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ared/Development/RStudio/cryptocompare/"/>
    </mc:Choice>
  </mc:AlternateContent>
  <xr:revisionPtr revIDLastSave="0" documentId="8_{6AAB23C7-BBBF-2843-AEFF-E947043F6315}" xr6:coauthVersionLast="31" xr6:coauthVersionMax="31" xr10:uidLastSave="{00000000-0000-0000-0000-000000000000}"/>
  <bookViews>
    <workbookView xWindow="0" yWindow="0" windowWidth="28800" windowHeight="18000" tabRatio="789" activeTab="1" xr2:uid="{F0FE40E5-15A5-4538-9417-535D50740CDF}"/>
  </bookViews>
  <sheets>
    <sheet name="AllTether" sheetId="21" r:id="rId1"/>
    <sheet name="Binance" sheetId="2" r:id="rId2"/>
  </sheets>
  <definedNames>
    <definedName name="ExternalData_1" localSheetId="1" hidden="1">Binance!$A$1:$I$384</definedName>
    <definedName name="ExternalData_2" localSheetId="0" hidden="1">AllTether!$A$1:$K$1989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1" l="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73" i="21"/>
  <c r="L74" i="21"/>
  <c r="L75" i="21"/>
  <c r="L76" i="21"/>
  <c r="L77" i="21"/>
  <c r="L78" i="21"/>
  <c r="L79" i="21"/>
  <c r="L80" i="21"/>
  <c r="L81" i="21"/>
  <c r="L82" i="21"/>
  <c r="L83" i="21"/>
  <c r="L84" i="21"/>
  <c r="L85" i="21"/>
  <c r="L86" i="21"/>
  <c r="L87" i="21"/>
  <c r="L88" i="21"/>
  <c r="L89" i="21"/>
  <c r="L90" i="21"/>
  <c r="L91" i="21"/>
  <c r="L92" i="21"/>
  <c r="L93" i="21"/>
  <c r="L94" i="21"/>
  <c r="L95" i="21"/>
  <c r="L96" i="21"/>
  <c r="L97" i="21"/>
  <c r="L98" i="21"/>
  <c r="L99" i="21"/>
  <c r="L100" i="21"/>
  <c r="L101" i="21"/>
  <c r="L102" i="21"/>
  <c r="L103" i="21"/>
  <c r="L104" i="21"/>
  <c r="L105" i="21"/>
  <c r="L106" i="21"/>
  <c r="L107" i="21"/>
  <c r="L108" i="21"/>
  <c r="L109" i="21"/>
  <c r="L110" i="21"/>
  <c r="L111" i="21"/>
  <c r="L112" i="21"/>
  <c r="L113" i="21"/>
  <c r="L114" i="21"/>
  <c r="L115" i="21"/>
  <c r="L116" i="21"/>
  <c r="L117" i="21"/>
  <c r="L118" i="21"/>
  <c r="L119" i="21"/>
  <c r="L120" i="21"/>
  <c r="L121" i="21"/>
  <c r="L122" i="21"/>
  <c r="L123" i="21"/>
  <c r="L124" i="21"/>
  <c r="L125" i="21"/>
  <c r="L126" i="21"/>
  <c r="L127" i="21"/>
  <c r="L128" i="21"/>
  <c r="L129" i="21"/>
  <c r="L130" i="21"/>
  <c r="L131" i="21"/>
  <c r="L132" i="21"/>
  <c r="L133" i="21"/>
  <c r="L134" i="21"/>
  <c r="L135" i="21"/>
  <c r="L136" i="21"/>
  <c r="L137" i="21"/>
  <c r="L138" i="21"/>
  <c r="L139" i="21"/>
  <c r="L140" i="21"/>
  <c r="L141" i="21"/>
  <c r="L142" i="21"/>
  <c r="L143" i="21"/>
  <c r="L144" i="21"/>
  <c r="L145" i="21"/>
  <c r="L146" i="21"/>
  <c r="L147" i="21"/>
  <c r="L148" i="21"/>
  <c r="L149" i="21"/>
  <c r="L150" i="21"/>
  <c r="L151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L213" i="21"/>
  <c r="L214" i="21"/>
  <c r="L215" i="21"/>
  <c r="L216" i="21"/>
  <c r="L217" i="21"/>
  <c r="L218" i="21"/>
  <c r="L219" i="21"/>
  <c r="L220" i="21"/>
  <c r="L221" i="21"/>
  <c r="L222" i="21"/>
  <c r="L223" i="21"/>
  <c r="L224" i="21"/>
  <c r="L225" i="21"/>
  <c r="L226" i="21"/>
  <c r="L227" i="21"/>
  <c r="L228" i="21"/>
  <c r="L229" i="21"/>
  <c r="L230" i="21"/>
  <c r="L231" i="21"/>
  <c r="L232" i="21"/>
  <c r="L233" i="21"/>
  <c r="L234" i="21"/>
  <c r="L235" i="21"/>
  <c r="L236" i="21"/>
  <c r="L237" i="21"/>
  <c r="L238" i="21"/>
  <c r="L239" i="21"/>
  <c r="L240" i="21"/>
  <c r="L241" i="21"/>
  <c r="L242" i="21"/>
  <c r="L243" i="21"/>
  <c r="L244" i="21"/>
  <c r="L245" i="21"/>
  <c r="L246" i="21"/>
  <c r="L247" i="21"/>
  <c r="L248" i="21"/>
  <c r="L249" i="21"/>
  <c r="L250" i="21"/>
  <c r="L251" i="21"/>
  <c r="L252" i="21"/>
  <c r="L253" i="21"/>
  <c r="L254" i="21"/>
  <c r="L255" i="21"/>
  <c r="L256" i="21"/>
  <c r="L257" i="21"/>
  <c r="L258" i="21"/>
  <c r="L259" i="21"/>
  <c r="L260" i="21"/>
  <c r="L261" i="21"/>
  <c r="L262" i="21"/>
  <c r="L263" i="21"/>
  <c r="L264" i="21"/>
  <c r="L265" i="21"/>
  <c r="L266" i="21"/>
  <c r="L267" i="21"/>
  <c r="L268" i="21"/>
  <c r="L269" i="21"/>
  <c r="L270" i="21"/>
  <c r="L271" i="21"/>
  <c r="L272" i="21"/>
  <c r="L273" i="21"/>
  <c r="L274" i="21"/>
  <c r="L275" i="21"/>
  <c r="L276" i="21"/>
  <c r="L277" i="21"/>
  <c r="L278" i="21"/>
  <c r="L279" i="21"/>
  <c r="L280" i="21"/>
  <c r="L281" i="21"/>
  <c r="L282" i="21"/>
  <c r="L283" i="21"/>
  <c r="L284" i="21"/>
  <c r="L285" i="21"/>
  <c r="L286" i="21"/>
  <c r="L287" i="21"/>
  <c r="L288" i="21"/>
  <c r="L289" i="21"/>
  <c r="L290" i="21"/>
  <c r="L291" i="21"/>
  <c r="L292" i="21"/>
  <c r="L293" i="21"/>
  <c r="L294" i="21"/>
  <c r="L295" i="21"/>
  <c r="L296" i="21"/>
  <c r="L297" i="21"/>
  <c r="L298" i="21"/>
  <c r="L299" i="21"/>
  <c r="L300" i="21"/>
  <c r="L301" i="21"/>
  <c r="L302" i="21"/>
  <c r="L303" i="21"/>
  <c r="L304" i="21"/>
  <c r="L305" i="21"/>
  <c r="L306" i="21"/>
  <c r="L307" i="21"/>
  <c r="L308" i="21"/>
  <c r="L309" i="21"/>
  <c r="L310" i="21"/>
  <c r="L311" i="21"/>
  <c r="L312" i="21"/>
  <c r="L313" i="21"/>
  <c r="L314" i="21"/>
  <c r="L315" i="21"/>
  <c r="L316" i="21"/>
  <c r="L317" i="21"/>
  <c r="L318" i="21"/>
  <c r="L319" i="21"/>
  <c r="L320" i="21"/>
  <c r="L321" i="21"/>
  <c r="L322" i="21"/>
  <c r="L323" i="21"/>
  <c r="L324" i="21"/>
  <c r="L325" i="21"/>
  <c r="L326" i="21"/>
  <c r="L327" i="21"/>
  <c r="L328" i="21"/>
  <c r="L329" i="21"/>
  <c r="L330" i="21"/>
  <c r="L331" i="21"/>
  <c r="L332" i="21"/>
  <c r="L333" i="21"/>
  <c r="L334" i="21"/>
  <c r="L335" i="21"/>
  <c r="L336" i="21"/>
  <c r="L337" i="21"/>
  <c r="L338" i="21"/>
  <c r="L339" i="21"/>
  <c r="L340" i="21"/>
  <c r="L341" i="21"/>
  <c r="L342" i="21"/>
  <c r="L343" i="21"/>
  <c r="L344" i="21"/>
  <c r="L345" i="21"/>
  <c r="L346" i="21"/>
  <c r="L347" i="21"/>
  <c r="L348" i="21"/>
  <c r="L349" i="21"/>
  <c r="L350" i="21"/>
  <c r="L351" i="21"/>
  <c r="L352" i="21"/>
  <c r="L353" i="21"/>
  <c r="L354" i="21"/>
  <c r="L355" i="21"/>
  <c r="L356" i="21"/>
  <c r="L357" i="21"/>
  <c r="L358" i="21"/>
  <c r="L359" i="21"/>
  <c r="L360" i="21"/>
  <c r="L361" i="21"/>
  <c r="L362" i="21"/>
  <c r="L363" i="21"/>
  <c r="L364" i="21"/>
  <c r="L365" i="21"/>
  <c r="L366" i="21"/>
  <c r="L367" i="21"/>
  <c r="L368" i="21"/>
  <c r="L369" i="21"/>
  <c r="L370" i="21"/>
  <c r="L371" i="21"/>
  <c r="L372" i="21"/>
  <c r="L373" i="21"/>
  <c r="L374" i="21"/>
  <c r="L375" i="21"/>
  <c r="L376" i="21"/>
  <c r="L377" i="21"/>
  <c r="L378" i="21"/>
  <c r="L379" i="21"/>
  <c r="L380" i="21"/>
  <c r="L381" i="21"/>
  <c r="L382" i="21"/>
  <c r="L383" i="21"/>
  <c r="L384" i="21"/>
  <c r="L385" i="21"/>
  <c r="L386" i="21"/>
  <c r="L387" i="21"/>
  <c r="L388" i="21"/>
  <c r="L389" i="21"/>
  <c r="L390" i="21"/>
  <c r="L391" i="21"/>
  <c r="L392" i="21"/>
  <c r="L393" i="21"/>
  <c r="L394" i="21"/>
  <c r="L395" i="21"/>
  <c r="L396" i="21"/>
  <c r="L397" i="21"/>
  <c r="L398" i="21"/>
  <c r="L399" i="21"/>
  <c r="L400" i="21"/>
  <c r="L401" i="21"/>
  <c r="L402" i="21"/>
  <c r="L403" i="21"/>
  <c r="L404" i="21"/>
  <c r="L405" i="21"/>
  <c r="L406" i="21"/>
  <c r="L407" i="21"/>
  <c r="L408" i="21"/>
  <c r="L409" i="21"/>
  <c r="L410" i="21"/>
  <c r="L411" i="21"/>
  <c r="L412" i="21"/>
  <c r="L413" i="21"/>
  <c r="L414" i="21"/>
  <c r="L415" i="21"/>
  <c r="L416" i="21"/>
  <c r="L417" i="21"/>
  <c r="L418" i="21"/>
  <c r="L419" i="21"/>
  <c r="L420" i="21"/>
  <c r="L421" i="21"/>
  <c r="L422" i="21"/>
  <c r="L423" i="21"/>
  <c r="L424" i="21"/>
  <c r="L425" i="21"/>
  <c r="L426" i="21"/>
  <c r="L427" i="21"/>
  <c r="L428" i="21"/>
  <c r="L429" i="21"/>
  <c r="L430" i="21"/>
  <c r="L431" i="21"/>
  <c r="L432" i="21"/>
  <c r="L433" i="21"/>
  <c r="L434" i="21"/>
  <c r="L435" i="21"/>
  <c r="L436" i="21"/>
  <c r="L437" i="21"/>
  <c r="L438" i="21"/>
  <c r="L439" i="21"/>
  <c r="L440" i="21"/>
  <c r="L441" i="21"/>
  <c r="L442" i="21"/>
  <c r="L443" i="21"/>
  <c r="L444" i="21"/>
  <c r="L445" i="21"/>
  <c r="L446" i="21"/>
  <c r="L447" i="21"/>
  <c r="L448" i="21"/>
  <c r="L449" i="21"/>
  <c r="L450" i="21"/>
  <c r="L451" i="21"/>
  <c r="L452" i="21"/>
  <c r="L453" i="21"/>
  <c r="L454" i="21"/>
  <c r="L455" i="21"/>
  <c r="L456" i="21"/>
  <c r="L457" i="21"/>
  <c r="L458" i="21"/>
  <c r="L459" i="21"/>
  <c r="L460" i="21"/>
  <c r="L461" i="21"/>
  <c r="L462" i="21"/>
  <c r="L463" i="21"/>
  <c r="L464" i="21"/>
  <c r="L465" i="21"/>
  <c r="L466" i="21"/>
  <c r="L467" i="21"/>
  <c r="L468" i="21"/>
  <c r="L469" i="21"/>
  <c r="L470" i="21"/>
  <c r="L471" i="21"/>
  <c r="L472" i="21"/>
  <c r="L473" i="21"/>
  <c r="L474" i="21"/>
  <c r="L475" i="21"/>
  <c r="L476" i="21"/>
  <c r="L477" i="21"/>
  <c r="L478" i="21"/>
  <c r="L479" i="21"/>
  <c r="L480" i="21"/>
  <c r="L481" i="21"/>
  <c r="L482" i="21"/>
  <c r="L483" i="21"/>
  <c r="L484" i="21"/>
  <c r="L485" i="21"/>
  <c r="L486" i="21"/>
  <c r="L487" i="21"/>
  <c r="L488" i="21"/>
  <c r="L489" i="21"/>
  <c r="L490" i="21"/>
  <c r="L491" i="21"/>
  <c r="L492" i="21"/>
  <c r="L493" i="21"/>
  <c r="L494" i="21"/>
  <c r="L495" i="21"/>
  <c r="L496" i="21"/>
  <c r="L497" i="21"/>
  <c r="L498" i="21"/>
  <c r="L499" i="21"/>
  <c r="L500" i="21"/>
  <c r="L501" i="21"/>
  <c r="L502" i="21"/>
  <c r="L503" i="21"/>
  <c r="L504" i="21"/>
  <c r="L505" i="21"/>
  <c r="L506" i="21"/>
  <c r="L507" i="21"/>
  <c r="L508" i="21"/>
  <c r="L509" i="21"/>
  <c r="L510" i="21"/>
  <c r="L511" i="21"/>
  <c r="L512" i="21"/>
  <c r="L513" i="21"/>
  <c r="L514" i="21"/>
  <c r="L515" i="21"/>
  <c r="L516" i="21"/>
  <c r="L517" i="21"/>
  <c r="L518" i="21"/>
  <c r="L519" i="21"/>
  <c r="L520" i="21"/>
  <c r="L521" i="21"/>
  <c r="L522" i="21"/>
  <c r="L523" i="21"/>
  <c r="L524" i="21"/>
  <c r="L525" i="21"/>
  <c r="L526" i="21"/>
  <c r="L527" i="21"/>
  <c r="L528" i="21"/>
  <c r="L529" i="21"/>
  <c r="L530" i="21"/>
  <c r="L531" i="21"/>
  <c r="L532" i="21"/>
  <c r="L533" i="21"/>
  <c r="L534" i="21"/>
  <c r="L535" i="21"/>
  <c r="L536" i="21"/>
  <c r="L537" i="21"/>
  <c r="L538" i="21"/>
  <c r="L539" i="21"/>
  <c r="L540" i="21"/>
  <c r="L541" i="21"/>
  <c r="L542" i="21"/>
  <c r="L543" i="21"/>
  <c r="L544" i="21"/>
  <c r="L545" i="21"/>
  <c r="L546" i="21"/>
  <c r="L547" i="21"/>
  <c r="L548" i="21"/>
  <c r="L549" i="21"/>
  <c r="L550" i="21"/>
  <c r="L551" i="21"/>
  <c r="L552" i="21"/>
  <c r="L553" i="21"/>
  <c r="L554" i="21"/>
  <c r="L555" i="21"/>
  <c r="L556" i="21"/>
  <c r="L557" i="21"/>
  <c r="L558" i="21"/>
  <c r="L559" i="21"/>
  <c r="L560" i="21"/>
  <c r="L561" i="21"/>
  <c r="L562" i="21"/>
  <c r="L563" i="21"/>
  <c r="L564" i="21"/>
  <c r="L565" i="21"/>
  <c r="L566" i="21"/>
  <c r="L567" i="21"/>
  <c r="L568" i="21"/>
  <c r="L569" i="21"/>
  <c r="L570" i="21"/>
  <c r="L571" i="21"/>
  <c r="L572" i="21"/>
  <c r="L573" i="21"/>
  <c r="L574" i="21"/>
  <c r="L575" i="21"/>
  <c r="L576" i="21"/>
  <c r="L577" i="21"/>
  <c r="L578" i="21"/>
  <c r="L579" i="21"/>
  <c r="L580" i="21"/>
  <c r="L581" i="21"/>
  <c r="L582" i="21"/>
  <c r="L583" i="21"/>
  <c r="L584" i="21"/>
  <c r="L585" i="21"/>
  <c r="L586" i="21"/>
  <c r="L587" i="21"/>
  <c r="L588" i="21"/>
  <c r="L589" i="21"/>
  <c r="L590" i="21"/>
  <c r="L591" i="21"/>
  <c r="L592" i="21"/>
  <c r="L593" i="21"/>
  <c r="L594" i="21"/>
  <c r="L595" i="21"/>
  <c r="L596" i="21"/>
  <c r="L597" i="21"/>
  <c r="L598" i="21"/>
  <c r="L599" i="21"/>
  <c r="L600" i="21"/>
  <c r="L601" i="21"/>
  <c r="L602" i="21"/>
  <c r="L603" i="21"/>
  <c r="L604" i="21"/>
  <c r="L605" i="21"/>
  <c r="L606" i="21"/>
  <c r="L607" i="21"/>
  <c r="L608" i="21"/>
  <c r="L609" i="21"/>
  <c r="L610" i="21"/>
  <c r="L611" i="21"/>
  <c r="L612" i="21"/>
  <c r="L613" i="21"/>
  <c r="L614" i="21"/>
  <c r="L615" i="21"/>
  <c r="L616" i="21"/>
  <c r="L617" i="21"/>
  <c r="L618" i="21"/>
  <c r="L619" i="21"/>
  <c r="L620" i="21"/>
  <c r="L621" i="21"/>
  <c r="L622" i="21"/>
  <c r="L623" i="21"/>
  <c r="L624" i="21"/>
  <c r="L625" i="21"/>
  <c r="L626" i="21"/>
  <c r="L627" i="21"/>
  <c r="L628" i="21"/>
  <c r="L629" i="21"/>
  <c r="L630" i="21"/>
  <c r="L631" i="21"/>
  <c r="L632" i="21"/>
  <c r="L633" i="21"/>
  <c r="L634" i="21"/>
  <c r="L635" i="21"/>
  <c r="L636" i="21"/>
  <c r="L637" i="21"/>
  <c r="L638" i="21"/>
  <c r="L639" i="21"/>
  <c r="L640" i="21"/>
  <c r="L641" i="21"/>
  <c r="L642" i="21"/>
  <c r="L643" i="21"/>
  <c r="L644" i="21"/>
  <c r="L645" i="21"/>
  <c r="L646" i="21"/>
  <c r="L647" i="21"/>
  <c r="L648" i="21"/>
  <c r="L649" i="21"/>
  <c r="L650" i="21"/>
  <c r="L651" i="21"/>
  <c r="L652" i="21"/>
  <c r="L653" i="21"/>
  <c r="L654" i="21"/>
  <c r="L655" i="21"/>
  <c r="L656" i="21"/>
  <c r="L657" i="21"/>
  <c r="L658" i="21"/>
  <c r="L659" i="21"/>
  <c r="L660" i="21"/>
  <c r="L661" i="21"/>
  <c r="L662" i="21"/>
  <c r="L663" i="21"/>
  <c r="L664" i="21"/>
  <c r="L665" i="21"/>
  <c r="L666" i="21"/>
  <c r="L667" i="21"/>
  <c r="L668" i="21"/>
  <c r="L669" i="21"/>
  <c r="L670" i="21"/>
  <c r="L671" i="21"/>
  <c r="L672" i="21"/>
  <c r="L673" i="21"/>
  <c r="L674" i="21"/>
  <c r="L675" i="21"/>
  <c r="L676" i="21"/>
  <c r="L677" i="21"/>
  <c r="L678" i="21"/>
  <c r="L679" i="21"/>
  <c r="L680" i="21"/>
  <c r="L681" i="21"/>
  <c r="L682" i="21"/>
  <c r="L683" i="21"/>
  <c r="L684" i="21"/>
  <c r="L685" i="21"/>
  <c r="L686" i="21"/>
  <c r="L687" i="21"/>
  <c r="L688" i="21"/>
  <c r="L689" i="21"/>
  <c r="L690" i="21"/>
  <c r="L691" i="21"/>
  <c r="L692" i="21"/>
  <c r="L693" i="21"/>
  <c r="L694" i="21"/>
  <c r="L695" i="21"/>
  <c r="L696" i="21"/>
  <c r="L697" i="21"/>
  <c r="L698" i="21"/>
  <c r="L699" i="21"/>
  <c r="L700" i="21"/>
  <c r="L701" i="21"/>
  <c r="L702" i="21"/>
  <c r="L703" i="21"/>
  <c r="L704" i="21"/>
  <c r="L705" i="21"/>
  <c r="L706" i="21"/>
  <c r="L707" i="21"/>
  <c r="L708" i="21"/>
  <c r="L709" i="21"/>
  <c r="L710" i="21"/>
  <c r="L711" i="21"/>
  <c r="L712" i="21"/>
  <c r="L713" i="21"/>
  <c r="L714" i="21"/>
  <c r="L715" i="21"/>
  <c r="L716" i="21"/>
  <c r="L717" i="21"/>
  <c r="L718" i="21"/>
  <c r="L719" i="21"/>
  <c r="L720" i="21"/>
  <c r="L721" i="21"/>
  <c r="L722" i="21"/>
  <c r="L723" i="21"/>
  <c r="L724" i="21"/>
  <c r="L725" i="21"/>
  <c r="L726" i="21"/>
  <c r="L727" i="21"/>
  <c r="L728" i="21"/>
  <c r="L729" i="21"/>
  <c r="L730" i="21"/>
  <c r="L731" i="21"/>
  <c r="L732" i="21"/>
  <c r="L733" i="21"/>
  <c r="L734" i="21"/>
  <c r="L735" i="21"/>
  <c r="L736" i="21"/>
  <c r="L737" i="21"/>
  <c r="L738" i="21"/>
  <c r="L739" i="21"/>
  <c r="L740" i="21"/>
  <c r="L741" i="21"/>
  <c r="L742" i="21"/>
  <c r="L743" i="21"/>
  <c r="L744" i="21"/>
  <c r="L745" i="21"/>
  <c r="L746" i="21"/>
  <c r="L747" i="21"/>
  <c r="L748" i="21"/>
  <c r="L749" i="21"/>
  <c r="L750" i="21"/>
  <c r="L751" i="21"/>
  <c r="L752" i="21"/>
  <c r="L753" i="21"/>
  <c r="L754" i="21"/>
  <c r="L755" i="21"/>
  <c r="L756" i="21"/>
  <c r="L757" i="21"/>
  <c r="L758" i="21"/>
  <c r="L759" i="21"/>
  <c r="L760" i="21"/>
  <c r="L761" i="21"/>
  <c r="L762" i="21"/>
  <c r="L763" i="21"/>
  <c r="L764" i="21"/>
  <c r="L765" i="21"/>
  <c r="L766" i="21"/>
  <c r="L767" i="21"/>
  <c r="L768" i="21"/>
  <c r="L769" i="21"/>
  <c r="L770" i="21"/>
  <c r="L771" i="21"/>
  <c r="L772" i="21"/>
  <c r="L773" i="21"/>
  <c r="L774" i="21"/>
  <c r="L775" i="21"/>
  <c r="L776" i="21"/>
  <c r="L777" i="21"/>
  <c r="L778" i="21"/>
  <c r="L779" i="21"/>
  <c r="L780" i="21"/>
  <c r="L781" i="21"/>
  <c r="L782" i="21"/>
  <c r="L783" i="21"/>
  <c r="L784" i="21"/>
  <c r="L785" i="21"/>
  <c r="L786" i="21"/>
  <c r="L787" i="21"/>
  <c r="L788" i="21"/>
  <c r="L789" i="21"/>
  <c r="L790" i="21"/>
  <c r="L791" i="21"/>
  <c r="L792" i="21"/>
  <c r="L793" i="21"/>
  <c r="L794" i="21"/>
  <c r="L795" i="21"/>
  <c r="L796" i="21"/>
  <c r="L797" i="21"/>
  <c r="L798" i="21"/>
  <c r="L799" i="21"/>
  <c r="L800" i="21"/>
  <c r="L801" i="21"/>
  <c r="L802" i="21"/>
  <c r="L803" i="21"/>
  <c r="L804" i="21"/>
  <c r="L805" i="21"/>
  <c r="L806" i="21"/>
  <c r="L807" i="21"/>
  <c r="L808" i="21"/>
  <c r="L809" i="21"/>
  <c r="L810" i="21"/>
  <c r="L811" i="21"/>
  <c r="L812" i="21"/>
  <c r="L813" i="21"/>
  <c r="L814" i="21"/>
  <c r="L815" i="21"/>
  <c r="L816" i="21"/>
  <c r="L817" i="21"/>
  <c r="L818" i="21"/>
  <c r="L819" i="21"/>
  <c r="L820" i="21"/>
  <c r="L821" i="21"/>
  <c r="L822" i="21"/>
  <c r="L823" i="21"/>
  <c r="L824" i="21"/>
  <c r="L825" i="21"/>
  <c r="L826" i="21"/>
  <c r="L827" i="21"/>
  <c r="L828" i="21"/>
  <c r="L829" i="21"/>
  <c r="L830" i="21"/>
  <c r="L831" i="21"/>
  <c r="L832" i="21"/>
  <c r="L833" i="21"/>
  <c r="L834" i="21"/>
  <c r="L835" i="21"/>
  <c r="L836" i="21"/>
  <c r="L837" i="21"/>
  <c r="L838" i="21"/>
  <c r="L839" i="21"/>
  <c r="L840" i="21"/>
  <c r="L841" i="21"/>
  <c r="L842" i="21"/>
  <c r="L843" i="21"/>
  <c r="L844" i="21"/>
  <c r="L845" i="21"/>
  <c r="L846" i="21"/>
  <c r="L847" i="21"/>
  <c r="L848" i="21"/>
  <c r="L849" i="21"/>
  <c r="L850" i="21"/>
  <c r="L851" i="21"/>
  <c r="L852" i="21"/>
  <c r="L853" i="21"/>
  <c r="L854" i="21"/>
  <c r="L855" i="21"/>
  <c r="L856" i="21"/>
  <c r="L857" i="21"/>
  <c r="L858" i="21"/>
  <c r="L859" i="21"/>
  <c r="L860" i="21"/>
  <c r="L861" i="21"/>
  <c r="L862" i="21"/>
  <c r="L863" i="21"/>
  <c r="L864" i="21"/>
  <c r="L865" i="21"/>
  <c r="L866" i="21"/>
  <c r="L867" i="21"/>
  <c r="L868" i="21"/>
  <c r="L869" i="21"/>
  <c r="L870" i="21"/>
  <c r="L871" i="21"/>
  <c r="L872" i="21"/>
  <c r="L873" i="21"/>
  <c r="L874" i="21"/>
  <c r="L875" i="21"/>
  <c r="L876" i="21"/>
  <c r="L877" i="21"/>
  <c r="L878" i="21"/>
  <c r="L879" i="21"/>
  <c r="L880" i="21"/>
  <c r="L881" i="21"/>
  <c r="L882" i="21"/>
  <c r="L883" i="21"/>
  <c r="L884" i="21"/>
  <c r="L885" i="21"/>
  <c r="L886" i="21"/>
  <c r="L887" i="21"/>
  <c r="L888" i="21"/>
  <c r="L889" i="21"/>
  <c r="L890" i="21"/>
  <c r="L891" i="21"/>
  <c r="L892" i="21"/>
  <c r="L893" i="21"/>
  <c r="L894" i="21"/>
  <c r="L895" i="21"/>
  <c r="L896" i="21"/>
  <c r="L897" i="21"/>
  <c r="L898" i="21"/>
  <c r="L899" i="21"/>
  <c r="L900" i="21"/>
  <c r="L901" i="21"/>
  <c r="L902" i="21"/>
  <c r="L903" i="21"/>
  <c r="L904" i="21"/>
  <c r="L905" i="21"/>
  <c r="L906" i="21"/>
  <c r="L907" i="21"/>
  <c r="L908" i="21"/>
  <c r="L909" i="21"/>
  <c r="L910" i="21"/>
  <c r="L911" i="21"/>
  <c r="L912" i="21"/>
  <c r="L913" i="21"/>
  <c r="L914" i="21"/>
  <c r="L915" i="21"/>
  <c r="L916" i="21"/>
  <c r="L917" i="21"/>
  <c r="L918" i="21"/>
  <c r="L919" i="21"/>
  <c r="L920" i="21"/>
  <c r="L921" i="21"/>
  <c r="L922" i="21"/>
  <c r="L923" i="21"/>
  <c r="L924" i="21"/>
  <c r="L925" i="21"/>
  <c r="L926" i="21"/>
  <c r="L927" i="21"/>
  <c r="L928" i="21"/>
  <c r="L929" i="21"/>
  <c r="L930" i="21"/>
  <c r="L931" i="21"/>
  <c r="L932" i="21"/>
  <c r="L933" i="21"/>
  <c r="L934" i="21"/>
  <c r="L935" i="21"/>
  <c r="L936" i="21"/>
  <c r="L937" i="21"/>
  <c r="L938" i="21"/>
  <c r="L939" i="21"/>
  <c r="L940" i="21"/>
  <c r="L941" i="21"/>
  <c r="L942" i="21"/>
  <c r="L943" i="21"/>
  <c r="L944" i="21"/>
  <c r="L945" i="21"/>
  <c r="L946" i="21"/>
  <c r="L947" i="21"/>
  <c r="L948" i="21"/>
  <c r="L949" i="21"/>
  <c r="L950" i="21"/>
  <c r="L951" i="21"/>
  <c r="L952" i="21"/>
  <c r="L953" i="21"/>
  <c r="L954" i="21"/>
  <c r="L955" i="21"/>
  <c r="L956" i="21"/>
  <c r="L957" i="21"/>
  <c r="L958" i="21"/>
  <c r="L959" i="21"/>
  <c r="L960" i="21"/>
  <c r="L961" i="21"/>
  <c r="L962" i="21"/>
  <c r="L963" i="21"/>
  <c r="L964" i="21"/>
  <c r="L965" i="21"/>
  <c r="L966" i="21"/>
  <c r="L967" i="21"/>
  <c r="L968" i="21"/>
  <c r="L969" i="21"/>
  <c r="L970" i="21"/>
  <c r="L971" i="21"/>
  <c r="L972" i="21"/>
  <c r="L973" i="21"/>
  <c r="L974" i="21"/>
  <c r="L975" i="21"/>
  <c r="L976" i="21"/>
  <c r="L977" i="21"/>
  <c r="L978" i="21"/>
  <c r="L979" i="21"/>
  <c r="L980" i="21"/>
  <c r="L981" i="21"/>
  <c r="L982" i="21"/>
  <c r="L983" i="21"/>
  <c r="L984" i="21"/>
  <c r="L985" i="21"/>
  <c r="L986" i="21"/>
  <c r="L987" i="21"/>
  <c r="L988" i="21"/>
  <c r="L989" i="21"/>
  <c r="L990" i="21"/>
  <c r="L991" i="21"/>
  <c r="L992" i="21"/>
  <c r="L993" i="21"/>
  <c r="L994" i="21"/>
  <c r="L995" i="21"/>
  <c r="L996" i="21"/>
  <c r="L997" i="21"/>
  <c r="L998" i="21"/>
  <c r="L999" i="21"/>
  <c r="L1000" i="21"/>
  <c r="L1001" i="21"/>
  <c r="L1002" i="21"/>
  <c r="L1003" i="21"/>
  <c r="L1004" i="21"/>
  <c r="L1005" i="21"/>
  <c r="L1006" i="21"/>
  <c r="L1007" i="21"/>
  <c r="L1008" i="21"/>
  <c r="L1009" i="21"/>
  <c r="L1010" i="21"/>
  <c r="L1011" i="21"/>
  <c r="L1012" i="21"/>
  <c r="L1013" i="21"/>
  <c r="L1014" i="21"/>
  <c r="L1015" i="21"/>
  <c r="L1016" i="21"/>
  <c r="L1017" i="21"/>
  <c r="L1018" i="21"/>
  <c r="L1019" i="21"/>
  <c r="L1020" i="21"/>
  <c r="L1021" i="21"/>
  <c r="L1022" i="21"/>
  <c r="L1023" i="21"/>
  <c r="L1024" i="21"/>
  <c r="L1025" i="21"/>
  <c r="L1026" i="21"/>
  <c r="L1027" i="21"/>
  <c r="L1028" i="21"/>
  <c r="L1029" i="21"/>
  <c r="L1030" i="21"/>
  <c r="L1031" i="21"/>
  <c r="L1032" i="21"/>
  <c r="L1033" i="21"/>
  <c r="L1034" i="21"/>
  <c r="L1035" i="21"/>
  <c r="L1036" i="21"/>
  <c r="L1037" i="21"/>
  <c r="L1038" i="21"/>
  <c r="L1039" i="21"/>
  <c r="L1040" i="21"/>
  <c r="L1041" i="21"/>
  <c r="L1042" i="21"/>
  <c r="L1043" i="21"/>
  <c r="L1044" i="21"/>
  <c r="L1045" i="21"/>
  <c r="L1046" i="21"/>
  <c r="L1047" i="21"/>
  <c r="L1048" i="21"/>
  <c r="L1049" i="21"/>
  <c r="L1050" i="21"/>
  <c r="L1051" i="21"/>
  <c r="L1052" i="21"/>
  <c r="L1053" i="21"/>
  <c r="L1054" i="21"/>
  <c r="L1055" i="21"/>
  <c r="L1056" i="21"/>
  <c r="L1057" i="21"/>
  <c r="L1058" i="21"/>
  <c r="L1059" i="21"/>
  <c r="L1060" i="21"/>
  <c r="L1061" i="21"/>
  <c r="L1062" i="21"/>
  <c r="L1063" i="21"/>
  <c r="L1064" i="21"/>
  <c r="L1065" i="21"/>
  <c r="L1066" i="21"/>
  <c r="L1067" i="21"/>
  <c r="L1068" i="21"/>
  <c r="L1069" i="21"/>
  <c r="L1070" i="21"/>
  <c r="L1071" i="21"/>
  <c r="L1072" i="21"/>
  <c r="L1073" i="21"/>
  <c r="L1074" i="21"/>
  <c r="L1075" i="21"/>
  <c r="L1076" i="21"/>
  <c r="L1077" i="21"/>
  <c r="L1078" i="21"/>
  <c r="L1079" i="21"/>
  <c r="L1080" i="21"/>
  <c r="L1081" i="21"/>
  <c r="L1082" i="21"/>
  <c r="L1083" i="21"/>
  <c r="L1084" i="21"/>
  <c r="L1085" i="21"/>
  <c r="L1086" i="21"/>
  <c r="L1087" i="21"/>
  <c r="L1088" i="21"/>
  <c r="L1089" i="21"/>
  <c r="L1090" i="21"/>
  <c r="L1091" i="21"/>
  <c r="L1092" i="21"/>
  <c r="L1093" i="21"/>
  <c r="L1094" i="21"/>
  <c r="L1095" i="21"/>
  <c r="L1096" i="21"/>
  <c r="L1097" i="21"/>
  <c r="L1098" i="21"/>
  <c r="L1099" i="21"/>
  <c r="L1100" i="21"/>
  <c r="L1101" i="21"/>
  <c r="L1102" i="21"/>
  <c r="L1103" i="21"/>
  <c r="L1104" i="21"/>
  <c r="L1105" i="21"/>
  <c r="L1106" i="21"/>
  <c r="L1107" i="21"/>
  <c r="L1108" i="21"/>
  <c r="L1109" i="21"/>
  <c r="L1110" i="21"/>
  <c r="L1111" i="21"/>
  <c r="L1112" i="21"/>
  <c r="L1113" i="21"/>
  <c r="L1114" i="21"/>
  <c r="L1115" i="21"/>
  <c r="L1116" i="21"/>
  <c r="L1117" i="21"/>
  <c r="L1118" i="21"/>
  <c r="L1119" i="21"/>
  <c r="L1120" i="21"/>
  <c r="L1121" i="21"/>
  <c r="L1122" i="21"/>
  <c r="L1123" i="21"/>
  <c r="L1124" i="21"/>
  <c r="L1125" i="21"/>
  <c r="L1126" i="21"/>
  <c r="L1127" i="21"/>
  <c r="L1128" i="21"/>
  <c r="L1129" i="21"/>
  <c r="L1130" i="21"/>
  <c r="L1131" i="21"/>
  <c r="L1132" i="21"/>
  <c r="L1133" i="21"/>
  <c r="L1134" i="21"/>
  <c r="L1135" i="21"/>
  <c r="L1136" i="21"/>
  <c r="L1137" i="21"/>
  <c r="L1138" i="21"/>
  <c r="L1139" i="21"/>
  <c r="L1140" i="21"/>
  <c r="L1141" i="21"/>
  <c r="L1142" i="21"/>
  <c r="L1143" i="21"/>
  <c r="L1144" i="21"/>
  <c r="L1145" i="21"/>
  <c r="L1146" i="21"/>
  <c r="L1147" i="21"/>
  <c r="L1148" i="21"/>
  <c r="L1149" i="21"/>
  <c r="L1150" i="21"/>
  <c r="L1151" i="21"/>
  <c r="L1152" i="21"/>
  <c r="L1153" i="21"/>
  <c r="L1154" i="21"/>
  <c r="L1155" i="21"/>
  <c r="L1156" i="21"/>
  <c r="L1157" i="21"/>
  <c r="L1158" i="21"/>
  <c r="L1159" i="21"/>
  <c r="L1160" i="21"/>
  <c r="L1161" i="21"/>
  <c r="L1162" i="21"/>
  <c r="L1163" i="21"/>
  <c r="L1164" i="21"/>
  <c r="L1165" i="21"/>
  <c r="L1166" i="21"/>
  <c r="L1167" i="21"/>
  <c r="L1168" i="21"/>
  <c r="L1169" i="21"/>
  <c r="L1170" i="21"/>
  <c r="L1171" i="21"/>
  <c r="L1172" i="21"/>
  <c r="L1173" i="21"/>
  <c r="L1174" i="21"/>
  <c r="L1175" i="21"/>
  <c r="L1176" i="21"/>
  <c r="L1177" i="21"/>
  <c r="L1178" i="21"/>
  <c r="L1179" i="21"/>
  <c r="L1180" i="21"/>
  <c r="L1181" i="21"/>
  <c r="L1182" i="21"/>
  <c r="L1183" i="21"/>
  <c r="L1184" i="21"/>
  <c r="L1185" i="21"/>
  <c r="L1186" i="21"/>
  <c r="L1187" i="21"/>
  <c r="L1188" i="21"/>
  <c r="L1189" i="21"/>
  <c r="L1190" i="21"/>
  <c r="L1191" i="21"/>
  <c r="L1192" i="21"/>
  <c r="L1193" i="21"/>
  <c r="L1194" i="21"/>
  <c r="L1195" i="21"/>
  <c r="L1196" i="21"/>
  <c r="L1197" i="21"/>
  <c r="L1198" i="21"/>
  <c r="L1199" i="21"/>
  <c r="L1200" i="21"/>
  <c r="L1201" i="21"/>
  <c r="L1202" i="21"/>
  <c r="L1203" i="21"/>
  <c r="L1204" i="21"/>
  <c r="L1205" i="21"/>
  <c r="L1206" i="21"/>
  <c r="L1207" i="21"/>
  <c r="L1208" i="21"/>
  <c r="L1209" i="21"/>
  <c r="L1210" i="21"/>
  <c r="L1211" i="21"/>
  <c r="L1212" i="21"/>
  <c r="L1213" i="21"/>
  <c r="L1214" i="21"/>
  <c r="L1215" i="21"/>
  <c r="L1216" i="21"/>
  <c r="L1217" i="21"/>
  <c r="L1218" i="21"/>
  <c r="L1219" i="21"/>
  <c r="L1220" i="21"/>
  <c r="L1221" i="21"/>
  <c r="L1222" i="21"/>
  <c r="L1223" i="21"/>
  <c r="L1224" i="21"/>
  <c r="L1225" i="21"/>
  <c r="L1226" i="21"/>
  <c r="L1227" i="21"/>
  <c r="L1228" i="21"/>
  <c r="L1229" i="21"/>
  <c r="L1230" i="21"/>
  <c r="L1231" i="21"/>
  <c r="L1232" i="21"/>
  <c r="L1233" i="21"/>
  <c r="L1234" i="21"/>
  <c r="L1235" i="21"/>
  <c r="L1236" i="21"/>
  <c r="L1237" i="21"/>
  <c r="L1238" i="21"/>
  <c r="L1239" i="21"/>
  <c r="L1240" i="21"/>
  <c r="L1241" i="21"/>
  <c r="L1242" i="21"/>
  <c r="L1243" i="21"/>
  <c r="L1244" i="21"/>
  <c r="L1245" i="21"/>
  <c r="L1246" i="21"/>
  <c r="L1247" i="21"/>
  <c r="L1248" i="21"/>
  <c r="L1249" i="21"/>
  <c r="L1250" i="21"/>
  <c r="L1251" i="21"/>
  <c r="L1252" i="21"/>
  <c r="L1253" i="21"/>
  <c r="L1254" i="21"/>
  <c r="L1255" i="21"/>
  <c r="L1256" i="21"/>
  <c r="L1257" i="21"/>
  <c r="L1258" i="21"/>
  <c r="L1259" i="21"/>
  <c r="L1260" i="21"/>
  <c r="L1261" i="21"/>
  <c r="L1262" i="21"/>
  <c r="L1263" i="21"/>
  <c r="L1264" i="21"/>
  <c r="L1265" i="21"/>
  <c r="L1266" i="21"/>
  <c r="L1267" i="21"/>
  <c r="L1268" i="21"/>
  <c r="L1269" i="21"/>
  <c r="L1270" i="21"/>
  <c r="L1271" i="21"/>
  <c r="L1272" i="21"/>
  <c r="L1273" i="21"/>
  <c r="L1274" i="21"/>
  <c r="L1275" i="21"/>
  <c r="L1276" i="21"/>
  <c r="L1277" i="21"/>
  <c r="L1278" i="21"/>
  <c r="L1279" i="21"/>
  <c r="L1280" i="21"/>
  <c r="L1281" i="21"/>
  <c r="L1282" i="21"/>
  <c r="L1283" i="21"/>
  <c r="L1284" i="21"/>
  <c r="L1285" i="21"/>
  <c r="L1286" i="21"/>
  <c r="L1287" i="21"/>
  <c r="L1288" i="21"/>
  <c r="L1289" i="21"/>
  <c r="L1290" i="21"/>
  <c r="L1291" i="21"/>
  <c r="L1292" i="21"/>
  <c r="L1293" i="21"/>
  <c r="L1294" i="21"/>
  <c r="L1295" i="21"/>
  <c r="L1296" i="21"/>
  <c r="L1297" i="21"/>
  <c r="L1298" i="21"/>
  <c r="L1299" i="21"/>
  <c r="L1300" i="21"/>
  <c r="L1301" i="21"/>
  <c r="L1302" i="21"/>
  <c r="L1303" i="21"/>
  <c r="L1304" i="21"/>
  <c r="L1305" i="21"/>
  <c r="L1306" i="21"/>
  <c r="L1307" i="21"/>
  <c r="L1308" i="21"/>
  <c r="L1309" i="21"/>
  <c r="L1310" i="21"/>
  <c r="L1311" i="21"/>
  <c r="L1312" i="21"/>
  <c r="L1313" i="21"/>
  <c r="L1314" i="21"/>
  <c r="L1315" i="21"/>
  <c r="L1316" i="21"/>
  <c r="L1317" i="21"/>
  <c r="L1318" i="21"/>
  <c r="L1319" i="21"/>
  <c r="L1320" i="21"/>
  <c r="L1321" i="21"/>
  <c r="L1322" i="21"/>
  <c r="L1323" i="21"/>
  <c r="L1324" i="21"/>
  <c r="L1325" i="21"/>
  <c r="L1326" i="21"/>
  <c r="L1327" i="21"/>
  <c r="L1328" i="21"/>
  <c r="L1329" i="21"/>
  <c r="L1330" i="21"/>
  <c r="L1331" i="21"/>
  <c r="L1332" i="21"/>
  <c r="L1333" i="21"/>
  <c r="L1334" i="21"/>
  <c r="L1335" i="21"/>
  <c r="L1336" i="21"/>
  <c r="L1337" i="21"/>
  <c r="L1338" i="21"/>
  <c r="L1339" i="21"/>
  <c r="L1340" i="21"/>
  <c r="L1341" i="21"/>
  <c r="L1342" i="21"/>
  <c r="L1343" i="21"/>
  <c r="L1344" i="21"/>
  <c r="L1345" i="21"/>
  <c r="L1346" i="21"/>
  <c r="L1347" i="21"/>
  <c r="L1348" i="21"/>
  <c r="L1349" i="21"/>
  <c r="L1350" i="21"/>
  <c r="L1351" i="21"/>
  <c r="L1352" i="21"/>
  <c r="L1353" i="21"/>
  <c r="L1354" i="21"/>
  <c r="L1355" i="21"/>
  <c r="L1356" i="21"/>
  <c r="L1357" i="21"/>
  <c r="L1358" i="21"/>
  <c r="L1359" i="21"/>
  <c r="L1360" i="21"/>
  <c r="L1361" i="21"/>
  <c r="L1362" i="21"/>
  <c r="L1363" i="21"/>
  <c r="L1364" i="21"/>
  <c r="L1365" i="21"/>
  <c r="L1366" i="21"/>
  <c r="L1367" i="21"/>
  <c r="L1368" i="21"/>
  <c r="L1369" i="21"/>
  <c r="L1370" i="21"/>
  <c r="L1371" i="21"/>
  <c r="L1372" i="21"/>
  <c r="L1373" i="21"/>
  <c r="L1374" i="21"/>
  <c r="L1375" i="21"/>
  <c r="L1376" i="21"/>
  <c r="L1377" i="21"/>
  <c r="L1378" i="21"/>
  <c r="L1379" i="21"/>
  <c r="L1380" i="21"/>
  <c r="L1381" i="21"/>
  <c r="L1382" i="21"/>
  <c r="L1383" i="21"/>
  <c r="L1384" i="21"/>
  <c r="L1385" i="21"/>
  <c r="L1386" i="21"/>
  <c r="L1387" i="21"/>
  <c r="L1388" i="21"/>
  <c r="L1389" i="21"/>
  <c r="L1390" i="21"/>
  <c r="L1391" i="21"/>
  <c r="L1392" i="21"/>
  <c r="L1393" i="21"/>
  <c r="L1394" i="21"/>
  <c r="L1395" i="21"/>
  <c r="L1396" i="21"/>
  <c r="L1397" i="21"/>
  <c r="L1398" i="21"/>
  <c r="L1399" i="21"/>
  <c r="L1400" i="21"/>
  <c r="L1401" i="21"/>
  <c r="L1402" i="21"/>
  <c r="L1403" i="21"/>
  <c r="L1404" i="21"/>
  <c r="L1405" i="21"/>
  <c r="L1406" i="21"/>
  <c r="L1407" i="21"/>
  <c r="L1408" i="21"/>
  <c r="L1409" i="21"/>
  <c r="L1410" i="21"/>
  <c r="L1411" i="21"/>
  <c r="L1412" i="21"/>
  <c r="L1413" i="21"/>
  <c r="L1414" i="21"/>
  <c r="L1415" i="21"/>
  <c r="L1416" i="21"/>
  <c r="L1417" i="21"/>
  <c r="L1418" i="21"/>
  <c r="L1419" i="21"/>
  <c r="L1420" i="21"/>
  <c r="L1421" i="21"/>
  <c r="L1422" i="21"/>
  <c r="L1423" i="21"/>
  <c r="L1424" i="21"/>
  <c r="L1425" i="21"/>
  <c r="L1426" i="21"/>
  <c r="L1427" i="21"/>
  <c r="L1428" i="21"/>
  <c r="L1429" i="21"/>
  <c r="L1430" i="21"/>
  <c r="L1431" i="21"/>
  <c r="L1432" i="21"/>
  <c r="L1433" i="21"/>
  <c r="L1434" i="21"/>
  <c r="L1435" i="21"/>
  <c r="L1436" i="21"/>
  <c r="L1437" i="21"/>
  <c r="L1438" i="21"/>
  <c r="L1439" i="21"/>
  <c r="L1440" i="21"/>
  <c r="L1441" i="21"/>
  <c r="L1442" i="21"/>
  <c r="L1443" i="21"/>
  <c r="L1444" i="21"/>
  <c r="L1445" i="21"/>
  <c r="L1446" i="21"/>
  <c r="L1447" i="21"/>
  <c r="L1448" i="21"/>
  <c r="L1449" i="21"/>
  <c r="L1450" i="21"/>
  <c r="L1451" i="21"/>
  <c r="L1452" i="21"/>
  <c r="L1453" i="21"/>
  <c r="L1454" i="21"/>
  <c r="L1455" i="21"/>
  <c r="L1456" i="21"/>
  <c r="L1457" i="21"/>
  <c r="L1458" i="21"/>
  <c r="L1459" i="21"/>
  <c r="L1460" i="21"/>
  <c r="L1461" i="21"/>
  <c r="L1462" i="21"/>
  <c r="L1463" i="21"/>
  <c r="L1464" i="21"/>
  <c r="L1465" i="21"/>
  <c r="L1466" i="21"/>
  <c r="L1467" i="21"/>
  <c r="L1468" i="21"/>
  <c r="L1469" i="21"/>
  <c r="L1470" i="21"/>
  <c r="L1471" i="21"/>
  <c r="L1472" i="21"/>
  <c r="L1473" i="21"/>
  <c r="L1474" i="21"/>
  <c r="L1475" i="21"/>
  <c r="L1476" i="21"/>
  <c r="L1477" i="21"/>
  <c r="L1478" i="21"/>
  <c r="L1479" i="21"/>
  <c r="L1480" i="21"/>
  <c r="L1481" i="21"/>
  <c r="L1482" i="21"/>
  <c r="L1483" i="21"/>
  <c r="L1484" i="21"/>
  <c r="L1485" i="21"/>
  <c r="L1486" i="21"/>
  <c r="L1487" i="21"/>
  <c r="L1488" i="21"/>
  <c r="L1489" i="21"/>
  <c r="L1490" i="21"/>
  <c r="L1491" i="21"/>
  <c r="L1492" i="21"/>
  <c r="L1493" i="21"/>
  <c r="L1494" i="21"/>
  <c r="L1495" i="21"/>
  <c r="L1496" i="21"/>
  <c r="L1497" i="21"/>
  <c r="L1498" i="21"/>
  <c r="L1499" i="21"/>
  <c r="L1500" i="21"/>
  <c r="L1501" i="21"/>
  <c r="L1502" i="21"/>
  <c r="L1503" i="21"/>
  <c r="L1504" i="21"/>
  <c r="L1505" i="21"/>
  <c r="L1506" i="21"/>
  <c r="L1507" i="21"/>
  <c r="L1508" i="21"/>
  <c r="L1509" i="21"/>
  <c r="L1510" i="21"/>
  <c r="L1511" i="21"/>
  <c r="L1512" i="21"/>
  <c r="L1513" i="21"/>
  <c r="L1514" i="21"/>
  <c r="L1515" i="21"/>
  <c r="L1516" i="21"/>
  <c r="L1517" i="21"/>
  <c r="L1518" i="21"/>
  <c r="L1519" i="21"/>
  <c r="L1520" i="21"/>
  <c r="L1521" i="21"/>
  <c r="L1522" i="21"/>
  <c r="L1523" i="21"/>
  <c r="L1524" i="21"/>
  <c r="L1525" i="21"/>
  <c r="L1526" i="21"/>
  <c r="L1527" i="21"/>
  <c r="L1528" i="21"/>
  <c r="L1529" i="21"/>
  <c r="L1530" i="21"/>
  <c r="L1531" i="21"/>
  <c r="L1532" i="21"/>
  <c r="L1533" i="21"/>
  <c r="L1534" i="21"/>
  <c r="L1535" i="21"/>
  <c r="L1536" i="21"/>
  <c r="L1537" i="21"/>
  <c r="L1538" i="21"/>
  <c r="L1539" i="21"/>
  <c r="L1540" i="21"/>
  <c r="L1541" i="21"/>
  <c r="L1542" i="21"/>
  <c r="L1543" i="21"/>
  <c r="L1544" i="21"/>
  <c r="L1545" i="21"/>
  <c r="L1546" i="21"/>
  <c r="L1547" i="21"/>
  <c r="L1548" i="21"/>
  <c r="L1549" i="21"/>
  <c r="L1550" i="21"/>
  <c r="L1551" i="21"/>
  <c r="L1552" i="21"/>
  <c r="L1553" i="21"/>
  <c r="L1554" i="21"/>
  <c r="L1555" i="21"/>
  <c r="L1556" i="21"/>
  <c r="L1557" i="21"/>
  <c r="L1558" i="21"/>
  <c r="L1559" i="21"/>
  <c r="L1560" i="21"/>
  <c r="L1561" i="21"/>
  <c r="L1562" i="21"/>
  <c r="L1563" i="21"/>
  <c r="L1564" i="21"/>
  <c r="L1565" i="21"/>
  <c r="L1566" i="21"/>
  <c r="L1567" i="21"/>
  <c r="L1568" i="21"/>
  <c r="L1569" i="21"/>
  <c r="L1570" i="21"/>
  <c r="L1571" i="21"/>
  <c r="L1572" i="21"/>
  <c r="L1573" i="21"/>
  <c r="L1574" i="21"/>
  <c r="L1575" i="21"/>
  <c r="L1576" i="21"/>
  <c r="L1577" i="21"/>
  <c r="L1578" i="21"/>
  <c r="L1579" i="21"/>
  <c r="L1580" i="21"/>
  <c r="L1581" i="21"/>
  <c r="L1582" i="21"/>
  <c r="L1583" i="21"/>
  <c r="L1584" i="21"/>
  <c r="L1585" i="21"/>
  <c r="L1586" i="21"/>
  <c r="L1587" i="21"/>
  <c r="L1588" i="21"/>
  <c r="L1589" i="21"/>
  <c r="L1590" i="21"/>
  <c r="L1591" i="21"/>
  <c r="L1592" i="21"/>
  <c r="L1593" i="21"/>
  <c r="L1594" i="21"/>
  <c r="L1595" i="21"/>
  <c r="L1596" i="21"/>
  <c r="L1597" i="21"/>
  <c r="L1598" i="21"/>
  <c r="L1599" i="21"/>
  <c r="L1600" i="21"/>
  <c r="L1601" i="21"/>
  <c r="L1602" i="21"/>
  <c r="L1603" i="21"/>
  <c r="L1604" i="21"/>
  <c r="L1605" i="21"/>
  <c r="L1606" i="21"/>
  <c r="L1607" i="21"/>
  <c r="L1608" i="21"/>
  <c r="L1609" i="21"/>
  <c r="L1610" i="21"/>
  <c r="L1611" i="21"/>
  <c r="L1612" i="21"/>
  <c r="L1613" i="21"/>
  <c r="L1614" i="21"/>
  <c r="L1615" i="21"/>
  <c r="L1616" i="21"/>
  <c r="L1617" i="21"/>
  <c r="L1618" i="21"/>
  <c r="L1619" i="21"/>
  <c r="L1620" i="21"/>
  <c r="L1621" i="21"/>
  <c r="L1622" i="21"/>
  <c r="L1623" i="21"/>
  <c r="L1624" i="21"/>
  <c r="L1625" i="21"/>
  <c r="L1626" i="21"/>
  <c r="L1627" i="21"/>
  <c r="L1628" i="21"/>
  <c r="L1629" i="21"/>
  <c r="L1630" i="21"/>
  <c r="L1631" i="21"/>
  <c r="L1632" i="21"/>
  <c r="L1633" i="21"/>
  <c r="L1634" i="21"/>
  <c r="L1635" i="21"/>
  <c r="L1636" i="21"/>
  <c r="L1637" i="21"/>
  <c r="L1638" i="21"/>
  <c r="L1639" i="21"/>
  <c r="L1640" i="21"/>
  <c r="L1641" i="21"/>
  <c r="L1642" i="21"/>
  <c r="L1643" i="21"/>
  <c r="L1644" i="21"/>
  <c r="L1645" i="21"/>
  <c r="L1646" i="21"/>
  <c r="L1647" i="21"/>
  <c r="L1648" i="21"/>
  <c r="L1649" i="21"/>
  <c r="L1650" i="21"/>
  <c r="L1651" i="21"/>
  <c r="L1652" i="21"/>
  <c r="L1653" i="21"/>
  <c r="L1654" i="21"/>
  <c r="L1655" i="21"/>
  <c r="L1656" i="21"/>
  <c r="L1657" i="21"/>
  <c r="L1658" i="21"/>
  <c r="L1659" i="21"/>
  <c r="L1660" i="21"/>
  <c r="L1661" i="21"/>
  <c r="L1662" i="21"/>
  <c r="L1663" i="21"/>
  <c r="L1664" i="21"/>
  <c r="L1665" i="21"/>
  <c r="L1666" i="21"/>
  <c r="L1667" i="21"/>
  <c r="L1668" i="21"/>
  <c r="L1669" i="21"/>
  <c r="L1670" i="21"/>
  <c r="L1671" i="21"/>
  <c r="L1672" i="21"/>
  <c r="L1673" i="21"/>
  <c r="L1674" i="21"/>
  <c r="L1675" i="21"/>
  <c r="L1676" i="21"/>
  <c r="L1677" i="21"/>
  <c r="L1678" i="21"/>
  <c r="L1679" i="21"/>
  <c r="L1680" i="21"/>
  <c r="L1681" i="21"/>
  <c r="L1682" i="21"/>
  <c r="L1683" i="21"/>
  <c r="L1684" i="21"/>
  <c r="L1685" i="21"/>
  <c r="L1686" i="21"/>
  <c r="L1687" i="21"/>
  <c r="L1688" i="21"/>
  <c r="L1689" i="21"/>
  <c r="L1690" i="21"/>
  <c r="L1691" i="21"/>
  <c r="L1692" i="21"/>
  <c r="L1693" i="21"/>
  <c r="L1694" i="21"/>
  <c r="L1695" i="21"/>
  <c r="L1696" i="21"/>
  <c r="L1697" i="21"/>
  <c r="L1698" i="21"/>
  <c r="L1699" i="21"/>
  <c r="L1700" i="21"/>
  <c r="L1701" i="21"/>
  <c r="L1702" i="21"/>
  <c r="L1703" i="21"/>
  <c r="L1704" i="21"/>
  <c r="L1705" i="21"/>
  <c r="L1706" i="21"/>
  <c r="L1707" i="21"/>
  <c r="L1708" i="21"/>
  <c r="L1709" i="21"/>
  <c r="L1710" i="21"/>
  <c r="L1711" i="21"/>
  <c r="L1712" i="21"/>
  <c r="L1713" i="21"/>
  <c r="L1714" i="21"/>
  <c r="L1715" i="21"/>
  <c r="L1716" i="21"/>
  <c r="L1717" i="21"/>
  <c r="L1718" i="21"/>
  <c r="L1719" i="21"/>
  <c r="L1720" i="21"/>
  <c r="L1721" i="21"/>
  <c r="L1722" i="21"/>
  <c r="L1723" i="21"/>
  <c r="L1724" i="21"/>
  <c r="L1725" i="21"/>
  <c r="L1726" i="21"/>
  <c r="L1727" i="21"/>
  <c r="L1728" i="21"/>
  <c r="L1729" i="21"/>
  <c r="L1730" i="21"/>
  <c r="L1731" i="21"/>
  <c r="L1732" i="21"/>
  <c r="L1733" i="21"/>
  <c r="L1734" i="21"/>
  <c r="L1735" i="21"/>
  <c r="L1736" i="21"/>
  <c r="L1737" i="21"/>
  <c r="L1738" i="21"/>
  <c r="L1739" i="21"/>
  <c r="L1740" i="21"/>
  <c r="L1741" i="21"/>
  <c r="L1742" i="21"/>
  <c r="L1743" i="21"/>
  <c r="L1744" i="21"/>
  <c r="L1745" i="21"/>
  <c r="L1746" i="21"/>
  <c r="L1747" i="21"/>
  <c r="L1748" i="21"/>
  <c r="L1749" i="21"/>
  <c r="L1750" i="21"/>
  <c r="L1751" i="21"/>
  <c r="L1752" i="21"/>
  <c r="L1753" i="21"/>
  <c r="L1754" i="21"/>
  <c r="L1755" i="21"/>
  <c r="L1756" i="21"/>
  <c r="L1757" i="21"/>
  <c r="L1758" i="21"/>
  <c r="L1759" i="21"/>
  <c r="L1760" i="21"/>
  <c r="L1761" i="21"/>
  <c r="L1762" i="21"/>
  <c r="L1763" i="21"/>
  <c r="L1764" i="21"/>
  <c r="L1765" i="21"/>
  <c r="L1766" i="21"/>
  <c r="L1767" i="21"/>
  <c r="L1768" i="21"/>
  <c r="L1769" i="21"/>
  <c r="L1770" i="21"/>
  <c r="L1771" i="21"/>
  <c r="L1772" i="21"/>
  <c r="L1773" i="21"/>
  <c r="L1774" i="21"/>
  <c r="L1775" i="21"/>
  <c r="L1776" i="21"/>
  <c r="L1777" i="21"/>
  <c r="L1778" i="21"/>
  <c r="L1779" i="21"/>
  <c r="L1780" i="21"/>
  <c r="L1781" i="21"/>
  <c r="L1782" i="21"/>
  <c r="L1783" i="21"/>
  <c r="L1784" i="21"/>
  <c r="L1785" i="21"/>
  <c r="L1786" i="21"/>
  <c r="L1787" i="21"/>
  <c r="L1788" i="21"/>
  <c r="L1789" i="21"/>
  <c r="L1790" i="21"/>
  <c r="L1791" i="21"/>
  <c r="L1792" i="21"/>
  <c r="L1793" i="21"/>
  <c r="L1794" i="21"/>
  <c r="L1795" i="21"/>
  <c r="L1796" i="21"/>
  <c r="L1797" i="21"/>
  <c r="L1798" i="21"/>
  <c r="L1799" i="21"/>
  <c r="L1800" i="21"/>
  <c r="L1801" i="21"/>
  <c r="L1802" i="21"/>
  <c r="L1803" i="21"/>
  <c r="L1804" i="21"/>
  <c r="L1805" i="21"/>
  <c r="L1806" i="21"/>
  <c r="L1807" i="21"/>
  <c r="L1808" i="21"/>
  <c r="L1809" i="21"/>
  <c r="L1810" i="21"/>
  <c r="L1811" i="21"/>
  <c r="L1812" i="21"/>
  <c r="L1813" i="21"/>
  <c r="L1814" i="21"/>
  <c r="L1815" i="21"/>
  <c r="L1816" i="21"/>
  <c r="L1817" i="21"/>
  <c r="L1818" i="21"/>
  <c r="L1819" i="21"/>
  <c r="L1820" i="21"/>
  <c r="L1821" i="21"/>
  <c r="L1822" i="21"/>
  <c r="L1823" i="21"/>
  <c r="L1824" i="21"/>
  <c r="L1825" i="21"/>
  <c r="L1826" i="21"/>
  <c r="L1827" i="21"/>
  <c r="L1828" i="21"/>
  <c r="L1829" i="21"/>
  <c r="L1830" i="21"/>
  <c r="L1831" i="21"/>
  <c r="L1832" i="21"/>
  <c r="L1833" i="21"/>
  <c r="L1834" i="21"/>
  <c r="L1835" i="21"/>
  <c r="L1836" i="21"/>
  <c r="L1837" i="21"/>
  <c r="L1838" i="21"/>
  <c r="L1839" i="21"/>
  <c r="L1840" i="21"/>
  <c r="L1841" i="21"/>
  <c r="L1842" i="21"/>
  <c r="L1843" i="21"/>
  <c r="L1844" i="21"/>
  <c r="L1845" i="21"/>
  <c r="L1846" i="21"/>
  <c r="L1847" i="21"/>
  <c r="L1848" i="21"/>
  <c r="L1849" i="21"/>
  <c r="L1850" i="21"/>
  <c r="L1851" i="21"/>
  <c r="L1852" i="21"/>
  <c r="L1853" i="21"/>
  <c r="L1854" i="21"/>
  <c r="L1855" i="21"/>
  <c r="L1856" i="21"/>
  <c r="L1857" i="21"/>
  <c r="L1858" i="21"/>
  <c r="L1859" i="21"/>
  <c r="L1860" i="21"/>
  <c r="L1861" i="21"/>
  <c r="L1862" i="21"/>
  <c r="L1863" i="21"/>
  <c r="L1864" i="21"/>
  <c r="L1865" i="21"/>
  <c r="L1866" i="21"/>
  <c r="L1867" i="21"/>
  <c r="L1868" i="21"/>
  <c r="L1869" i="21"/>
  <c r="L1870" i="21"/>
  <c r="L1871" i="21"/>
  <c r="L1872" i="21"/>
  <c r="L1873" i="21"/>
  <c r="L1874" i="21"/>
  <c r="L1875" i="21"/>
  <c r="L1876" i="21"/>
  <c r="L1877" i="21"/>
  <c r="L1878" i="21"/>
  <c r="L1879" i="21"/>
  <c r="L1880" i="21"/>
  <c r="L1881" i="21"/>
  <c r="L1882" i="21"/>
  <c r="L1883" i="21"/>
  <c r="L1884" i="21"/>
  <c r="L1885" i="21"/>
  <c r="L1886" i="21"/>
  <c r="L1887" i="21"/>
  <c r="L1888" i="21"/>
  <c r="L1889" i="21"/>
  <c r="L1890" i="21"/>
  <c r="L1891" i="21"/>
  <c r="L1892" i="21"/>
  <c r="L1893" i="21"/>
  <c r="L1894" i="21"/>
  <c r="L1895" i="21"/>
  <c r="L1896" i="21"/>
  <c r="L1897" i="21"/>
  <c r="L1898" i="21"/>
  <c r="L1899" i="21"/>
  <c r="L1900" i="21"/>
  <c r="L1901" i="21"/>
  <c r="L1902" i="21"/>
  <c r="L1903" i="21"/>
  <c r="L1904" i="21"/>
  <c r="L1905" i="21"/>
  <c r="L1906" i="21"/>
  <c r="L1907" i="21"/>
  <c r="L1908" i="21"/>
  <c r="L1909" i="21"/>
  <c r="L1910" i="21"/>
  <c r="L1911" i="21"/>
  <c r="L1912" i="21"/>
  <c r="L1913" i="21"/>
  <c r="L1914" i="21"/>
  <c r="L1915" i="21"/>
  <c r="L1916" i="21"/>
  <c r="L1917" i="21"/>
  <c r="L1918" i="21"/>
  <c r="L1919" i="21"/>
  <c r="L1920" i="21"/>
  <c r="L1921" i="21"/>
  <c r="L1922" i="21"/>
  <c r="L1923" i="21"/>
  <c r="L1924" i="21"/>
  <c r="L1925" i="21"/>
  <c r="L1926" i="21"/>
  <c r="L1927" i="21"/>
  <c r="L1928" i="21"/>
  <c r="L1929" i="21"/>
  <c r="L1930" i="21"/>
  <c r="L1931" i="21"/>
  <c r="L1932" i="21"/>
  <c r="L1933" i="21"/>
  <c r="L1934" i="21"/>
  <c r="L1935" i="21"/>
  <c r="L1936" i="21"/>
  <c r="L1937" i="21"/>
  <c r="L1938" i="21"/>
  <c r="L1939" i="21"/>
  <c r="L1940" i="21"/>
  <c r="L1941" i="21"/>
  <c r="L1942" i="21"/>
  <c r="L1943" i="21"/>
  <c r="L1944" i="21"/>
  <c r="L1945" i="21"/>
  <c r="L1946" i="21"/>
  <c r="L1947" i="21"/>
  <c r="L1948" i="21"/>
  <c r="L1949" i="21"/>
  <c r="L1950" i="21"/>
  <c r="L1951" i="21"/>
  <c r="L1952" i="21"/>
  <c r="L1953" i="21"/>
  <c r="L1954" i="21"/>
  <c r="L1955" i="21"/>
  <c r="L1956" i="21"/>
  <c r="L1957" i="21"/>
  <c r="L1958" i="21"/>
  <c r="L1959" i="21"/>
  <c r="L1960" i="21"/>
  <c r="L1961" i="21"/>
  <c r="L1962" i="21"/>
  <c r="L1963" i="21"/>
  <c r="L1964" i="21"/>
  <c r="L1965" i="21"/>
  <c r="L1966" i="21"/>
  <c r="L1967" i="21"/>
  <c r="L1968" i="21"/>
  <c r="L1969" i="21"/>
  <c r="L1970" i="21"/>
  <c r="L1971" i="21"/>
  <c r="L1972" i="21"/>
  <c r="L1973" i="21"/>
  <c r="L1974" i="21"/>
  <c r="L1975" i="21"/>
  <c r="L1976" i="21"/>
  <c r="L1977" i="21"/>
  <c r="L1978" i="21"/>
  <c r="L1979" i="21"/>
  <c r="L1980" i="21"/>
  <c r="L1981" i="21"/>
  <c r="L1982" i="21"/>
  <c r="L1983" i="21"/>
  <c r="L1984" i="21"/>
  <c r="L1985" i="21"/>
  <c r="L1986" i="21"/>
  <c r="L1987" i="21"/>
  <c r="L1988" i="21"/>
  <c r="L1989" i="21"/>
  <c r="M2" i="21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4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M149" i="21"/>
  <c r="M150" i="21"/>
  <c r="M151" i="21"/>
  <c r="M152" i="21"/>
  <c r="M153" i="21"/>
  <c r="M154" i="21"/>
  <c r="M155" i="21"/>
  <c r="M156" i="21"/>
  <c r="M157" i="21"/>
  <c r="M158" i="21"/>
  <c r="M159" i="21"/>
  <c r="M160" i="21"/>
  <c r="M161" i="21"/>
  <c r="M162" i="21"/>
  <c r="M163" i="21"/>
  <c r="M164" i="21"/>
  <c r="M165" i="21"/>
  <c r="M166" i="21"/>
  <c r="M167" i="21"/>
  <c r="M168" i="21"/>
  <c r="M169" i="21"/>
  <c r="M170" i="21"/>
  <c r="M171" i="21"/>
  <c r="M172" i="21"/>
  <c r="M173" i="21"/>
  <c r="M174" i="21"/>
  <c r="M175" i="21"/>
  <c r="M176" i="21"/>
  <c r="M177" i="21"/>
  <c r="M178" i="21"/>
  <c r="M179" i="21"/>
  <c r="M180" i="21"/>
  <c r="M181" i="21"/>
  <c r="M182" i="21"/>
  <c r="M183" i="21"/>
  <c r="M184" i="21"/>
  <c r="M185" i="21"/>
  <c r="M186" i="21"/>
  <c r="M187" i="21"/>
  <c r="M188" i="21"/>
  <c r="M189" i="21"/>
  <c r="M190" i="21"/>
  <c r="M191" i="21"/>
  <c r="M192" i="21"/>
  <c r="M193" i="21"/>
  <c r="M194" i="21"/>
  <c r="M195" i="21"/>
  <c r="M196" i="21"/>
  <c r="M197" i="21"/>
  <c r="M198" i="21"/>
  <c r="M199" i="21"/>
  <c r="M200" i="21"/>
  <c r="M201" i="21"/>
  <c r="M202" i="21"/>
  <c r="M203" i="21"/>
  <c r="M204" i="21"/>
  <c r="M205" i="21"/>
  <c r="M206" i="21"/>
  <c r="M207" i="21"/>
  <c r="M208" i="21"/>
  <c r="M209" i="21"/>
  <c r="M210" i="21"/>
  <c r="M211" i="21"/>
  <c r="M212" i="21"/>
  <c r="M213" i="21"/>
  <c r="M214" i="21"/>
  <c r="M215" i="21"/>
  <c r="M216" i="21"/>
  <c r="M217" i="21"/>
  <c r="M218" i="21"/>
  <c r="M219" i="21"/>
  <c r="M220" i="21"/>
  <c r="M221" i="21"/>
  <c r="M222" i="21"/>
  <c r="M223" i="21"/>
  <c r="M224" i="21"/>
  <c r="M225" i="21"/>
  <c r="M226" i="21"/>
  <c r="M227" i="21"/>
  <c r="M228" i="21"/>
  <c r="M229" i="21"/>
  <c r="M230" i="21"/>
  <c r="M231" i="21"/>
  <c r="M232" i="21"/>
  <c r="M233" i="21"/>
  <c r="M234" i="21"/>
  <c r="M235" i="21"/>
  <c r="M236" i="21"/>
  <c r="M237" i="21"/>
  <c r="M238" i="21"/>
  <c r="M239" i="21"/>
  <c r="M240" i="21"/>
  <c r="M241" i="21"/>
  <c r="M242" i="21"/>
  <c r="M243" i="21"/>
  <c r="M244" i="21"/>
  <c r="M245" i="21"/>
  <c r="M246" i="21"/>
  <c r="M247" i="21"/>
  <c r="M248" i="21"/>
  <c r="M249" i="21"/>
  <c r="M250" i="21"/>
  <c r="M251" i="21"/>
  <c r="M252" i="21"/>
  <c r="M253" i="21"/>
  <c r="M254" i="21"/>
  <c r="M255" i="21"/>
  <c r="M256" i="21"/>
  <c r="M257" i="21"/>
  <c r="M258" i="21"/>
  <c r="M259" i="21"/>
  <c r="M260" i="21"/>
  <c r="M261" i="21"/>
  <c r="M262" i="21"/>
  <c r="M263" i="21"/>
  <c r="M264" i="21"/>
  <c r="M265" i="21"/>
  <c r="M266" i="21"/>
  <c r="M267" i="21"/>
  <c r="M268" i="21"/>
  <c r="M269" i="21"/>
  <c r="M270" i="21"/>
  <c r="M271" i="21"/>
  <c r="M272" i="21"/>
  <c r="M273" i="21"/>
  <c r="M274" i="21"/>
  <c r="M275" i="21"/>
  <c r="M276" i="21"/>
  <c r="M277" i="21"/>
  <c r="M278" i="21"/>
  <c r="M279" i="21"/>
  <c r="M280" i="21"/>
  <c r="M281" i="21"/>
  <c r="M282" i="21"/>
  <c r="M283" i="21"/>
  <c r="M284" i="21"/>
  <c r="M285" i="21"/>
  <c r="M286" i="21"/>
  <c r="M287" i="21"/>
  <c r="M288" i="21"/>
  <c r="M289" i="21"/>
  <c r="M290" i="21"/>
  <c r="M291" i="21"/>
  <c r="M292" i="21"/>
  <c r="M293" i="21"/>
  <c r="M294" i="21"/>
  <c r="M295" i="21"/>
  <c r="M296" i="21"/>
  <c r="M297" i="21"/>
  <c r="M298" i="21"/>
  <c r="M299" i="21"/>
  <c r="M300" i="21"/>
  <c r="M301" i="21"/>
  <c r="M302" i="21"/>
  <c r="M303" i="21"/>
  <c r="M304" i="21"/>
  <c r="M305" i="21"/>
  <c r="M306" i="21"/>
  <c r="M307" i="21"/>
  <c r="M308" i="21"/>
  <c r="M309" i="21"/>
  <c r="M310" i="21"/>
  <c r="M311" i="21"/>
  <c r="M312" i="21"/>
  <c r="M313" i="21"/>
  <c r="M314" i="21"/>
  <c r="M315" i="21"/>
  <c r="M316" i="21"/>
  <c r="M317" i="21"/>
  <c r="M318" i="21"/>
  <c r="M319" i="21"/>
  <c r="M320" i="21"/>
  <c r="M321" i="21"/>
  <c r="M322" i="21"/>
  <c r="M323" i="21"/>
  <c r="M324" i="21"/>
  <c r="M325" i="21"/>
  <c r="M326" i="21"/>
  <c r="M327" i="21"/>
  <c r="M328" i="21"/>
  <c r="M329" i="21"/>
  <c r="M330" i="21"/>
  <c r="M331" i="21"/>
  <c r="M332" i="21"/>
  <c r="M333" i="21"/>
  <c r="M334" i="21"/>
  <c r="M335" i="21"/>
  <c r="M336" i="21"/>
  <c r="M337" i="21"/>
  <c r="M338" i="21"/>
  <c r="M339" i="21"/>
  <c r="M340" i="21"/>
  <c r="M341" i="21"/>
  <c r="M342" i="21"/>
  <c r="M343" i="21"/>
  <c r="M344" i="21"/>
  <c r="M345" i="21"/>
  <c r="M346" i="21"/>
  <c r="M347" i="21"/>
  <c r="M348" i="21"/>
  <c r="M349" i="21"/>
  <c r="M350" i="21"/>
  <c r="M351" i="21"/>
  <c r="M352" i="21"/>
  <c r="M353" i="21"/>
  <c r="M354" i="21"/>
  <c r="M355" i="21"/>
  <c r="M356" i="21"/>
  <c r="M357" i="21"/>
  <c r="M358" i="21"/>
  <c r="M359" i="21"/>
  <c r="M360" i="21"/>
  <c r="M361" i="21"/>
  <c r="M362" i="21"/>
  <c r="M363" i="21"/>
  <c r="M364" i="21"/>
  <c r="M365" i="21"/>
  <c r="M366" i="21"/>
  <c r="M367" i="21"/>
  <c r="M368" i="21"/>
  <c r="M369" i="21"/>
  <c r="M370" i="21"/>
  <c r="M371" i="21"/>
  <c r="M372" i="21"/>
  <c r="M373" i="21"/>
  <c r="M374" i="21"/>
  <c r="M375" i="21"/>
  <c r="M376" i="21"/>
  <c r="M377" i="21"/>
  <c r="M378" i="21"/>
  <c r="M379" i="21"/>
  <c r="M380" i="21"/>
  <c r="M381" i="21"/>
  <c r="M382" i="21"/>
  <c r="M383" i="21"/>
  <c r="M384" i="21"/>
  <c r="M385" i="21"/>
  <c r="M386" i="21"/>
  <c r="M387" i="21"/>
  <c r="M388" i="21"/>
  <c r="M389" i="21"/>
  <c r="M390" i="21"/>
  <c r="M391" i="21"/>
  <c r="M392" i="21"/>
  <c r="M393" i="21"/>
  <c r="M394" i="21"/>
  <c r="M395" i="21"/>
  <c r="M396" i="21"/>
  <c r="M397" i="21"/>
  <c r="M398" i="21"/>
  <c r="M399" i="21"/>
  <c r="M400" i="21"/>
  <c r="M401" i="21"/>
  <c r="M402" i="21"/>
  <c r="M403" i="21"/>
  <c r="M404" i="21"/>
  <c r="M405" i="21"/>
  <c r="M406" i="21"/>
  <c r="M407" i="21"/>
  <c r="M408" i="21"/>
  <c r="M409" i="21"/>
  <c r="M410" i="21"/>
  <c r="M411" i="21"/>
  <c r="M412" i="21"/>
  <c r="M413" i="21"/>
  <c r="M414" i="21"/>
  <c r="M415" i="21"/>
  <c r="M416" i="21"/>
  <c r="M417" i="21"/>
  <c r="M418" i="21"/>
  <c r="M419" i="21"/>
  <c r="M420" i="21"/>
  <c r="M421" i="21"/>
  <c r="M422" i="21"/>
  <c r="M423" i="21"/>
  <c r="M424" i="21"/>
  <c r="M425" i="21"/>
  <c r="M426" i="21"/>
  <c r="M427" i="21"/>
  <c r="M428" i="21"/>
  <c r="M429" i="21"/>
  <c r="M430" i="21"/>
  <c r="M431" i="21"/>
  <c r="M432" i="21"/>
  <c r="M433" i="21"/>
  <c r="M434" i="21"/>
  <c r="M435" i="21"/>
  <c r="M436" i="21"/>
  <c r="M437" i="21"/>
  <c r="M438" i="21"/>
  <c r="M439" i="21"/>
  <c r="M440" i="21"/>
  <c r="M441" i="21"/>
  <c r="M442" i="21"/>
  <c r="M443" i="21"/>
  <c r="M444" i="21"/>
  <c r="M445" i="21"/>
  <c r="M446" i="21"/>
  <c r="M447" i="21"/>
  <c r="M448" i="21"/>
  <c r="M449" i="21"/>
  <c r="M450" i="21"/>
  <c r="M451" i="21"/>
  <c r="M452" i="21"/>
  <c r="M453" i="21"/>
  <c r="M454" i="21"/>
  <c r="M455" i="21"/>
  <c r="M456" i="21"/>
  <c r="M457" i="21"/>
  <c r="M458" i="21"/>
  <c r="M459" i="21"/>
  <c r="M460" i="21"/>
  <c r="M461" i="21"/>
  <c r="M462" i="21"/>
  <c r="M463" i="21"/>
  <c r="M464" i="21"/>
  <c r="M465" i="21"/>
  <c r="M466" i="21"/>
  <c r="M467" i="21"/>
  <c r="M468" i="21"/>
  <c r="M469" i="21"/>
  <c r="M470" i="21"/>
  <c r="M471" i="21"/>
  <c r="M472" i="21"/>
  <c r="M473" i="21"/>
  <c r="M474" i="21"/>
  <c r="M475" i="21"/>
  <c r="M476" i="21"/>
  <c r="M477" i="21"/>
  <c r="M478" i="21"/>
  <c r="M479" i="21"/>
  <c r="M480" i="21"/>
  <c r="M481" i="21"/>
  <c r="M482" i="21"/>
  <c r="M483" i="21"/>
  <c r="M484" i="21"/>
  <c r="M485" i="21"/>
  <c r="M486" i="21"/>
  <c r="M487" i="21"/>
  <c r="M488" i="21"/>
  <c r="M489" i="21"/>
  <c r="M490" i="21"/>
  <c r="M491" i="21"/>
  <c r="M492" i="21"/>
  <c r="M493" i="21"/>
  <c r="M494" i="21"/>
  <c r="M495" i="21"/>
  <c r="M496" i="21"/>
  <c r="M497" i="21"/>
  <c r="M498" i="21"/>
  <c r="M499" i="21"/>
  <c r="M500" i="21"/>
  <c r="M501" i="21"/>
  <c r="M502" i="21"/>
  <c r="M503" i="21"/>
  <c r="M504" i="21"/>
  <c r="M505" i="21"/>
  <c r="M506" i="21"/>
  <c r="M507" i="21"/>
  <c r="M508" i="21"/>
  <c r="M509" i="21"/>
  <c r="M510" i="21"/>
  <c r="M511" i="21"/>
  <c r="M512" i="21"/>
  <c r="M513" i="21"/>
  <c r="M514" i="21"/>
  <c r="M515" i="21"/>
  <c r="M516" i="21"/>
  <c r="M517" i="21"/>
  <c r="M518" i="21"/>
  <c r="M519" i="21"/>
  <c r="M520" i="21"/>
  <c r="M521" i="21"/>
  <c r="M522" i="21"/>
  <c r="M523" i="21"/>
  <c r="M524" i="21"/>
  <c r="M525" i="21"/>
  <c r="M526" i="21"/>
  <c r="M527" i="21"/>
  <c r="M528" i="21"/>
  <c r="M529" i="21"/>
  <c r="M530" i="21"/>
  <c r="M531" i="21"/>
  <c r="M532" i="21"/>
  <c r="M533" i="21"/>
  <c r="M534" i="21"/>
  <c r="M535" i="21"/>
  <c r="M536" i="21"/>
  <c r="M537" i="21"/>
  <c r="M538" i="21"/>
  <c r="M539" i="21"/>
  <c r="M540" i="21"/>
  <c r="M541" i="21"/>
  <c r="M542" i="21"/>
  <c r="M543" i="21"/>
  <c r="M544" i="21"/>
  <c r="M545" i="21"/>
  <c r="M546" i="21"/>
  <c r="M547" i="21"/>
  <c r="M548" i="21"/>
  <c r="M549" i="21"/>
  <c r="M550" i="21"/>
  <c r="M551" i="21"/>
  <c r="M552" i="21"/>
  <c r="M553" i="21"/>
  <c r="M554" i="21"/>
  <c r="M555" i="21"/>
  <c r="M556" i="21"/>
  <c r="M557" i="21"/>
  <c r="M558" i="21"/>
  <c r="M559" i="21"/>
  <c r="M560" i="21"/>
  <c r="M561" i="21"/>
  <c r="M562" i="21"/>
  <c r="M563" i="21"/>
  <c r="M564" i="21"/>
  <c r="M565" i="21"/>
  <c r="M566" i="21"/>
  <c r="M567" i="21"/>
  <c r="M568" i="21"/>
  <c r="M569" i="21"/>
  <c r="M570" i="21"/>
  <c r="M571" i="21"/>
  <c r="M572" i="21"/>
  <c r="M573" i="21"/>
  <c r="M574" i="21"/>
  <c r="M575" i="21"/>
  <c r="M576" i="21"/>
  <c r="M577" i="21"/>
  <c r="M578" i="21"/>
  <c r="M579" i="21"/>
  <c r="M580" i="21"/>
  <c r="M581" i="21"/>
  <c r="M582" i="21"/>
  <c r="M583" i="21"/>
  <c r="M584" i="21"/>
  <c r="M585" i="21"/>
  <c r="M586" i="21"/>
  <c r="M587" i="21"/>
  <c r="M588" i="21"/>
  <c r="M589" i="21"/>
  <c r="M590" i="21"/>
  <c r="M591" i="21"/>
  <c r="M592" i="21"/>
  <c r="M593" i="21"/>
  <c r="M594" i="21"/>
  <c r="M595" i="21"/>
  <c r="M596" i="21"/>
  <c r="M597" i="21"/>
  <c r="M598" i="21"/>
  <c r="M599" i="21"/>
  <c r="M600" i="21"/>
  <c r="M601" i="21"/>
  <c r="M602" i="21"/>
  <c r="M603" i="21"/>
  <c r="M604" i="21"/>
  <c r="M605" i="21"/>
  <c r="M606" i="21"/>
  <c r="M607" i="21"/>
  <c r="M608" i="21"/>
  <c r="M609" i="21"/>
  <c r="M610" i="21"/>
  <c r="M611" i="21"/>
  <c r="M612" i="21"/>
  <c r="M613" i="21"/>
  <c r="M614" i="21"/>
  <c r="M615" i="21"/>
  <c r="M616" i="21"/>
  <c r="M617" i="21"/>
  <c r="M618" i="21"/>
  <c r="M619" i="21"/>
  <c r="M620" i="21"/>
  <c r="M621" i="21"/>
  <c r="M622" i="21"/>
  <c r="M623" i="21"/>
  <c r="M624" i="21"/>
  <c r="M625" i="21"/>
  <c r="M626" i="21"/>
  <c r="M627" i="21"/>
  <c r="M628" i="21"/>
  <c r="M629" i="21"/>
  <c r="M630" i="21"/>
  <c r="M631" i="21"/>
  <c r="M632" i="21"/>
  <c r="M633" i="21"/>
  <c r="M634" i="21"/>
  <c r="M635" i="21"/>
  <c r="M636" i="21"/>
  <c r="M637" i="21"/>
  <c r="M638" i="21"/>
  <c r="M639" i="21"/>
  <c r="M640" i="21"/>
  <c r="M641" i="21"/>
  <c r="M642" i="21"/>
  <c r="M643" i="21"/>
  <c r="M644" i="21"/>
  <c r="M645" i="21"/>
  <c r="M646" i="21"/>
  <c r="M647" i="21"/>
  <c r="M648" i="21"/>
  <c r="M649" i="21"/>
  <c r="M650" i="21"/>
  <c r="M651" i="21"/>
  <c r="M652" i="21"/>
  <c r="M653" i="21"/>
  <c r="M654" i="21"/>
  <c r="M655" i="21"/>
  <c r="M656" i="21"/>
  <c r="M657" i="21"/>
  <c r="M658" i="21"/>
  <c r="M659" i="21"/>
  <c r="M660" i="21"/>
  <c r="M661" i="21"/>
  <c r="M662" i="21"/>
  <c r="M663" i="21"/>
  <c r="M664" i="21"/>
  <c r="M665" i="21"/>
  <c r="M666" i="21"/>
  <c r="M667" i="21"/>
  <c r="M668" i="21"/>
  <c r="M669" i="21"/>
  <c r="M670" i="21"/>
  <c r="M671" i="21"/>
  <c r="M672" i="21"/>
  <c r="M673" i="21"/>
  <c r="M674" i="21"/>
  <c r="M675" i="21"/>
  <c r="M676" i="21"/>
  <c r="M677" i="21"/>
  <c r="M678" i="21"/>
  <c r="M679" i="21"/>
  <c r="M680" i="21"/>
  <c r="M681" i="21"/>
  <c r="M682" i="21"/>
  <c r="M683" i="21"/>
  <c r="M684" i="21"/>
  <c r="M685" i="21"/>
  <c r="M686" i="21"/>
  <c r="M687" i="21"/>
  <c r="M688" i="21"/>
  <c r="M689" i="21"/>
  <c r="M690" i="21"/>
  <c r="M691" i="21"/>
  <c r="M692" i="21"/>
  <c r="M693" i="21"/>
  <c r="M694" i="21"/>
  <c r="M695" i="21"/>
  <c r="M696" i="21"/>
  <c r="M697" i="21"/>
  <c r="M698" i="21"/>
  <c r="M699" i="21"/>
  <c r="M700" i="21"/>
  <c r="M701" i="21"/>
  <c r="M702" i="21"/>
  <c r="M703" i="21"/>
  <c r="M704" i="21"/>
  <c r="M705" i="21"/>
  <c r="M706" i="21"/>
  <c r="M707" i="21"/>
  <c r="M708" i="21"/>
  <c r="M709" i="21"/>
  <c r="M710" i="21"/>
  <c r="M711" i="21"/>
  <c r="M712" i="21"/>
  <c r="M713" i="21"/>
  <c r="M714" i="21"/>
  <c r="M715" i="21"/>
  <c r="M716" i="21"/>
  <c r="M717" i="21"/>
  <c r="M718" i="21"/>
  <c r="M719" i="21"/>
  <c r="M720" i="21"/>
  <c r="M721" i="21"/>
  <c r="M722" i="21"/>
  <c r="M723" i="21"/>
  <c r="M724" i="21"/>
  <c r="M725" i="21"/>
  <c r="M726" i="21"/>
  <c r="M727" i="21"/>
  <c r="M728" i="21"/>
  <c r="M729" i="21"/>
  <c r="M730" i="21"/>
  <c r="M731" i="21"/>
  <c r="M732" i="21"/>
  <c r="M733" i="21"/>
  <c r="M734" i="21"/>
  <c r="M735" i="21"/>
  <c r="M736" i="21"/>
  <c r="M737" i="21"/>
  <c r="M738" i="21"/>
  <c r="M739" i="21"/>
  <c r="M740" i="21"/>
  <c r="M741" i="21"/>
  <c r="M742" i="21"/>
  <c r="M743" i="21"/>
  <c r="M744" i="21"/>
  <c r="M745" i="21"/>
  <c r="M746" i="21"/>
  <c r="M747" i="21"/>
  <c r="M748" i="21"/>
  <c r="M749" i="21"/>
  <c r="M750" i="21"/>
  <c r="M751" i="21"/>
  <c r="M752" i="21"/>
  <c r="M753" i="21"/>
  <c r="M754" i="21"/>
  <c r="M755" i="21"/>
  <c r="M756" i="21"/>
  <c r="M757" i="21"/>
  <c r="M758" i="21"/>
  <c r="M759" i="21"/>
  <c r="M760" i="21"/>
  <c r="M761" i="21"/>
  <c r="M762" i="21"/>
  <c r="M763" i="21"/>
  <c r="M764" i="21"/>
  <c r="M765" i="21"/>
  <c r="M766" i="21"/>
  <c r="M767" i="21"/>
  <c r="M768" i="21"/>
  <c r="M769" i="21"/>
  <c r="M770" i="21"/>
  <c r="M771" i="21"/>
  <c r="M772" i="21"/>
  <c r="M773" i="21"/>
  <c r="M774" i="21"/>
  <c r="M775" i="21"/>
  <c r="M776" i="21"/>
  <c r="M777" i="21"/>
  <c r="M778" i="21"/>
  <c r="M779" i="21"/>
  <c r="M780" i="21"/>
  <c r="M781" i="21"/>
  <c r="M782" i="21"/>
  <c r="M783" i="21"/>
  <c r="M784" i="21"/>
  <c r="M785" i="21"/>
  <c r="M786" i="21"/>
  <c r="M787" i="21"/>
  <c r="M788" i="21"/>
  <c r="M789" i="21"/>
  <c r="M790" i="21"/>
  <c r="M791" i="21"/>
  <c r="M792" i="21"/>
  <c r="M793" i="21"/>
  <c r="M794" i="21"/>
  <c r="M795" i="21"/>
  <c r="M796" i="21"/>
  <c r="M797" i="21"/>
  <c r="M798" i="21"/>
  <c r="M799" i="21"/>
  <c r="M800" i="21"/>
  <c r="M801" i="21"/>
  <c r="M802" i="21"/>
  <c r="M803" i="21"/>
  <c r="M804" i="21"/>
  <c r="M805" i="21"/>
  <c r="M806" i="21"/>
  <c r="M807" i="21"/>
  <c r="M808" i="21"/>
  <c r="M809" i="21"/>
  <c r="M810" i="21"/>
  <c r="M811" i="21"/>
  <c r="M812" i="21"/>
  <c r="M813" i="21"/>
  <c r="M814" i="21"/>
  <c r="M815" i="21"/>
  <c r="M816" i="21"/>
  <c r="M817" i="21"/>
  <c r="M818" i="21"/>
  <c r="M819" i="21"/>
  <c r="M820" i="21"/>
  <c r="M821" i="21"/>
  <c r="M822" i="21"/>
  <c r="M823" i="21"/>
  <c r="M824" i="21"/>
  <c r="M825" i="21"/>
  <c r="M826" i="21"/>
  <c r="M827" i="21"/>
  <c r="M828" i="21"/>
  <c r="M829" i="21"/>
  <c r="M830" i="21"/>
  <c r="M831" i="21"/>
  <c r="M832" i="21"/>
  <c r="M833" i="21"/>
  <c r="M834" i="21"/>
  <c r="M835" i="21"/>
  <c r="M836" i="21"/>
  <c r="M837" i="21"/>
  <c r="M838" i="21"/>
  <c r="M839" i="21"/>
  <c r="M840" i="21"/>
  <c r="M841" i="21"/>
  <c r="M842" i="21"/>
  <c r="M843" i="21"/>
  <c r="M844" i="21"/>
  <c r="M845" i="21"/>
  <c r="M846" i="21"/>
  <c r="M847" i="21"/>
  <c r="M848" i="21"/>
  <c r="M849" i="21"/>
  <c r="M850" i="21"/>
  <c r="M851" i="21"/>
  <c r="M852" i="21"/>
  <c r="M853" i="21"/>
  <c r="M854" i="21"/>
  <c r="M855" i="21"/>
  <c r="M856" i="21"/>
  <c r="M857" i="21"/>
  <c r="M858" i="21"/>
  <c r="M859" i="21"/>
  <c r="M860" i="21"/>
  <c r="M861" i="21"/>
  <c r="M862" i="21"/>
  <c r="M863" i="21"/>
  <c r="M864" i="21"/>
  <c r="M865" i="21"/>
  <c r="M866" i="21"/>
  <c r="M867" i="21"/>
  <c r="M868" i="21"/>
  <c r="M869" i="21"/>
  <c r="M870" i="21"/>
  <c r="M871" i="21"/>
  <c r="M872" i="21"/>
  <c r="M873" i="21"/>
  <c r="M874" i="21"/>
  <c r="M875" i="21"/>
  <c r="M876" i="21"/>
  <c r="M877" i="21"/>
  <c r="M878" i="21"/>
  <c r="M879" i="21"/>
  <c r="M880" i="21"/>
  <c r="M881" i="21"/>
  <c r="M882" i="21"/>
  <c r="M883" i="21"/>
  <c r="M884" i="21"/>
  <c r="M885" i="21"/>
  <c r="M886" i="21"/>
  <c r="M887" i="21"/>
  <c r="M888" i="21"/>
  <c r="M889" i="21"/>
  <c r="M890" i="21"/>
  <c r="M891" i="21"/>
  <c r="M892" i="21"/>
  <c r="M893" i="21"/>
  <c r="M894" i="21"/>
  <c r="M895" i="21"/>
  <c r="M896" i="21"/>
  <c r="M897" i="21"/>
  <c r="M898" i="21"/>
  <c r="M899" i="21"/>
  <c r="M900" i="21"/>
  <c r="M901" i="21"/>
  <c r="M902" i="21"/>
  <c r="M903" i="21"/>
  <c r="M904" i="21"/>
  <c r="M905" i="21"/>
  <c r="M906" i="21"/>
  <c r="M907" i="21"/>
  <c r="M908" i="21"/>
  <c r="M909" i="21"/>
  <c r="M910" i="21"/>
  <c r="M911" i="21"/>
  <c r="M912" i="21"/>
  <c r="M913" i="21"/>
  <c r="M914" i="21"/>
  <c r="M915" i="21"/>
  <c r="M916" i="21"/>
  <c r="M917" i="21"/>
  <c r="M918" i="21"/>
  <c r="M919" i="21"/>
  <c r="M920" i="21"/>
  <c r="M921" i="21"/>
  <c r="M922" i="21"/>
  <c r="M923" i="21"/>
  <c r="M924" i="21"/>
  <c r="M925" i="21"/>
  <c r="M926" i="21"/>
  <c r="M927" i="21"/>
  <c r="M928" i="21"/>
  <c r="M929" i="21"/>
  <c r="M930" i="21"/>
  <c r="M931" i="21"/>
  <c r="M932" i="21"/>
  <c r="M933" i="21"/>
  <c r="M934" i="21"/>
  <c r="M935" i="21"/>
  <c r="M936" i="21"/>
  <c r="M937" i="21"/>
  <c r="M938" i="21"/>
  <c r="M939" i="21"/>
  <c r="M940" i="21"/>
  <c r="M941" i="21"/>
  <c r="M942" i="21"/>
  <c r="M943" i="21"/>
  <c r="M944" i="21"/>
  <c r="M945" i="21"/>
  <c r="M946" i="21"/>
  <c r="M947" i="21"/>
  <c r="M948" i="21"/>
  <c r="M949" i="21"/>
  <c r="M950" i="21"/>
  <c r="M951" i="21"/>
  <c r="M952" i="21"/>
  <c r="M953" i="21"/>
  <c r="M954" i="21"/>
  <c r="M955" i="21"/>
  <c r="M956" i="21"/>
  <c r="M957" i="21"/>
  <c r="M958" i="21"/>
  <c r="M959" i="21"/>
  <c r="M960" i="21"/>
  <c r="M961" i="21"/>
  <c r="M962" i="21"/>
  <c r="M963" i="21"/>
  <c r="M964" i="21"/>
  <c r="M965" i="21"/>
  <c r="M966" i="21"/>
  <c r="M967" i="21"/>
  <c r="M968" i="21"/>
  <c r="M969" i="21"/>
  <c r="M970" i="21"/>
  <c r="M971" i="21"/>
  <c r="M972" i="21"/>
  <c r="M973" i="21"/>
  <c r="M974" i="21"/>
  <c r="M975" i="21"/>
  <c r="M976" i="21"/>
  <c r="M977" i="21"/>
  <c r="M978" i="21"/>
  <c r="M979" i="21"/>
  <c r="M980" i="21"/>
  <c r="M981" i="21"/>
  <c r="M982" i="21"/>
  <c r="M983" i="21"/>
  <c r="M984" i="21"/>
  <c r="M985" i="21"/>
  <c r="M986" i="21"/>
  <c r="M987" i="21"/>
  <c r="M988" i="21"/>
  <c r="M989" i="21"/>
  <c r="M990" i="21"/>
  <c r="M991" i="21"/>
  <c r="M992" i="21"/>
  <c r="M993" i="21"/>
  <c r="M994" i="21"/>
  <c r="M995" i="21"/>
  <c r="M996" i="21"/>
  <c r="M997" i="21"/>
  <c r="M998" i="21"/>
  <c r="M999" i="21"/>
  <c r="M1000" i="21"/>
  <c r="M1001" i="21"/>
  <c r="M1002" i="21"/>
  <c r="M1003" i="21"/>
  <c r="M1004" i="21"/>
  <c r="M1005" i="21"/>
  <c r="M1006" i="21"/>
  <c r="M1007" i="21"/>
  <c r="M1008" i="21"/>
  <c r="M1009" i="21"/>
  <c r="M1010" i="21"/>
  <c r="M1011" i="21"/>
  <c r="M1012" i="21"/>
  <c r="M1013" i="21"/>
  <c r="M1014" i="21"/>
  <c r="M1015" i="21"/>
  <c r="M1016" i="21"/>
  <c r="M1017" i="21"/>
  <c r="M1018" i="21"/>
  <c r="M1019" i="21"/>
  <c r="M1020" i="21"/>
  <c r="M1021" i="21"/>
  <c r="M1022" i="21"/>
  <c r="M1023" i="21"/>
  <c r="M1024" i="21"/>
  <c r="M1025" i="21"/>
  <c r="M1026" i="21"/>
  <c r="M1027" i="21"/>
  <c r="M1028" i="21"/>
  <c r="M1029" i="21"/>
  <c r="M1030" i="21"/>
  <c r="M1031" i="21"/>
  <c r="M1032" i="21"/>
  <c r="M1033" i="21"/>
  <c r="M1034" i="21"/>
  <c r="M1035" i="21"/>
  <c r="M1036" i="21"/>
  <c r="M1037" i="21"/>
  <c r="M1038" i="21"/>
  <c r="M1039" i="21"/>
  <c r="M1040" i="21"/>
  <c r="M1041" i="21"/>
  <c r="M1042" i="21"/>
  <c r="M1043" i="21"/>
  <c r="M1044" i="21"/>
  <c r="M1045" i="21"/>
  <c r="M1046" i="21"/>
  <c r="M1047" i="21"/>
  <c r="M1048" i="21"/>
  <c r="M1049" i="21"/>
  <c r="M1050" i="21"/>
  <c r="M1051" i="21"/>
  <c r="M1052" i="21"/>
  <c r="M1053" i="21"/>
  <c r="M1054" i="21"/>
  <c r="M1055" i="21"/>
  <c r="M1056" i="21"/>
  <c r="M1057" i="21"/>
  <c r="M1058" i="21"/>
  <c r="M1059" i="21"/>
  <c r="M1060" i="21"/>
  <c r="M1061" i="21"/>
  <c r="M1062" i="21"/>
  <c r="M1063" i="21"/>
  <c r="M1064" i="21"/>
  <c r="M1065" i="21"/>
  <c r="M1066" i="21"/>
  <c r="M1067" i="21"/>
  <c r="M1068" i="21"/>
  <c r="M1069" i="21"/>
  <c r="M1070" i="21"/>
  <c r="M1071" i="21"/>
  <c r="M1072" i="21"/>
  <c r="M1073" i="21"/>
  <c r="M1074" i="21"/>
  <c r="M1075" i="21"/>
  <c r="M1076" i="21"/>
  <c r="M1077" i="21"/>
  <c r="M1078" i="21"/>
  <c r="M1079" i="21"/>
  <c r="M1080" i="21"/>
  <c r="M1081" i="21"/>
  <c r="M1082" i="21"/>
  <c r="M1083" i="21"/>
  <c r="M1084" i="21"/>
  <c r="M1085" i="21"/>
  <c r="M1086" i="21"/>
  <c r="M1087" i="21"/>
  <c r="M1088" i="21"/>
  <c r="M1089" i="21"/>
  <c r="M1090" i="21"/>
  <c r="M1091" i="21"/>
  <c r="M1092" i="21"/>
  <c r="M1093" i="21"/>
  <c r="M1094" i="21"/>
  <c r="M1095" i="21"/>
  <c r="M1096" i="21"/>
  <c r="M1097" i="21"/>
  <c r="M1098" i="21"/>
  <c r="M1099" i="21"/>
  <c r="M1100" i="21"/>
  <c r="M1101" i="21"/>
  <c r="M1102" i="21"/>
  <c r="M1103" i="21"/>
  <c r="M1104" i="21"/>
  <c r="M1105" i="21"/>
  <c r="M1106" i="21"/>
  <c r="M1107" i="21"/>
  <c r="M1108" i="21"/>
  <c r="M1109" i="21"/>
  <c r="M1110" i="21"/>
  <c r="M1111" i="21"/>
  <c r="M1112" i="21"/>
  <c r="M1113" i="21"/>
  <c r="M1114" i="21"/>
  <c r="M1115" i="21"/>
  <c r="M1116" i="21"/>
  <c r="M1117" i="21"/>
  <c r="M1118" i="21"/>
  <c r="M1119" i="21"/>
  <c r="M1120" i="21"/>
  <c r="M1121" i="21"/>
  <c r="M1122" i="21"/>
  <c r="M1123" i="21"/>
  <c r="M1124" i="21"/>
  <c r="M1125" i="21"/>
  <c r="M1126" i="21"/>
  <c r="M1127" i="21"/>
  <c r="M1128" i="21"/>
  <c r="M1129" i="21"/>
  <c r="M1130" i="21"/>
  <c r="M1131" i="21"/>
  <c r="M1132" i="21"/>
  <c r="M1133" i="21"/>
  <c r="M1134" i="21"/>
  <c r="M1135" i="21"/>
  <c r="M1136" i="21"/>
  <c r="M1137" i="21"/>
  <c r="M1138" i="21"/>
  <c r="M1139" i="21"/>
  <c r="M1140" i="21"/>
  <c r="M1141" i="21"/>
  <c r="M1142" i="21"/>
  <c r="M1143" i="21"/>
  <c r="M1144" i="21"/>
  <c r="M1145" i="21"/>
  <c r="M1146" i="21"/>
  <c r="M1147" i="21"/>
  <c r="M1148" i="21"/>
  <c r="M1149" i="21"/>
  <c r="M1150" i="21"/>
  <c r="M1151" i="21"/>
  <c r="M1152" i="21"/>
  <c r="M1153" i="21"/>
  <c r="M1154" i="21"/>
  <c r="M1155" i="21"/>
  <c r="M1156" i="21"/>
  <c r="M1157" i="21"/>
  <c r="M1158" i="21"/>
  <c r="M1159" i="21"/>
  <c r="M1160" i="21"/>
  <c r="M1161" i="21"/>
  <c r="M1162" i="21"/>
  <c r="M1163" i="21"/>
  <c r="M1164" i="21"/>
  <c r="M1165" i="21"/>
  <c r="M1166" i="21"/>
  <c r="M1167" i="21"/>
  <c r="M1168" i="21"/>
  <c r="M1169" i="21"/>
  <c r="M1170" i="21"/>
  <c r="M1171" i="21"/>
  <c r="M1172" i="21"/>
  <c r="M1173" i="21"/>
  <c r="M1174" i="21"/>
  <c r="M1175" i="21"/>
  <c r="M1176" i="21"/>
  <c r="M1177" i="21"/>
  <c r="M1178" i="21"/>
  <c r="M1179" i="21"/>
  <c r="M1180" i="21"/>
  <c r="M1181" i="21"/>
  <c r="M1182" i="21"/>
  <c r="M1183" i="21"/>
  <c r="M1184" i="21"/>
  <c r="M1185" i="21"/>
  <c r="M1186" i="21"/>
  <c r="M1187" i="21"/>
  <c r="M1188" i="21"/>
  <c r="M1189" i="21"/>
  <c r="M1190" i="21"/>
  <c r="M1191" i="21"/>
  <c r="M1192" i="21"/>
  <c r="M1193" i="21"/>
  <c r="M1194" i="21"/>
  <c r="M1195" i="21"/>
  <c r="M1196" i="21"/>
  <c r="M1197" i="21"/>
  <c r="M1198" i="21"/>
  <c r="M1199" i="21"/>
  <c r="M1200" i="21"/>
  <c r="M1201" i="21"/>
  <c r="M1202" i="21"/>
  <c r="M1203" i="21"/>
  <c r="M1204" i="21"/>
  <c r="M1205" i="21"/>
  <c r="M1206" i="21"/>
  <c r="M1207" i="21"/>
  <c r="M1208" i="21"/>
  <c r="M1209" i="21"/>
  <c r="M1210" i="21"/>
  <c r="M1211" i="21"/>
  <c r="M1212" i="21"/>
  <c r="M1213" i="21"/>
  <c r="M1214" i="21"/>
  <c r="M1215" i="21"/>
  <c r="M1216" i="21"/>
  <c r="M1217" i="21"/>
  <c r="M1218" i="21"/>
  <c r="M1219" i="21"/>
  <c r="M1220" i="21"/>
  <c r="M1221" i="21"/>
  <c r="M1222" i="21"/>
  <c r="M1223" i="21"/>
  <c r="M1224" i="21"/>
  <c r="M1225" i="21"/>
  <c r="M1226" i="21"/>
  <c r="M1227" i="21"/>
  <c r="M1228" i="21"/>
  <c r="M1229" i="21"/>
  <c r="M1230" i="21"/>
  <c r="M1231" i="21"/>
  <c r="M1232" i="21"/>
  <c r="M1233" i="21"/>
  <c r="M1234" i="21"/>
  <c r="M1235" i="21"/>
  <c r="M1236" i="21"/>
  <c r="M1237" i="21"/>
  <c r="M1238" i="21"/>
  <c r="M1239" i="21"/>
  <c r="M1240" i="21"/>
  <c r="M1241" i="21"/>
  <c r="M1242" i="21"/>
  <c r="M1243" i="21"/>
  <c r="M1244" i="21"/>
  <c r="M1245" i="21"/>
  <c r="M1246" i="21"/>
  <c r="M1247" i="21"/>
  <c r="M1248" i="21"/>
  <c r="M1249" i="21"/>
  <c r="M1250" i="21"/>
  <c r="M1251" i="21"/>
  <c r="M1252" i="21"/>
  <c r="M1253" i="21"/>
  <c r="M1254" i="21"/>
  <c r="M1255" i="21"/>
  <c r="M1256" i="21"/>
  <c r="M1257" i="21"/>
  <c r="M1258" i="21"/>
  <c r="M1259" i="21"/>
  <c r="M1260" i="21"/>
  <c r="M1261" i="21"/>
  <c r="M1262" i="21"/>
  <c r="M1263" i="21"/>
  <c r="M1264" i="21"/>
  <c r="M1265" i="21"/>
  <c r="M1266" i="21"/>
  <c r="M1267" i="21"/>
  <c r="M1268" i="21"/>
  <c r="M1269" i="21"/>
  <c r="M1270" i="21"/>
  <c r="M1271" i="21"/>
  <c r="M1272" i="21"/>
  <c r="M1273" i="21"/>
  <c r="M1274" i="21"/>
  <c r="M1275" i="21"/>
  <c r="M1276" i="21"/>
  <c r="M1277" i="21"/>
  <c r="M1278" i="21"/>
  <c r="M1279" i="21"/>
  <c r="M1280" i="21"/>
  <c r="M1281" i="21"/>
  <c r="M1282" i="21"/>
  <c r="M1283" i="21"/>
  <c r="M1284" i="21"/>
  <c r="M1285" i="21"/>
  <c r="M1286" i="21"/>
  <c r="M1287" i="21"/>
  <c r="M1288" i="21"/>
  <c r="M1289" i="21"/>
  <c r="M1290" i="21"/>
  <c r="M1291" i="21"/>
  <c r="M1292" i="21"/>
  <c r="M1293" i="21"/>
  <c r="M1294" i="21"/>
  <c r="M1295" i="21"/>
  <c r="M1296" i="21"/>
  <c r="M1297" i="21"/>
  <c r="M1298" i="21"/>
  <c r="M1299" i="21"/>
  <c r="M1300" i="21"/>
  <c r="M1301" i="21"/>
  <c r="M1302" i="21"/>
  <c r="M1303" i="21"/>
  <c r="M1304" i="21"/>
  <c r="M1305" i="21"/>
  <c r="M1306" i="21"/>
  <c r="M1307" i="21"/>
  <c r="M1308" i="21"/>
  <c r="M1309" i="21"/>
  <c r="M1310" i="21"/>
  <c r="M1311" i="21"/>
  <c r="M1312" i="21"/>
  <c r="M1313" i="21"/>
  <c r="M1314" i="21"/>
  <c r="M1315" i="21"/>
  <c r="M1316" i="21"/>
  <c r="M1317" i="21"/>
  <c r="M1318" i="21"/>
  <c r="M1319" i="21"/>
  <c r="M1320" i="21"/>
  <c r="M1321" i="21"/>
  <c r="M1322" i="21"/>
  <c r="M1323" i="21"/>
  <c r="M1324" i="21"/>
  <c r="M1325" i="21"/>
  <c r="M1326" i="21"/>
  <c r="M1327" i="21"/>
  <c r="M1328" i="21"/>
  <c r="M1329" i="21"/>
  <c r="M1330" i="21"/>
  <c r="M1331" i="21"/>
  <c r="M1332" i="21"/>
  <c r="M1333" i="21"/>
  <c r="M1334" i="21"/>
  <c r="M1335" i="21"/>
  <c r="M1336" i="21"/>
  <c r="M1337" i="21"/>
  <c r="M1338" i="21"/>
  <c r="M1339" i="21"/>
  <c r="M1340" i="21"/>
  <c r="M1341" i="21"/>
  <c r="M1342" i="21"/>
  <c r="M1343" i="21"/>
  <c r="M1344" i="21"/>
  <c r="M1345" i="21"/>
  <c r="M1346" i="21"/>
  <c r="M1347" i="21"/>
  <c r="M1348" i="21"/>
  <c r="M1349" i="21"/>
  <c r="M1350" i="21"/>
  <c r="M1351" i="21"/>
  <c r="M1352" i="21"/>
  <c r="M1353" i="21"/>
  <c r="M1354" i="21"/>
  <c r="M1355" i="21"/>
  <c r="M1356" i="21"/>
  <c r="M1357" i="21"/>
  <c r="M1358" i="21"/>
  <c r="M1359" i="21"/>
  <c r="M1360" i="21"/>
  <c r="M1361" i="21"/>
  <c r="M1362" i="21"/>
  <c r="M1363" i="21"/>
  <c r="M1364" i="21"/>
  <c r="M1365" i="21"/>
  <c r="M1366" i="21"/>
  <c r="M1367" i="21"/>
  <c r="M1368" i="21"/>
  <c r="M1369" i="21"/>
  <c r="M1370" i="21"/>
  <c r="M1371" i="21"/>
  <c r="M1372" i="21"/>
  <c r="M1373" i="21"/>
  <c r="M1374" i="21"/>
  <c r="M1375" i="21"/>
  <c r="M1376" i="21"/>
  <c r="M1377" i="21"/>
  <c r="M1378" i="21"/>
  <c r="M1379" i="21"/>
  <c r="M1380" i="21"/>
  <c r="M1381" i="21"/>
  <c r="M1382" i="21"/>
  <c r="M1383" i="21"/>
  <c r="M1384" i="21"/>
  <c r="M1385" i="21"/>
  <c r="M1386" i="21"/>
  <c r="M1387" i="21"/>
  <c r="M1388" i="21"/>
  <c r="M1389" i="21"/>
  <c r="M1390" i="21"/>
  <c r="M1391" i="21"/>
  <c r="M1392" i="21"/>
  <c r="M1393" i="21"/>
  <c r="M1394" i="21"/>
  <c r="M1395" i="21"/>
  <c r="M1396" i="21"/>
  <c r="M1397" i="21"/>
  <c r="M1398" i="21"/>
  <c r="M1399" i="21"/>
  <c r="M1400" i="21"/>
  <c r="M1401" i="21"/>
  <c r="M1402" i="21"/>
  <c r="M1403" i="21"/>
  <c r="M1404" i="21"/>
  <c r="M1405" i="21"/>
  <c r="M1406" i="21"/>
  <c r="M1407" i="21"/>
  <c r="M1408" i="21"/>
  <c r="M1409" i="21"/>
  <c r="M1410" i="21"/>
  <c r="M1411" i="21"/>
  <c r="M1412" i="21"/>
  <c r="M1413" i="21"/>
  <c r="M1414" i="21"/>
  <c r="M1415" i="21"/>
  <c r="M1416" i="21"/>
  <c r="M1417" i="21"/>
  <c r="M1418" i="21"/>
  <c r="M1419" i="21"/>
  <c r="M1420" i="21"/>
  <c r="M1421" i="21"/>
  <c r="M1422" i="21"/>
  <c r="M1423" i="21"/>
  <c r="M1424" i="21"/>
  <c r="M1425" i="21"/>
  <c r="M1426" i="21"/>
  <c r="M1427" i="21"/>
  <c r="M1428" i="21"/>
  <c r="M1429" i="21"/>
  <c r="M1430" i="21"/>
  <c r="M1431" i="21"/>
  <c r="M1432" i="21"/>
  <c r="M1433" i="21"/>
  <c r="M1434" i="21"/>
  <c r="M1435" i="21"/>
  <c r="M1436" i="21"/>
  <c r="M1437" i="21"/>
  <c r="M1438" i="21"/>
  <c r="M1439" i="21"/>
  <c r="M1440" i="21"/>
  <c r="M1441" i="21"/>
  <c r="M1442" i="21"/>
  <c r="M1443" i="21"/>
  <c r="M1444" i="21"/>
  <c r="M1445" i="21"/>
  <c r="M1446" i="21"/>
  <c r="M1447" i="21"/>
  <c r="M1448" i="21"/>
  <c r="M1449" i="21"/>
  <c r="M1450" i="21"/>
  <c r="M1451" i="21"/>
  <c r="M1452" i="21"/>
  <c r="M1453" i="21"/>
  <c r="M1454" i="21"/>
  <c r="M1455" i="21"/>
  <c r="M1456" i="21"/>
  <c r="M1457" i="21"/>
  <c r="M1458" i="21"/>
  <c r="M1459" i="21"/>
  <c r="M1460" i="21"/>
  <c r="M1461" i="21"/>
  <c r="M1462" i="21"/>
  <c r="M1463" i="21"/>
  <c r="M1464" i="21"/>
  <c r="M1465" i="21"/>
  <c r="M1466" i="21"/>
  <c r="M1467" i="21"/>
  <c r="M1468" i="21"/>
  <c r="M1469" i="21"/>
  <c r="M1470" i="21"/>
  <c r="M1471" i="21"/>
  <c r="M1472" i="21"/>
  <c r="M1473" i="21"/>
  <c r="M1474" i="21"/>
  <c r="M1475" i="21"/>
  <c r="M1476" i="21"/>
  <c r="M1477" i="21"/>
  <c r="M1478" i="21"/>
  <c r="M1479" i="21"/>
  <c r="M1480" i="21"/>
  <c r="M1481" i="21"/>
  <c r="M1482" i="21"/>
  <c r="M1483" i="21"/>
  <c r="M1484" i="21"/>
  <c r="M1485" i="21"/>
  <c r="M1486" i="21"/>
  <c r="M1487" i="21"/>
  <c r="M1488" i="21"/>
  <c r="M1489" i="21"/>
  <c r="M1490" i="21"/>
  <c r="M1491" i="21"/>
  <c r="M1492" i="21"/>
  <c r="M1493" i="21"/>
  <c r="M1494" i="21"/>
  <c r="M1495" i="21"/>
  <c r="M1496" i="21"/>
  <c r="M1497" i="21"/>
  <c r="M1498" i="21"/>
  <c r="M1499" i="21"/>
  <c r="M1500" i="21"/>
  <c r="M1501" i="21"/>
  <c r="M1502" i="21"/>
  <c r="M1503" i="21"/>
  <c r="M1504" i="21"/>
  <c r="M1505" i="21"/>
  <c r="M1506" i="21"/>
  <c r="M1507" i="21"/>
  <c r="M1508" i="21"/>
  <c r="M1509" i="21"/>
  <c r="M1510" i="21"/>
  <c r="M1511" i="21"/>
  <c r="M1512" i="21"/>
  <c r="M1513" i="21"/>
  <c r="M1514" i="21"/>
  <c r="M1515" i="21"/>
  <c r="M1516" i="21"/>
  <c r="M1517" i="21"/>
  <c r="M1518" i="21"/>
  <c r="M1519" i="21"/>
  <c r="M1520" i="21"/>
  <c r="M1521" i="21"/>
  <c r="M1522" i="21"/>
  <c r="M1523" i="21"/>
  <c r="M1524" i="21"/>
  <c r="M1525" i="21"/>
  <c r="M1526" i="21"/>
  <c r="M1527" i="21"/>
  <c r="M1528" i="21"/>
  <c r="M1529" i="21"/>
  <c r="M1530" i="21"/>
  <c r="M1531" i="21"/>
  <c r="M1532" i="21"/>
  <c r="M1533" i="21"/>
  <c r="M1534" i="21"/>
  <c r="M1535" i="21"/>
  <c r="M1536" i="21"/>
  <c r="M1537" i="21"/>
  <c r="M1538" i="21"/>
  <c r="M1539" i="21"/>
  <c r="M1540" i="21"/>
  <c r="M1541" i="21"/>
  <c r="M1542" i="21"/>
  <c r="M1543" i="21"/>
  <c r="M1544" i="21"/>
  <c r="M1545" i="21"/>
  <c r="M1546" i="21"/>
  <c r="M1547" i="21"/>
  <c r="M1548" i="21"/>
  <c r="M1549" i="21"/>
  <c r="M1550" i="21"/>
  <c r="M1551" i="21"/>
  <c r="M1552" i="21"/>
  <c r="M1553" i="21"/>
  <c r="M1554" i="21"/>
  <c r="M1555" i="21"/>
  <c r="M1556" i="21"/>
  <c r="M1557" i="21"/>
  <c r="M1558" i="21"/>
  <c r="M1559" i="21"/>
  <c r="M1560" i="21"/>
  <c r="M1561" i="21"/>
  <c r="M1562" i="21"/>
  <c r="M1563" i="21"/>
  <c r="M1564" i="21"/>
  <c r="M1565" i="21"/>
  <c r="M1566" i="21"/>
  <c r="M1567" i="21"/>
  <c r="M1568" i="21"/>
  <c r="M1569" i="21"/>
  <c r="M1570" i="21"/>
  <c r="M1571" i="21"/>
  <c r="M1572" i="21"/>
  <c r="M1573" i="21"/>
  <c r="M1574" i="21"/>
  <c r="M1575" i="21"/>
  <c r="M1576" i="21"/>
  <c r="M1577" i="21"/>
  <c r="M1578" i="21"/>
  <c r="M1579" i="21"/>
  <c r="M1580" i="21"/>
  <c r="M1581" i="21"/>
  <c r="M1582" i="21"/>
  <c r="M1583" i="21"/>
  <c r="M1584" i="21"/>
  <c r="M1585" i="21"/>
  <c r="M1586" i="21"/>
  <c r="M1587" i="21"/>
  <c r="M1588" i="21"/>
  <c r="M1589" i="21"/>
  <c r="M1590" i="21"/>
  <c r="M1591" i="21"/>
  <c r="M1592" i="21"/>
  <c r="M1593" i="21"/>
  <c r="M1594" i="21"/>
  <c r="M1595" i="21"/>
  <c r="M1596" i="21"/>
  <c r="M1597" i="21"/>
  <c r="M1598" i="21"/>
  <c r="M1599" i="21"/>
  <c r="M1600" i="21"/>
  <c r="M1601" i="21"/>
  <c r="M1602" i="21"/>
  <c r="M1603" i="21"/>
  <c r="M1604" i="21"/>
  <c r="M1605" i="21"/>
  <c r="M1606" i="21"/>
  <c r="M1607" i="21"/>
  <c r="M1608" i="21"/>
  <c r="M1609" i="21"/>
  <c r="M1610" i="21"/>
  <c r="M1611" i="21"/>
  <c r="M1612" i="21"/>
  <c r="M1613" i="21"/>
  <c r="M1614" i="21"/>
  <c r="M1615" i="21"/>
  <c r="M1616" i="21"/>
  <c r="M1617" i="21"/>
  <c r="M1618" i="21"/>
  <c r="M1619" i="21"/>
  <c r="M1620" i="21"/>
  <c r="M1621" i="21"/>
  <c r="M1622" i="21"/>
  <c r="M1623" i="21"/>
  <c r="M1624" i="21"/>
  <c r="M1625" i="21"/>
  <c r="M1626" i="21"/>
  <c r="M1627" i="21"/>
  <c r="M1628" i="21"/>
  <c r="M1629" i="21"/>
  <c r="M1630" i="21"/>
  <c r="M1631" i="21"/>
  <c r="M1632" i="21"/>
  <c r="M1633" i="21"/>
  <c r="M1634" i="21"/>
  <c r="M1635" i="21"/>
  <c r="M1636" i="21"/>
  <c r="M1637" i="21"/>
  <c r="M1638" i="21"/>
  <c r="M1639" i="21"/>
  <c r="M1640" i="21"/>
  <c r="M1641" i="21"/>
  <c r="M1642" i="21"/>
  <c r="M1643" i="21"/>
  <c r="M1644" i="21"/>
  <c r="M1645" i="21"/>
  <c r="M1646" i="21"/>
  <c r="M1647" i="21"/>
  <c r="M1648" i="21"/>
  <c r="M1649" i="21"/>
  <c r="M1650" i="21"/>
  <c r="M1651" i="21"/>
  <c r="M1652" i="21"/>
  <c r="M1653" i="21"/>
  <c r="M1654" i="21"/>
  <c r="M1655" i="21"/>
  <c r="M1656" i="21"/>
  <c r="M1657" i="21"/>
  <c r="M1658" i="21"/>
  <c r="M1659" i="21"/>
  <c r="M1660" i="21"/>
  <c r="M1661" i="21"/>
  <c r="M1662" i="21"/>
  <c r="M1663" i="21"/>
  <c r="M1664" i="21"/>
  <c r="M1665" i="21"/>
  <c r="M1666" i="21"/>
  <c r="M1667" i="21"/>
  <c r="M1668" i="21"/>
  <c r="M1669" i="21"/>
  <c r="M1670" i="21"/>
  <c r="M1671" i="21"/>
  <c r="M1672" i="21"/>
  <c r="M1673" i="21"/>
  <c r="M1674" i="21"/>
  <c r="M1675" i="21"/>
  <c r="M1676" i="21"/>
  <c r="M1677" i="21"/>
  <c r="M1678" i="21"/>
  <c r="M1679" i="21"/>
  <c r="M1680" i="21"/>
  <c r="M1681" i="21"/>
  <c r="M1682" i="21"/>
  <c r="M1683" i="21"/>
  <c r="M1684" i="21"/>
  <c r="M1685" i="21"/>
  <c r="M1686" i="21"/>
  <c r="M1687" i="21"/>
  <c r="M1688" i="21"/>
  <c r="M1689" i="21"/>
  <c r="M1690" i="21"/>
  <c r="M1691" i="21"/>
  <c r="M1692" i="21"/>
  <c r="M1693" i="21"/>
  <c r="M1694" i="21"/>
  <c r="M1695" i="21"/>
  <c r="M1696" i="21"/>
  <c r="M1697" i="21"/>
  <c r="M1698" i="21"/>
  <c r="M1699" i="21"/>
  <c r="M1700" i="21"/>
  <c r="M1701" i="21"/>
  <c r="M1702" i="21"/>
  <c r="M1703" i="21"/>
  <c r="M1704" i="21"/>
  <c r="M1705" i="21"/>
  <c r="M1706" i="21"/>
  <c r="M1707" i="21"/>
  <c r="M1708" i="21"/>
  <c r="M1709" i="21"/>
  <c r="M1710" i="21"/>
  <c r="M1711" i="21"/>
  <c r="M1712" i="21"/>
  <c r="M1713" i="21"/>
  <c r="M1714" i="21"/>
  <c r="M1715" i="21"/>
  <c r="M1716" i="21"/>
  <c r="M1717" i="21"/>
  <c r="M1718" i="21"/>
  <c r="M1719" i="21"/>
  <c r="M1720" i="21"/>
  <c r="M1721" i="21"/>
  <c r="M1722" i="21"/>
  <c r="M1723" i="21"/>
  <c r="M1724" i="21"/>
  <c r="M1725" i="21"/>
  <c r="M1726" i="21"/>
  <c r="M1727" i="21"/>
  <c r="M1728" i="21"/>
  <c r="M1729" i="21"/>
  <c r="M1730" i="21"/>
  <c r="M1731" i="21"/>
  <c r="M1732" i="21"/>
  <c r="M1733" i="21"/>
  <c r="M1734" i="21"/>
  <c r="M1735" i="21"/>
  <c r="M1736" i="21"/>
  <c r="M1737" i="21"/>
  <c r="M1738" i="21"/>
  <c r="M1739" i="21"/>
  <c r="M1740" i="21"/>
  <c r="M1741" i="21"/>
  <c r="M1742" i="21"/>
  <c r="M1743" i="21"/>
  <c r="M1744" i="21"/>
  <c r="M1745" i="21"/>
  <c r="M1746" i="21"/>
  <c r="M1747" i="21"/>
  <c r="M1748" i="21"/>
  <c r="M1749" i="21"/>
  <c r="M1750" i="21"/>
  <c r="M1751" i="21"/>
  <c r="M1752" i="21"/>
  <c r="M1753" i="21"/>
  <c r="M1754" i="21"/>
  <c r="M1755" i="21"/>
  <c r="M1756" i="21"/>
  <c r="M1757" i="21"/>
  <c r="M1758" i="21"/>
  <c r="M1759" i="21"/>
  <c r="M1760" i="21"/>
  <c r="M1761" i="21"/>
  <c r="M1762" i="21"/>
  <c r="M1763" i="21"/>
  <c r="M1764" i="21"/>
  <c r="M1765" i="21"/>
  <c r="M1766" i="21"/>
  <c r="M1767" i="21"/>
  <c r="M1768" i="21"/>
  <c r="M1769" i="21"/>
  <c r="M1770" i="21"/>
  <c r="M1771" i="21"/>
  <c r="M1772" i="21"/>
  <c r="M1773" i="21"/>
  <c r="M1774" i="21"/>
  <c r="M1775" i="21"/>
  <c r="M1776" i="21"/>
  <c r="M1777" i="21"/>
  <c r="M1778" i="21"/>
  <c r="M1779" i="21"/>
  <c r="M1780" i="21"/>
  <c r="M1781" i="21"/>
  <c r="M1782" i="21"/>
  <c r="M1783" i="21"/>
  <c r="M1784" i="21"/>
  <c r="M1785" i="21"/>
  <c r="M1786" i="21"/>
  <c r="M1787" i="21"/>
  <c r="M1788" i="21"/>
  <c r="M1789" i="21"/>
  <c r="M1790" i="21"/>
  <c r="M1791" i="21"/>
  <c r="M1792" i="21"/>
  <c r="M1793" i="21"/>
  <c r="M1794" i="21"/>
  <c r="M1795" i="21"/>
  <c r="M1796" i="21"/>
  <c r="M1797" i="21"/>
  <c r="M1798" i="21"/>
  <c r="M1799" i="21"/>
  <c r="M1800" i="21"/>
  <c r="M1801" i="21"/>
  <c r="M1802" i="21"/>
  <c r="M1803" i="21"/>
  <c r="M1804" i="21"/>
  <c r="M1805" i="21"/>
  <c r="M1806" i="21"/>
  <c r="M1807" i="21"/>
  <c r="M1808" i="21"/>
  <c r="M1809" i="21"/>
  <c r="M1810" i="21"/>
  <c r="M1811" i="21"/>
  <c r="M1812" i="21"/>
  <c r="M1813" i="21"/>
  <c r="M1814" i="21"/>
  <c r="M1815" i="21"/>
  <c r="M1816" i="21"/>
  <c r="M1817" i="21"/>
  <c r="M1818" i="21"/>
  <c r="M1819" i="21"/>
  <c r="M1820" i="21"/>
  <c r="M1821" i="21"/>
  <c r="M1822" i="21"/>
  <c r="M1823" i="21"/>
  <c r="M1824" i="21"/>
  <c r="M1825" i="21"/>
  <c r="M1826" i="21"/>
  <c r="M1827" i="21"/>
  <c r="M1828" i="21"/>
  <c r="M1829" i="21"/>
  <c r="M1830" i="21"/>
  <c r="M1831" i="21"/>
  <c r="M1832" i="21"/>
  <c r="M1833" i="21"/>
  <c r="M1834" i="21"/>
  <c r="M1835" i="21"/>
  <c r="M1836" i="21"/>
  <c r="M1837" i="21"/>
  <c r="M1838" i="21"/>
  <c r="M1839" i="21"/>
  <c r="M1840" i="21"/>
  <c r="M1841" i="21"/>
  <c r="M1842" i="21"/>
  <c r="M1843" i="21"/>
  <c r="M1844" i="21"/>
  <c r="M1845" i="21"/>
  <c r="M1846" i="21"/>
  <c r="M1847" i="21"/>
  <c r="M1848" i="21"/>
  <c r="M1849" i="21"/>
  <c r="M1850" i="21"/>
  <c r="M1851" i="21"/>
  <c r="M1852" i="21"/>
  <c r="M1853" i="21"/>
  <c r="M1854" i="21"/>
  <c r="M1855" i="21"/>
  <c r="M1856" i="21"/>
  <c r="M1857" i="21"/>
  <c r="M1858" i="21"/>
  <c r="M1859" i="21"/>
  <c r="M1860" i="21"/>
  <c r="M1861" i="21"/>
  <c r="M1862" i="21"/>
  <c r="M1863" i="21"/>
  <c r="M1864" i="21"/>
  <c r="M1865" i="21"/>
  <c r="M1866" i="21"/>
  <c r="M1867" i="21"/>
  <c r="M1868" i="21"/>
  <c r="M1869" i="21"/>
  <c r="M1870" i="21"/>
  <c r="M1871" i="21"/>
  <c r="M1872" i="21"/>
  <c r="M1873" i="21"/>
  <c r="M1874" i="21"/>
  <c r="M1875" i="21"/>
  <c r="M1876" i="21"/>
  <c r="M1877" i="21"/>
  <c r="M1878" i="21"/>
  <c r="M1879" i="21"/>
  <c r="M1880" i="21"/>
  <c r="M1881" i="21"/>
  <c r="M1882" i="21"/>
  <c r="M1883" i="21"/>
  <c r="M1884" i="21"/>
  <c r="M1885" i="21"/>
  <c r="M1886" i="21"/>
  <c r="M1887" i="21"/>
  <c r="M1888" i="21"/>
  <c r="M1889" i="21"/>
  <c r="M1890" i="21"/>
  <c r="M1891" i="21"/>
  <c r="M1892" i="21"/>
  <c r="M1893" i="21"/>
  <c r="M1894" i="21"/>
  <c r="M1895" i="21"/>
  <c r="M1896" i="21"/>
  <c r="M1897" i="21"/>
  <c r="M1898" i="21"/>
  <c r="M1899" i="21"/>
  <c r="M1900" i="21"/>
  <c r="M1901" i="21"/>
  <c r="M1902" i="21"/>
  <c r="M1903" i="21"/>
  <c r="M1904" i="21"/>
  <c r="M1905" i="21"/>
  <c r="M1906" i="21"/>
  <c r="M1907" i="21"/>
  <c r="M1908" i="21"/>
  <c r="M1909" i="21"/>
  <c r="M1910" i="21"/>
  <c r="M1911" i="21"/>
  <c r="M1912" i="21"/>
  <c r="M1913" i="21"/>
  <c r="M1914" i="21"/>
  <c r="M1915" i="21"/>
  <c r="M1916" i="21"/>
  <c r="M1917" i="21"/>
  <c r="M1918" i="21"/>
  <c r="M1919" i="21"/>
  <c r="M1920" i="21"/>
  <c r="M1921" i="21"/>
  <c r="M1922" i="21"/>
  <c r="M1923" i="21"/>
  <c r="M1924" i="21"/>
  <c r="M1925" i="21"/>
  <c r="M1926" i="21"/>
  <c r="M1927" i="21"/>
  <c r="M1928" i="21"/>
  <c r="M1929" i="21"/>
  <c r="M1930" i="21"/>
  <c r="M1931" i="21"/>
  <c r="M1932" i="21"/>
  <c r="M1933" i="21"/>
  <c r="M1934" i="21"/>
  <c r="M1935" i="21"/>
  <c r="M1936" i="21"/>
  <c r="M1937" i="21"/>
  <c r="M1938" i="21"/>
  <c r="M1939" i="21"/>
  <c r="M1940" i="21"/>
  <c r="M1941" i="21"/>
  <c r="M1942" i="21"/>
  <c r="M1943" i="21"/>
  <c r="M1944" i="21"/>
  <c r="M1945" i="21"/>
  <c r="M1946" i="21"/>
  <c r="M1947" i="21"/>
  <c r="M1948" i="21"/>
  <c r="M1949" i="21"/>
  <c r="M1950" i="21"/>
  <c r="M1951" i="21"/>
  <c r="M1952" i="21"/>
  <c r="M1953" i="21"/>
  <c r="M1954" i="21"/>
  <c r="M1955" i="21"/>
  <c r="M1956" i="21"/>
  <c r="M1957" i="21"/>
  <c r="M1958" i="21"/>
  <c r="M1959" i="21"/>
  <c r="M1960" i="21"/>
  <c r="M1961" i="21"/>
  <c r="M1962" i="21"/>
  <c r="M1963" i="21"/>
  <c r="M1964" i="21"/>
  <c r="M1965" i="21"/>
  <c r="M1966" i="21"/>
  <c r="M1967" i="21"/>
  <c r="M1968" i="21"/>
  <c r="M1969" i="21"/>
  <c r="M1970" i="21"/>
  <c r="M1971" i="21"/>
  <c r="M1972" i="21"/>
  <c r="M1973" i="21"/>
  <c r="M1974" i="21"/>
  <c r="M1975" i="21"/>
  <c r="M1976" i="21"/>
  <c r="M1977" i="21"/>
  <c r="M1978" i="21"/>
  <c r="M1979" i="21"/>
  <c r="M1980" i="21"/>
  <c r="M1981" i="21"/>
  <c r="M1982" i="21"/>
  <c r="M1983" i="21"/>
  <c r="M1984" i="21"/>
  <c r="M1985" i="21"/>
  <c r="M1986" i="21"/>
  <c r="M1987" i="21"/>
  <c r="M1988" i="21"/>
  <c r="M1989" i="21"/>
  <c r="N2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N76" i="21"/>
  <c r="N77" i="21"/>
  <c r="N78" i="21"/>
  <c r="N79" i="21"/>
  <c r="N80" i="21"/>
  <c r="N81" i="21"/>
  <c r="N82" i="21"/>
  <c r="N83" i="21"/>
  <c r="N84" i="21"/>
  <c r="N85" i="21"/>
  <c r="N86" i="21"/>
  <c r="N87" i="21"/>
  <c r="N88" i="21"/>
  <c r="N89" i="21"/>
  <c r="N90" i="21"/>
  <c r="N91" i="21"/>
  <c r="N92" i="21"/>
  <c r="N93" i="21"/>
  <c r="N94" i="21"/>
  <c r="N95" i="21"/>
  <c r="N96" i="21"/>
  <c r="N97" i="21"/>
  <c r="N98" i="21"/>
  <c r="N99" i="21"/>
  <c r="N100" i="21"/>
  <c r="N101" i="21"/>
  <c r="N102" i="21"/>
  <c r="N103" i="21"/>
  <c r="N104" i="21"/>
  <c r="N105" i="21"/>
  <c r="N106" i="21"/>
  <c r="N107" i="21"/>
  <c r="N108" i="21"/>
  <c r="N109" i="21"/>
  <c r="N110" i="21"/>
  <c r="N111" i="21"/>
  <c r="N112" i="21"/>
  <c r="N113" i="21"/>
  <c r="N114" i="21"/>
  <c r="N115" i="21"/>
  <c r="N116" i="21"/>
  <c r="N117" i="21"/>
  <c r="N118" i="21"/>
  <c r="N119" i="21"/>
  <c r="N120" i="21"/>
  <c r="N121" i="21"/>
  <c r="N122" i="21"/>
  <c r="N123" i="21"/>
  <c r="N124" i="21"/>
  <c r="N125" i="21"/>
  <c r="N126" i="21"/>
  <c r="N127" i="21"/>
  <c r="N128" i="21"/>
  <c r="N129" i="21"/>
  <c r="N130" i="21"/>
  <c r="N131" i="21"/>
  <c r="N132" i="21"/>
  <c r="N133" i="21"/>
  <c r="N134" i="21"/>
  <c r="N135" i="21"/>
  <c r="N136" i="21"/>
  <c r="N137" i="21"/>
  <c r="N138" i="21"/>
  <c r="N139" i="21"/>
  <c r="N140" i="21"/>
  <c r="N141" i="21"/>
  <c r="N142" i="21"/>
  <c r="N143" i="21"/>
  <c r="N144" i="21"/>
  <c r="N145" i="21"/>
  <c r="N146" i="21"/>
  <c r="N147" i="21"/>
  <c r="N148" i="21"/>
  <c r="N149" i="21"/>
  <c r="N150" i="21"/>
  <c r="N151" i="21"/>
  <c r="N152" i="21"/>
  <c r="N153" i="21"/>
  <c r="N154" i="21"/>
  <c r="N155" i="21"/>
  <c r="N156" i="21"/>
  <c r="N157" i="21"/>
  <c r="N158" i="21"/>
  <c r="N159" i="21"/>
  <c r="N160" i="21"/>
  <c r="N161" i="21"/>
  <c r="N162" i="21"/>
  <c r="N163" i="21"/>
  <c r="N164" i="21"/>
  <c r="N165" i="21"/>
  <c r="N166" i="21"/>
  <c r="N167" i="21"/>
  <c r="N168" i="21"/>
  <c r="N169" i="21"/>
  <c r="N170" i="21"/>
  <c r="N171" i="21"/>
  <c r="N172" i="21"/>
  <c r="N173" i="21"/>
  <c r="N174" i="21"/>
  <c r="N175" i="21"/>
  <c r="N176" i="21"/>
  <c r="N177" i="21"/>
  <c r="N178" i="21"/>
  <c r="N179" i="21"/>
  <c r="N180" i="21"/>
  <c r="N181" i="21"/>
  <c r="N182" i="21"/>
  <c r="N183" i="21"/>
  <c r="N184" i="21"/>
  <c r="N185" i="21"/>
  <c r="N186" i="21"/>
  <c r="N187" i="21"/>
  <c r="N188" i="21"/>
  <c r="N189" i="21"/>
  <c r="N190" i="21"/>
  <c r="N191" i="21"/>
  <c r="N192" i="21"/>
  <c r="N193" i="21"/>
  <c r="N194" i="21"/>
  <c r="N195" i="21"/>
  <c r="N196" i="21"/>
  <c r="N197" i="21"/>
  <c r="N198" i="21"/>
  <c r="N199" i="21"/>
  <c r="N200" i="21"/>
  <c r="N201" i="21"/>
  <c r="N202" i="21"/>
  <c r="N203" i="21"/>
  <c r="N204" i="21"/>
  <c r="N205" i="21"/>
  <c r="N206" i="21"/>
  <c r="N207" i="21"/>
  <c r="N208" i="21"/>
  <c r="N209" i="21"/>
  <c r="N210" i="21"/>
  <c r="N211" i="21"/>
  <c r="N212" i="21"/>
  <c r="N213" i="21"/>
  <c r="N214" i="21"/>
  <c r="N215" i="21"/>
  <c r="N216" i="21"/>
  <c r="N217" i="21"/>
  <c r="N218" i="21"/>
  <c r="N219" i="21"/>
  <c r="N220" i="21"/>
  <c r="N221" i="21"/>
  <c r="N222" i="21"/>
  <c r="N223" i="21"/>
  <c r="N224" i="21"/>
  <c r="N225" i="21"/>
  <c r="N226" i="21"/>
  <c r="N227" i="21"/>
  <c r="N228" i="21"/>
  <c r="N229" i="21"/>
  <c r="N230" i="21"/>
  <c r="N231" i="21"/>
  <c r="N232" i="21"/>
  <c r="N233" i="21"/>
  <c r="N234" i="21"/>
  <c r="N235" i="21"/>
  <c r="N236" i="21"/>
  <c r="N237" i="21"/>
  <c r="N238" i="21"/>
  <c r="N239" i="21"/>
  <c r="N240" i="21"/>
  <c r="N241" i="21"/>
  <c r="N242" i="21"/>
  <c r="N243" i="21"/>
  <c r="N244" i="21"/>
  <c r="N245" i="21"/>
  <c r="N246" i="21"/>
  <c r="N247" i="21"/>
  <c r="N248" i="21"/>
  <c r="N249" i="21"/>
  <c r="N250" i="21"/>
  <c r="N251" i="21"/>
  <c r="N252" i="21"/>
  <c r="N253" i="21"/>
  <c r="N254" i="21"/>
  <c r="N255" i="21"/>
  <c r="N256" i="21"/>
  <c r="N257" i="21"/>
  <c r="N258" i="21"/>
  <c r="N259" i="21"/>
  <c r="N260" i="21"/>
  <c r="N261" i="21"/>
  <c r="N262" i="21"/>
  <c r="N263" i="21"/>
  <c r="N264" i="21"/>
  <c r="N265" i="21"/>
  <c r="N266" i="21"/>
  <c r="N267" i="21"/>
  <c r="N268" i="21"/>
  <c r="N269" i="21"/>
  <c r="N270" i="21"/>
  <c r="N271" i="21"/>
  <c r="N272" i="21"/>
  <c r="N273" i="21"/>
  <c r="N274" i="21"/>
  <c r="N275" i="21"/>
  <c r="N276" i="21"/>
  <c r="N277" i="21"/>
  <c r="N278" i="21"/>
  <c r="N279" i="21"/>
  <c r="N280" i="21"/>
  <c r="N281" i="21"/>
  <c r="N282" i="21"/>
  <c r="N283" i="21"/>
  <c r="N284" i="21"/>
  <c r="N285" i="21"/>
  <c r="N286" i="21"/>
  <c r="N287" i="21"/>
  <c r="N288" i="21"/>
  <c r="N289" i="21"/>
  <c r="N290" i="21"/>
  <c r="N291" i="21"/>
  <c r="N292" i="21"/>
  <c r="N293" i="21"/>
  <c r="N294" i="21"/>
  <c r="N295" i="21"/>
  <c r="N296" i="21"/>
  <c r="N297" i="21"/>
  <c r="N298" i="21"/>
  <c r="N299" i="21"/>
  <c r="N300" i="21"/>
  <c r="N301" i="21"/>
  <c r="N302" i="21"/>
  <c r="N303" i="21"/>
  <c r="N304" i="21"/>
  <c r="N305" i="21"/>
  <c r="N306" i="21"/>
  <c r="N307" i="21"/>
  <c r="N308" i="21"/>
  <c r="N309" i="21"/>
  <c r="N310" i="21"/>
  <c r="N311" i="21"/>
  <c r="N312" i="21"/>
  <c r="N313" i="21"/>
  <c r="N314" i="21"/>
  <c r="N315" i="21"/>
  <c r="N316" i="21"/>
  <c r="N317" i="21"/>
  <c r="N318" i="21"/>
  <c r="N319" i="21"/>
  <c r="N320" i="21"/>
  <c r="N321" i="21"/>
  <c r="N322" i="21"/>
  <c r="N323" i="21"/>
  <c r="N324" i="21"/>
  <c r="N325" i="21"/>
  <c r="N326" i="21"/>
  <c r="N327" i="21"/>
  <c r="N328" i="21"/>
  <c r="N329" i="21"/>
  <c r="N330" i="21"/>
  <c r="N331" i="21"/>
  <c r="N332" i="21"/>
  <c r="N333" i="21"/>
  <c r="N334" i="21"/>
  <c r="N335" i="21"/>
  <c r="N336" i="21"/>
  <c r="N337" i="21"/>
  <c r="N338" i="21"/>
  <c r="N339" i="21"/>
  <c r="N340" i="21"/>
  <c r="N341" i="21"/>
  <c r="N342" i="21"/>
  <c r="N343" i="21"/>
  <c r="N344" i="21"/>
  <c r="N345" i="21"/>
  <c r="N346" i="21"/>
  <c r="N347" i="21"/>
  <c r="N348" i="21"/>
  <c r="N349" i="21"/>
  <c r="N350" i="21"/>
  <c r="N351" i="21"/>
  <c r="N352" i="21"/>
  <c r="N353" i="21"/>
  <c r="N354" i="21"/>
  <c r="N355" i="21"/>
  <c r="N356" i="21"/>
  <c r="N357" i="21"/>
  <c r="N358" i="21"/>
  <c r="N359" i="21"/>
  <c r="N360" i="21"/>
  <c r="N361" i="21"/>
  <c r="N362" i="21"/>
  <c r="N363" i="21"/>
  <c r="N364" i="21"/>
  <c r="N365" i="21"/>
  <c r="N366" i="21"/>
  <c r="N367" i="21"/>
  <c r="N368" i="21"/>
  <c r="N369" i="21"/>
  <c r="N370" i="21"/>
  <c r="N371" i="21"/>
  <c r="N372" i="21"/>
  <c r="N373" i="21"/>
  <c r="N374" i="21"/>
  <c r="N375" i="21"/>
  <c r="N376" i="21"/>
  <c r="N377" i="21"/>
  <c r="N378" i="21"/>
  <c r="N379" i="21"/>
  <c r="N380" i="21"/>
  <c r="N381" i="21"/>
  <c r="N382" i="21"/>
  <c r="N383" i="21"/>
  <c r="N384" i="21"/>
  <c r="N385" i="21"/>
  <c r="N386" i="21"/>
  <c r="N387" i="21"/>
  <c r="N388" i="21"/>
  <c r="N389" i="21"/>
  <c r="N390" i="21"/>
  <c r="N391" i="21"/>
  <c r="N392" i="21"/>
  <c r="N393" i="21"/>
  <c r="N394" i="21"/>
  <c r="N395" i="21"/>
  <c r="N396" i="21"/>
  <c r="N397" i="21"/>
  <c r="N398" i="21"/>
  <c r="N399" i="21"/>
  <c r="N400" i="21"/>
  <c r="N401" i="21"/>
  <c r="N402" i="21"/>
  <c r="N403" i="21"/>
  <c r="N404" i="21"/>
  <c r="N405" i="21"/>
  <c r="N406" i="21"/>
  <c r="N407" i="21"/>
  <c r="N408" i="21"/>
  <c r="N409" i="21"/>
  <c r="N410" i="21"/>
  <c r="N411" i="21"/>
  <c r="N412" i="21"/>
  <c r="N413" i="21"/>
  <c r="N414" i="21"/>
  <c r="N415" i="21"/>
  <c r="N416" i="21"/>
  <c r="N417" i="21"/>
  <c r="N418" i="21"/>
  <c r="N419" i="21"/>
  <c r="N420" i="21"/>
  <c r="N421" i="21"/>
  <c r="N422" i="21"/>
  <c r="N423" i="21"/>
  <c r="N424" i="21"/>
  <c r="N425" i="21"/>
  <c r="N426" i="21"/>
  <c r="N427" i="21"/>
  <c r="N428" i="21"/>
  <c r="N429" i="21"/>
  <c r="N430" i="21"/>
  <c r="N431" i="21"/>
  <c r="N432" i="21"/>
  <c r="N433" i="21"/>
  <c r="N434" i="21"/>
  <c r="N435" i="21"/>
  <c r="N436" i="21"/>
  <c r="N437" i="21"/>
  <c r="N438" i="21"/>
  <c r="N439" i="21"/>
  <c r="N440" i="21"/>
  <c r="N441" i="21"/>
  <c r="N442" i="21"/>
  <c r="N443" i="21"/>
  <c r="N444" i="21"/>
  <c r="N445" i="21"/>
  <c r="N446" i="21"/>
  <c r="N447" i="21"/>
  <c r="N448" i="21"/>
  <c r="N449" i="21"/>
  <c r="N450" i="21"/>
  <c r="N451" i="21"/>
  <c r="N452" i="21"/>
  <c r="N453" i="21"/>
  <c r="N454" i="21"/>
  <c r="N455" i="21"/>
  <c r="N456" i="21"/>
  <c r="N457" i="21"/>
  <c r="N458" i="21"/>
  <c r="N459" i="21"/>
  <c r="N460" i="21"/>
  <c r="N461" i="21"/>
  <c r="N462" i="21"/>
  <c r="N463" i="21"/>
  <c r="N464" i="21"/>
  <c r="N465" i="21"/>
  <c r="N466" i="21"/>
  <c r="N467" i="21"/>
  <c r="N468" i="21"/>
  <c r="N469" i="21"/>
  <c r="N470" i="21"/>
  <c r="N471" i="21"/>
  <c r="N472" i="21"/>
  <c r="N473" i="21"/>
  <c r="N474" i="21"/>
  <c r="N475" i="21"/>
  <c r="N476" i="21"/>
  <c r="N477" i="21"/>
  <c r="N478" i="21"/>
  <c r="N479" i="21"/>
  <c r="N480" i="21"/>
  <c r="N481" i="21"/>
  <c r="N482" i="21"/>
  <c r="N483" i="21"/>
  <c r="N484" i="21"/>
  <c r="N485" i="21"/>
  <c r="N486" i="21"/>
  <c r="N487" i="21"/>
  <c r="N488" i="21"/>
  <c r="N489" i="21"/>
  <c r="N490" i="21"/>
  <c r="N491" i="21"/>
  <c r="N492" i="21"/>
  <c r="N493" i="21"/>
  <c r="N494" i="21"/>
  <c r="N495" i="21"/>
  <c r="N496" i="21"/>
  <c r="N497" i="21"/>
  <c r="N498" i="21"/>
  <c r="N499" i="21"/>
  <c r="N500" i="21"/>
  <c r="N501" i="21"/>
  <c r="N502" i="21"/>
  <c r="N503" i="21"/>
  <c r="N504" i="21"/>
  <c r="N505" i="21"/>
  <c r="N506" i="21"/>
  <c r="N507" i="21"/>
  <c r="N508" i="21"/>
  <c r="N509" i="21"/>
  <c r="N510" i="21"/>
  <c r="N511" i="21"/>
  <c r="N512" i="21"/>
  <c r="N513" i="21"/>
  <c r="N514" i="21"/>
  <c r="N515" i="21"/>
  <c r="N516" i="21"/>
  <c r="N517" i="21"/>
  <c r="N518" i="21"/>
  <c r="N519" i="21"/>
  <c r="N520" i="21"/>
  <c r="N521" i="21"/>
  <c r="N522" i="21"/>
  <c r="N523" i="21"/>
  <c r="N524" i="21"/>
  <c r="N525" i="21"/>
  <c r="N526" i="21"/>
  <c r="N527" i="21"/>
  <c r="N528" i="21"/>
  <c r="N529" i="21"/>
  <c r="N530" i="21"/>
  <c r="N531" i="21"/>
  <c r="N532" i="21"/>
  <c r="N533" i="21"/>
  <c r="N534" i="21"/>
  <c r="N535" i="21"/>
  <c r="N536" i="21"/>
  <c r="N537" i="21"/>
  <c r="N538" i="21"/>
  <c r="N539" i="21"/>
  <c r="N540" i="21"/>
  <c r="N541" i="21"/>
  <c r="N542" i="21"/>
  <c r="N543" i="21"/>
  <c r="N544" i="21"/>
  <c r="N545" i="21"/>
  <c r="N546" i="21"/>
  <c r="N547" i="21"/>
  <c r="N548" i="21"/>
  <c r="N549" i="21"/>
  <c r="N550" i="21"/>
  <c r="N551" i="21"/>
  <c r="N552" i="21"/>
  <c r="N553" i="21"/>
  <c r="N554" i="21"/>
  <c r="N555" i="21"/>
  <c r="N556" i="21"/>
  <c r="N557" i="21"/>
  <c r="N558" i="21"/>
  <c r="N559" i="21"/>
  <c r="N560" i="21"/>
  <c r="N561" i="21"/>
  <c r="N562" i="21"/>
  <c r="N563" i="21"/>
  <c r="N564" i="21"/>
  <c r="N565" i="21"/>
  <c r="N566" i="21"/>
  <c r="N567" i="21"/>
  <c r="N568" i="21"/>
  <c r="N569" i="21"/>
  <c r="N570" i="21"/>
  <c r="N571" i="21"/>
  <c r="N572" i="21"/>
  <c r="N573" i="21"/>
  <c r="N574" i="21"/>
  <c r="N575" i="21"/>
  <c r="N576" i="21"/>
  <c r="N577" i="21"/>
  <c r="N578" i="21"/>
  <c r="N579" i="21"/>
  <c r="N580" i="21"/>
  <c r="N581" i="21"/>
  <c r="N582" i="21"/>
  <c r="N583" i="21"/>
  <c r="N584" i="21"/>
  <c r="N585" i="21"/>
  <c r="N586" i="21"/>
  <c r="N587" i="21"/>
  <c r="N588" i="21"/>
  <c r="N589" i="21"/>
  <c r="N590" i="21"/>
  <c r="N591" i="21"/>
  <c r="N592" i="21"/>
  <c r="N593" i="21"/>
  <c r="N594" i="21"/>
  <c r="N595" i="21"/>
  <c r="N596" i="21"/>
  <c r="N597" i="21"/>
  <c r="N598" i="21"/>
  <c r="N599" i="21"/>
  <c r="N600" i="21"/>
  <c r="N601" i="21"/>
  <c r="N602" i="21"/>
  <c r="N603" i="21"/>
  <c r="N604" i="21"/>
  <c r="N605" i="21"/>
  <c r="N606" i="21"/>
  <c r="N607" i="21"/>
  <c r="N608" i="21"/>
  <c r="N609" i="21"/>
  <c r="N610" i="21"/>
  <c r="N611" i="21"/>
  <c r="N612" i="21"/>
  <c r="N613" i="21"/>
  <c r="N614" i="21"/>
  <c r="N615" i="21"/>
  <c r="N616" i="21"/>
  <c r="N617" i="21"/>
  <c r="N618" i="21"/>
  <c r="N619" i="21"/>
  <c r="N620" i="21"/>
  <c r="N621" i="21"/>
  <c r="N622" i="21"/>
  <c r="N623" i="21"/>
  <c r="N624" i="21"/>
  <c r="N625" i="21"/>
  <c r="N626" i="21"/>
  <c r="N627" i="21"/>
  <c r="N628" i="21"/>
  <c r="N629" i="21"/>
  <c r="N630" i="21"/>
  <c r="N631" i="21"/>
  <c r="N632" i="21"/>
  <c r="N633" i="21"/>
  <c r="N634" i="21"/>
  <c r="N635" i="21"/>
  <c r="N636" i="21"/>
  <c r="N637" i="21"/>
  <c r="N638" i="21"/>
  <c r="N639" i="21"/>
  <c r="N640" i="21"/>
  <c r="N641" i="21"/>
  <c r="N642" i="21"/>
  <c r="N643" i="21"/>
  <c r="N644" i="21"/>
  <c r="N645" i="21"/>
  <c r="N646" i="21"/>
  <c r="N647" i="21"/>
  <c r="N648" i="21"/>
  <c r="N649" i="21"/>
  <c r="N650" i="21"/>
  <c r="N651" i="21"/>
  <c r="N652" i="21"/>
  <c r="N653" i="21"/>
  <c r="N654" i="21"/>
  <c r="N655" i="21"/>
  <c r="N656" i="21"/>
  <c r="N657" i="21"/>
  <c r="N658" i="21"/>
  <c r="N659" i="21"/>
  <c r="N660" i="21"/>
  <c r="N661" i="21"/>
  <c r="N662" i="21"/>
  <c r="N663" i="21"/>
  <c r="N664" i="21"/>
  <c r="N665" i="21"/>
  <c r="N666" i="21"/>
  <c r="N667" i="21"/>
  <c r="N668" i="21"/>
  <c r="N669" i="21"/>
  <c r="N670" i="21"/>
  <c r="N671" i="21"/>
  <c r="N672" i="21"/>
  <c r="N673" i="21"/>
  <c r="N674" i="21"/>
  <c r="N675" i="21"/>
  <c r="N676" i="21"/>
  <c r="N677" i="21"/>
  <c r="N678" i="21"/>
  <c r="N679" i="21"/>
  <c r="N680" i="21"/>
  <c r="N681" i="21"/>
  <c r="N682" i="21"/>
  <c r="N683" i="21"/>
  <c r="N684" i="21"/>
  <c r="N685" i="21"/>
  <c r="N686" i="21"/>
  <c r="N687" i="21"/>
  <c r="N688" i="21"/>
  <c r="N689" i="21"/>
  <c r="N690" i="21"/>
  <c r="N691" i="21"/>
  <c r="N692" i="21"/>
  <c r="N693" i="21"/>
  <c r="N694" i="21"/>
  <c r="N695" i="21"/>
  <c r="N696" i="21"/>
  <c r="N697" i="21"/>
  <c r="N698" i="21"/>
  <c r="N699" i="21"/>
  <c r="N700" i="21"/>
  <c r="N701" i="21"/>
  <c r="N702" i="21"/>
  <c r="N703" i="21"/>
  <c r="N704" i="21"/>
  <c r="N705" i="21"/>
  <c r="N706" i="21"/>
  <c r="N707" i="21"/>
  <c r="N708" i="21"/>
  <c r="N709" i="21"/>
  <c r="N710" i="21"/>
  <c r="N711" i="21"/>
  <c r="N712" i="21"/>
  <c r="N713" i="21"/>
  <c r="N714" i="21"/>
  <c r="N715" i="21"/>
  <c r="N716" i="21"/>
  <c r="N717" i="21"/>
  <c r="N718" i="21"/>
  <c r="N719" i="21"/>
  <c r="N720" i="21"/>
  <c r="N721" i="21"/>
  <c r="N722" i="21"/>
  <c r="N723" i="21"/>
  <c r="N724" i="21"/>
  <c r="N725" i="21"/>
  <c r="N726" i="21"/>
  <c r="N727" i="21"/>
  <c r="N728" i="21"/>
  <c r="N729" i="21"/>
  <c r="N730" i="21"/>
  <c r="N731" i="21"/>
  <c r="N732" i="21"/>
  <c r="N733" i="21"/>
  <c r="N734" i="21"/>
  <c r="N735" i="21"/>
  <c r="N736" i="21"/>
  <c r="N737" i="21"/>
  <c r="N738" i="21"/>
  <c r="N739" i="21"/>
  <c r="N740" i="21"/>
  <c r="N741" i="21"/>
  <c r="N742" i="21"/>
  <c r="N743" i="21"/>
  <c r="N744" i="21"/>
  <c r="N745" i="21"/>
  <c r="N746" i="21"/>
  <c r="N747" i="21"/>
  <c r="N748" i="21"/>
  <c r="N749" i="21"/>
  <c r="N750" i="21"/>
  <c r="N751" i="21"/>
  <c r="N752" i="21"/>
  <c r="N753" i="21"/>
  <c r="N754" i="21"/>
  <c r="N755" i="21"/>
  <c r="N756" i="21"/>
  <c r="N757" i="21"/>
  <c r="N758" i="21"/>
  <c r="N759" i="21"/>
  <c r="N760" i="21"/>
  <c r="N761" i="21"/>
  <c r="N762" i="21"/>
  <c r="N763" i="21"/>
  <c r="N764" i="21"/>
  <c r="N765" i="21"/>
  <c r="N766" i="21"/>
  <c r="N767" i="21"/>
  <c r="N768" i="21"/>
  <c r="N769" i="21"/>
  <c r="N770" i="21"/>
  <c r="N771" i="21"/>
  <c r="N772" i="21"/>
  <c r="N773" i="21"/>
  <c r="N774" i="21"/>
  <c r="N775" i="21"/>
  <c r="N776" i="21"/>
  <c r="N777" i="21"/>
  <c r="N778" i="21"/>
  <c r="N779" i="21"/>
  <c r="N780" i="21"/>
  <c r="N781" i="21"/>
  <c r="N782" i="21"/>
  <c r="N783" i="21"/>
  <c r="N784" i="21"/>
  <c r="N785" i="21"/>
  <c r="N786" i="21"/>
  <c r="N787" i="21"/>
  <c r="N788" i="21"/>
  <c r="N789" i="21"/>
  <c r="N790" i="21"/>
  <c r="N791" i="21"/>
  <c r="N792" i="21"/>
  <c r="N793" i="21"/>
  <c r="N794" i="21"/>
  <c r="N795" i="21"/>
  <c r="N796" i="21"/>
  <c r="N797" i="21"/>
  <c r="N798" i="21"/>
  <c r="N799" i="21"/>
  <c r="N800" i="21"/>
  <c r="N801" i="21"/>
  <c r="N802" i="21"/>
  <c r="N803" i="21"/>
  <c r="N804" i="21"/>
  <c r="N805" i="21"/>
  <c r="N806" i="21"/>
  <c r="N807" i="21"/>
  <c r="N808" i="21"/>
  <c r="N809" i="21"/>
  <c r="N810" i="21"/>
  <c r="N811" i="21"/>
  <c r="N812" i="21"/>
  <c r="N813" i="21"/>
  <c r="N814" i="21"/>
  <c r="N815" i="21"/>
  <c r="N816" i="21"/>
  <c r="N817" i="21"/>
  <c r="N818" i="21"/>
  <c r="N819" i="21"/>
  <c r="N820" i="21"/>
  <c r="N821" i="21"/>
  <c r="N822" i="21"/>
  <c r="N823" i="21"/>
  <c r="N824" i="21"/>
  <c r="N825" i="21"/>
  <c r="N826" i="21"/>
  <c r="N827" i="21"/>
  <c r="N828" i="21"/>
  <c r="N829" i="21"/>
  <c r="N830" i="21"/>
  <c r="N831" i="21"/>
  <c r="N832" i="21"/>
  <c r="N833" i="21"/>
  <c r="N834" i="21"/>
  <c r="N835" i="21"/>
  <c r="N836" i="21"/>
  <c r="N837" i="21"/>
  <c r="N838" i="21"/>
  <c r="N839" i="21"/>
  <c r="N840" i="21"/>
  <c r="N841" i="21"/>
  <c r="N842" i="21"/>
  <c r="N843" i="21"/>
  <c r="N844" i="21"/>
  <c r="N845" i="21"/>
  <c r="N846" i="21"/>
  <c r="N847" i="21"/>
  <c r="N848" i="21"/>
  <c r="N849" i="21"/>
  <c r="N850" i="21"/>
  <c r="N851" i="21"/>
  <c r="N852" i="21"/>
  <c r="N853" i="21"/>
  <c r="N854" i="21"/>
  <c r="N855" i="21"/>
  <c r="N856" i="21"/>
  <c r="N857" i="21"/>
  <c r="N858" i="21"/>
  <c r="N859" i="21"/>
  <c r="N860" i="21"/>
  <c r="N861" i="21"/>
  <c r="N862" i="21"/>
  <c r="N863" i="21"/>
  <c r="N864" i="21"/>
  <c r="N865" i="21"/>
  <c r="N866" i="21"/>
  <c r="N867" i="21"/>
  <c r="N868" i="21"/>
  <c r="N869" i="21"/>
  <c r="N870" i="21"/>
  <c r="N871" i="21"/>
  <c r="N872" i="21"/>
  <c r="N873" i="21"/>
  <c r="N874" i="21"/>
  <c r="N875" i="21"/>
  <c r="N876" i="21"/>
  <c r="N877" i="21"/>
  <c r="N878" i="21"/>
  <c r="N879" i="21"/>
  <c r="N880" i="21"/>
  <c r="N881" i="21"/>
  <c r="N882" i="21"/>
  <c r="N883" i="21"/>
  <c r="N884" i="21"/>
  <c r="N885" i="21"/>
  <c r="N886" i="21"/>
  <c r="N887" i="21"/>
  <c r="N888" i="21"/>
  <c r="N889" i="21"/>
  <c r="N890" i="21"/>
  <c r="N891" i="21"/>
  <c r="N892" i="21"/>
  <c r="N893" i="21"/>
  <c r="N894" i="21"/>
  <c r="N895" i="21"/>
  <c r="N896" i="21"/>
  <c r="N897" i="21"/>
  <c r="N898" i="21"/>
  <c r="N899" i="21"/>
  <c r="N900" i="21"/>
  <c r="N901" i="21"/>
  <c r="N902" i="21"/>
  <c r="N903" i="21"/>
  <c r="N904" i="21"/>
  <c r="N905" i="21"/>
  <c r="N906" i="21"/>
  <c r="N907" i="21"/>
  <c r="N908" i="21"/>
  <c r="N909" i="21"/>
  <c r="N910" i="21"/>
  <c r="N911" i="21"/>
  <c r="N912" i="21"/>
  <c r="N913" i="21"/>
  <c r="N914" i="21"/>
  <c r="N915" i="21"/>
  <c r="N916" i="21"/>
  <c r="N917" i="21"/>
  <c r="N918" i="21"/>
  <c r="N919" i="21"/>
  <c r="N920" i="21"/>
  <c r="N921" i="21"/>
  <c r="N922" i="21"/>
  <c r="N923" i="21"/>
  <c r="N924" i="21"/>
  <c r="N925" i="21"/>
  <c r="N926" i="21"/>
  <c r="N927" i="21"/>
  <c r="N928" i="21"/>
  <c r="N929" i="21"/>
  <c r="N930" i="21"/>
  <c r="N931" i="21"/>
  <c r="N932" i="21"/>
  <c r="N933" i="21"/>
  <c r="N934" i="21"/>
  <c r="N935" i="21"/>
  <c r="N936" i="21"/>
  <c r="N937" i="21"/>
  <c r="N938" i="21"/>
  <c r="N939" i="21"/>
  <c r="N940" i="21"/>
  <c r="N941" i="21"/>
  <c r="N942" i="21"/>
  <c r="N943" i="21"/>
  <c r="N944" i="21"/>
  <c r="N945" i="21"/>
  <c r="N946" i="21"/>
  <c r="N947" i="21"/>
  <c r="N948" i="21"/>
  <c r="N949" i="21"/>
  <c r="N950" i="21"/>
  <c r="N951" i="21"/>
  <c r="N952" i="21"/>
  <c r="N953" i="21"/>
  <c r="N954" i="21"/>
  <c r="N955" i="21"/>
  <c r="N956" i="21"/>
  <c r="N957" i="21"/>
  <c r="N958" i="21"/>
  <c r="N959" i="21"/>
  <c r="N960" i="21"/>
  <c r="N961" i="21"/>
  <c r="N962" i="21"/>
  <c r="N963" i="21"/>
  <c r="N964" i="21"/>
  <c r="N965" i="21"/>
  <c r="N966" i="21"/>
  <c r="N967" i="21"/>
  <c r="N968" i="21"/>
  <c r="N969" i="21"/>
  <c r="N970" i="21"/>
  <c r="N971" i="21"/>
  <c r="N972" i="21"/>
  <c r="N973" i="21"/>
  <c r="N974" i="21"/>
  <c r="N975" i="21"/>
  <c r="N976" i="21"/>
  <c r="N977" i="21"/>
  <c r="N978" i="21"/>
  <c r="N979" i="21"/>
  <c r="N980" i="21"/>
  <c r="N981" i="21"/>
  <c r="N982" i="21"/>
  <c r="N983" i="21"/>
  <c r="N984" i="21"/>
  <c r="N985" i="21"/>
  <c r="N986" i="21"/>
  <c r="N987" i="21"/>
  <c r="N988" i="21"/>
  <c r="N989" i="21"/>
  <c r="N990" i="21"/>
  <c r="N991" i="21"/>
  <c r="N992" i="21"/>
  <c r="N993" i="21"/>
  <c r="N994" i="21"/>
  <c r="N995" i="21"/>
  <c r="N996" i="21"/>
  <c r="N997" i="21"/>
  <c r="N998" i="21"/>
  <c r="N999" i="21"/>
  <c r="N1000" i="21"/>
  <c r="N1001" i="21"/>
  <c r="N1002" i="21"/>
  <c r="N1003" i="21"/>
  <c r="N1004" i="21"/>
  <c r="N1005" i="21"/>
  <c r="N1006" i="21"/>
  <c r="N1007" i="21"/>
  <c r="N1008" i="21"/>
  <c r="N1009" i="21"/>
  <c r="N1010" i="21"/>
  <c r="N1011" i="21"/>
  <c r="N1012" i="21"/>
  <c r="N1013" i="21"/>
  <c r="N1014" i="21"/>
  <c r="N1015" i="21"/>
  <c r="N1016" i="21"/>
  <c r="N1017" i="21"/>
  <c r="N1018" i="21"/>
  <c r="N1019" i="21"/>
  <c r="N1020" i="21"/>
  <c r="N1021" i="21"/>
  <c r="N1022" i="21"/>
  <c r="N1023" i="21"/>
  <c r="N1024" i="21"/>
  <c r="N1025" i="21"/>
  <c r="N1026" i="21"/>
  <c r="N1027" i="21"/>
  <c r="N1028" i="21"/>
  <c r="N1029" i="21"/>
  <c r="N1030" i="21"/>
  <c r="N1031" i="21"/>
  <c r="N1032" i="21"/>
  <c r="N1033" i="21"/>
  <c r="N1034" i="21"/>
  <c r="N1035" i="21"/>
  <c r="N1036" i="21"/>
  <c r="N1037" i="21"/>
  <c r="N1038" i="21"/>
  <c r="N1039" i="21"/>
  <c r="N1040" i="21"/>
  <c r="N1041" i="21"/>
  <c r="N1042" i="21"/>
  <c r="N1043" i="21"/>
  <c r="N1044" i="21"/>
  <c r="N1045" i="21"/>
  <c r="N1046" i="21"/>
  <c r="N1047" i="21"/>
  <c r="N1048" i="21"/>
  <c r="N1049" i="21"/>
  <c r="N1050" i="21"/>
  <c r="N1051" i="21"/>
  <c r="N1052" i="21"/>
  <c r="N1053" i="21"/>
  <c r="N1054" i="21"/>
  <c r="N1055" i="21"/>
  <c r="N1056" i="21"/>
  <c r="N1057" i="21"/>
  <c r="N1058" i="21"/>
  <c r="N1059" i="21"/>
  <c r="N1060" i="21"/>
  <c r="N1061" i="21"/>
  <c r="N1062" i="21"/>
  <c r="N1063" i="21"/>
  <c r="N1064" i="21"/>
  <c r="N1065" i="21"/>
  <c r="N1066" i="21"/>
  <c r="N1067" i="21"/>
  <c r="N1068" i="21"/>
  <c r="N1069" i="21"/>
  <c r="N1070" i="21"/>
  <c r="N1071" i="21"/>
  <c r="N1072" i="21"/>
  <c r="N1073" i="21"/>
  <c r="N1074" i="21"/>
  <c r="N1075" i="21"/>
  <c r="N1076" i="21"/>
  <c r="N1077" i="21"/>
  <c r="N1078" i="21"/>
  <c r="N1079" i="21"/>
  <c r="N1080" i="21"/>
  <c r="N1081" i="21"/>
  <c r="N1082" i="21"/>
  <c r="N1083" i="21"/>
  <c r="N1084" i="21"/>
  <c r="N1085" i="21"/>
  <c r="N1086" i="21"/>
  <c r="N1087" i="21"/>
  <c r="N1088" i="21"/>
  <c r="N1089" i="21"/>
  <c r="N1090" i="21"/>
  <c r="N1091" i="21"/>
  <c r="N1092" i="21"/>
  <c r="N1093" i="21"/>
  <c r="N1094" i="21"/>
  <c r="N1095" i="21"/>
  <c r="N1096" i="21"/>
  <c r="N1097" i="21"/>
  <c r="N1098" i="21"/>
  <c r="N1099" i="21"/>
  <c r="N1100" i="21"/>
  <c r="N1101" i="21"/>
  <c r="N1102" i="21"/>
  <c r="N1103" i="21"/>
  <c r="N1104" i="21"/>
  <c r="N1105" i="21"/>
  <c r="N1106" i="21"/>
  <c r="N1107" i="21"/>
  <c r="N1108" i="21"/>
  <c r="N1109" i="21"/>
  <c r="N1110" i="21"/>
  <c r="N1111" i="21"/>
  <c r="N1112" i="21"/>
  <c r="N1113" i="21"/>
  <c r="N1114" i="21"/>
  <c r="N1115" i="21"/>
  <c r="N1116" i="21"/>
  <c r="N1117" i="21"/>
  <c r="N1118" i="21"/>
  <c r="N1119" i="21"/>
  <c r="N1120" i="21"/>
  <c r="N1121" i="21"/>
  <c r="N1122" i="21"/>
  <c r="N1123" i="21"/>
  <c r="N1124" i="21"/>
  <c r="N1125" i="21"/>
  <c r="N1126" i="21"/>
  <c r="N1127" i="21"/>
  <c r="N1128" i="21"/>
  <c r="N1129" i="21"/>
  <c r="N1130" i="21"/>
  <c r="N1131" i="21"/>
  <c r="N1132" i="21"/>
  <c r="N1133" i="21"/>
  <c r="N1134" i="21"/>
  <c r="N1135" i="21"/>
  <c r="N1136" i="21"/>
  <c r="N1137" i="21"/>
  <c r="N1138" i="21"/>
  <c r="N1139" i="21"/>
  <c r="N1140" i="21"/>
  <c r="N1141" i="21"/>
  <c r="N1142" i="21"/>
  <c r="N1143" i="21"/>
  <c r="N1144" i="21"/>
  <c r="N1145" i="21"/>
  <c r="N1146" i="21"/>
  <c r="N1147" i="21"/>
  <c r="N1148" i="21"/>
  <c r="N1149" i="21"/>
  <c r="N1150" i="21"/>
  <c r="N1151" i="21"/>
  <c r="N1152" i="21"/>
  <c r="N1153" i="21"/>
  <c r="N1154" i="21"/>
  <c r="N1155" i="21"/>
  <c r="N1156" i="21"/>
  <c r="N1157" i="21"/>
  <c r="N1158" i="21"/>
  <c r="N1159" i="21"/>
  <c r="N1160" i="21"/>
  <c r="N1161" i="21"/>
  <c r="N1162" i="21"/>
  <c r="N1163" i="21"/>
  <c r="N1164" i="21"/>
  <c r="N1165" i="21"/>
  <c r="N1166" i="21"/>
  <c r="N1167" i="21"/>
  <c r="N1168" i="21"/>
  <c r="N1169" i="21"/>
  <c r="N1170" i="21"/>
  <c r="N1171" i="21"/>
  <c r="N1172" i="21"/>
  <c r="N1173" i="21"/>
  <c r="N1174" i="21"/>
  <c r="N1175" i="21"/>
  <c r="N1176" i="21"/>
  <c r="N1177" i="21"/>
  <c r="N1178" i="21"/>
  <c r="N1179" i="21"/>
  <c r="N1180" i="21"/>
  <c r="N1181" i="21"/>
  <c r="N1182" i="21"/>
  <c r="N1183" i="21"/>
  <c r="N1184" i="21"/>
  <c r="N1185" i="21"/>
  <c r="N1186" i="21"/>
  <c r="N1187" i="21"/>
  <c r="N1188" i="21"/>
  <c r="N1189" i="21"/>
  <c r="N1190" i="21"/>
  <c r="N1191" i="21"/>
  <c r="N1192" i="21"/>
  <c r="N1193" i="21"/>
  <c r="N1194" i="21"/>
  <c r="N1195" i="21"/>
  <c r="N1196" i="21"/>
  <c r="N1197" i="21"/>
  <c r="N1198" i="21"/>
  <c r="N1199" i="21"/>
  <c r="N1200" i="21"/>
  <c r="N1201" i="21"/>
  <c r="N1202" i="21"/>
  <c r="N1203" i="21"/>
  <c r="N1204" i="21"/>
  <c r="N1205" i="21"/>
  <c r="N1206" i="21"/>
  <c r="N1207" i="21"/>
  <c r="N1208" i="21"/>
  <c r="N1209" i="21"/>
  <c r="N1210" i="21"/>
  <c r="N1211" i="21"/>
  <c r="N1212" i="21"/>
  <c r="N1213" i="21"/>
  <c r="N1214" i="21"/>
  <c r="N1215" i="21"/>
  <c r="N1216" i="21"/>
  <c r="N1217" i="21"/>
  <c r="N1218" i="21"/>
  <c r="N1219" i="21"/>
  <c r="N1220" i="21"/>
  <c r="N1221" i="21"/>
  <c r="N1222" i="21"/>
  <c r="N1223" i="21"/>
  <c r="N1224" i="21"/>
  <c r="N1225" i="21"/>
  <c r="N1226" i="21"/>
  <c r="N1227" i="21"/>
  <c r="N1228" i="21"/>
  <c r="N1229" i="21"/>
  <c r="N1230" i="21"/>
  <c r="N1231" i="21"/>
  <c r="N1232" i="21"/>
  <c r="N1233" i="21"/>
  <c r="N1234" i="21"/>
  <c r="N1235" i="21"/>
  <c r="N1236" i="21"/>
  <c r="N1237" i="21"/>
  <c r="N1238" i="21"/>
  <c r="N1239" i="21"/>
  <c r="N1240" i="21"/>
  <c r="N1241" i="21"/>
  <c r="N1242" i="21"/>
  <c r="N1243" i="21"/>
  <c r="N1244" i="21"/>
  <c r="N1245" i="21"/>
  <c r="N1246" i="21"/>
  <c r="N1247" i="21"/>
  <c r="N1248" i="21"/>
  <c r="N1249" i="21"/>
  <c r="N1250" i="21"/>
  <c r="N1251" i="21"/>
  <c r="N1252" i="21"/>
  <c r="N1253" i="21"/>
  <c r="N1254" i="21"/>
  <c r="N1255" i="21"/>
  <c r="N1256" i="21"/>
  <c r="N1257" i="21"/>
  <c r="N1258" i="21"/>
  <c r="N1259" i="21"/>
  <c r="N1260" i="21"/>
  <c r="N1261" i="21"/>
  <c r="N1262" i="21"/>
  <c r="N1263" i="21"/>
  <c r="N1264" i="21"/>
  <c r="N1265" i="21"/>
  <c r="N1266" i="21"/>
  <c r="N1267" i="21"/>
  <c r="N1268" i="21"/>
  <c r="N1269" i="21"/>
  <c r="N1270" i="21"/>
  <c r="N1271" i="21"/>
  <c r="N1272" i="21"/>
  <c r="N1273" i="21"/>
  <c r="N1274" i="21"/>
  <c r="N1275" i="21"/>
  <c r="N1276" i="21"/>
  <c r="N1277" i="21"/>
  <c r="N1278" i="21"/>
  <c r="N1279" i="21"/>
  <c r="N1280" i="21"/>
  <c r="N1281" i="21"/>
  <c r="N1282" i="21"/>
  <c r="N1283" i="21"/>
  <c r="N1284" i="21"/>
  <c r="N1285" i="21"/>
  <c r="N1286" i="21"/>
  <c r="N1287" i="21"/>
  <c r="N1288" i="21"/>
  <c r="N1289" i="21"/>
  <c r="N1290" i="21"/>
  <c r="N1291" i="21"/>
  <c r="N1292" i="21"/>
  <c r="N1293" i="21"/>
  <c r="N1294" i="21"/>
  <c r="N1295" i="21"/>
  <c r="N1296" i="21"/>
  <c r="N1297" i="21"/>
  <c r="N1298" i="21"/>
  <c r="N1299" i="21"/>
  <c r="N1300" i="21"/>
  <c r="N1301" i="21"/>
  <c r="N1302" i="21"/>
  <c r="N1303" i="21"/>
  <c r="N1304" i="21"/>
  <c r="N1305" i="21"/>
  <c r="N1306" i="21"/>
  <c r="N1307" i="21"/>
  <c r="N1308" i="21"/>
  <c r="N1309" i="21"/>
  <c r="N1310" i="21"/>
  <c r="N1311" i="21"/>
  <c r="N1312" i="21"/>
  <c r="N1313" i="21"/>
  <c r="N1314" i="21"/>
  <c r="N1315" i="21"/>
  <c r="N1316" i="21"/>
  <c r="N1317" i="21"/>
  <c r="N1318" i="21"/>
  <c r="N1319" i="21"/>
  <c r="N1320" i="21"/>
  <c r="N1321" i="21"/>
  <c r="N1322" i="21"/>
  <c r="N1323" i="21"/>
  <c r="N1324" i="21"/>
  <c r="N1325" i="21"/>
  <c r="N1326" i="21"/>
  <c r="N1327" i="21"/>
  <c r="N1328" i="21"/>
  <c r="N1329" i="21"/>
  <c r="N1330" i="21"/>
  <c r="N1331" i="21"/>
  <c r="N1332" i="21"/>
  <c r="N1333" i="21"/>
  <c r="N1334" i="21"/>
  <c r="N1335" i="21"/>
  <c r="N1336" i="21"/>
  <c r="N1337" i="21"/>
  <c r="N1338" i="21"/>
  <c r="N1339" i="21"/>
  <c r="N1340" i="21"/>
  <c r="N1341" i="21"/>
  <c r="N1342" i="21"/>
  <c r="N1343" i="21"/>
  <c r="N1344" i="21"/>
  <c r="N1345" i="21"/>
  <c r="N1346" i="21"/>
  <c r="N1347" i="21"/>
  <c r="N1348" i="21"/>
  <c r="N1349" i="21"/>
  <c r="N1350" i="21"/>
  <c r="N1351" i="21"/>
  <c r="N1352" i="21"/>
  <c r="N1353" i="21"/>
  <c r="N1354" i="21"/>
  <c r="N1355" i="21"/>
  <c r="N1356" i="21"/>
  <c r="N1357" i="21"/>
  <c r="N1358" i="21"/>
  <c r="N1359" i="21"/>
  <c r="N1360" i="21"/>
  <c r="N1361" i="21"/>
  <c r="N1362" i="21"/>
  <c r="N1363" i="21"/>
  <c r="N1364" i="21"/>
  <c r="N1365" i="21"/>
  <c r="N1366" i="21"/>
  <c r="N1367" i="21"/>
  <c r="N1368" i="21"/>
  <c r="N1369" i="21"/>
  <c r="N1370" i="21"/>
  <c r="N1371" i="21"/>
  <c r="N1372" i="21"/>
  <c r="N1373" i="21"/>
  <c r="N1374" i="21"/>
  <c r="N1375" i="21"/>
  <c r="N1376" i="21"/>
  <c r="N1377" i="21"/>
  <c r="N1378" i="21"/>
  <c r="N1379" i="21"/>
  <c r="N1380" i="21"/>
  <c r="N1381" i="21"/>
  <c r="N1382" i="21"/>
  <c r="N1383" i="21"/>
  <c r="N1384" i="21"/>
  <c r="N1385" i="21"/>
  <c r="N1386" i="21"/>
  <c r="N1387" i="21"/>
  <c r="N1388" i="21"/>
  <c r="N1389" i="21"/>
  <c r="N1390" i="21"/>
  <c r="N1391" i="21"/>
  <c r="N1392" i="21"/>
  <c r="N1393" i="21"/>
  <c r="N1394" i="21"/>
  <c r="N1395" i="21"/>
  <c r="N1396" i="21"/>
  <c r="N1397" i="21"/>
  <c r="N1398" i="21"/>
  <c r="N1399" i="21"/>
  <c r="N1400" i="21"/>
  <c r="N1401" i="21"/>
  <c r="N1402" i="21"/>
  <c r="N1403" i="21"/>
  <c r="N1404" i="21"/>
  <c r="N1405" i="21"/>
  <c r="N1406" i="21"/>
  <c r="N1407" i="21"/>
  <c r="N1408" i="21"/>
  <c r="N1409" i="21"/>
  <c r="N1410" i="21"/>
  <c r="N1411" i="21"/>
  <c r="N1412" i="21"/>
  <c r="N1413" i="21"/>
  <c r="N1414" i="21"/>
  <c r="N1415" i="21"/>
  <c r="N1416" i="21"/>
  <c r="N1417" i="21"/>
  <c r="N1418" i="21"/>
  <c r="N1419" i="21"/>
  <c r="N1420" i="21"/>
  <c r="N1421" i="21"/>
  <c r="N1422" i="21"/>
  <c r="N1423" i="21"/>
  <c r="N1424" i="21"/>
  <c r="N1425" i="21"/>
  <c r="N1426" i="21"/>
  <c r="N1427" i="21"/>
  <c r="N1428" i="21"/>
  <c r="N1429" i="21"/>
  <c r="N1430" i="21"/>
  <c r="N1431" i="21"/>
  <c r="N1432" i="21"/>
  <c r="N1433" i="21"/>
  <c r="N1434" i="21"/>
  <c r="N1435" i="21"/>
  <c r="N1436" i="21"/>
  <c r="N1437" i="21"/>
  <c r="N1438" i="21"/>
  <c r="N1439" i="21"/>
  <c r="N1440" i="21"/>
  <c r="N1441" i="21"/>
  <c r="N1442" i="21"/>
  <c r="N1443" i="21"/>
  <c r="N1444" i="21"/>
  <c r="N1445" i="21"/>
  <c r="N1446" i="21"/>
  <c r="N1447" i="21"/>
  <c r="N1448" i="21"/>
  <c r="N1449" i="21"/>
  <c r="N1450" i="21"/>
  <c r="N1451" i="21"/>
  <c r="N1452" i="21"/>
  <c r="N1453" i="21"/>
  <c r="N1454" i="21"/>
  <c r="N1455" i="21"/>
  <c r="N1456" i="21"/>
  <c r="N1457" i="21"/>
  <c r="N1458" i="21"/>
  <c r="N1459" i="21"/>
  <c r="N1460" i="21"/>
  <c r="N1461" i="21"/>
  <c r="N1462" i="21"/>
  <c r="N1463" i="21"/>
  <c r="N1464" i="21"/>
  <c r="N1465" i="21"/>
  <c r="N1466" i="21"/>
  <c r="N1467" i="21"/>
  <c r="N1468" i="21"/>
  <c r="N1469" i="21"/>
  <c r="N1470" i="21"/>
  <c r="N1471" i="21"/>
  <c r="N1472" i="21"/>
  <c r="N1473" i="21"/>
  <c r="N1474" i="21"/>
  <c r="N1475" i="21"/>
  <c r="N1476" i="21"/>
  <c r="N1477" i="21"/>
  <c r="N1478" i="21"/>
  <c r="N1479" i="21"/>
  <c r="N1480" i="21"/>
  <c r="N1481" i="21"/>
  <c r="N1482" i="21"/>
  <c r="N1483" i="21"/>
  <c r="N1484" i="21"/>
  <c r="N1485" i="21"/>
  <c r="N1486" i="21"/>
  <c r="N1487" i="21"/>
  <c r="N1488" i="21"/>
  <c r="N1489" i="21"/>
  <c r="N1490" i="21"/>
  <c r="N1491" i="21"/>
  <c r="N1492" i="21"/>
  <c r="N1493" i="21"/>
  <c r="N1494" i="21"/>
  <c r="N1495" i="21"/>
  <c r="N1496" i="21"/>
  <c r="N1497" i="21"/>
  <c r="N1498" i="21"/>
  <c r="N1499" i="21"/>
  <c r="N1500" i="21"/>
  <c r="N1501" i="21"/>
  <c r="N1502" i="21"/>
  <c r="N1503" i="21"/>
  <c r="N1504" i="21"/>
  <c r="N1505" i="21"/>
  <c r="N1506" i="21"/>
  <c r="N1507" i="21"/>
  <c r="N1508" i="21"/>
  <c r="N1509" i="21"/>
  <c r="N1510" i="21"/>
  <c r="N1511" i="21"/>
  <c r="N1512" i="21"/>
  <c r="N1513" i="21"/>
  <c r="N1514" i="21"/>
  <c r="N1515" i="21"/>
  <c r="N1516" i="21"/>
  <c r="N1517" i="21"/>
  <c r="N1518" i="21"/>
  <c r="N1519" i="21"/>
  <c r="N1520" i="21"/>
  <c r="N1521" i="21"/>
  <c r="N1522" i="21"/>
  <c r="N1523" i="21"/>
  <c r="N1524" i="21"/>
  <c r="N1525" i="21"/>
  <c r="N1526" i="21"/>
  <c r="N1527" i="21"/>
  <c r="N1528" i="21"/>
  <c r="N1529" i="21"/>
  <c r="N1530" i="21"/>
  <c r="N1531" i="21"/>
  <c r="N1532" i="21"/>
  <c r="N1533" i="21"/>
  <c r="N1534" i="21"/>
  <c r="N1535" i="21"/>
  <c r="N1536" i="21"/>
  <c r="N1537" i="21"/>
  <c r="N1538" i="21"/>
  <c r="N1539" i="21"/>
  <c r="N1540" i="21"/>
  <c r="N1541" i="21"/>
  <c r="N1542" i="21"/>
  <c r="N1543" i="21"/>
  <c r="N1544" i="21"/>
  <c r="N1545" i="21"/>
  <c r="N1546" i="21"/>
  <c r="N1547" i="21"/>
  <c r="N1548" i="21"/>
  <c r="N1549" i="21"/>
  <c r="N1550" i="21"/>
  <c r="N1551" i="21"/>
  <c r="N1552" i="21"/>
  <c r="N1553" i="21"/>
  <c r="N1554" i="21"/>
  <c r="N1555" i="21"/>
  <c r="N1556" i="21"/>
  <c r="N1557" i="21"/>
  <c r="N1558" i="21"/>
  <c r="N1559" i="21"/>
  <c r="N1560" i="21"/>
  <c r="N1561" i="21"/>
  <c r="N1562" i="21"/>
  <c r="N1563" i="21"/>
  <c r="N1564" i="21"/>
  <c r="N1565" i="21"/>
  <c r="N1566" i="21"/>
  <c r="N1567" i="21"/>
  <c r="N1568" i="21"/>
  <c r="N1569" i="21"/>
  <c r="N1570" i="21"/>
  <c r="N1571" i="21"/>
  <c r="N1572" i="21"/>
  <c r="N1573" i="21"/>
  <c r="N1574" i="21"/>
  <c r="N1575" i="21"/>
  <c r="N1576" i="21"/>
  <c r="N1577" i="21"/>
  <c r="N1578" i="21"/>
  <c r="N1579" i="21"/>
  <c r="N1580" i="21"/>
  <c r="N1581" i="21"/>
  <c r="N1582" i="21"/>
  <c r="N1583" i="21"/>
  <c r="N1584" i="21"/>
  <c r="N1585" i="21"/>
  <c r="N1586" i="21"/>
  <c r="N1587" i="21"/>
  <c r="N1588" i="21"/>
  <c r="N1589" i="21"/>
  <c r="N1590" i="21"/>
  <c r="N1591" i="21"/>
  <c r="N1592" i="21"/>
  <c r="N1593" i="21"/>
  <c r="N1594" i="21"/>
  <c r="N1595" i="21"/>
  <c r="N1596" i="21"/>
  <c r="N1597" i="21"/>
  <c r="N1598" i="21"/>
  <c r="N1599" i="21"/>
  <c r="N1600" i="21"/>
  <c r="N1601" i="21"/>
  <c r="N1602" i="21"/>
  <c r="N1603" i="21"/>
  <c r="N1604" i="21"/>
  <c r="N1605" i="21"/>
  <c r="N1606" i="21"/>
  <c r="N1607" i="21"/>
  <c r="N1608" i="21"/>
  <c r="N1609" i="21"/>
  <c r="N1610" i="21"/>
  <c r="N1611" i="21"/>
  <c r="N1612" i="21"/>
  <c r="N1613" i="21"/>
  <c r="N1614" i="21"/>
  <c r="N1615" i="21"/>
  <c r="N1616" i="21"/>
  <c r="N1617" i="21"/>
  <c r="N1618" i="21"/>
  <c r="N1619" i="21"/>
  <c r="N1620" i="21"/>
  <c r="N1621" i="21"/>
  <c r="N1622" i="21"/>
  <c r="N1623" i="21"/>
  <c r="N1624" i="21"/>
  <c r="N1625" i="21"/>
  <c r="N1626" i="21"/>
  <c r="N1627" i="21"/>
  <c r="N1628" i="21"/>
  <c r="N1629" i="21"/>
  <c r="N1630" i="21"/>
  <c r="N1631" i="21"/>
  <c r="N1632" i="21"/>
  <c r="N1633" i="21"/>
  <c r="N1634" i="21"/>
  <c r="N1635" i="21"/>
  <c r="N1636" i="21"/>
  <c r="N1637" i="21"/>
  <c r="N1638" i="21"/>
  <c r="N1639" i="21"/>
  <c r="N1640" i="21"/>
  <c r="N1641" i="21"/>
  <c r="N1642" i="21"/>
  <c r="N1643" i="21"/>
  <c r="N1644" i="21"/>
  <c r="N1645" i="21"/>
  <c r="N1646" i="21"/>
  <c r="N1647" i="21"/>
  <c r="N1648" i="21"/>
  <c r="N1649" i="21"/>
  <c r="N1650" i="21"/>
  <c r="N1651" i="21"/>
  <c r="N1652" i="21"/>
  <c r="N1653" i="21"/>
  <c r="N1654" i="21"/>
  <c r="N1655" i="21"/>
  <c r="N1656" i="21"/>
  <c r="N1657" i="21"/>
  <c r="N1658" i="21"/>
  <c r="N1659" i="21"/>
  <c r="N1660" i="21"/>
  <c r="N1661" i="21"/>
  <c r="N1662" i="21"/>
  <c r="N1663" i="21"/>
  <c r="N1664" i="21"/>
  <c r="N1665" i="21"/>
  <c r="N1666" i="21"/>
  <c r="N1667" i="21"/>
  <c r="N1668" i="21"/>
  <c r="N1669" i="21"/>
  <c r="N1670" i="21"/>
  <c r="N1671" i="21"/>
  <c r="N1672" i="21"/>
  <c r="N1673" i="21"/>
  <c r="N1674" i="21"/>
  <c r="N1675" i="21"/>
  <c r="N1676" i="21"/>
  <c r="N1677" i="21"/>
  <c r="N1678" i="21"/>
  <c r="N1679" i="21"/>
  <c r="N1680" i="21"/>
  <c r="N1681" i="21"/>
  <c r="N1682" i="21"/>
  <c r="N1683" i="21"/>
  <c r="N1684" i="21"/>
  <c r="N1685" i="21"/>
  <c r="N1686" i="21"/>
  <c r="N1687" i="21"/>
  <c r="N1688" i="21"/>
  <c r="N1689" i="21"/>
  <c r="N1690" i="21"/>
  <c r="N1691" i="21"/>
  <c r="N1692" i="21"/>
  <c r="N1693" i="21"/>
  <c r="N1694" i="21"/>
  <c r="N1695" i="21"/>
  <c r="N1696" i="21"/>
  <c r="N1697" i="21"/>
  <c r="N1698" i="21"/>
  <c r="N1699" i="21"/>
  <c r="N1700" i="21"/>
  <c r="N1701" i="21"/>
  <c r="N1702" i="21"/>
  <c r="N1703" i="21"/>
  <c r="N1704" i="21"/>
  <c r="N1705" i="21"/>
  <c r="N1706" i="21"/>
  <c r="N1707" i="21"/>
  <c r="N1708" i="21"/>
  <c r="N1709" i="21"/>
  <c r="N1710" i="21"/>
  <c r="N1711" i="21"/>
  <c r="N1712" i="21"/>
  <c r="N1713" i="21"/>
  <c r="N1714" i="21"/>
  <c r="N1715" i="21"/>
  <c r="N1716" i="21"/>
  <c r="N1717" i="21"/>
  <c r="N1718" i="21"/>
  <c r="N1719" i="21"/>
  <c r="N1720" i="21"/>
  <c r="N1721" i="21"/>
  <c r="N1722" i="21"/>
  <c r="N1723" i="21"/>
  <c r="N1724" i="21"/>
  <c r="N1725" i="21"/>
  <c r="N1726" i="21"/>
  <c r="N1727" i="21"/>
  <c r="N1728" i="21"/>
  <c r="N1729" i="21"/>
  <c r="N1730" i="21"/>
  <c r="N1731" i="21"/>
  <c r="N1732" i="21"/>
  <c r="N1733" i="21"/>
  <c r="N1734" i="21"/>
  <c r="N1735" i="21"/>
  <c r="N1736" i="21"/>
  <c r="N1737" i="21"/>
  <c r="N1738" i="21"/>
  <c r="N1739" i="21"/>
  <c r="N1740" i="21"/>
  <c r="N1741" i="21"/>
  <c r="N1742" i="21"/>
  <c r="N1743" i="21"/>
  <c r="N1744" i="21"/>
  <c r="N1745" i="21"/>
  <c r="N1746" i="21"/>
  <c r="N1747" i="21"/>
  <c r="N1748" i="21"/>
  <c r="N1749" i="21"/>
  <c r="N1750" i="21"/>
  <c r="N1751" i="21"/>
  <c r="N1752" i="21"/>
  <c r="N1753" i="21"/>
  <c r="N1754" i="21"/>
  <c r="N1755" i="21"/>
  <c r="N1756" i="21"/>
  <c r="N1757" i="21"/>
  <c r="N1758" i="21"/>
  <c r="N1759" i="21"/>
  <c r="N1760" i="21"/>
  <c r="N1761" i="21"/>
  <c r="N1762" i="21"/>
  <c r="N1763" i="21"/>
  <c r="N1764" i="21"/>
  <c r="N1765" i="21"/>
  <c r="N1766" i="21"/>
  <c r="N1767" i="21"/>
  <c r="N1768" i="21"/>
  <c r="N1769" i="21"/>
  <c r="N1770" i="21"/>
  <c r="N1771" i="21"/>
  <c r="N1772" i="21"/>
  <c r="N1773" i="21"/>
  <c r="N1774" i="21"/>
  <c r="N1775" i="21"/>
  <c r="N1776" i="21"/>
  <c r="N1777" i="21"/>
  <c r="N1778" i="21"/>
  <c r="N1779" i="21"/>
  <c r="N1780" i="21"/>
  <c r="N1781" i="21"/>
  <c r="N1782" i="21"/>
  <c r="N1783" i="21"/>
  <c r="N1784" i="21"/>
  <c r="N1785" i="21"/>
  <c r="N1786" i="21"/>
  <c r="N1787" i="21"/>
  <c r="N1788" i="21"/>
  <c r="N1789" i="21"/>
  <c r="N1790" i="21"/>
  <c r="N1791" i="21"/>
  <c r="N1792" i="21"/>
  <c r="N1793" i="21"/>
  <c r="N1794" i="21"/>
  <c r="N1795" i="21"/>
  <c r="N1796" i="21"/>
  <c r="N1797" i="21"/>
  <c r="N1798" i="21"/>
  <c r="N1799" i="21"/>
  <c r="N1800" i="21"/>
  <c r="N1801" i="21"/>
  <c r="N1802" i="21"/>
  <c r="N1803" i="21"/>
  <c r="N1804" i="21"/>
  <c r="N1805" i="21"/>
  <c r="N1806" i="21"/>
  <c r="N1807" i="21"/>
  <c r="N1808" i="21"/>
  <c r="N1809" i="21"/>
  <c r="N1810" i="21"/>
  <c r="N1811" i="21"/>
  <c r="N1812" i="21"/>
  <c r="N1813" i="21"/>
  <c r="N1814" i="21"/>
  <c r="N1815" i="21"/>
  <c r="N1816" i="21"/>
  <c r="N1817" i="21"/>
  <c r="N1818" i="21"/>
  <c r="N1819" i="21"/>
  <c r="N1820" i="21"/>
  <c r="N1821" i="21"/>
  <c r="N1822" i="21"/>
  <c r="N1823" i="21"/>
  <c r="N1824" i="21"/>
  <c r="N1825" i="21"/>
  <c r="N1826" i="21"/>
  <c r="N1827" i="21"/>
  <c r="N1828" i="21"/>
  <c r="N1829" i="21"/>
  <c r="N1830" i="21"/>
  <c r="N1831" i="21"/>
  <c r="N1832" i="21"/>
  <c r="N1833" i="21"/>
  <c r="N1834" i="21"/>
  <c r="N1835" i="21"/>
  <c r="N1836" i="21"/>
  <c r="N1837" i="21"/>
  <c r="N1838" i="21"/>
  <c r="N1839" i="21"/>
  <c r="N1840" i="21"/>
  <c r="N1841" i="21"/>
  <c r="N1842" i="21"/>
  <c r="N1843" i="21"/>
  <c r="N1844" i="21"/>
  <c r="N1845" i="21"/>
  <c r="N1846" i="21"/>
  <c r="N1847" i="21"/>
  <c r="N1848" i="21"/>
  <c r="N1849" i="21"/>
  <c r="N1850" i="21"/>
  <c r="N1851" i="21"/>
  <c r="N1852" i="21"/>
  <c r="N1853" i="21"/>
  <c r="N1854" i="21"/>
  <c r="N1855" i="21"/>
  <c r="N1856" i="21"/>
  <c r="N1857" i="21"/>
  <c r="N1858" i="21"/>
  <c r="N1859" i="21"/>
  <c r="N1860" i="21"/>
  <c r="N1861" i="21"/>
  <c r="N1862" i="21"/>
  <c r="N1863" i="21"/>
  <c r="N1864" i="21"/>
  <c r="N1865" i="21"/>
  <c r="N1866" i="21"/>
  <c r="N1867" i="21"/>
  <c r="N1868" i="21"/>
  <c r="N1869" i="21"/>
  <c r="N1870" i="21"/>
  <c r="N1871" i="21"/>
  <c r="N1872" i="21"/>
  <c r="N1873" i="21"/>
  <c r="N1874" i="21"/>
  <c r="N1875" i="21"/>
  <c r="N1876" i="21"/>
  <c r="N1877" i="21"/>
  <c r="N1878" i="21"/>
  <c r="N1879" i="21"/>
  <c r="N1880" i="21"/>
  <c r="N1881" i="21"/>
  <c r="N1882" i="21"/>
  <c r="N1883" i="21"/>
  <c r="N1884" i="21"/>
  <c r="N1885" i="21"/>
  <c r="N1886" i="21"/>
  <c r="N1887" i="21"/>
  <c r="N1888" i="21"/>
  <c r="N1889" i="21"/>
  <c r="N1890" i="21"/>
  <c r="N1891" i="21"/>
  <c r="N1892" i="21"/>
  <c r="N1893" i="21"/>
  <c r="N1894" i="21"/>
  <c r="N1895" i="21"/>
  <c r="N1896" i="21"/>
  <c r="N1897" i="21"/>
  <c r="N1898" i="21"/>
  <c r="N1899" i="21"/>
  <c r="N1900" i="21"/>
  <c r="N1901" i="21"/>
  <c r="N1902" i="21"/>
  <c r="N1903" i="21"/>
  <c r="N1904" i="21"/>
  <c r="N1905" i="21"/>
  <c r="N1906" i="21"/>
  <c r="N1907" i="21"/>
  <c r="N1908" i="21"/>
  <c r="N1909" i="21"/>
  <c r="N1910" i="21"/>
  <c r="N1911" i="21"/>
  <c r="N1912" i="21"/>
  <c r="N1913" i="21"/>
  <c r="N1914" i="21"/>
  <c r="N1915" i="21"/>
  <c r="N1916" i="21"/>
  <c r="N1917" i="21"/>
  <c r="N1918" i="21"/>
  <c r="N1919" i="21"/>
  <c r="N1920" i="21"/>
  <c r="N1921" i="21"/>
  <c r="N1922" i="21"/>
  <c r="N1923" i="21"/>
  <c r="N1924" i="21"/>
  <c r="N1925" i="21"/>
  <c r="N1926" i="21"/>
  <c r="N1927" i="21"/>
  <c r="N1928" i="21"/>
  <c r="N1929" i="21"/>
  <c r="N1930" i="21"/>
  <c r="N1931" i="21"/>
  <c r="N1932" i="21"/>
  <c r="N1933" i="21"/>
  <c r="N1934" i="21"/>
  <c r="N1935" i="21"/>
  <c r="N1936" i="21"/>
  <c r="N1937" i="21"/>
  <c r="N1938" i="21"/>
  <c r="N1939" i="21"/>
  <c r="N1940" i="21"/>
  <c r="N1941" i="21"/>
  <c r="N1942" i="21"/>
  <c r="N1943" i="21"/>
  <c r="N1944" i="21"/>
  <c r="N1945" i="21"/>
  <c r="N1946" i="21"/>
  <c r="N1947" i="21"/>
  <c r="N1948" i="21"/>
  <c r="N1949" i="21"/>
  <c r="N1950" i="21"/>
  <c r="N1951" i="21"/>
  <c r="N1952" i="21"/>
  <c r="N1953" i="21"/>
  <c r="N1954" i="21"/>
  <c r="N1955" i="21"/>
  <c r="N1956" i="21"/>
  <c r="N1957" i="21"/>
  <c r="N1958" i="21"/>
  <c r="N1959" i="21"/>
  <c r="N1960" i="21"/>
  <c r="N1961" i="21"/>
  <c r="N1962" i="21"/>
  <c r="N1963" i="21"/>
  <c r="N1964" i="21"/>
  <c r="N1965" i="21"/>
  <c r="N1966" i="21"/>
  <c r="N1967" i="21"/>
  <c r="N1968" i="21"/>
  <c r="N1969" i="21"/>
  <c r="N1970" i="21"/>
  <c r="N1971" i="21"/>
  <c r="N1972" i="21"/>
  <c r="N1973" i="21"/>
  <c r="N1974" i="21"/>
  <c r="N1975" i="21"/>
  <c r="N1976" i="21"/>
  <c r="N1977" i="21"/>
  <c r="N1978" i="21"/>
  <c r="N1979" i="21"/>
  <c r="N1980" i="21"/>
  <c r="N1981" i="21"/>
  <c r="N1982" i="21"/>
  <c r="N1983" i="21"/>
  <c r="N1984" i="21"/>
  <c r="N1985" i="21"/>
  <c r="N1986" i="21"/>
  <c r="N1987" i="21"/>
  <c r="N1988" i="21"/>
  <c r="N1989" i="21"/>
  <c r="O2" i="21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73" i="21"/>
  <c r="O74" i="21"/>
  <c r="O75" i="21"/>
  <c r="O76" i="21"/>
  <c r="O77" i="21"/>
  <c r="O78" i="21"/>
  <c r="O79" i="21"/>
  <c r="O80" i="21"/>
  <c r="O81" i="21"/>
  <c r="O82" i="21"/>
  <c r="O83" i="21"/>
  <c r="O84" i="21"/>
  <c r="O85" i="21"/>
  <c r="O86" i="21"/>
  <c r="O87" i="21"/>
  <c r="O88" i="21"/>
  <c r="O89" i="21"/>
  <c r="O90" i="21"/>
  <c r="O91" i="21"/>
  <c r="O92" i="21"/>
  <c r="O93" i="21"/>
  <c r="O94" i="21"/>
  <c r="O95" i="21"/>
  <c r="O96" i="21"/>
  <c r="O97" i="21"/>
  <c r="O98" i="21"/>
  <c r="O99" i="21"/>
  <c r="O100" i="21"/>
  <c r="O101" i="21"/>
  <c r="O102" i="21"/>
  <c r="O103" i="21"/>
  <c r="O104" i="21"/>
  <c r="O105" i="21"/>
  <c r="O106" i="21"/>
  <c r="O107" i="21"/>
  <c r="O108" i="21"/>
  <c r="O109" i="21"/>
  <c r="O110" i="21"/>
  <c r="O111" i="21"/>
  <c r="O112" i="21"/>
  <c r="O113" i="21"/>
  <c r="O114" i="21"/>
  <c r="O115" i="21"/>
  <c r="O116" i="21"/>
  <c r="O117" i="21"/>
  <c r="O118" i="21"/>
  <c r="O119" i="21"/>
  <c r="O120" i="21"/>
  <c r="O121" i="21"/>
  <c r="O122" i="21"/>
  <c r="O123" i="21"/>
  <c r="O124" i="21"/>
  <c r="O125" i="21"/>
  <c r="O126" i="21"/>
  <c r="O127" i="21"/>
  <c r="O128" i="21"/>
  <c r="O129" i="21"/>
  <c r="O130" i="21"/>
  <c r="O131" i="21"/>
  <c r="O132" i="21"/>
  <c r="O133" i="21"/>
  <c r="O134" i="21"/>
  <c r="O135" i="21"/>
  <c r="O136" i="21"/>
  <c r="O137" i="21"/>
  <c r="O138" i="21"/>
  <c r="O139" i="21"/>
  <c r="O140" i="21"/>
  <c r="O141" i="21"/>
  <c r="O142" i="21"/>
  <c r="O143" i="21"/>
  <c r="O144" i="21"/>
  <c r="O145" i="21"/>
  <c r="O146" i="21"/>
  <c r="O147" i="21"/>
  <c r="O148" i="21"/>
  <c r="O149" i="21"/>
  <c r="O150" i="21"/>
  <c r="O151" i="21"/>
  <c r="O152" i="21"/>
  <c r="O153" i="21"/>
  <c r="O154" i="21"/>
  <c r="O155" i="21"/>
  <c r="O156" i="21"/>
  <c r="O157" i="21"/>
  <c r="O158" i="21"/>
  <c r="O159" i="21"/>
  <c r="O160" i="21"/>
  <c r="O161" i="21"/>
  <c r="O162" i="21"/>
  <c r="O163" i="21"/>
  <c r="O164" i="21"/>
  <c r="O165" i="21"/>
  <c r="O166" i="21"/>
  <c r="O167" i="21"/>
  <c r="O168" i="21"/>
  <c r="O169" i="21"/>
  <c r="O170" i="21"/>
  <c r="O171" i="21"/>
  <c r="O172" i="21"/>
  <c r="O173" i="21"/>
  <c r="O174" i="21"/>
  <c r="O175" i="21"/>
  <c r="O176" i="21"/>
  <c r="O177" i="21"/>
  <c r="O178" i="21"/>
  <c r="O179" i="21"/>
  <c r="O180" i="21"/>
  <c r="O181" i="21"/>
  <c r="O182" i="21"/>
  <c r="O183" i="21"/>
  <c r="O184" i="21"/>
  <c r="O185" i="21"/>
  <c r="O186" i="21"/>
  <c r="O187" i="21"/>
  <c r="O188" i="21"/>
  <c r="O189" i="21"/>
  <c r="O190" i="21"/>
  <c r="O191" i="21"/>
  <c r="O192" i="21"/>
  <c r="O193" i="21"/>
  <c r="O194" i="21"/>
  <c r="O195" i="21"/>
  <c r="O196" i="21"/>
  <c r="O197" i="21"/>
  <c r="O198" i="21"/>
  <c r="O199" i="21"/>
  <c r="O200" i="21"/>
  <c r="O201" i="21"/>
  <c r="O202" i="21"/>
  <c r="O203" i="21"/>
  <c r="O204" i="21"/>
  <c r="O205" i="21"/>
  <c r="O206" i="21"/>
  <c r="O207" i="21"/>
  <c r="O208" i="21"/>
  <c r="O209" i="21"/>
  <c r="O210" i="21"/>
  <c r="O211" i="21"/>
  <c r="O212" i="21"/>
  <c r="O213" i="21"/>
  <c r="O214" i="21"/>
  <c r="O215" i="21"/>
  <c r="O216" i="21"/>
  <c r="O217" i="21"/>
  <c r="O218" i="21"/>
  <c r="O219" i="21"/>
  <c r="O220" i="21"/>
  <c r="O221" i="21"/>
  <c r="O222" i="21"/>
  <c r="O223" i="21"/>
  <c r="O224" i="21"/>
  <c r="O225" i="21"/>
  <c r="O226" i="21"/>
  <c r="O227" i="21"/>
  <c r="O228" i="21"/>
  <c r="O229" i="21"/>
  <c r="O230" i="21"/>
  <c r="O231" i="21"/>
  <c r="O232" i="21"/>
  <c r="O233" i="21"/>
  <c r="O234" i="21"/>
  <c r="O235" i="21"/>
  <c r="O236" i="21"/>
  <c r="O237" i="21"/>
  <c r="O238" i="21"/>
  <c r="O239" i="21"/>
  <c r="O240" i="21"/>
  <c r="O241" i="21"/>
  <c r="O242" i="21"/>
  <c r="O243" i="21"/>
  <c r="O244" i="21"/>
  <c r="O245" i="21"/>
  <c r="O246" i="21"/>
  <c r="O247" i="21"/>
  <c r="O248" i="21"/>
  <c r="O249" i="21"/>
  <c r="O250" i="21"/>
  <c r="O251" i="21"/>
  <c r="O252" i="21"/>
  <c r="O253" i="21"/>
  <c r="O254" i="21"/>
  <c r="O255" i="21"/>
  <c r="O256" i="21"/>
  <c r="O257" i="21"/>
  <c r="O258" i="21"/>
  <c r="O259" i="21"/>
  <c r="O260" i="21"/>
  <c r="O261" i="21"/>
  <c r="O262" i="21"/>
  <c r="O263" i="21"/>
  <c r="O264" i="21"/>
  <c r="O265" i="21"/>
  <c r="O266" i="21"/>
  <c r="O267" i="21"/>
  <c r="O268" i="21"/>
  <c r="O269" i="21"/>
  <c r="O270" i="21"/>
  <c r="O271" i="21"/>
  <c r="O272" i="21"/>
  <c r="O273" i="21"/>
  <c r="O274" i="21"/>
  <c r="O275" i="21"/>
  <c r="O276" i="21"/>
  <c r="O277" i="21"/>
  <c r="O278" i="21"/>
  <c r="O279" i="21"/>
  <c r="O280" i="21"/>
  <c r="O281" i="21"/>
  <c r="O282" i="21"/>
  <c r="O283" i="21"/>
  <c r="O284" i="21"/>
  <c r="O285" i="21"/>
  <c r="O286" i="21"/>
  <c r="O287" i="21"/>
  <c r="O288" i="21"/>
  <c r="O289" i="21"/>
  <c r="O290" i="21"/>
  <c r="O291" i="21"/>
  <c r="O292" i="21"/>
  <c r="O293" i="21"/>
  <c r="O294" i="21"/>
  <c r="O295" i="21"/>
  <c r="O296" i="21"/>
  <c r="O297" i="21"/>
  <c r="O298" i="21"/>
  <c r="O299" i="21"/>
  <c r="O300" i="21"/>
  <c r="O301" i="21"/>
  <c r="O302" i="21"/>
  <c r="O303" i="21"/>
  <c r="O304" i="21"/>
  <c r="O305" i="21"/>
  <c r="O306" i="21"/>
  <c r="O307" i="21"/>
  <c r="O308" i="21"/>
  <c r="O309" i="21"/>
  <c r="O310" i="21"/>
  <c r="O311" i="21"/>
  <c r="O312" i="21"/>
  <c r="O313" i="21"/>
  <c r="O314" i="21"/>
  <c r="O315" i="21"/>
  <c r="O316" i="21"/>
  <c r="O317" i="21"/>
  <c r="O318" i="21"/>
  <c r="O319" i="21"/>
  <c r="O320" i="21"/>
  <c r="O321" i="21"/>
  <c r="O322" i="21"/>
  <c r="O323" i="21"/>
  <c r="O324" i="21"/>
  <c r="O325" i="21"/>
  <c r="O326" i="21"/>
  <c r="O327" i="21"/>
  <c r="O328" i="21"/>
  <c r="O329" i="21"/>
  <c r="O330" i="21"/>
  <c r="O331" i="21"/>
  <c r="O332" i="21"/>
  <c r="O333" i="21"/>
  <c r="O334" i="21"/>
  <c r="O335" i="21"/>
  <c r="O336" i="21"/>
  <c r="O337" i="21"/>
  <c r="O338" i="21"/>
  <c r="O339" i="21"/>
  <c r="O340" i="21"/>
  <c r="O341" i="21"/>
  <c r="O342" i="21"/>
  <c r="O343" i="21"/>
  <c r="O344" i="21"/>
  <c r="O345" i="21"/>
  <c r="O346" i="21"/>
  <c r="O347" i="21"/>
  <c r="O348" i="21"/>
  <c r="O349" i="21"/>
  <c r="O350" i="21"/>
  <c r="O351" i="21"/>
  <c r="O352" i="21"/>
  <c r="O353" i="21"/>
  <c r="O354" i="21"/>
  <c r="O355" i="21"/>
  <c r="O356" i="21"/>
  <c r="O357" i="21"/>
  <c r="O358" i="21"/>
  <c r="O359" i="21"/>
  <c r="O360" i="21"/>
  <c r="O361" i="21"/>
  <c r="O362" i="21"/>
  <c r="O363" i="21"/>
  <c r="O364" i="21"/>
  <c r="O365" i="21"/>
  <c r="O366" i="21"/>
  <c r="O367" i="21"/>
  <c r="O368" i="21"/>
  <c r="O369" i="21"/>
  <c r="O370" i="21"/>
  <c r="O371" i="21"/>
  <c r="O372" i="21"/>
  <c r="O373" i="21"/>
  <c r="O374" i="21"/>
  <c r="O375" i="21"/>
  <c r="O376" i="21"/>
  <c r="O377" i="21"/>
  <c r="O378" i="21"/>
  <c r="O379" i="21"/>
  <c r="O380" i="21"/>
  <c r="O381" i="21"/>
  <c r="O382" i="21"/>
  <c r="O383" i="21"/>
  <c r="O384" i="21"/>
  <c r="O385" i="21"/>
  <c r="O386" i="21"/>
  <c r="O387" i="21"/>
  <c r="O388" i="21"/>
  <c r="O389" i="21"/>
  <c r="O390" i="21"/>
  <c r="O391" i="21"/>
  <c r="O392" i="21"/>
  <c r="O393" i="21"/>
  <c r="O394" i="21"/>
  <c r="O395" i="21"/>
  <c r="O396" i="21"/>
  <c r="O397" i="21"/>
  <c r="O398" i="21"/>
  <c r="O399" i="21"/>
  <c r="O400" i="21"/>
  <c r="O401" i="21"/>
  <c r="O402" i="21"/>
  <c r="O403" i="21"/>
  <c r="O404" i="21"/>
  <c r="O405" i="21"/>
  <c r="O406" i="21"/>
  <c r="O407" i="21"/>
  <c r="O408" i="21"/>
  <c r="O409" i="21"/>
  <c r="O410" i="21"/>
  <c r="O411" i="21"/>
  <c r="O412" i="21"/>
  <c r="O413" i="21"/>
  <c r="O414" i="21"/>
  <c r="O415" i="21"/>
  <c r="O416" i="21"/>
  <c r="O417" i="21"/>
  <c r="O418" i="21"/>
  <c r="O419" i="21"/>
  <c r="O420" i="21"/>
  <c r="O421" i="21"/>
  <c r="O422" i="21"/>
  <c r="O423" i="21"/>
  <c r="O424" i="21"/>
  <c r="O425" i="21"/>
  <c r="O426" i="21"/>
  <c r="O427" i="21"/>
  <c r="O428" i="21"/>
  <c r="O429" i="21"/>
  <c r="O430" i="21"/>
  <c r="O431" i="21"/>
  <c r="O432" i="21"/>
  <c r="O433" i="21"/>
  <c r="O434" i="21"/>
  <c r="O435" i="21"/>
  <c r="O436" i="21"/>
  <c r="O437" i="21"/>
  <c r="O438" i="21"/>
  <c r="O439" i="21"/>
  <c r="O440" i="21"/>
  <c r="O441" i="21"/>
  <c r="O442" i="21"/>
  <c r="O443" i="21"/>
  <c r="O444" i="21"/>
  <c r="O445" i="21"/>
  <c r="O446" i="21"/>
  <c r="O447" i="21"/>
  <c r="O448" i="21"/>
  <c r="O449" i="21"/>
  <c r="O450" i="21"/>
  <c r="O451" i="21"/>
  <c r="O452" i="21"/>
  <c r="O453" i="21"/>
  <c r="O454" i="21"/>
  <c r="O455" i="21"/>
  <c r="O456" i="21"/>
  <c r="O457" i="21"/>
  <c r="O458" i="21"/>
  <c r="O459" i="21"/>
  <c r="O460" i="21"/>
  <c r="O461" i="21"/>
  <c r="O462" i="21"/>
  <c r="O463" i="21"/>
  <c r="O464" i="21"/>
  <c r="O465" i="21"/>
  <c r="O466" i="21"/>
  <c r="O467" i="21"/>
  <c r="O468" i="21"/>
  <c r="O469" i="21"/>
  <c r="O470" i="21"/>
  <c r="O471" i="21"/>
  <c r="O472" i="21"/>
  <c r="O473" i="21"/>
  <c r="O474" i="21"/>
  <c r="O475" i="21"/>
  <c r="O476" i="21"/>
  <c r="O477" i="21"/>
  <c r="O478" i="21"/>
  <c r="O479" i="21"/>
  <c r="O480" i="21"/>
  <c r="O481" i="21"/>
  <c r="O482" i="21"/>
  <c r="O483" i="21"/>
  <c r="O484" i="21"/>
  <c r="O485" i="21"/>
  <c r="O486" i="21"/>
  <c r="O487" i="21"/>
  <c r="O488" i="21"/>
  <c r="O489" i="21"/>
  <c r="O490" i="21"/>
  <c r="O491" i="21"/>
  <c r="O492" i="21"/>
  <c r="O493" i="21"/>
  <c r="O494" i="21"/>
  <c r="O495" i="21"/>
  <c r="O496" i="21"/>
  <c r="O497" i="21"/>
  <c r="O498" i="21"/>
  <c r="O499" i="21"/>
  <c r="O500" i="21"/>
  <c r="O501" i="21"/>
  <c r="O502" i="21"/>
  <c r="O503" i="21"/>
  <c r="O504" i="21"/>
  <c r="O505" i="21"/>
  <c r="O506" i="21"/>
  <c r="O507" i="21"/>
  <c r="O508" i="21"/>
  <c r="O509" i="21"/>
  <c r="O510" i="21"/>
  <c r="O511" i="21"/>
  <c r="O512" i="21"/>
  <c r="O513" i="21"/>
  <c r="O514" i="21"/>
  <c r="O515" i="21"/>
  <c r="O516" i="21"/>
  <c r="O517" i="21"/>
  <c r="O518" i="21"/>
  <c r="O519" i="21"/>
  <c r="O520" i="21"/>
  <c r="O521" i="21"/>
  <c r="O522" i="21"/>
  <c r="O523" i="21"/>
  <c r="O524" i="21"/>
  <c r="O525" i="21"/>
  <c r="O526" i="21"/>
  <c r="O527" i="21"/>
  <c r="O528" i="21"/>
  <c r="O529" i="21"/>
  <c r="O530" i="21"/>
  <c r="O531" i="21"/>
  <c r="O532" i="21"/>
  <c r="O533" i="21"/>
  <c r="O534" i="21"/>
  <c r="O535" i="21"/>
  <c r="O536" i="21"/>
  <c r="O537" i="21"/>
  <c r="O538" i="21"/>
  <c r="O539" i="21"/>
  <c r="O540" i="21"/>
  <c r="O541" i="21"/>
  <c r="O542" i="21"/>
  <c r="O543" i="21"/>
  <c r="O544" i="21"/>
  <c r="O545" i="21"/>
  <c r="O546" i="21"/>
  <c r="O547" i="21"/>
  <c r="O548" i="21"/>
  <c r="O549" i="21"/>
  <c r="O550" i="21"/>
  <c r="O551" i="21"/>
  <c r="O552" i="21"/>
  <c r="O553" i="21"/>
  <c r="O554" i="21"/>
  <c r="O555" i="21"/>
  <c r="O556" i="21"/>
  <c r="O557" i="21"/>
  <c r="O558" i="21"/>
  <c r="O559" i="21"/>
  <c r="O560" i="21"/>
  <c r="O561" i="21"/>
  <c r="O562" i="21"/>
  <c r="O563" i="21"/>
  <c r="O564" i="21"/>
  <c r="O565" i="21"/>
  <c r="O566" i="21"/>
  <c r="O567" i="21"/>
  <c r="O568" i="21"/>
  <c r="O569" i="21"/>
  <c r="O570" i="21"/>
  <c r="O571" i="21"/>
  <c r="O572" i="21"/>
  <c r="O573" i="21"/>
  <c r="O574" i="21"/>
  <c r="O575" i="21"/>
  <c r="O576" i="21"/>
  <c r="O577" i="21"/>
  <c r="O578" i="21"/>
  <c r="O579" i="21"/>
  <c r="O580" i="21"/>
  <c r="O581" i="21"/>
  <c r="O582" i="21"/>
  <c r="O583" i="21"/>
  <c r="O584" i="21"/>
  <c r="O585" i="21"/>
  <c r="O586" i="21"/>
  <c r="O587" i="21"/>
  <c r="O588" i="21"/>
  <c r="O589" i="21"/>
  <c r="O590" i="21"/>
  <c r="O591" i="21"/>
  <c r="O592" i="21"/>
  <c r="O593" i="21"/>
  <c r="O594" i="21"/>
  <c r="O595" i="21"/>
  <c r="O596" i="21"/>
  <c r="O597" i="21"/>
  <c r="O598" i="21"/>
  <c r="O599" i="21"/>
  <c r="O600" i="21"/>
  <c r="O601" i="21"/>
  <c r="O602" i="21"/>
  <c r="O603" i="21"/>
  <c r="O604" i="21"/>
  <c r="O605" i="21"/>
  <c r="O606" i="21"/>
  <c r="O607" i="21"/>
  <c r="O608" i="21"/>
  <c r="O609" i="21"/>
  <c r="O610" i="21"/>
  <c r="O611" i="21"/>
  <c r="O612" i="21"/>
  <c r="O613" i="21"/>
  <c r="O614" i="21"/>
  <c r="O615" i="21"/>
  <c r="O616" i="21"/>
  <c r="O617" i="21"/>
  <c r="O618" i="21"/>
  <c r="O619" i="21"/>
  <c r="O620" i="21"/>
  <c r="O621" i="21"/>
  <c r="O622" i="21"/>
  <c r="O623" i="21"/>
  <c r="O624" i="21"/>
  <c r="O625" i="21"/>
  <c r="O626" i="21"/>
  <c r="O627" i="21"/>
  <c r="O628" i="21"/>
  <c r="O629" i="21"/>
  <c r="O630" i="21"/>
  <c r="O631" i="21"/>
  <c r="O632" i="21"/>
  <c r="O633" i="21"/>
  <c r="O634" i="21"/>
  <c r="O635" i="21"/>
  <c r="O636" i="21"/>
  <c r="O637" i="21"/>
  <c r="O638" i="21"/>
  <c r="O639" i="21"/>
  <c r="O640" i="21"/>
  <c r="O641" i="21"/>
  <c r="O642" i="21"/>
  <c r="O643" i="21"/>
  <c r="O644" i="21"/>
  <c r="O645" i="21"/>
  <c r="O646" i="21"/>
  <c r="O647" i="21"/>
  <c r="O648" i="21"/>
  <c r="O649" i="21"/>
  <c r="O650" i="21"/>
  <c r="O651" i="21"/>
  <c r="O652" i="21"/>
  <c r="O653" i="21"/>
  <c r="O654" i="21"/>
  <c r="O655" i="21"/>
  <c r="O656" i="21"/>
  <c r="O657" i="21"/>
  <c r="O658" i="21"/>
  <c r="O659" i="21"/>
  <c r="O660" i="21"/>
  <c r="O661" i="21"/>
  <c r="O662" i="21"/>
  <c r="O663" i="21"/>
  <c r="O664" i="21"/>
  <c r="O665" i="21"/>
  <c r="O666" i="21"/>
  <c r="O667" i="21"/>
  <c r="O668" i="21"/>
  <c r="O669" i="21"/>
  <c r="O670" i="21"/>
  <c r="O671" i="21"/>
  <c r="O672" i="21"/>
  <c r="O673" i="21"/>
  <c r="O674" i="21"/>
  <c r="O675" i="21"/>
  <c r="O676" i="21"/>
  <c r="O677" i="21"/>
  <c r="O678" i="21"/>
  <c r="O679" i="21"/>
  <c r="O680" i="21"/>
  <c r="O681" i="21"/>
  <c r="O682" i="21"/>
  <c r="O683" i="21"/>
  <c r="O684" i="21"/>
  <c r="O685" i="21"/>
  <c r="O686" i="21"/>
  <c r="O687" i="21"/>
  <c r="O688" i="21"/>
  <c r="O689" i="21"/>
  <c r="O690" i="21"/>
  <c r="O691" i="21"/>
  <c r="O692" i="21"/>
  <c r="O693" i="21"/>
  <c r="O694" i="21"/>
  <c r="O695" i="21"/>
  <c r="O696" i="21"/>
  <c r="O697" i="21"/>
  <c r="O698" i="21"/>
  <c r="O699" i="21"/>
  <c r="O700" i="21"/>
  <c r="O701" i="21"/>
  <c r="O702" i="21"/>
  <c r="O703" i="21"/>
  <c r="O704" i="21"/>
  <c r="O705" i="21"/>
  <c r="O706" i="21"/>
  <c r="O707" i="21"/>
  <c r="O708" i="21"/>
  <c r="O709" i="21"/>
  <c r="O710" i="21"/>
  <c r="O711" i="21"/>
  <c r="O712" i="21"/>
  <c r="O713" i="21"/>
  <c r="O714" i="21"/>
  <c r="O715" i="21"/>
  <c r="O716" i="21"/>
  <c r="O717" i="21"/>
  <c r="O718" i="21"/>
  <c r="O719" i="21"/>
  <c r="O720" i="21"/>
  <c r="O721" i="21"/>
  <c r="O722" i="21"/>
  <c r="O723" i="21"/>
  <c r="O724" i="21"/>
  <c r="O725" i="21"/>
  <c r="O726" i="21"/>
  <c r="O727" i="21"/>
  <c r="O728" i="21"/>
  <c r="O729" i="21"/>
  <c r="O730" i="21"/>
  <c r="O731" i="21"/>
  <c r="O732" i="21"/>
  <c r="O733" i="21"/>
  <c r="O734" i="21"/>
  <c r="O735" i="21"/>
  <c r="O736" i="21"/>
  <c r="O737" i="21"/>
  <c r="O738" i="21"/>
  <c r="O739" i="21"/>
  <c r="O740" i="21"/>
  <c r="O741" i="21"/>
  <c r="O742" i="21"/>
  <c r="O743" i="21"/>
  <c r="O744" i="21"/>
  <c r="O745" i="21"/>
  <c r="O746" i="21"/>
  <c r="O747" i="21"/>
  <c r="O748" i="21"/>
  <c r="O749" i="21"/>
  <c r="O750" i="21"/>
  <c r="O751" i="21"/>
  <c r="O752" i="21"/>
  <c r="O753" i="21"/>
  <c r="O754" i="21"/>
  <c r="O755" i="21"/>
  <c r="O756" i="21"/>
  <c r="O757" i="21"/>
  <c r="O758" i="21"/>
  <c r="O759" i="21"/>
  <c r="O760" i="21"/>
  <c r="O761" i="21"/>
  <c r="O762" i="21"/>
  <c r="O763" i="21"/>
  <c r="O764" i="21"/>
  <c r="O765" i="21"/>
  <c r="O766" i="21"/>
  <c r="O767" i="21"/>
  <c r="O768" i="21"/>
  <c r="O769" i="21"/>
  <c r="O770" i="21"/>
  <c r="O771" i="21"/>
  <c r="O772" i="21"/>
  <c r="O773" i="21"/>
  <c r="O774" i="21"/>
  <c r="O775" i="21"/>
  <c r="O776" i="21"/>
  <c r="O777" i="21"/>
  <c r="O778" i="21"/>
  <c r="O779" i="21"/>
  <c r="O780" i="21"/>
  <c r="O781" i="21"/>
  <c r="O782" i="21"/>
  <c r="O783" i="21"/>
  <c r="O784" i="21"/>
  <c r="O785" i="21"/>
  <c r="O786" i="21"/>
  <c r="O787" i="21"/>
  <c r="O788" i="21"/>
  <c r="O789" i="21"/>
  <c r="O790" i="21"/>
  <c r="O791" i="21"/>
  <c r="O792" i="21"/>
  <c r="O793" i="21"/>
  <c r="O794" i="21"/>
  <c r="O795" i="21"/>
  <c r="O796" i="21"/>
  <c r="O797" i="21"/>
  <c r="O798" i="21"/>
  <c r="O799" i="21"/>
  <c r="O800" i="21"/>
  <c r="O801" i="21"/>
  <c r="O802" i="21"/>
  <c r="O803" i="21"/>
  <c r="O804" i="21"/>
  <c r="O805" i="21"/>
  <c r="O806" i="21"/>
  <c r="O807" i="21"/>
  <c r="O808" i="21"/>
  <c r="O809" i="21"/>
  <c r="O810" i="21"/>
  <c r="O811" i="21"/>
  <c r="O812" i="21"/>
  <c r="O813" i="21"/>
  <c r="O814" i="21"/>
  <c r="O815" i="21"/>
  <c r="O816" i="21"/>
  <c r="O817" i="21"/>
  <c r="O818" i="21"/>
  <c r="O819" i="21"/>
  <c r="O820" i="21"/>
  <c r="O821" i="21"/>
  <c r="O822" i="21"/>
  <c r="O823" i="21"/>
  <c r="O824" i="21"/>
  <c r="O825" i="21"/>
  <c r="O826" i="21"/>
  <c r="O827" i="21"/>
  <c r="O828" i="21"/>
  <c r="O829" i="21"/>
  <c r="O830" i="21"/>
  <c r="O831" i="21"/>
  <c r="O832" i="21"/>
  <c r="O833" i="21"/>
  <c r="O834" i="21"/>
  <c r="O835" i="21"/>
  <c r="O836" i="21"/>
  <c r="O837" i="21"/>
  <c r="O838" i="21"/>
  <c r="O839" i="21"/>
  <c r="O840" i="21"/>
  <c r="O841" i="21"/>
  <c r="O842" i="21"/>
  <c r="O843" i="21"/>
  <c r="O844" i="21"/>
  <c r="O845" i="21"/>
  <c r="O846" i="21"/>
  <c r="O847" i="21"/>
  <c r="O848" i="21"/>
  <c r="O849" i="21"/>
  <c r="O850" i="21"/>
  <c r="O851" i="21"/>
  <c r="O852" i="21"/>
  <c r="O853" i="21"/>
  <c r="O854" i="21"/>
  <c r="O855" i="21"/>
  <c r="O856" i="21"/>
  <c r="O857" i="21"/>
  <c r="O858" i="21"/>
  <c r="O859" i="21"/>
  <c r="O860" i="21"/>
  <c r="O861" i="21"/>
  <c r="O862" i="21"/>
  <c r="O863" i="21"/>
  <c r="O864" i="21"/>
  <c r="O865" i="21"/>
  <c r="O866" i="21"/>
  <c r="O867" i="21"/>
  <c r="O868" i="21"/>
  <c r="O869" i="21"/>
  <c r="O870" i="21"/>
  <c r="O871" i="21"/>
  <c r="O872" i="21"/>
  <c r="O873" i="21"/>
  <c r="O874" i="21"/>
  <c r="O875" i="21"/>
  <c r="O876" i="21"/>
  <c r="O877" i="21"/>
  <c r="O878" i="21"/>
  <c r="O879" i="21"/>
  <c r="O880" i="21"/>
  <c r="O881" i="21"/>
  <c r="O882" i="21"/>
  <c r="O883" i="21"/>
  <c r="O884" i="21"/>
  <c r="O885" i="21"/>
  <c r="O886" i="21"/>
  <c r="O887" i="21"/>
  <c r="O888" i="21"/>
  <c r="O889" i="21"/>
  <c r="O890" i="21"/>
  <c r="O891" i="21"/>
  <c r="O892" i="21"/>
  <c r="O893" i="21"/>
  <c r="O894" i="21"/>
  <c r="O895" i="21"/>
  <c r="O896" i="21"/>
  <c r="O897" i="21"/>
  <c r="O898" i="21"/>
  <c r="O899" i="21"/>
  <c r="O900" i="21"/>
  <c r="O901" i="21"/>
  <c r="O902" i="21"/>
  <c r="O903" i="21"/>
  <c r="O904" i="21"/>
  <c r="O905" i="21"/>
  <c r="O906" i="21"/>
  <c r="O907" i="21"/>
  <c r="O908" i="21"/>
  <c r="O909" i="21"/>
  <c r="O910" i="21"/>
  <c r="O911" i="21"/>
  <c r="O912" i="21"/>
  <c r="O913" i="21"/>
  <c r="O914" i="21"/>
  <c r="O915" i="21"/>
  <c r="O916" i="21"/>
  <c r="O917" i="21"/>
  <c r="O918" i="21"/>
  <c r="O919" i="21"/>
  <c r="O920" i="21"/>
  <c r="O921" i="21"/>
  <c r="O922" i="21"/>
  <c r="O923" i="21"/>
  <c r="O924" i="21"/>
  <c r="O925" i="21"/>
  <c r="O926" i="21"/>
  <c r="O927" i="21"/>
  <c r="O928" i="21"/>
  <c r="O929" i="21"/>
  <c r="O930" i="21"/>
  <c r="O931" i="21"/>
  <c r="O932" i="21"/>
  <c r="O933" i="21"/>
  <c r="O934" i="21"/>
  <c r="O935" i="21"/>
  <c r="O936" i="21"/>
  <c r="O937" i="21"/>
  <c r="O938" i="21"/>
  <c r="O939" i="21"/>
  <c r="O940" i="21"/>
  <c r="O941" i="21"/>
  <c r="O942" i="21"/>
  <c r="O943" i="21"/>
  <c r="O944" i="21"/>
  <c r="O945" i="21"/>
  <c r="O946" i="21"/>
  <c r="O947" i="21"/>
  <c r="O948" i="21"/>
  <c r="O949" i="21"/>
  <c r="O950" i="21"/>
  <c r="O951" i="21"/>
  <c r="O952" i="21"/>
  <c r="O953" i="21"/>
  <c r="O954" i="21"/>
  <c r="O955" i="21"/>
  <c r="O956" i="21"/>
  <c r="O957" i="21"/>
  <c r="O958" i="21"/>
  <c r="O959" i="21"/>
  <c r="O960" i="21"/>
  <c r="O961" i="21"/>
  <c r="O962" i="21"/>
  <c r="O963" i="21"/>
  <c r="O964" i="21"/>
  <c r="O965" i="21"/>
  <c r="O966" i="21"/>
  <c r="O967" i="21"/>
  <c r="O968" i="21"/>
  <c r="O969" i="21"/>
  <c r="O970" i="21"/>
  <c r="O971" i="21"/>
  <c r="O972" i="21"/>
  <c r="O973" i="21"/>
  <c r="O974" i="21"/>
  <c r="O975" i="21"/>
  <c r="O976" i="21"/>
  <c r="O977" i="21"/>
  <c r="O978" i="21"/>
  <c r="O979" i="21"/>
  <c r="O980" i="21"/>
  <c r="O981" i="21"/>
  <c r="O982" i="21"/>
  <c r="O983" i="21"/>
  <c r="O984" i="21"/>
  <c r="O985" i="21"/>
  <c r="O986" i="21"/>
  <c r="O987" i="21"/>
  <c r="O988" i="21"/>
  <c r="O989" i="21"/>
  <c r="O990" i="21"/>
  <c r="O991" i="21"/>
  <c r="O992" i="21"/>
  <c r="O993" i="21"/>
  <c r="O994" i="21"/>
  <c r="O995" i="21"/>
  <c r="O996" i="21"/>
  <c r="O997" i="21"/>
  <c r="O998" i="21"/>
  <c r="O999" i="21"/>
  <c r="O1000" i="21"/>
  <c r="O1001" i="21"/>
  <c r="O1002" i="21"/>
  <c r="O1003" i="21"/>
  <c r="O1004" i="21"/>
  <c r="O1005" i="21"/>
  <c r="O1006" i="21"/>
  <c r="O1007" i="21"/>
  <c r="O1008" i="21"/>
  <c r="O1009" i="21"/>
  <c r="O1010" i="21"/>
  <c r="O1011" i="21"/>
  <c r="O1012" i="21"/>
  <c r="O1013" i="21"/>
  <c r="O1014" i="21"/>
  <c r="O1015" i="21"/>
  <c r="O1016" i="21"/>
  <c r="O1017" i="21"/>
  <c r="O1018" i="21"/>
  <c r="O1019" i="21"/>
  <c r="O1020" i="21"/>
  <c r="O1021" i="21"/>
  <c r="O1022" i="21"/>
  <c r="O1023" i="21"/>
  <c r="O1024" i="21"/>
  <c r="O1025" i="21"/>
  <c r="O1026" i="21"/>
  <c r="O1027" i="21"/>
  <c r="O1028" i="21"/>
  <c r="O1029" i="21"/>
  <c r="O1030" i="21"/>
  <c r="O1031" i="21"/>
  <c r="O1032" i="21"/>
  <c r="O1033" i="21"/>
  <c r="O1034" i="21"/>
  <c r="O1035" i="21"/>
  <c r="O1036" i="21"/>
  <c r="O1037" i="21"/>
  <c r="O1038" i="21"/>
  <c r="O1039" i="21"/>
  <c r="O1040" i="21"/>
  <c r="O1041" i="21"/>
  <c r="O1042" i="21"/>
  <c r="O1043" i="21"/>
  <c r="O1044" i="21"/>
  <c r="O1045" i="21"/>
  <c r="O1046" i="21"/>
  <c r="O1047" i="21"/>
  <c r="O1048" i="21"/>
  <c r="O1049" i="21"/>
  <c r="O1050" i="21"/>
  <c r="O1051" i="21"/>
  <c r="O1052" i="21"/>
  <c r="O1053" i="21"/>
  <c r="O1054" i="21"/>
  <c r="O1055" i="21"/>
  <c r="O1056" i="21"/>
  <c r="O1057" i="21"/>
  <c r="O1058" i="21"/>
  <c r="O1059" i="21"/>
  <c r="O1060" i="21"/>
  <c r="O1061" i="21"/>
  <c r="O1062" i="21"/>
  <c r="O1063" i="21"/>
  <c r="O1064" i="21"/>
  <c r="O1065" i="21"/>
  <c r="O1066" i="21"/>
  <c r="O1067" i="21"/>
  <c r="O1068" i="21"/>
  <c r="O1069" i="21"/>
  <c r="O1070" i="21"/>
  <c r="O1071" i="21"/>
  <c r="O1072" i="21"/>
  <c r="O1073" i="21"/>
  <c r="O1074" i="21"/>
  <c r="O1075" i="21"/>
  <c r="O1076" i="21"/>
  <c r="O1077" i="21"/>
  <c r="O1078" i="21"/>
  <c r="O1079" i="21"/>
  <c r="O1080" i="21"/>
  <c r="O1081" i="21"/>
  <c r="O1082" i="21"/>
  <c r="O1083" i="21"/>
  <c r="O1084" i="21"/>
  <c r="O1085" i="21"/>
  <c r="O1086" i="21"/>
  <c r="O1087" i="21"/>
  <c r="O1088" i="21"/>
  <c r="O1089" i="21"/>
  <c r="O1090" i="21"/>
  <c r="O1091" i="21"/>
  <c r="O1092" i="21"/>
  <c r="O1093" i="21"/>
  <c r="O1094" i="21"/>
  <c r="O1095" i="21"/>
  <c r="O1096" i="21"/>
  <c r="O1097" i="21"/>
  <c r="O1098" i="21"/>
  <c r="O1099" i="21"/>
  <c r="O1100" i="21"/>
  <c r="O1101" i="21"/>
  <c r="O1102" i="21"/>
  <c r="O1103" i="21"/>
  <c r="O1104" i="21"/>
  <c r="O1105" i="21"/>
  <c r="O1106" i="21"/>
  <c r="O1107" i="21"/>
  <c r="O1108" i="21"/>
  <c r="O1109" i="21"/>
  <c r="O1110" i="21"/>
  <c r="O1111" i="21"/>
  <c r="O1112" i="21"/>
  <c r="O1113" i="21"/>
  <c r="O1114" i="21"/>
  <c r="O1115" i="21"/>
  <c r="O1116" i="21"/>
  <c r="O1117" i="21"/>
  <c r="O1118" i="21"/>
  <c r="O1119" i="21"/>
  <c r="O1120" i="21"/>
  <c r="O1121" i="21"/>
  <c r="O1122" i="21"/>
  <c r="O1123" i="21"/>
  <c r="O1124" i="21"/>
  <c r="O1125" i="21"/>
  <c r="O1126" i="21"/>
  <c r="O1127" i="21"/>
  <c r="O1128" i="21"/>
  <c r="O1129" i="21"/>
  <c r="O1130" i="21"/>
  <c r="O1131" i="21"/>
  <c r="O1132" i="21"/>
  <c r="O1133" i="21"/>
  <c r="O1134" i="21"/>
  <c r="O1135" i="21"/>
  <c r="O1136" i="21"/>
  <c r="O1137" i="21"/>
  <c r="O1138" i="21"/>
  <c r="O1139" i="21"/>
  <c r="O1140" i="21"/>
  <c r="O1141" i="21"/>
  <c r="O1142" i="21"/>
  <c r="O1143" i="21"/>
  <c r="O1144" i="21"/>
  <c r="O1145" i="21"/>
  <c r="O1146" i="21"/>
  <c r="O1147" i="21"/>
  <c r="O1148" i="21"/>
  <c r="O1149" i="21"/>
  <c r="O1150" i="21"/>
  <c r="O1151" i="21"/>
  <c r="O1152" i="21"/>
  <c r="O1153" i="21"/>
  <c r="O1154" i="21"/>
  <c r="O1155" i="21"/>
  <c r="O1156" i="21"/>
  <c r="O1157" i="21"/>
  <c r="O1158" i="21"/>
  <c r="O1159" i="21"/>
  <c r="O1160" i="21"/>
  <c r="O1161" i="21"/>
  <c r="O1162" i="21"/>
  <c r="O1163" i="21"/>
  <c r="O1164" i="21"/>
  <c r="O1165" i="21"/>
  <c r="O1166" i="21"/>
  <c r="O1167" i="21"/>
  <c r="O1168" i="21"/>
  <c r="O1169" i="21"/>
  <c r="O1170" i="21"/>
  <c r="O1171" i="21"/>
  <c r="O1172" i="21"/>
  <c r="O1173" i="21"/>
  <c r="O1174" i="21"/>
  <c r="O1175" i="21"/>
  <c r="O1176" i="21"/>
  <c r="O1177" i="21"/>
  <c r="O1178" i="21"/>
  <c r="O1179" i="21"/>
  <c r="O1180" i="21"/>
  <c r="O1181" i="21"/>
  <c r="O1182" i="21"/>
  <c r="O1183" i="21"/>
  <c r="O1184" i="21"/>
  <c r="O1185" i="21"/>
  <c r="O1186" i="21"/>
  <c r="O1187" i="21"/>
  <c r="O1188" i="21"/>
  <c r="O1189" i="21"/>
  <c r="O1190" i="21"/>
  <c r="O1191" i="21"/>
  <c r="O1192" i="21"/>
  <c r="O1193" i="21"/>
  <c r="O1194" i="21"/>
  <c r="O1195" i="21"/>
  <c r="O1196" i="21"/>
  <c r="O1197" i="21"/>
  <c r="O1198" i="21"/>
  <c r="O1199" i="21"/>
  <c r="O1200" i="21"/>
  <c r="O1201" i="21"/>
  <c r="O1202" i="21"/>
  <c r="O1203" i="21"/>
  <c r="O1204" i="21"/>
  <c r="O1205" i="21"/>
  <c r="O1206" i="21"/>
  <c r="O1207" i="21"/>
  <c r="O1208" i="21"/>
  <c r="O1209" i="21"/>
  <c r="O1210" i="21"/>
  <c r="O1211" i="21"/>
  <c r="O1212" i="21"/>
  <c r="O1213" i="21"/>
  <c r="O1214" i="21"/>
  <c r="O1215" i="21"/>
  <c r="O1216" i="21"/>
  <c r="O1217" i="21"/>
  <c r="O1218" i="21"/>
  <c r="O1219" i="21"/>
  <c r="O1220" i="21"/>
  <c r="O1221" i="21"/>
  <c r="O1222" i="21"/>
  <c r="O1223" i="21"/>
  <c r="O1224" i="21"/>
  <c r="O1225" i="21"/>
  <c r="O1226" i="21"/>
  <c r="O1227" i="21"/>
  <c r="O1228" i="21"/>
  <c r="O1229" i="21"/>
  <c r="O1230" i="21"/>
  <c r="O1231" i="21"/>
  <c r="O1232" i="21"/>
  <c r="O1233" i="21"/>
  <c r="O1234" i="21"/>
  <c r="O1235" i="21"/>
  <c r="O1236" i="21"/>
  <c r="O1237" i="21"/>
  <c r="O1238" i="21"/>
  <c r="O1239" i="21"/>
  <c r="O1240" i="21"/>
  <c r="O1241" i="21"/>
  <c r="O1242" i="21"/>
  <c r="O1243" i="21"/>
  <c r="O1244" i="21"/>
  <c r="O1245" i="21"/>
  <c r="O1246" i="21"/>
  <c r="O1247" i="21"/>
  <c r="O1248" i="21"/>
  <c r="O1249" i="21"/>
  <c r="O1250" i="21"/>
  <c r="O1251" i="21"/>
  <c r="O1252" i="21"/>
  <c r="O1253" i="21"/>
  <c r="O1254" i="21"/>
  <c r="O1255" i="21"/>
  <c r="O1256" i="21"/>
  <c r="O1257" i="21"/>
  <c r="O1258" i="21"/>
  <c r="O1259" i="21"/>
  <c r="O1260" i="21"/>
  <c r="O1261" i="21"/>
  <c r="O1262" i="21"/>
  <c r="O1263" i="21"/>
  <c r="O1264" i="21"/>
  <c r="O1265" i="21"/>
  <c r="O1266" i="21"/>
  <c r="O1267" i="21"/>
  <c r="O1268" i="21"/>
  <c r="O1269" i="21"/>
  <c r="O1270" i="21"/>
  <c r="O1271" i="21"/>
  <c r="O1272" i="21"/>
  <c r="O1273" i="21"/>
  <c r="O1274" i="21"/>
  <c r="O1275" i="21"/>
  <c r="O1276" i="21"/>
  <c r="O1277" i="21"/>
  <c r="O1278" i="21"/>
  <c r="O1279" i="21"/>
  <c r="O1280" i="21"/>
  <c r="O1281" i="21"/>
  <c r="O1282" i="21"/>
  <c r="O1283" i="21"/>
  <c r="O1284" i="21"/>
  <c r="O1285" i="21"/>
  <c r="O1286" i="21"/>
  <c r="O1287" i="21"/>
  <c r="O1288" i="21"/>
  <c r="O1289" i="21"/>
  <c r="O1290" i="21"/>
  <c r="O1291" i="21"/>
  <c r="O1292" i="21"/>
  <c r="O1293" i="21"/>
  <c r="O1294" i="21"/>
  <c r="O1295" i="21"/>
  <c r="O1296" i="21"/>
  <c r="O1297" i="21"/>
  <c r="O1298" i="21"/>
  <c r="O1299" i="21"/>
  <c r="O1300" i="21"/>
  <c r="O1301" i="21"/>
  <c r="O1302" i="21"/>
  <c r="O1303" i="21"/>
  <c r="O1304" i="21"/>
  <c r="O1305" i="21"/>
  <c r="O1306" i="21"/>
  <c r="O1307" i="21"/>
  <c r="O1308" i="21"/>
  <c r="O1309" i="21"/>
  <c r="O1310" i="21"/>
  <c r="O1311" i="21"/>
  <c r="O1312" i="21"/>
  <c r="O1313" i="21"/>
  <c r="O1314" i="21"/>
  <c r="O1315" i="21"/>
  <c r="O1316" i="21"/>
  <c r="O1317" i="21"/>
  <c r="O1318" i="21"/>
  <c r="O1319" i="21"/>
  <c r="O1320" i="21"/>
  <c r="O1321" i="21"/>
  <c r="O1322" i="21"/>
  <c r="O1323" i="21"/>
  <c r="O1324" i="21"/>
  <c r="O1325" i="21"/>
  <c r="O1326" i="21"/>
  <c r="O1327" i="21"/>
  <c r="O1328" i="21"/>
  <c r="O1329" i="21"/>
  <c r="O1330" i="21"/>
  <c r="O1331" i="21"/>
  <c r="O1332" i="21"/>
  <c r="O1333" i="21"/>
  <c r="O1334" i="21"/>
  <c r="O1335" i="21"/>
  <c r="O1336" i="21"/>
  <c r="O1337" i="21"/>
  <c r="O1338" i="21"/>
  <c r="O1339" i="21"/>
  <c r="O1340" i="21"/>
  <c r="O1341" i="21"/>
  <c r="O1342" i="21"/>
  <c r="O1343" i="21"/>
  <c r="O1344" i="21"/>
  <c r="O1345" i="21"/>
  <c r="O1346" i="21"/>
  <c r="O1347" i="21"/>
  <c r="O1348" i="21"/>
  <c r="O1349" i="21"/>
  <c r="O1350" i="21"/>
  <c r="O1351" i="21"/>
  <c r="O1352" i="21"/>
  <c r="O1353" i="21"/>
  <c r="O1354" i="21"/>
  <c r="O1355" i="21"/>
  <c r="O1356" i="21"/>
  <c r="O1357" i="21"/>
  <c r="O1358" i="21"/>
  <c r="O1359" i="21"/>
  <c r="O1360" i="21"/>
  <c r="O1361" i="21"/>
  <c r="O1362" i="21"/>
  <c r="O1363" i="21"/>
  <c r="O1364" i="21"/>
  <c r="O1365" i="21"/>
  <c r="O1366" i="21"/>
  <c r="O1367" i="21"/>
  <c r="O1368" i="21"/>
  <c r="O1369" i="21"/>
  <c r="O1370" i="21"/>
  <c r="O1371" i="21"/>
  <c r="O1372" i="21"/>
  <c r="O1373" i="21"/>
  <c r="O1374" i="21"/>
  <c r="O1375" i="21"/>
  <c r="O1376" i="21"/>
  <c r="O1377" i="21"/>
  <c r="O1378" i="21"/>
  <c r="O1379" i="21"/>
  <c r="O1380" i="21"/>
  <c r="O1381" i="21"/>
  <c r="O1382" i="21"/>
  <c r="O1383" i="21"/>
  <c r="O1384" i="21"/>
  <c r="O1385" i="21"/>
  <c r="O1386" i="21"/>
  <c r="O1387" i="21"/>
  <c r="O1388" i="21"/>
  <c r="O1389" i="21"/>
  <c r="O1390" i="21"/>
  <c r="O1391" i="21"/>
  <c r="O1392" i="21"/>
  <c r="O1393" i="21"/>
  <c r="O1394" i="21"/>
  <c r="O1395" i="21"/>
  <c r="O1396" i="21"/>
  <c r="O1397" i="21"/>
  <c r="O1398" i="21"/>
  <c r="O1399" i="21"/>
  <c r="O1400" i="21"/>
  <c r="O1401" i="21"/>
  <c r="O1402" i="21"/>
  <c r="O1403" i="21"/>
  <c r="O1404" i="21"/>
  <c r="O1405" i="21"/>
  <c r="O1406" i="21"/>
  <c r="O1407" i="21"/>
  <c r="O1408" i="21"/>
  <c r="O1409" i="21"/>
  <c r="O1410" i="21"/>
  <c r="O1411" i="21"/>
  <c r="O1412" i="21"/>
  <c r="O1413" i="21"/>
  <c r="O1414" i="21"/>
  <c r="O1415" i="21"/>
  <c r="O1416" i="21"/>
  <c r="O1417" i="21"/>
  <c r="O1418" i="21"/>
  <c r="O1419" i="21"/>
  <c r="O1420" i="21"/>
  <c r="O1421" i="21"/>
  <c r="O1422" i="21"/>
  <c r="O1423" i="21"/>
  <c r="O1424" i="21"/>
  <c r="O1425" i="21"/>
  <c r="O1426" i="21"/>
  <c r="O1427" i="21"/>
  <c r="O1428" i="21"/>
  <c r="O1429" i="21"/>
  <c r="O1430" i="21"/>
  <c r="O1431" i="21"/>
  <c r="O1432" i="21"/>
  <c r="O1433" i="21"/>
  <c r="O1434" i="21"/>
  <c r="O1435" i="21"/>
  <c r="O1436" i="21"/>
  <c r="O1437" i="21"/>
  <c r="O1438" i="21"/>
  <c r="O1439" i="21"/>
  <c r="O1440" i="21"/>
  <c r="O1441" i="21"/>
  <c r="O1442" i="21"/>
  <c r="O1443" i="21"/>
  <c r="O1444" i="21"/>
  <c r="O1445" i="21"/>
  <c r="O1446" i="21"/>
  <c r="O1447" i="21"/>
  <c r="O1448" i="21"/>
  <c r="O1449" i="21"/>
  <c r="O1450" i="21"/>
  <c r="O1451" i="21"/>
  <c r="O1452" i="21"/>
  <c r="O1453" i="21"/>
  <c r="O1454" i="21"/>
  <c r="O1455" i="21"/>
  <c r="O1456" i="21"/>
  <c r="O1457" i="21"/>
  <c r="O1458" i="21"/>
  <c r="O1459" i="21"/>
  <c r="O1460" i="21"/>
  <c r="O1461" i="21"/>
  <c r="O1462" i="21"/>
  <c r="O1463" i="21"/>
  <c r="O1464" i="21"/>
  <c r="O1465" i="21"/>
  <c r="O1466" i="21"/>
  <c r="O1467" i="21"/>
  <c r="O1468" i="21"/>
  <c r="O1469" i="21"/>
  <c r="O1470" i="21"/>
  <c r="O1471" i="21"/>
  <c r="O1472" i="21"/>
  <c r="O1473" i="21"/>
  <c r="O1474" i="21"/>
  <c r="O1475" i="21"/>
  <c r="O1476" i="21"/>
  <c r="O1477" i="21"/>
  <c r="O1478" i="21"/>
  <c r="O1479" i="21"/>
  <c r="O1480" i="21"/>
  <c r="O1481" i="21"/>
  <c r="O1482" i="21"/>
  <c r="O1483" i="21"/>
  <c r="O1484" i="21"/>
  <c r="O1485" i="21"/>
  <c r="O1486" i="21"/>
  <c r="O1487" i="21"/>
  <c r="O1488" i="21"/>
  <c r="O1489" i="21"/>
  <c r="O1490" i="21"/>
  <c r="O1491" i="21"/>
  <c r="O1492" i="21"/>
  <c r="O1493" i="21"/>
  <c r="O1494" i="21"/>
  <c r="O1495" i="21"/>
  <c r="O1496" i="21"/>
  <c r="O1497" i="21"/>
  <c r="O1498" i="21"/>
  <c r="O1499" i="21"/>
  <c r="O1500" i="21"/>
  <c r="O1501" i="21"/>
  <c r="O1502" i="21"/>
  <c r="O1503" i="21"/>
  <c r="O1504" i="21"/>
  <c r="O1505" i="21"/>
  <c r="O1506" i="21"/>
  <c r="O1507" i="21"/>
  <c r="O1508" i="21"/>
  <c r="O1509" i="21"/>
  <c r="O1510" i="21"/>
  <c r="O1511" i="21"/>
  <c r="O1512" i="21"/>
  <c r="O1513" i="21"/>
  <c r="O1514" i="21"/>
  <c r="O1515" i="21"/>
  <c r="O1516" i="21"/>
  <c r="O1517" i="21"/>
  <c r="O1518" i="21"/>
  <c r="O1519" i="21"/>
  <c r="O1520" i="21"/>
  <c r="O1521" i="21"/>
  <c r="O1522" i="21"/>
  <c r="O1523" i="21"/>
  <c r="O1524" i="21"/>
  <c r="O1525" i="21"/>
  <c r="O1526" i="21"/>
  <c r="O1527" i="21"/>
  <c r="O1528" i="21"/>
  <c r="O1529" i="21"/>
  <c r="O1530" i="21"/>
  <c r="O1531" i="21"/>
  <c r="O1532" i="21"/>
  <c r="O1533" i="21"/>
  <c r="O1534" i="21"/>
  <c r="O1535" i="21"/>
  <c r="O1536" i="21"/>
  <c r="O1537" i="21"/>
  <c r="O1538" i="21"/>
  <c r="O1539" i="21"/>
  <c r="O1540" i="21"/>
  <c r="O1541" i="21"/>
  <c r="O1542" i="21"/>
  <c r="O1543" i="21"/>
  <c r="O1544" i="21"/>
  <c r="O1545" i="21"/>
  <c r="O1546" i="21"/>
  <c r="O1547" i="21"/>
  <c r="O1548" i="21"/>
  <c r="O1549" i="21"/>
  <c r="O1550" i="21"/>
  <c r="O1551" i="21"/>
  <c r="O1552" i="21"/>
  <c r="O1553" i="21"/>
  <c r="O1554" i="21"/>
  <c r="O1555" i="21"/>
  <c r="O1556" i="21"/>
  <c r="O1557" i="21"/>
  <c r="O1558" i="21"/>
  <c r="O1559" i="21"/>
  <c r="O1560" i="21"/>
  <c r="O1561" i="21"/>
  <c r="O1562" i="21"/>
  <c r="O1563" i="21"/>
  <c r="O1564" i="21"/>
  <c r="O1565" i="21"/>
  <c r="O1566" i="21"/>
  <c r="O1567" i="21"/>
  <c r="O1568" i="21"/>
  <c r="O1569" i="21"/>
  <c r="O1570" i="21"/>
  <c r="O1571" i="21"/>
  <c r="O1572" i="21"/>
  <c r="O1573" i="21"/>
  <c r="O1574" i="21"/>
  <c r="O1575" i="21"/>
  <c r="O1576" i="21"/>
  <c r="O1577" i="21"/>
  <c r="O1578" i="21"/>
  <c r="O1579" i="21"/>
  <c r="O1580" i="21"/>
  <c r="O1581" i="21"/>
  <c r="O1582" i="21"/>
  <c r="O1583" i="21"/>
  <c r="O1584" i="21"/>
  <c r="O1585" i="21"/>
  <c r="O1586" i="21"/>
  <c r="O1587" i="21"/>
  <c r="O1588" i="21"/>
  <c r="O1589" i="21"/>
  <c r="O1590" i="21"/>
  <c r="O1591" i="21"/>
  <c r="O1592" i="21"/>
  <c r="O1593" i="21"/>
  <c r="O1594" i="21"/>
  <c r="O1595" i="21"/>
  <c r="O1596" i="21"/>
  <c r="O1597" i="21"/>
  <c r="O1598" i="21"/>
  <c r="O1599" i="21"/>
  <c r="O1600" i="21"/>
  <c r="O1601" i="21"/>
  <c r="O1602" i="21"/>
  <c r="O1603" i="21"/>
  <c r="O1604" i="21"/>
  <c r="O1605" i="21"/>
  <c r="O1606" i="21"/>
  <c r="O1607" i="21"/>
  <c r="O1608" i="21"/>
  <c r="O1609" i="21"/>
  <c r="O1610" i="21"/>
  <c r="O1611" i="21"/>
  <c r="O1612" i="21"/>
  <c r="O1613" i="21"/>
  <c r="O1614" i="21"/>
  <c r="O1615" i="21"/>
  <c r="O1616" i="21"/>
  <c r="O1617" i="21"/>
  <c r="O1618" i="21"/>
  <c r="O1619" i="21"/>
  <c r="O1620" i="21"/>
  <c r="O1621" i="21"/>
  <c r="O1622" i="21"/>
  <c r="O1623" i="21"/>
  <c r="O1624" i="21"/>
  <c r="O1625" i="21"/>
  <c r="O1626" i="21"/>
  <c r="O1627" i="21"/>
  <c r="O1628" i="21"/>
  <c r="O1629" i="21"/>
  <c r="O1630" i="21"/>
  <c r="O1631" i="21"/>
  <c r="O1632" i="21"/>
  <c r="O1633" i="21"/>
  <c r="O1634" i="21"/>
  <c r="O1635" i="21"/>
  <c r="O1636" i="21"/>
  <c r="O1637" i="21"/>
  <c r="O1638" i="21"/>
  <c r="O1639" i="21"/>
  <c r="O1640" i="21"/>
  <c r="O1641" i="21"/>
  <c r="O1642" i="21"/>
  <c r="O1643" i="21"/>
  <c r="O1644" i="21"/>
  <c r="O1645" i="21"/>
  <c r="O1646" i="21"/>
  <c r="O1647" i="21"/>
  <c r="O1648" i="21"/>
  <c r="O1649" i="21"/>
  <c r="O1650" i="21"/>
  <c r="O1651" i="21"/>
  <c r="O1652" i="21"/>
  <c r="O1653" i="21"/>
  <c r="O1654" i="21"/>
  <c r="O1655" i="21"/>
  <c r="O1656" i="21"/>
  <c r="O1657" i="21"/>
  <c r="O1658" i="21"/>
  <c r="O1659" i="21"/>
  <c r="O1660" i="21"/>
  <c r="O1661" i="21"/>
  <c r="O1662" i="21"/>
  <c r="O1663" i="21"/>
  <c r="O1664" i="21"/>
  <c r="O1665" i="21"/>
  <c r="O1666" i="21"/>
  <c r="O1667" i="21"/>
  <c r="O1668" i="21"/>
  <c r="O1669" i="21"/>
  <c r="O1670" i="21"/>
  <c r="O1671" i="21"/>
  <c r="O1672" i="21"/>
  <c r="O1673" i="21"/>
  <c r="O1674" i="21"/>
  <c r="O1675" i="21"/>
  <c r="O1676" i="21"/>
  <c r="O1677" i="21"/>
  <c r="O1678" i="21"/>
  <c r="O1679" i="21"/>
  <c r="O1680" i="21"/>
  <c r="O1681" i="21"/>
  <c r="O1682" i="21"/>
  <c r="O1683" i="21"/>
  <c r="O1684" i="21"/>
  <c r="O1685" i="21"/>
  <c r="O1686" i="21"/>
  <c r="O1687" i="21"/>
  <c r="O1688" i="21"/>
  <c r="O1689" i="21"/>
  <c r="O1690" i="21"/>
  <c r="O1691" i="21"/>
  <c r="O1692" i="21"/>
  <c r="O1693" i="21"/>
  <c r="O1694" i="21"/>
  <c r="O1695" i="21"/>
  <c r="O1696" i="21"/>
  <c r="O1697" i="21"/>
  <c r="O1698" i="21"/>
  <c r="O1699" i="21"/>
  <c r="O1700" i="21"/>
  <c r="O1701" i="21"/>
  <c r="O1702" i="21"/>
  <c r="O1703" i="21"/>
  <c r="O1704" i="21"/>
  <c r="O1705" i="21"/>
  <c r="O1706" i="21"/>
  <c r="O1707" i="21"/>
  <c r="O1708" i="21"/>
  <c r="O1709" i="21"/>
  <c r="O1710" i="21"/>
  <c r="O1711" i="21"/>
  <c r="O1712" i="21"/>
  <c r="O1713" i="21"/>
  <c r="O1714" i="21"/>
  <c r="O1715" i="21"/>
  <c r="O1716" i="21"/>
  <c r="O1717" i="21"/>
  <c r="O1718" i="21"/>
  <c r="O1719" i="21"/>
  <c r="O1720" i="21"/>
  <c r="O1721" i="21"/>
  <c r="O1722" i="21"/>
  <c r="O1723" i="21"/>
  <c r="O1724" i="21"/>
  <c r="O1725" i="21"/>
  <c r="O1726" i="21"/>
  <c r="O1727" i="21"/>
  <c r="O1728" i="21"/>
  <c r="O1729" i="21"/>
  <c r="O1730" i="21"/>
  <c r="O1731" i="21"/>
  <c r="O1732" i="21"/>
  <c r="O1733" i="21"/>
  <c r="O1734" i="21"/>
  <c r="O1735" i="21"/>
  <c r="O1736" i="21"/>
  <c r="O1737" i="21"/>
  <c r="O1738" i="21"/>
  <c r="O1739" i="21"/>
  <c r="O1740" i="21"/>
  <c r="O1741" i="21"/>
  <c r="O1742" i="21"/>
  <c r="O1743" i="21"/>
  <c r="O1744" i="21"/>
  <c r="O1745" i="21"/>
  <c r="O1746" i="21"/>
  <c r="O1747" i="21"/>
  <c r="O1748" i="21"/>
  <c r="O1749" i="21"/>
  <c r="O1750" i="21"/>
  <c r="O1751" i="21"/>
  <c r="O1752" i="21"/>
  <c r="O1753" i="21"/>
  <c r="O1754" i="21"/>
  <c r="O1755" i="21"/>
  <c r="O1756" i="21"/>
  <c r="O1757" i="21"/>
  <c r="O1758" i="21"/>
  <c r="O1759" i="21"/>
  <c r="O1760" i="21"/>
  <c r="O1761" i="21"/>
  <c r="O1762" i="21"/>
  <c r="O1763" i="21"/>
  <c r="O1764" i="21"/>
  <c r="O1765" i="21"/>
  <c r="O1766" i="21"/>
  <c r="O1767" i="21"/>
  <c r="O1768" i="21"/>
  <c r="O1769" i="21"/>
  <c r="O1770" i="21"/>
  <c r="O1771" i="21"/>
  <c r="O1772" i="21"/>
  <c r="O1773" i="21"/>
  <c r="O1774" i="21"/>
  <c r="O1775" i="21"/>
  <c r="O1776" i="21"/>
  <c r="O1777" i="21"/>
  <c r="O1778" i="21"/>
  <c r="O1779" i="21"/>
  <c r="O1780" i="21"/>
  <c r="O1781" i="21"/>
  <c r="O1782" i="21"/>
  <c r="O1783" i="21"/>
  <c r="O1784" i="21"/>
  <c r="O1785" i="21"/>
  <c r="O1786" i="21"/>
  <c r="O1787" i="21"/>
  <c r="O1788" i="21"/>
  <c r="O1789" i="21"/>
  <c r="O1790" i="21"/>
  <c r="O1791" i="21"/>
  <c r="O1792" i="21"/>
  <c r="O1793" i="21"/>
  <c r="O1794" i="21"/>
  <c r="O1795" i="21"/>
  <c r="O1796" i="21"/>
  <c r="O1797" i="21"/>
  <c r="O1798" i="21"/>
  <c r="O1799" i="21"/>
  <c r="O1800" i="21"/>
  <c r="O1801" i="21"/>
  <c r="O1802" i="21"/>
  <c r="O1803" i="21"/>
  <c r="O1804" i="21"/>
  <c r="O1805" i="21"/>
  <c r="O1806" i="21"/>
  <c r="O1807" i="21"/>
  <c r="O1808" i="21"/>
  <c r="O1809" i="21"/>
  <c r="O1810" i="21"/>
  <c r="O1811" i="21"/>
  <c r="O1812" i="21"/>
  <c r="O1813" i="21"/>
  <c r="O1814" i="21"/>
  <c r="O1815" i="21"/>
  <c r="O1816" i="21"/>
  <c r="O1817" i="21"/>
  <c r="O1818" i="21"/>
  <c r="O1819" i="21"/>
  <c r="O1820" i="21"/>
  <c r="O1821" i="21"/>
  <c r="O1822" i="21"/>
  <c r="O1823" i="21"/>
  <c r="O1824" i="21"/>
  <c r="O1825" i="21"/>
  <c r="O1826" i="21"/>
  <c r="O1827" i="21"/>
  <c r="O1828" i="21"/>
  <c r="O1829" i="21"/>
  <c r="O1830" i="21"/>
  <c r="O1831" i="21"/>
  <c r="O1832" i="21"/>
  <c r="O1833" i="21"/>
  <c r="O1834" i="21"/>
  <c r="O1835" i="21"/>
  <c r="O1836" i="21"/>
  <c r="O1837" i="21"/>
  <c r="O1838" i="21"/>
  <c r="O1839" i="21"/>
  <c r="O1840" i="21"/>
  <c r="O1841" i="21"/>
  <c r="O1842" i="21"/>
  <c r="O1843" i="21"/>
  <c r="O1844" i="21"/>
  <c r="O1845" i="21"/>
  <c r="O1846" i="21"/>
  <c r="O1847" i="21"/>
  <c r="O1848" i="21"/>
  <c r="O1849" i="21"/>
  <c r="O1850" i="21"/>
  <c r="O1851" i="21"/>
  <c r="O1852" i="21"/>
  <c r="O1853" i="21"/>
  <c r="O1854" i="21"/>
  <c r="O1855" i="21"/>
  <c r="O1856" i="21"/>
  <c r="O1857" i="21"/>
  <c r="O1858" i="21"/>
  <c r="O1859" i="21"/>
  <c r="O1860" i="21"/>
  <c r="O1861" i="21"/>
  <c r="O1862" i="21"/>
  <c r="O1863" i="21"/>
  <c r="O1864" i="21"/>
  <c r="O1865" i="21"/>
  <c r="O1866" i="21"/>
  <c r="O1867" i="21"/>
  <c r="O1868" i="21"/>
  <c r="O1869" i="21"/>
  <c r="O1870" i="21"/>
  <c r="O1871" i="21"/>
  <c r="O1872" i="21"/>
  <c r="O1873" i="21"/>
  <c r="O1874" i="21"/>
  <c r="O1875" i="21"/>
  <c r="O1876" i="21"/>
  <c r="O1877" i="21"/>
  <c r="O1878" i="21"/>
  <c r="O1879" i="21"/>
  <c r="O1880" i="21"/>
  <c r="O1881" i="21"/>
  <c r="O1882" i="21"/>
  <c r="O1883" i="21"/>
  <c r="O1884" i="21"/>
  <c r="O1885" i="21"/>
  <c r="O1886" i="21"/>
  <c r="O1887" i="21"/>
  <c r="O1888" i="21"/>
  <c r="O1889" i="21"/>
  <c r="O1890" i="21"/>
  <c r="O1891" i="21"/>
  <c r="O1892" i="21"/>
  <c r="O1893" i="21"/>
  <c r="O1894" i="21"/>
  <c r="O1895" i="21"/>
  <c r="O1896" i="21"/>
  <c r="O1897" i="21"/>
  <c r="O1898" i="21"/>
  <c r="O1899" i="21"/>
  <c r="O1900" i="21"/>
  <c r="O1901" i="21"/>
  <c r="O1902" i="21"/>
  <c r="O1903" i="21"/>
  <c r="O1904" i="21"/>
  <c r="O1905" i="21"/>
  <c r="O1906" i="21"/>
  <c r="O1907" i="21"/>
  <c r="O1908" i="21"/>
  <c r="O1909" i="21"/>
  <c r="O1910" i="21"/>
  <c r="O1911" i="21"/>
  <c r="O1912" i="21"/>
  <c r="O1913" i="21"/>
  <c r="O1914" i="21"/>
  <c r="O1915" i="21"/>
  <c r="O1916" i="21"/>
  <c r="O1917" i="21"/>
  <c r="O1918" i="21"/>
  <c r="O1919" i="21"/>
  <c r="O1920" i="21"/>
  <c r="O1921" i="21"/>
  <c r="O1922" i="21"/>
  <c r="O1923" i="21"/>
  <c r="O1924" i="21"/>
  <c r="O1925" i="21"/>
  <c r="O1926" i="21"/>
  <c r="O1927" i="21"/>
  <c r="O1928" i="21"/>
  <c r="O1929" i="21"/>
  <c r="O1930" i="21"/>
  <c r="O1931" i="21"/>
  <c r="O1932" i="21"/>
  <c r="O1933" i="21"/>
  <c r="O1934" i="21"/>
  <c r="O1935" i="21"/>
  <c r="O1936" i="21"/>
  <c r="O1937" i="21"/>
  <c r="O1938" i="21"/>
  <c r="O1939" i="21"/>
  <c r="O1940" i="21"/>
  <c r="O1941" i="21"/>
  <c r="O1942" i="21"/>
  <c r="O1943" i="21"/>
  <c r="O1944" i="21"/>
  <c r="O1945" i="21"/>
  <c r="O1946" i="21"/>
  <c r="O1947" i="21"/>
  <c r="O1948" i="21"/>
  <c r="O1949" i="21"/>
  <c r="O1950" i="21"/>
  <c r="O1951" i="21"/>
  <c r="O1952" i="21"/>
  <c r="O1953" i="21"/>
  <c r="O1954" i="21"/>
  <c r="O1955" i="21"/>
  <c r="O1956" i="21"/>
  <c r="O1957" i="21"/>
  <c r="O1958" i="21"/>
  <c r="O1959" i="21"/>
  <c r="O1960" i="21"/>
  <c r="O1961" i="21"/>
  <c r="O1962" i="21"/>
  <c r="O1963" i="21"/>
  <c r="O1964" i="21"/>
  <c r="O1965" i="21"/>
  <c r="O1966" i="21"/>
  <c r="O1967" i="21"/>
  <c r="O1968" i="21"/>
  <c r="O1969" i="21"/>
  <c r="O1970" i="21"/>
  <c r="O1971" i="21"/>
  <c r="O1972" i="21"/>
  <c r="O1973" i="21"/>
  <c r="O1974" i="21"/>
  <c r="O1975" i="21"/>
  <c r="O1976" i="21"/>
  <c r="O1977" i="21"/>
  <c r="O1978" i="21"/>
  <c r="O1979" i="21"/>
  <c r="O1980" i="21"/>
  <c r="O1981" i="21"/>
  <c r="O1982" i="21"/>
  <c r="O1983" i="21"/>
  <c r="O1984" i="21"/>
  <c r="O1985" i="21"/>
  <c r="O1986" i="21"/>
  <c r="O1987" i="21"/>
  <c r="O1988" i="21"/>
  <c r="O1989" i="21"/>
  <c r="P2" i="2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76" i="21"/>
  <c r="P77" i="2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103" i="21"/>
  <c r="P104" i="21"/>
  <c r="P105" i="21"/>
  <c r="P106" i="21"/>
  <c r="P107" i="21"/>
  <c r="P108" i="21"/>
  <c r="P109" i="21"/>
  <c r="P110" i="21"/>
  <c r="P111" i="21"/>
  <c r="P112" i="21"/>
  <c r="P113" i="21"/>
  <c r="P114" i="21"/>
  <c r="P115" i="21"/>
  <c r="P116" i="21"/>
  <c r="P117" i="21"/>
  <c r="P118" i="21"/>
  <c r="P119" i="21"/>
  <c r="P120" i="21"/>
  <c r="P121" i="21"/>
  <c r="P122" i="21"/>
  <c r="P123" i="21"/>
  <c r="P124" i="21"/>
  <c r="P125" i="21"/>
  <c r="P126" i="21"/>
  <c r="P127" i="21"/>
  <c r="P128" i="21"/>
  <c r="P129" i="21"/>
  <c r="P130" i="21"/>
  <c r="P131" i="21"/>
  <c r="P132" i="21"/>
  <c r="P133" i="21"/>
  <c r="P134" i="21"/>
  <c r="P135" i="21"/>
  <c r="P136" i="21"/>
  <c r="P137" i="21"/>
  <c r="P138" i="21"/>
  <c r="P139" i="21"/>
  <c r="P140" i="21"/>
  <c r="P141" i="21"/>
  <c r="P142" i="21"/>
  <c r="P143" i="21"/>
  <c r="P144" i="21"/>
  <c r="P145" i="21"/>
  <c r="P146" i="21"/>
  <c r="P147" i="21"/>
  <c r="P148" i="21"/>
  <c r="P149" i="21"/>
  <c r="P150" i="21"/>
  <c r="P151" i="21"/>
  <c r="P152" i="21"/>
  <c r="P153" i="21"/>
  <c r="P154" i="21"/>
  <c r="P155" i="21"/>
  <c r="P156" i="21"/>
  <c r="P157" i="21"/>
  <c r="P158" i="21"/>
  <c r="P159" i="21"/>
  <c r="P160" i="21"/>
  <c r="P161" i="21"/>
  <c r="P162" i="21"/>
  <c r="P163" i="21"/>
  <c r="P164" i="21"/>
  <c r="P165" i="21"/>
  <c r="P166" i="21"/>
  <c r="P167" i="21"/>
  <c r="P168" i="21"/>
  <c r="P169" i="21"/>
  <c r="P170" i="21"/>
  <c r="P171" i="21"/>
  <c r="P172" i="21"/>
  <c r="P173" i="21"/>
  <c r="P174" i="21"/>
  <c r="P175" i="21"/>
  <c r="P176" i="21"/>
  <c r="P177" i="21"/>
  <c r="P178" i="21"/>
  <c r="P179" i="21"/>
  <c r="P180" i="21"/>
  <c r="P181" i="21"/>
  <c r="P182" i="21"/>
  <c r="P183" i="21"/>
  <c r="P184" i="21"/>
  <c r="P185" i="21"/>
  <c r="P186" i="21"/>
  <c r="P187" i="21"/>
  <c r="P188" i="21"/>
  <c r="P189" i="21"/>
  <c r="P190" i="21"/>
  <c r="P191" i="21"/>
  <c r="P192" i="21"/>
  <c r="P193" i="21"/>
  <c r="P194" i="21"/>
  <c r="P195" i="21"/>
  <c r="P196" i="21"/>
  <c r="P197" i="21"/>
  <c r="P198" i="21"/>
  <c r="P199" i="21"/>
  <c r="P200" i="21"/>
  <c r="P201" i="21"/>
  <c r="P202" i="21"/>
  <c r="P203" i="21"/>
  <c r="P204" i="21"/>
  <c r="P205" i="21"/>
  <c r="P206" i="21"/>
  <c r="P207" i="21"/>
  <c r="P208" i="21"/>
  <c r="P209" i="21"/>
  <c r="P210" i="21"/>
  <c r="P211" i="21"/>
  <c r="P212" i="21"/>
  <c r="P213" i="21"/>
  <c r="P214" i="21"/>
  <c r="P215" i="21"/>
  <c r="P216" i="21"/>
  <c r="P217" i="21"/>
  <c r="P218" i="21"/>
  <c r="P219" i="21"/>
  <c r="P220" i="21"/>
  <c r="P221" i="21"/>
  <c r="P222" i="21"/>
  <c r="P223" i="21"/>
  <c r="P224" i="21"/>
  <c r="P225" i="21"/>
  <c r="P226" i="21"/>
  <c r="P227" i="21"/>
  <c r="P228" i="21"/>
  <c r="P229" i="21"/>
  <c r="P230" i="21"/>
  <c r="P231" i="21"/>
  <c r="P232" i="21"/>
  <c r="P233" i="21"/>
  <c r="P234" i="21"/>
  <c r="P235" i="21"/>
  <c r="P236" i="21"/>
  <c r="P237" i="21"/>
  <c r="P238" i="21"/>
  <c r="P239" i="21"/>
  <c r="P240" i="21"/>
  <c r="P241" i="21"/>
  <c r="P242" i="21"/>
  <c r="P243" i="21"/>
  <c r="P244" i="21"/>
  <c r="P245" i="21"/>
  <c r="P246" i="21"/>
  <c r="P247" i="21"/>
  <c r="P248" i="21"/>
  <c r="P249" i="21"/>
  <c r="P250" i="21"/>
  <c r="P251" i="21"/>
  <c r="P252" i="21"/>
  <c r="P253" i="21"/>
  <c r="P254" i="21"/>
  <c r="P255" i="21"/>
  <c r="P256" i="21"/>
  <c r="P257" i="21"/>
  <c r="P258" i="21"/>
  <c r="P259" i="21"/>
  <c r="P260" i="21"/>
  <c r="P261" i="21"/>
  <c r="P262" i="21"/>
  <c r="P263" i="21"/>
  <c r="P264" i="21"/>
  <c r="P265" i="21"/>
  <c r="P266" i="21"/>
  <c r="P267" i="21"/>
  <c r="P268" i="21"/>
  <c r="P269" i="21"/>
  <c r="P270" i="21"/>
  <c r="P271" i="21"/>
  <c r="P272" i="21"/>
  <c r="P273" i="21"/>
  <c r="P274" i="21"/>
  <c r="P275" i="21"/>
  <c r="P276" i="21"/>
  <c r="P277" i="21"/>
  <c r="P278" i="21"/>
  <c r="P279" i="21"/>
  <c r="P280" i="21"/>
  <c r="P281" i="21"/>
  <c r="P282" i="21"/>
  <c r="P283" i="21"/>
  <c r="P284" i="21"/>
  <c r="P285" i="21"/>
  <c r="P286" i="21"/>
  <c r="P287" i="21"/>
  <c r="P288" i="21"/>
  <c r="P289" i="21"/>
  <c r="P290" i="21"/>
  <c r="P291" i="21"/>
  <c r="P292" i="21"/>
  <c r="P293" i="21"/>
  <c r="P294" i="21"/>
  <c r="P295" i="21"/>
  <c r="P296" i="21"/>
  <c r="P297" i="21"/>
  <c r="P298" i="21"/>
  <c r="P299" i="21"/>
  <c r="P300" i="21"/>
  <c r="P301" i="21"/>
  <c r="P302" i="21"/>
  <c r="P303" i="21"/>
  <c r="P304" i="21"/>
  <c r="P305" i="21"/>
  <c r="P306" i="21"/>
  <c r="P307" i="21"/>
  <c r="P308" i="21"/>
  <c r="P309" i="21"/>
  <c r="P310" i="21"/>
  <c r="P311" i="21"/>
  <c r="P312" i="21"/>
  <c r="P313" i="21"/>
  <c r="P314" i="21"/>
  <c r="P315" i="21"/>
  <c r="P316" i="21"/>
  <c r="P317" i="21"/>
  <c r="P318" i="21"/>
  <c r="P319" i="21"/>
  <c r="P320" i="21"/>
  <c r="P321" i="21"/>
  <c r="P322" i="21"/>
  <c r="P323" i="21"/>
  <c r="P324" i="21"/>
  <c r="P325" i="21"/>
  <c r="P326" i="21"/>
  <c r="P327" i="21"/>
  <c r="P328" i="21"/>
  <c r="P329" i="21"/>
  <c r="P330" i="21"/>
  <c r="P331" i="21"/>
  <c r="P332" i="21"/>
  <c r="P333" i="21"/>
  <c r="P334" i="21"/>
  <c r="P335" i="21"/>
  <c r="P336" i="21"/>
  <c r="P337" i="21"/>
  <c r="P338" i="21"/>
  <c r="P339" i="21"/>
  <c r="P340" i="21"/>
  <c r="P341" i="21"/>
  <c r="P342" i="21"/>
  <c r="P343" i="21"/>
  <c r="P344" i="21"/>
  <c r="P345" i="21"/>
  <c r="P346" i="21"/>
  <c r="P347" i="21"/>
  <c r="P348" i="21"/>
  <c r="P349" i="21"/>
  <c r="P350" i="21"/>
  <c r="P351" i="21"/>
  <c r="P352" i="21"/>
  <c r="P353" i="21"/>
  <c r="P354" i="21"/>
  <c r="P355" i="21"/>
  <c r="P356" i="21"/>
  <c r="P357" i="21"/>
  <c r="P358" i="21"/>
  <c r="P359" i="21"/>
  <c r="P360" i="21"/>
  <c r="P361" i="21"/>
  <c r="P362" i="21"/>
  <c r="P363" i="21"/>
  <c r="P364" i="21"/>
  <c r="P365" i="21"/>
  <c r="P366" i="21"/>
  <c r="P367" i="21"/>
  <c r="P368" i="21"/>
  <c r="P369" i="21"/>
  <c r="P370" i="21"/>
  <c r="P371" i="21"/>
  <c r="P372" i="21"/>
  <c r="P373" i="21"/>
  <c r="P374" i="21"/>
  <c r="P375" i="21"/>
  <c r="P376" i="21"/>
  <c r="P377" i="21"/>
  <c r="P378" i="21"/>
  <c r="P379" i="21"/>
  <c r="P380" i="21"/>
  <c r="P381" i="21"/>
  <c r="P382" i="21"/>
  <c r="P383" i="21"/>
  <c r="P384" i="21"/>
  <c r="P385" i="21"/>
  <c r="P386" i="21"/>
  <c r="P387" i="21"/>
  <c r="P388" i="21"/>
  <c r="P389" i="21"/>
  <c r="P390" i="21"/>
  <c r="P391" i="21"/>
  <c r="P392" i="21"/>
  <c r="P393" i="21"/>
  <c r="P394" i="21"/>
  <c r="P395" i="21"/>
  <c r="P396" i="21"/>
  <c r="P397" i="21"/>
  <c r="P398" i="21"/>
  <c r="P399" i="21"/>
  <c r="P400" i="21"/>
  <c r="P401" i="21"/>
  <c r="P402" i="21"/>
  <c r="P403" i="21"/>
  <c r="P404" i="21"/>
  <c r="P405" i="21"/>
  <c r="P406" i="21"/>
  <c r="P407" i="21"/>
  <c r="P408" i="21"/>
  <c r="P409" i="21"/>
  <c r="P410" i="21"/>
  <c r="P411" i="21"/>
  <c r="P412" i="21"/>
  <c r="P413" i="21"/>
  <c r="P414" i="21"/>
  <c r="P415" i="21"/>
  <c r="P416" i="21"/>
  <c r="P417" i="21"/>
  <c r="P418" i="21"/>
  <c r="P419" i="21"/>
  <c r="P420" i="21"/>
  <c r="P421" i="21"/>
  <c r="P422" i="21"/>
  <c r="P423" i="21"/>
  <c r="P424" i="21"/>
  <c r="P425" i="21"/>
  <c r="P426" i="21"/>
  <c r="P427" i="21"/>
  <c r="P428" i="21"/>
  <c r="P429" i="21"/>
  <c r="P430" i="21"/>
  <c r="P431" i="21"/>
  <c r="P432" i="21"/>
  <c r="P433" i="21"/>
  <c r="P434" i="21"/>
  <c r="P435" i="21"/>
  <c r="P436" i="21"/>
  <c r="P437" i="21"/>
  <c r="P438" i="21"/>
  <c r="P439" i="21"/>
  <c r="P440" i="21"/>
  <c r="P441" i="21"/>
  <c r="P442" i="21"/>
  <c r="P443" i="21"/>
  <c r="P444" i="21"/>
  <c r="P445" i="21"/>
  <c r="P446" i="21"/>
  <c r="P447" i="21"/>
  <c r="P448" i="21"/>
  <c r="P449" i="21"/>
  <c r="P450" i="21"/>
  <c r="P451" i="21"/>
  <c r="P452" i="21"/>
  <c r="P453" i="21"/>
  <c r="P454" i="21"/>
  <c r="P455" i="21"/>
  <c r="P456" i="21"/>
  <c r="P457" i="21"/>
  <c r="P458" i="21"/>
  <c r="P459" i="21"/>
  <c r="P460" i="21"/>
  <c r="P461" i="21"/>
  <c r="P462" i="21"/>
  <c r="P463" i="21"/>
  <c r="P464" i="21"/>
  <c r="P465" i="21"/>
  <c r="P466" i="21"/>
  <c r="P467" i="21"/>
  <c r="P468" i="21"/>
  <c r="P469" i="21"/>
  <c r="P470" i="21"/>
  <c r="P471" i="21"/>
  <c r="P472" i="21"/>
  <c r="P473" i="21"/>
  <c r="P474" i="21"/>
  <c r="P475" i="21"/>
  <c r="P476" i="21"/>
  <c r="P477" i="21"/>
  <c r="P478" i="21"/>
  <c r="P479" i="21"/>
  <c r="P480" i="21"/>
  <c r="P481" i="21"/>
  <c r="P482" i="21"/>
  <c r="P483" i="21"/>
  <c r="P484" i="21"/>
  <c r="P485" i="21"/>
  <c r="P486" i="21"/>
  <c r="P487" i="21"/>
  <c r="P488" i="21"/>
  <c r="P489" i="21"/>
  <c r="P490" i="21"/>
  <c r="P491" i="21"/>
  <c r="P492" i="21"/>
  <c r="P493" i="21"/>
  <c r="P494" i="21"/>
  <c r="P495" i="21"/>
  <c r="P496" i="21"/>
  <c r="P497" i="21"/>
  <c r="P498" i="21"/>
  <c r="P499" i="21"/>
  <c r="P500" i="21"/>
  <c r="P501" i="21"/>
  <c r="P502" i="21"/>
  <c r="P503" i="21"/>
  <c r="P504" i="21"/>
  <c r="P505" i="21"/>
  <c r="P506" i="21"/>
  <c r="P507" i="21"/>
  <c r="P508" i="21"/>
  <c r="P509" i="21"/>
  <c r="P510" i="21"/>
  <c r="P511" i="21"/>
  <c r="P512" i="21"/>
  <c r="P513" i="21"/>
  <c r="P514" i="21"/>
  <c r="P515" i="21"/>
  <c r="P516" i="21"/>
  <c r="P517" i="21"/>
  <c r="P518" i="21"/>
  <c r="P519" i="21"/>
  <c r="P520" i="21"/>
  <c r="P521" i="21"/>
  <c r="P522" i="21"/>
  <c r="P523" i="21"/>
  <c r="P524" i="21"/>
  <c r="P525" i="21"/>
  <c r="P526" i="21"/>
  <c r="P527" i="21"/>
  <c r="P528" i="21"/>
  <c r="P529" i="21"/>
  <c r="P530" i="21"/>
  <c r="P531" i="21"/>
  <c r="P532" i="21"/>
  <c r="P533" i="21"/>
  <c r="P534" i="21"/>
  <c r="P535" i="21"/>
  <c r="P536" i="21"/>
  <c r="P537" i="21"/>
  <c r="P538" i="21"/>
  <c r="P539" i="21"/>
  <c r="P540" i="21"/>
  <c r="P541" i="21"/>
  <c r="P542" i="21"/>
  <c r="P543" i="21"/>
  <c r="P544" i="21"/>
  <c r="P545" i="21"/>
  <c r="P546" i="21"/>
  <c r="P547" i="21"/>
  <c r="P548" i="21"/>
  <c r="P549" i="21"/>
  <c r="P550" i="21"/>
  <c r="P551" i="21"/>
  <c r="P552" i="21"/>
  <c r="P553" i="21"/>
  <c r="P554" i="21"/>
  <c r="P555" i="21"/>
  <c r="P556" i="21"/>
  <c r="P557" i="21"/>
  <c r="P558" i="21"/>
  <c r="P559" i="21"/>
  <c r="P560" i="21"/>
  <c r="P561" i="21"/>
  <c r="P562" i="21"/>
  <c r="P563" i="21"/>
  <c r="P564" i="21"/>
  <c r="P565" i="21"/>
  <c r="P566" i="21"/>
  <c r="P567" i="21"/>
  <c r="P568" i="21"/>
  <c r="P569" i="21"/>
  <c r="P570" i="21"/>
  <c r="P571" i="21"/>
  <c r="P572" i="21"/>
  <c r="P573" i="21"/>
  <c r="P574" i="21"/>
  <c r="P575" i="21"/>
  <c r="P576" i="21"/>
  <c r="P577" i="21"/>
  <c r="P578" i="21"/>
  <c r="P579" i="21"/>
  <c r="P580" i="21"/>
  <c r="P581" i="21"/>
  <c r="P582" i="21"/>
  <c r="P583" i="21"/>
  <c r="P584" i="21"/>
  <c r="P585" i="21"/>
  <c r="P586" i="21"/>
  <c r="P587" i="21"/>
  <c r="P588" i="21"/>
  <c r="P589" i="21"/>
  <c r="P590" i="21"/>
  <c r="P591" i="21"/>
  <c r="P592" i="21"/>
  <c r="P593" i="21"/>
  <c r="P594" i="21"/>
  <c r="P595" i="21"/>
  <c r="P596" i="21"/>
  <c r="P597" i="21"/>
  <c r="P598" i="21"/>
  <c r="P599" i="21"/>
  <c r="P600" i="21"/>
  <c r="P601" i="21"/>
  <c r="P602" i="21"/>
  <c r="P603" i="21"/>
  <c r="P604" i="21"/>
  <c r="P605" i="21"/>
  <c r="P606" i="21"/>
  <c r="P607" i="21"/>
  <c r="P608" i="21"/>
  <c r="P609" i="21"/>
  <c r="P610" i="21"/>
  <c r="P611" i="21"/>
  <c r="P612" i="21"/>
  <c r="P613" i="21"/>
  <c r="P614" i="21"/>
  <c r="P615" i="21"/>
  <c r="P616" i="21"/>
  <c r="P617" i="21"/>
  <c r="P618" i="21"/>
  <c r="P619" i="21"/>
  <c r="P620" i="21"/>
  <c r="P621" i="21"/>
  <c r="P622" i="21"/>
  <c r="P623" i="21"/>
  <c r="P624" i="21"/>
  <c r="P625" i="21"/>
  <c r="P626" i="21"/>
  <c r="P627" i="21"/>
  <c r="P628" i="21"/>
  <c r="P629" i="21"/>
  <c r="P630" i="21"/>
  <c r="P631" i="21"/>
  <c r="P632" i="21"/>
  <c r="P633" i="21"/>
  <c r="P634" i="21"/>
  <c r="P635" i="21"/>
  <c r="P636" i="21"/>
  <c r="P637" i="21"/>
  <c r="P638" i="21"/>
  <c r="P639" i="21"/>
  <c r="P640" i="21"/>
  <c r="P641" i="21"/>
  <c r="P642" i="21"/>
  <c r="P643" i="21"/>
  <c r="P644" i="21"/>
  <c r="P645" i="21"/>
  <c r="P646" i="21"/>
  <c r="P647" i="21"/>
  <c r="P648" i="21"/>
  <c r="P649" i="21"/>
  <c r="P650" i="21"/>
  <c r="P651" i="21"/>
  <c r="P652" i="21"/>
  <c r="P653" i="21"/>
  <c r="P654" i="21"/>
  <c r="P655" i="21"/>
  <c r="P656" i="21"/>
  <c r="P657" i="21"/>
  <c r="P658" i="21"/>
  <c r="P659" i="21"/>
  <c r="P660" i="21"/>
  <c r="P661" i="21"/>
  <c r="P662" i="21"/>
  <c r="P663" i="21"/>
  <c r="P664" i="21"/>
  <c r="P665" i="21"/>
  <c r="P666" i="21"/>
  <c r="P667" i="21"/>
  <c r="P668" i="21"/>
  <c r="P669" i="21"/>
  <c r="P670" i="21"/>
  <c r="P671" i="21"/>
  <c r="P672" i="21"/>
  <c r="P673" i="21"/>
  <c r="P674" i="21"/>
  <c r="P675" i="21"/>
  <c r="P676" i="21"/>
  <c r="P677" i="21"/>
  <c r="P678" i="21"/>
  <c r="P679" i="21"/>
  <c r="P680" i="21"/>
  <c r="P681" i="21"/>
  <c r="P682" i="21"/>
  <c r="P683" i="21"/>
  <c r="P684" i="21"/>
  <c r="P685" i="21"/>
  <c r="P686" i="21"/>
  <c r="P687" i="21"/>
  <c r="P688" i="21"/>
  <c r="P689" i="21"/>
  <c r="P690" i="21"/>
  <c r="P691" i="21"/>
  <c r="P692" i="21"/>
  <c r="P693" i="21"/>
  <c r="P694" i="21"/>
  <c r="P695" i="21"/>
  <c r="P696" i="21"/>
  <c r="P697" i="21"/>
  <c r="P698" i="21"/>
  <c r="P699" i="21"/>
  <c r="P700" i="21"/>
  <c r="P701" i="21"/>
  <c r="P702" i="21"/>
  <c r="P703" i="21"/>
  <c r="P704" i="21"/>
  <c r="P705" i="21"/>
  <c r="P706" i="21"/>
  <c r="P707" i="21"/>
  <c r="P708" i="21"/>
  <c r="P709" i="21"/>
  <c r="P710" i="21"/>
  <c r="P711" i="21"/>
  <c r="P712" i="21"/>
  <c r="P713" i="21"/>
  <c r="P714" i="21"/>
  <c r="P715" i="21"/>
  <c r="P716" i="21"/>
  <c r="P717" i="21"/>
  <c r="P718" i="21"/>
  <c r="P719" i="21"/>
  <c r="P720" i="21"/>
  <c r="P721" i="21"/>
  <c r="P722" i="21"/>
  <c r="P723" i="21"/>
  <c r="P724" i="21"/>
  <c r="P725" i="21"/>
  <c r="P726" i="21"/>
  <c r="P727" i="21"/>
  <c r="P728" i="21"/>
  <c r="P729" i="21"/>
  <c r="P730" i="21"/>
  <c r="P731" i="21"/>
  <c r="P732" i="21"/>
  <c r="P733" i="21"/>
  <c r="P734" i="21"/>
  <c r="P735" i="21"/>
  <c r="P736" i="21"/>
  <c r="P737" i="21"/>
  <c r="P738" i="21"/>
  <c r="P739" i="21"/>
  <c r="P740" i="21"/>
  <c r="P741" i="21"/>
  <c r="P742" i="21"/>
  <c r="P743" i="21"/>
  <c r="P744" i="21"/>
  <c r="P745" i="21"/>
  <c r="P746" i="21"/>
  <c r="P747" i="21"/>
  <c r="P748" i="21"/>
  <c r="P749" i="21"/>
  <c r="P750" i="21"/>
  <c r="P751" i="21"/>
  <c r="P752" i="21"/>
  <c r="P753" i="21"/>
  <c r="P754" i="21"/>
  <c r="P755" i="21"/>
  <c r="P756" i="21"/>
  <c r="P757" i="21"/>
  <c r="P758" i="21"/>
  <c r="P759" i="21"/>
  <c r="P760" i="21"/>
  <c r="P761" i="21"/>
  <c r="P762" i="21"/>
  <c r="P763" i="21"/>
  <c r="P764" i="21"/>
  <c r="P765" i="21"/>
  <c r="P766" i="21"/>
  <c r="P767" i="21"/>
  <c r="P768" i="21"/>
  <c r="P769" i="21"/>
  <c r="P770" i="21"/>
  <c r="P771" i="21"/>
  <c r="P772" i="21"/>
  <c r="P773" i="21"/>
  <c r="P774" i="21"/>
  <c r="P775" i="21"/>
  <c r="P776" i="21"/>
  <c r="P777" i="21"/>
  <c r="P778" i="21"/>
  <c r="P779" i="21"/>
  <c r="P780" i="21"/>
  <c r="P781" i="21"/>
  <c r="P782" i="21"/>
  <c r="P783" i="21"/>
  <c r="P784" i="21"/>
  <c r="P785" i="21"/>
  <c r="P786" i="21"/>
  <c r="P787" i="21"/>
  <c r="P788" i="21"/>
  <c r="P789" i="21"/>
  <c r="P790" i="21"/>
  <c r="P791" i="21"/>
  <c r="P792" i="21"/>
  <c r="P793" i="21"/>
  <c r="P794" i="21"/>
  <c r="P795" i="21"/>
  <c r="P796" i="21"/>
  <c r="P797" i="21"/>
  <c r="P798" i="21"/>
  <c r="P799" i="21"/>
  <c r="P800" i="21"/>
  <c r="P801" i="21"/>
  <c r="P802" i="21"/>
  <c r="P803" i="21"/>
  <c r="P804" i="21"/>
  <c r="P805" i="21"/>
  <c r="P806" i="21"/>
  <c r="P807" i="21"/>
  <c r="P808" i="21"/>
  <c r="P809" i="21"/>
  <c r="P810" i="21"/>
  <c r="P811" i="21"/>
  <c r="P812" i="21"/>
  <c r="P813" i="21"/>
  <c r="P814" i="21"/>
  <c r="P815" i="21"/>
  <c r="P816" i="21"/>
  <c r="P817" i="21"/>
  <c r="P818" i="21"/>
  <c r="P819" i="21"/>
  <c r="P820" i="21"/>
  <c r="P821" i="21"/>
  <c r="P822" i="21"/>
  <c r="P823" i="21"/>
  <c r="P824" i="21"/>
  <c r="P825" i="21"/>
  <c r="P826" i="21"/>
  <c r="P827" i="21"/>
  <c r="P828" i="21"/>
  <c r="P829" i="21"/>
  <c r="P830" i="21"/>
  <c r="P831" i="21"/>
  <c r="P832" i="21"/>
  <c r="P833" i="21"/>
  <c r="P834" i="21"/>
  <c r="P835" i="21"/>
  <c r="P836" i="21"/>
  <c r="P837" i="21"/>
  <c r="P838" i="21"/>
  <c r="P839" i="21"/>
  <c r="P840" i="21"/>
  <c r="P841" i="21"/>
  <c r="P842" i="21"/>
  <c r="P843" i="21"/>
  <c r="P844" i="21"/>
  <c r="P845" i="21"/>
  <c r="P846" i="21"/>
  <c r="P847" i="21"/>
  <c r="P848" i="21"/>
  <c r="P849" i="21"/>
  <c r="P850" i="21"/>
  <c r="P851" i="21"/>
  <c r="P852" i="21"/>
  <c r="P853" i="21"/>
  <c r="P854" i="21"/>
  <c r="P855" i="21"/>
  <c r="P856" i="21"/>
  <c r="P857" i="21"/>
  <c r="P858" i="21"/>
  <c r="P859" i="21"/>
  <c r="P860" i="21"/>
  <c r="P861" i="21"/>
  <c r="P862" i="21"/>
  <c r="P863" i="21"/>
  <c r="P864" i="21"/>
  <c r="P865" i="21"/>
  <c r="P866" i="21"/>
  <c r="P867" i="21"/>
  <c r="P868" i="21"/>
  <c r="P869" i="21"/>
  <c r="P870" i="21"/>
  <c r="P871" i="21"/>
  <c r="P872" i="21"/>
  <c r="P873" i="21"/>
  <c r="P874" i="21"/>
  <c r="P875" i="21"/>
  <c r="P876" i="21"/>
  <c r="P877" i="21"/>
  <c r="P878" i="21"/>
  <c r="P879" i="21"/>
  <c r="P880" i="21"/>
  <c r="P881" i="21"/>
  <c r="P882" i="21"/>
  <c r="P883" i="21"/>
  <c r="P884" i="21"/>
  <c r="P885" i="21"/>
  <c r="P886" i="21"/>
  <c r="P887" i="21"/>
  <c r="P888" i="21"/>
  <c r="P889" i="21"/>
  <c r="P890" i="21"/>
  <c r="P891" i="21"/>
  <c r="P892" i="21"/>
  <c r="P893" i="21"/>
  <c r="P894" i="21"/>
  <c r="P895" i="21"/>
  <c r="P896" i="21"/>
  <c r="P897" i="21"/>
  <c r="P898" i="21"/>
  <c r="P899" i="21"/>
  <c r="P900" i="21"/>
  <c r="P901" i="21"/>
  <c r="P902" i="21"/>
  <c r="P903" i="21"/>
  <c r="P904" i="21"/>
  <c r="P905" i="21"/>
  <c r="P906" i="21"/>
  <c r="P907" i="21"/>
  <c r="P908" i="21"/>
  <c r="P909" i="21"/>
  <c r="P910" i="21"/>
  <c r="P911" i="21"/>
  <c r="P912" i="21"/>
  <c r="P913" i="21"/>
  <c r="P914" i="21"/>
  <c r="P915" i="21"/>
  <c r="P916" i="21"/>
  <c r="P917" i="21"/>
  <c r="P918" i="21"/>
  <c r="P919" i="21"/>
  <c r="P920" i="21"/>
  <c r="P921" i="21"/>
  <c r="P922" i="21"/>
  <c r="P923" i="21"/>
  <c r="P924" i="21"/>
  <c r="P925" i="21"/>
  <c r="P926" i="21"/>
  <c r="P927" i="21"/>
  <c r="P928" i="21"/>
  <c r="P929" i="21"/>
  <c r="P930" i="21"/>
  <c r="P931" i="21"/>
  <c r="P932" i="21"/>
  <c r="P933" i="21"/>
  <c r="P934" i="21"/>
  <c r="P935" i="21"/>
  <c r="P936" i="21"/>
  <c r="P937" i="21"/>
  <c r="P938" i="21"/>
  <c r="P939" i="21"/>
  <c r="P940" i="21"/>
  <c r="P941" i="21"/>
  <c r="P942" i="21"/>
  <c r="P943" i="21"/>
  <c r="P944" i="21"/>
  <c r="P945" i="21"/>
  <c r="P946" i="21"/>
  <c r="P947" i="21"/>
  <c r="P948" i="21"/>
  <c r="P949" i="21"/>
  <c r="P950" i="21"/>
  <c r="P951" i="21"/>
  <c r="P952" i="21"/>
  <c r="P953" i="21"/>
  <c r="P954" i="21"/>
  <c r="P955" i="21"/>
  <c r="P956" i="21"/>
  <c r="P957" i="21"/>
  <c r="P958" i="21"/>
  <c r="P959" i="21"/>
  <c r="P960" i="21"/>
  <c r="P961" i="21"/>
  <c r="P962" i="21"/>
  <c r="P963" i="21"/>
  <c r="P964" i="21"/>
  <c r="P965" i="21"/>
  <c r="P966" i="21"/>
  <c r="P967" i="21"/>
  <c r="P968" i="21"/>
  <c r="P969" i="21"/>
  <c r="P970" i="21"/>
  <c r="P971" i="21"/>
  <c r="P972" i="21"/>
  <c r="P973" i="21"/>
  <c r="P974" i="21"/>
  <c r="P975" i="21"/>
  <c r="P976" i="21"/>
  <c r="P977" i="21"/>
  <c r="P978" i="21"/>
  <c r="P979" i="21"/>
  <c r="P980" i="21"/>
  <c r="P981" i="21"/>
  <c r="P982" i="21"/>
  <c r="P983" i="21"/>
  <c r="P984" i="21"/>
  <c r="P985" i="21"/>
  <c r="P986" i="21"/>
  <c r="P987" i="21"/>
  <c r="P988" i="21"/>
  <c r="P989" i="21"/>
  <c r="P990" i="21"/>
  <c r="P991" i="21"/>
  <c r="P992" i="21"/>
  <c r="P993" i="21"/>
  <c r="P994" i="21"/>
  <c r="P995" i="21"/>
  <c r="P996" i="21"/>
  <c r="P997" i="21"/>
  <c r="P998" i="21"/>
  <c r="P999" i="21"/>
  <c r="P1000" i="21"/>
  <c r="P1001" i="21"/>
  <c r="P1002" i="21"/>
  <c r="P1003" i="21"/>
  <c r="P1004" i="21"/>
  <c r="P1005" i="21"/>
  <c r="P1006" i="21"/>
  <c r="P1007" i="21"/>
  <c r="P1008" i="21"/>
  <c r="P1009" i="21"/>
  <c r="P1010" i="21"/>
  <c r="P1011" i="21"/>
  <c r="P1012" i="21"/>
  <c r="P1013" i="21"/>
  <c r="P1014" i="21"/>
  <c r="P1015" i="21"/>
  <c r="P1016" i="21"/>
  <c r="P1017" i="21"/>
  <c r="P1018" i="21"/>
  <c r="P1019" i="21"/>
  <c r="P1020" i="21"/>
  <c r="P1021" i="21"/>
  <c r="P1022" i="21"/>
  <c r="P1023" i="21"/>
  <c r="P1024" i="21"/>
  <c r="P1025" i="21"/>
  <c r="P1026" i="21"/>
  <c r="P1027" i="21"/>
  <c r="P1028" i="21"/>
  <c r="P1029" i="21"/>
  <c r="P1030" i="21"/>
  <c r="P1031" i="21"/>
  <c r="P1032" i="21"/>
  <c r="P1033" i="21"/>
  <c r="P1034" i="21"/>
  <c r="P1035" i="21"/>
  <c r="P1036" i="21"/>
  <c r="P1037" i="21"/>
  <c r="P1038" i="21"/>
  <c r="P1039" i="21"/>
  <c r="P1040" i="21"/>
  <c r="P1041" i="21"/>
  <c r="P1042" i="21"/>
  <c r="P1043" i="21"/>
  <c r="P1044" i="21"/>
  <c r="P1045" i="21"/>
  <c r="P1046" i="21"/>
  <c r="P1047" i="21"/>
  <c r="P1048" i="21"/>
  <c r="P1049" i="21"/>
  <c r="P1050" i="21"/>
  <c r="P1051" i="21"/>
  <c r="P1052" i="21"/>
  <c r="P1053" i="21"/>
  <c r="P1054" i="21"/>
  <c r="P1055" i="21"/>
  <c r="P1056" i="21"/>
  <c r="P1057" i="21"/>
  <c r="P1058" i="21"/>
  <c r="P1059" i="21"/>
  <c r="P1060" i="21"/>
  <c r="P1061" i="21"/>
  <c r="P1062" i="21"/>
  <c r="P1063" i="21"/>
  <c r="P1064" i="21"/>
  <c r="P1065" i="21"/>
  <c r="P1066" i="21"/>
  <c r="P1067" i="21"/>
  <c r="P1068" i="21"/>
  <c r="P1069" i="21"/>
  <c r="P1070" i="21"/>
  <c r="P1071" i="21"/>
  <c r="P1072" i="21"/>
  <c r="P1073" i="21"/>
  <c r="P1074" i="21"/>
  <c r="P1075" i="21"/>
  <c r="P1076" i="21"/>
  <c r="P1077" i="21"/>
  <c r="P1078" i="21"/>
  <c r="P1079" i="21"/>
  <c r="P1080" i="21"/>
  <c r="P1081" i="21"/>
  <c r="P1082" i="21"/>
  <c r="P1083" i="21"/>
  <c r="P1084" i="21"/>
  <c r="P1085" i="21"/>
  <c r="P1086" i="21"/>
  <c r="P1087" i="21"/>
  <c r="P1088" i="21"/>
  <c r="P1089" i="21"/>
  <c r="P1090" i="21"/>
  <c r="P1091" i="21"/>
  <c r="P1092" i="21"/>
  <c r="P1093" i="21"/>
  <c r="P1094" i="21"/>
  <c r="P1095" i="21"/>
  <c r="P1096" i="21"/>
  <c r="P1097" i="21"/>
  <c r="P1098" i="21"/>
  <c r="P1099" i="21"/>
  <c r="P1100" i="21"/>
  <c r="P1101" i="21"/>
  <c r="P1102" i="21"/>
  <c r="P1103" i="21"/>
  <c r="P1104" i="21"/>
  <c r="P1105" i="21"/>
  <c r="P1106" i="21"/>
  <c r="P1107" i="21"/>
  <c r="P1108" i="21"/>
  <c r="P1109" i="21"/>
  <c r="P1110" i="21"/>
  <c r="P1111" i="21"/>
  <c r="P1112" i="21"/>
  <c r="P1113" i="21"/>
  <c r="P1114" i="21"/>
  <c r="P1115" i="21"/>
  <c r="P1116" i="21"/>
  <c r="P1117" i="21"/>
  <c r="P1118" i="21"/>
  <c r="P1119" i="21"/>
  <c r="P1120" i="21"/>
  <c r="P1121" i="21"/>
  <c r="P1122" i="21"/>
  <c r="P1123" i="21"/>
  <c r="P1124" i="21"/>
  <c r="P1125" i="21"/>
  <c r="P1126" i="21"/>
  <c r="P1127" i="21"/>
  <c r="P1128" i="21"/>
  <c r="P1129" i="21"/>
  <c r="P1130" i="21"/>
  <c r="P1131" i="21"/>
  <c r="P1132" i="21"/>
  <c r="P1133" i="21"/>
  <c r="P1134" i="21"/>
  <c r="P1135" i="21"/>
  <c r="P1136" i="21"/>
  <c r="P1137" i="21"/>
  <c r="P1138" i="21"/>
  <c r="P1139" i="21"/>
  <c r="P1140" i="21"/>
  <c r="P1141" i="21"/>
  <c r="P1142" i="21"/>
  <c r="P1143" i="21"/>
  <c r="P1144" i="21"/>
  <c r="P1145" i="21"/>
  <c r="P1146" i="21"/>
  <c r="P1147" i="21"/>
  <c r="P1148" i="21"/>
  <c r="P1149" i="21"/>
  <c r="P1150" i="21"/>
  <c r="P1151" i="21"/>
  <c r="P1152" i="21"/>
  <c r="P1153" i="21"/>
  <c r="P1154" i="21"/>
  <c r="P1155" i="21"/>
  <c r="P1156" i="21"/>
  <c r="P1157" i="21"/>
  <c r="P1158" i="21"/>
  <c r="P1159" i="21"/>
  <c r="P1160" i="21"/>
  <c r="P1161" i="21"/>
  <c r="P1162" i="21"/>
  <c r="P1163" i="21"/>
  <c r="P1164" i="21"/>
  <c r="P1165" i="21"/>
  <c r="P1166" i="21"/>
  <c r="P1167" i="21"/>
  <c r="P1168" i="21"/>
  <c r="P1169" i="21"/>
  <c r="P1170" i="21"/>
  <c r="P1171" i="21"/>
  <c r="P1172" i="21"/>
  <c r="P1173" i="21"/>
  <c r="P1174" i="21"/>
  <c r="P1175" i="21"/>
  <c r="P1176" i="21"/>
  <c r="P1177" i="21"/>
  <c r="P1178" i="21"/>
  <c r="P1179" i="21"/>
  <c r="P1180" i="21"/>
  <c r="P1181" i="21"/>
  <c r="P1182" i="21"/>
  <c r="P1183" i="21"/>
  <c r="P1184" i="21"/>
  <c r="P1185" i="21"/>
  <c r="P1186" i="21"/>
  <c r="P1187" i="21"/>
  <c r="P1188" i="21"/>
  <c r="P1189" i="21"/>
  <c r="P1190" i="21"/>
  <c r="P1191" i="21"/>
  <c r="P1192" i="21"/>
  <c r="P1193" i="21"/>
  <c r="P1194" i="21"/>
  <c r="P1195" i="21"/>
  <c r="P1196" i="21"/>
  <c r="P1197" i="21"/>
  <c r="P1198" i="21"/>
  <c r="P1199" i="21"/>
  <c r="P1200" i="21"/>
  <c r="P1201" i="21"/>
  <c r="P1202" i="21"/>
  <c r="P1203" i="21"/>
  <c r="P1204" i="21"/>
  <c r="P1205" i="21"/>
  <c r="P1206" i="21"/>
  <c r="P1207" i="21"/>
  <c r="P1208" i="21"/>
  <c r="P1209" i="21"/>
  <c r="P1210" i="21"/>
  <c r="P1211" i="21"/>
  <c r="P1212" i="21"/>
  <c r="P1213" i="21"/>
  <c r="P1214" i="21"/>
  <c r="P1215" i="21"/>
  <c r="P1216" i="21"/>
  <c r="P1217" i="21"/>
  <c r="P1218" i="21"/>
  <c r="P1219" i="21"/>
  <c r="P1220" i="21"/>
  <c r="P1221" i="21"/>
  <c r="P1222" i="21"/>
  <c r="P1223" i="21"/>
  <c r="P1224" i="21"/>
  <c r="P1225" i="21"/>
  <c r="P1226" i="21"/>
  <c r="P1227" i="21"/>
  <c r="P1228" i="21"/>
  <c r="P1229" i="21"/>
  <c r="P1230" i="21"/>
  <c r="P1231" i="21"/>
  <c r="P1232" i="21"/>
  <c r="P1233" i="21"/>
  <c r="P1234" i="21"/>
  <c r="P1235" i="21"/>
  <c r="P1236" i="21"/>
  <c r="P1237" i="21"/>
  <c r="P1238" i="21"/>
  <c r="P1239" i="21"/>
  <c r="P1240" i="21"/>
  <c r="P1241" i="21"/>
  <c r="P1242" i="21"/>
  <c r="P1243" i="21"/>
  <c r="P1244" i="21"/>
  <c r="P1245" i="21"/>
  <c r="P1246" i="21"/>
  <c r="P1247" i="21"/>
  <c r="P1248" i="21"/>
  <c r="P1249" i="21"/>
  <c r="P1250" i="21"/>
  <c r="P1251" i="21"/>
  <c r="P1252" i="21"/>
  <c r="P1253" i="21"/>
  <c r="P1254" i="21"/>
  <c r="P1255" i="21"/>
  <c r="P1256" i="21"/>
  <c r="P1257" i="21"/>
  <c r="P1258" i="21"/>
  <c r="P1259" i="21"/>
  <c r="P1260" i="21"/>
  <c r="P1261" i="21"/>
  <c r="P1262" i="21"/>
  <c r="P1263" i="21"/>
  <c r="P1264" i="21"/>
  <c r="P1265" i="21"/>
  <c r="P1266" i="21"/>
  <c r="P1267" i="21"/>
  <c r="P1268" i="21"/>
  <c r="P1269" i="21"/>
  <c r="P1270" i="21"/>
  <c r="P1271" i="21"/>
  <c r="P1272" i="21"/>
  <c r="P1273" i="21"/>
  <c r="P1274" i="21"/>
  <c r="P1275" i="21"/>
  <c r="P1276" i="21"/>
  <c r="P1277" i="21"/>
  <c r="P1278" i="21"/>
  <c r="P1279" i="21"/>
  <c r="P1280" i="21"/>
  <c r="P1281" i="21"/>
  <c r="P1282" i="21"/>
  <c r="P1283" i="21"/>
  <c r="P1284" i="21"/>
  <c r="P1285" i="21"/>
  <c r="P1286" i="21"/>
  <c r="P1287" i="21"/>
  <c r="P1288" i="21"/>
  <c r="P1289" i="21"/>
  <c r="P1290" i="21"/>
  <c r="P1291" i="21"/>
  <c r="P1292" i="21"/>
  <c r="P1293" i="21"/>
  <c r="P1294" i="21"/>
  <c r="P1295" i="21"/>
  <c r="P1296" i="21"/>
  <c r="P1297" i="21"/>
  <c r="P1298" i="21"/>
  <c r="P1299" i="21"/>
  <c r="P1300" i="21"/>
  <c r="P1301" i="21"/>
  <c r="P1302" i="21"/>
  <c r="P1303" i="21"/>
  <c r="P1304" i="21"/>
  <c r="P1305" i="21"/>
  <c r="P1306" i="21"/>
  <c r="P1307" i="21"/>
  <c r="P1308" i="21"/>
  <c r="P1309" i="21"/>
  <c r="P1310" i="21"/>
  <c r="P1311" i="21"/>
  <c r="P1312" i="21"/>
  <c r="P1313" i="21"/>
  <c r="P1314" i="21"/>
  <c r="P1315" i="21"/>
  <c r="P1316" i="21"/>
  <c r="P1317" i="21"/>
  <c r="P1318" i="21"/>
  <c r="P1319" i="21"/>
  <c r="P1320" i="21"/>
  <c r="P1321" i="21"/>
  <c r="P1322" i="21"/>
  <c r="P1323" i="21"/>
  <c r="P1324" i="21"/>
  <c r="P1325" i="21"/>
  <c r="P1326" i="21"/>
  <c r="P1327" i="21"/>
  <c r="P1328" i="21"/>
  <c r="P1329" i="21"/>
  <c r="P1330" i="21"/>
  <c r="P1331" i="21"/>
  <c r="P1332" i="21"/>
  <c r="P1333" i="21"/>
  <c r="P1334" i="21"/>
  <c r="P1335" i="21"/>
  <c r="P1336" i="21"/>
  <c r="P1337" i="21"/>
  <c r="P1338" i="21"/>
  <c r="P1339" i="21"/>
  <c r="P1340" i="21"/>
  <c r="P1341" i="21"/>
  <c r="P1342" i="21"/>
  <c r="P1343" i="21"/>
  <c r="P1344" i="21"/>
  <c r="P1345" i="21"/>
  <c r="P1346" i="21"/>
  <c r="P1347" i="21"/>
  <c r="P1348" i="21"/>
  <c r="P1349" i="21"/>
  <c r="P1350" i="21"/>
  <c r="P1351" i="21"/>
  <c r="P1352" i="21"/>
  <c r="P1353" i="21"/>
  <c r="P1354" i="21"/>
  <c r="P1355" i="21"/>
  <c r="P1356" i="21"/>
  <c r="P1357" i="21"/>
  <c r="P1358" i="21"/>
  <c r="P1359" i="21"/>
  <c r="P1360" i="21"/>
  <c r="P1361" i="21"/>
  <c r="P1362" i="21"/>
  <c r="P1363" i="21"/>
  <c r="P1364" i="21"/>
  <c r="P1365" i="21"/>
  <c r="P1366" i="21"/>
  <c r="P1367" i="21"/>
  <c r="P1368" i="21"/>
  <c r="P1369" i="21"/>
  <c r="P1370" i="21"/>
  <c r="P1371" i="21"/>
  <c r="P1372" i="21"/>
  <c r="P1373" i="21"/>
  <c r="P1374" i="21"/>
  <c r="P1375" i="21"/>
  <c r="P1376" i="21"/>
  <c r="P1377" i="21"/>
  <c r="P1378" i="21"/>
  <c r="P1379" i="21"/>
  <c r="P1380" i="21"/>
  <c r="P1381" i="21"/>
  <c r="P1382" i="21"/>
  <c r="P1383" i="21"/>
  <c r="P1384" i="21"/>
  <c r="P1385" i="21"/>
  <c r="P1386" i="21"/>
  <c r="P1387" i="21"/>
  <c r="P1388" i="21"/>
  <c r="P1389" i="21"/>
  <c r="P1390" i="21"/>
  <c r="P1391" i="21"/>
  <c r="P1392" i="21"/>
  <c r="P1393" i="21"/>
  <c r="P1394" i="21"/>
  <c r="P1395" i="21"/>
  <c r="P1396" i="21"/>
  <c r="P1397" i="21"/>
  <c r="P1398" i="21"/>
  <c r="P1399" i="21"/>
  <c r="P1400" i="21"/>
  <c r="P1401" i="21"/>
  <c r="P1402" i="21"/>
  <c r="P1403" i="21"/>
  <c r="P1404" i="21"/>
  <c r="P1405" i="21"/>
  <c r="P1406" i="21"/>
  <c r="P1407" i="21"/>
  <c r="P1408" i="21"/>
  <c r="P1409" i="21"/>
  <c r="P1410" i="21"/>
  <c r="P1411" i="21"/>
  <c r="P1412" i="21"/>
  <c r="P1413" i="21"/>
  <c r="P1414" i="21"/>
  <c r="P1415" i="21"/>
  <c r="P1416" i="21"/>
  <c r="P1417" i="21"/>
  <c r="P1418" i="21"/>
  <c r="P1419" i="21"/>
  <c r="P1420" i="21"/>
  <c r="P1421" i="21"/>
  <c r="P1422" i="21"/>
  <c r="P1423" i="21"/>
  <c r="P1424" i="21"/>
  <c r="P1425" i="21"/>
  <c r="P1426" i="21"/>
  <c r="P1427" i="21"/>
  <c r="P1428" i="21"/>
  <c r="P1429" i="21"/>
  <c r="P1430" i="21"/>
  <c r="P1431" i="21"/>
  <c r="P1432" i="21"/>
  <c r="P1433" i="21"/>
  <c r="P1434" i="21"/>
  <c r="P1435" i="21"/>
  <c r="P1436" i="21"/>
  <c r="P1437" i="21"/>
  <c r="P1438" i="21"/>
  <c r="P1439" i="21"/>
  <c r="P1440" i="21"/>
  <c r="P1441" i="21"/>
  <c r="P1442" i="21"/>
  <c r="P1443" i="21"/>
  <c r="P1444" i="21"/>
  <c r="P1445" i="21"/>
  <c r="P1446" i="21"/>
  <c r="P1447" i="21"/>
  <c r="P1448" i="21"/>
  <c r="P1449" i="21"/>
  <c r="P1450" i="21"/>
  <c r="P1451" i="21"/>
  <c r="P1452" i="21"/>
  <c r="P1453" i="21"/>
  <c r="P1454" i="21"/>
  <c r="P1455" i="21"/>
  <c r="P1456" i="21"/>
  <c r="P1457" i="21"/>
  <c r="P1458" i="21"/>
  <c r="P1459" i="21"/>
  <c r="P1460" i="21"/>
  <c r="P1461" i="21"/>
  <c r="P1462" i="21"/>
  <c r="P1463" i="21"/>
  <c r="P1464" i="21"/>
  <c r="P1465" i="21"/>
  <c r="P1466" i="21"/>
  <c r="P1467" i="21"/>
  <c r="P1468" i="21"/>
  <c r="P1469" i="21"/>
  <c r="P1470" i="21"/>
  <c r="P1471" i="21"/>
  <c r="P1472" i="21"/>
  <c r="P1473" i="21"/>
  <c r="P1474" i="21"/>
  <c r="P1475" i="21"/>
  <c r="P1476" i="21"/>
  <c r="P1477" i="21"/>
  <c r="P1478" i="21"/>
  <c r="P1479" i="21"/>
  <c r="P1480" i="21"/>
  <c r="P1481" i="21"/>
  <c r="P1482" i="21"/>
  <c r="P1483" i="21"/>
  <c r="P1484" i="21"/>
  <c r="P1485" i="21"/>
  <c r="P1486" i="21"/>
  <c r="P1487" i="21"/>
  <c r="P1488" i="21"/>
  <c r="P1489" i="21"/>
  <c r="P1490" i="21"/>
  <c r="P1491" i="21"/>
  <c r="P1492" i="21"/>
  <c r="P1493" i="21"/>
  <c r="P1494" i="21"/>
  <c r="P1495" i="21"/>
  <c r="P1496" i="21"/>
  <c r="P1497" i="21"/>
  <c r="P1498" i="21"/>
  <c r="P1499" i="21"/>
  <c r="P1500" i="21"/>
  <c r="P1501" i="21"/>
  <c r="P1502" i="21"/>
  <c r="P1503" i="21"/>
  <c r="P1504" i="21"/>
  <c r="P1505" i="21"/>
  <c r="P1506" i="21"/>
  <c r="P1507" i="21"/>
  <c r="P1508" i="21"/>
  <c r="P1509" i="21"/>
  <c r="P1510" i="21"/>
  <c r="P1511" i="21"/>
  <c r="P1512" i="21"/>
  <c r="P1513" i="21"/>
  <c r="P1514" i="21"/>
  <c r="P1515" i="21"/>
  <c r="P1516" i="21"/>
  <c r="P1517" i="21"/>
  <c r="P1518" i="21"/>
  <c r="P1519" i="21"/>
  <c r="P1520" i="21"/>
  <c r="P1521" i="21"/>
  <c r="P1522" i="21"/>
  <c r="P1523" i="21"/>
  <c r="P1524" i="21"/>
  <c r="P1525" i="21"/>
  <c r="P1526" i="21"/>
  <c r="P1527" i="21"/>
  <c r="P1528" i="21"/>
  <c r="P1529" i="21"/>
  <c r="P1530" i="21"/>
  <c r="P1531" i="21"/>
  <c r="P1532" i="21"/>
  <c r="P1533" i="21"/>
  <c r="P1534" i="21"/>
  <c r="P1535" i="21"/>
  <c r="P1536" i="21"/>
  <c r="P1537" i="21"/>
  <c r="P1538" i="21"/>
  <c r="P1539" i="21"/>
  <c r="P1540" i="21"/>
  <c r="P1541" i="21"/>
  <c r="P1542" i="21"/>
  <c r="P1543" i="21"/>
  <c r="P1544" i="21"/>
  <c r="P1545" i="21"/>
  <c r="P1546" i="21"/>
  <c r="P1547" i="21"/>
  <c r="P1548" i="21"/>
  <c r="P1549" i="21"/>
  <c r="P1550" i="21"/>
  <c r="P1551" i="21"/>
  <c r="P1552" i="21"/>
  <c r="P1553" i="21"/>
  <c r="P1554" i="21"/>
  <c r="P1555" i="21"/>
  <c r="P1556" i="21"/>
  <c r="P1557" i="21"/>
  <c r="P1558" i="21"/>
  <c r="P1559" i="21"/>
  <c r="P1560" i="21"/>
  <c r="P1561" i="21"/>
  <c r="P1562" i="21"/>
  <c r="P1563" i="21"/>
  <c r="P1564" i="21"/>
  <c r="P1565" i="21"/>
  <c r="P1566" i="21"/>
  <c r="P1567" i="21"/>
  <c r="P1568" i="21"/>
  <c r="P1569" i="21"/>
  <c r="P1570" i="21"/>
  <c r="P1571" i="21"/>
  <c r="P1572" i="21"/>
  <c r="P1573" i="21"/>
  <c r="P1574" i="21"/>
  <c r="P1575" i="21"/>
  <c r="P1576" i="21"/>
  <c r="P1577" i="21"/>
  <c r="P1578" i="21"/>
  <c r="P1579" i="21"/>
  <c r="P1580" i="21"/>
  <c r="P1581" i="21"/>
  <c r="P1582" i="21"/>
  <c r="P1583" i="21"/>
  <c r="P1584" i="21"/>
  <c r="P1585" i="21"/>
  <c r="P1586" i="21"/>
  <c r="P1587" i="21"/>
  <c r="P1588" i="21"/>
  <c r="P1589" i="21"/>
  <c r="P1590" i="21"/>
  <c r="P1591" i="21"/>
  <c r="P1592" i="21"/>
  <c r="P1593" i="21"/>
  <c r="P1594" i="21"/>
  <c r="P1595" i="21"/>
  <c r="P1596" i="21"/>
  <c r="P1597" i="21"/>
  <c r="P1598" i="21"/>
  <c r="P1599" i="21"/>
  <c r="P1600" i="21"/>
  <c r="P1601" i="21"/>
  <c r="P1602" i="21"/>
  <c r="P1603" i="21"/>
  <c r="P1604" i="21"/>
  <c r="P1605" i="21"/>
  <c r="P1606" i="21"/>
  <c r="P1607" i="21"/>
  <c r="P1608" i="21"/>
  <c r="P1609" i="21"/>
  <c r="P1610" i="21"/>
  <c r="P1611" i="21"/>
  <c r="P1612" i="21"/>
  <c r="P1613" i="21"/>
  <c r="P1614" i="21"/>
  <c r="P1615" i="21"/>
  <c r="P1616" i="21"/>
  <c r="P1617" i="21"/>
  <c r="P1618" i="21"/>
  <c r="P1619" i="21"/>
  <c r="P1620" i="21"/>
  <c r="P1621" i="21"/>
  <c r="P1622" i="21"/>
  <c r="P1623" i="21"/>
  <c r="P1624" i="21"/>
  <c r="P1625" i="21"/>
  <c r="P1626" i="21"/>
  <c r="P1627" i="21"/>
  <c r="P1628" i="21"/>
  <c r="P1629" i="21"/>
  <c r="P1630" i="21"/>
  <c r="P1631" i="21"/>
  <c r="P1632" i="21"/>
  <c r="P1633" i="21"/>
  <c r="P1634" i="21"/>
  <c r="P1635" i="21"/>
  <c r="P1636" i="21"/>
  <c r="P1637" i="21"/>
  <c r="P1638" i="21"/>
  <c r="P1639" i="21"/>
  <c r="P1640" i="21"/>
  <c r="P1641" i="21"/>
  <c r="P1642" i="21"/>
  <c r="P1643" i="21"/>
  <c r="P1644" i="21"/>
  <c r="P1645" i="21"/>
  <c r="P1646" i="21"/>
  <c r="P1647" i="21"/>
  <c r="P1648" i="21"/>
  <c r="P1649" i="21"/>
  <c r="P1650" i="21"/>
  <c r="P1651" i="21"/>
  <c r="P1652" i="21"/>
  <c r="P1653" i="21"/>
  <c r="P1654" i="21"/>
  <c r="P1655" i="21"/>
  <c r="P1656" i="21"/>
  <c r="P1657" i="21"/>
  <c r="P1658" i="21"/>
  <c r="P1659" i="21"/>
  <c r="P1660" i="21"/>
  <c r="P1661" i="21"/>
  <c r="P1662" i="21"/>
  <c r="P1663" i="21"/>
  <c r="P1664" i="21"/>
  <c r="P1665" i="21"/>
  <c r="P1666" i="21"/>
  <c r="P1667" i="21"/>
  <c r="P1668" i="21"/>
  <c r="P1669" i="21"/>
  <c r="P1670" i="21"/>
  <c r="P1671" i="21"/>
  <c r="P1672" i="21"/>
  <c r="P1673" i="21"/>
  <c r="P1674" i="21"/>
  <c r="P1675" i="21"/>
  <c r="P1676" i="21"/>
  <c r="P1677" i="21"/>
  <c r="P1678" i="21"/>
  <c r="P1679" i="21"/>
  <c r="P1680" i="21"/>
  <c r="P1681" i="21"/>
  <c r="P1682" i="21"/>
  <c r="P1683" i="21"/>
  <c r="P1684" i="21"/>
  <c r="P1685" i="21"/>
  <c r="P1686" i="21"/>
  <c r="P1687" i="21"/>
  <c r="P1688" i="21"/>
  <c r="P1689" i="21"/>
  <c r="P1690" i="21"/>
  <c r="P1691" i="21"/>
  <c r="P1692" i="21"/>
  <c r="P1693" i="21"/>
  <c r="P1694" i="21"/>
  <c r="P1695" i="21"/>
  <c r="P1696" i="21"/>
  <c r="P1697" i="21"/>
  <c r="P1698" i="21"/>
  <c r="P1699" i="21"/>
  <c r="P1700" i="21"/>
  <c r="P1701" i="21"/>
  <c r="P1702" i="21"/>
  <c r="P1703" i="21"/>
  <c r="P1704" i="21"/>
  <c r="P1705" i="21"/>
  <c r="P1706" i="21"/>
  <c r="P1707" i="21"/>
  <c r="P1708" i="21"/>
  <c r="P1709" i="21"/>
  <c r="P1710" i="21"/>
  <c r="P1711" i="21"/>
  <c r="P1712" i="21"/>
  <c r="P1713" i="21"/>
  <c r="P1714" i="21"/>
  <c r="P1715" i="21"/>
  <c r="P1716" i="21"/>
  <c r="P1717" i="21"/>
  <c r="P1718" i="21"/>
  <c r="P1719" i="21"/>
  <c r="P1720" i="21"/>
  <c r="P1721" i="21"/>
  <c r="P1722" i="21"/>
  <c r="P1723" i="21"/>
  <c r="P1724" i="21"/>
  <c r="P1725" i="21"/>
  <c r="P1726" i="21"/>
  <c r="P1727" i="21"/>
  <c r="P1728" i="21"/>
  <c r="P1729" i="21"/>
  <c r="P1730" i="21"/>
  <c r="P1731" i="21"/>
  <c r="P1732" i="21"/>
  <c r="P1733" i="21"/>
  <c r="P1734" i="21"/>
  <c r="P1735" i="21"/>
  <c r="P1736" i="21"/>
  <c r="P1737" i="21"/>
  <c r="P1738" i="21"/>
  <c r="P1739" i="21"/>
  <c r="P1740" i="21"/>
  <c r="P1741" i="21"/>
  <c r="P1742" i="21"/>
  <c r="P1743" i="21"/>
  <c r="P1744" i="21"/>
  <c r="P1745" i="21"/>
  <c r="P1746" i="21"/>
  <c r="P1747" i="21"/>
  <c r="P1748" i="21"/>
  <c r="P1749" i="21"/>
  <c r="P1750" i="21"/>
  <c r="P1751" i="21"/>
  <c r="P1752" i="21"/>
  <c r="P1753" i="21"/>
  <c r="P1754" i="21"/>
  <c r="P1755" i="21"/>
  <c r="P1756" i="21"/>
  <c r="P1757" i="21"/>
  <c r="P1758" i="21"/>
  <c r="P1759" i="21"/>
  <c r="P1760" i="21"/>
  <c r="P1761" i="21"/>
  <c r="P1762" i="21"/>
  <c r="P1763" i="21"/>
  <c r="P1764" i="21"/>
  <c r="P1765" i="21"/>
  <c r="P1766" i="21"/>
  <c r="P1767" i="21"/>
  <c r="P1768" i="21"/>
  <c r="P1769" i="21"/>
  <c r="P1770" i="21"/>
  <c r="P1771" i="21"/>
  <c r="P1772" i="21"/>
  <c r="P1773" i="21"/>
  <c r="P1774" i="21"/>
  <c r="P1775" i="21"/>
  <c r="P1776" i="21"/>
  <c r="P1777" i="21"/>
  <c r="P1778" i="21"/>
  <c r="P1779" i="21"/>
  <c r="P1780" i="21"/>
  <c r="P1781" i="21"/>
  <c r="P1782" i="21"/>
  <c r="P1783" i="21"/>
  <c r="P1784" i="21"/>
  <c r="P1785" i="21"/>
  <c r="P1786" i="21"/>
  <c r="P1787" i="21"/>
  <c r="P1788" i="21"/>
  <c r="P1789" i="21"/>
  <c r="P1790" i="21"/>
  <c r="P1791" i="21"/>
  <c r="P1792" i="21"/>
  <c r="P1793" i="21"/>
  <c r="P1794" i="21"/>
  <c r="P1795" i="21"/>
  <c r="P1796" i="21"/>
  <c r="P1797" i="21"/>
  <c r="P1798" i="21"/>
  <c r="P1799" i="21"/>
  <c r="P1800" i="21"/>
  <c r="P1801" i="21"/>
  <c r="P1802" i="21"/>
  <c r="P1803" i="21"/>
  <c r="P1804" i="21"/>
  <c r="P1805" i="21"/>
  <c r="P1806" i="21"/>
  <c r="P1807" i="21"/>
  <c r="P1808" i="21"/>
  <c r="P1809" i="21"/>
  <c r="P1810" i="21"/>
  <c r="P1811" i="21"/>
  <c r="P1812" i="21"/>
  <c r="P1813" i="21"/>
  <c r="P1814" i="21"/>
  <c r="P1815" i="21"/>
  <c r="P1816" i="21"/>
  <c r="P1817" i="21"/>
  <c r="P1818" i="21"/>
  <c r="P1819" i="21"/>
  <c r="P1820" i="21"/>
  <c r="P1821" i="21"/>
  <c r="P1822" i="21"/>
  <c r="P1823" i="21"/>
  <c r="P1824" i="21"/>
  <c r="P1825" i="21"/>
  <c r="P1826" i="21"/>
  <c r="P1827" i="21"/>
  <c r="P1828" i="21"/>
  <c r="P1829" i="21"/>
  <c r="P1830" i="21"/>
  <c r="P1831" i="21"/>
  <c r="P1832" i="21"/>
  <c r="P1833" i="21"/>
  <c r="P1834" i="21"/>
  <c r="P1835" i="21"/>
  <c r="P1836" i="21"/>
  <c r="P1837" i="21"/>
  <c r="P1838" i="21"/>
  <c r="P1839" i="21"/>
  <c r="P1840" i="21"/>
  <c r="P1841" i="21"/>
  <c r="P1842" i="21"/>
  <c r="P1843" i="21"/>
  <c r="P1844" i="21"/>
  <c r="P1845" i="21"/>
  <c r="P1846" i="21"/>
  <c r="P1847" i="21"/>
  <c r="P1848" i="21"/>
  <c r="P1849" i="21"/>
  <c r="P1850" i="21"/>
  <c r="P1851" i="21"/>
  <c r="P1852" i="21"/>
  <c r="P1853" i="21"/>
  <c r="P1854" i="21"/>
  <c r="P1855" i="21"/>
  <c r="P1856" i="21"/>
  <c r="P1857" i="21"/>
  <c r="P1858" i="21"/>
  <c r="P1859" i="21"/>
  <c r="P1860" i="21"/>
  <c r="P1861" i="21"/>
  <c r="P1862" i="21"/>
  <c r="P1863" i="21"/>
  <c r="P1864" i="21"/>
  <c r="P1865" i="21"/>
  <c r="P1866" i="21"/>
  <c r="P1867" i="21"/>
  <c r="P1868" i="21"/>
  <c r="P1869" i="21"/>
  <c r="P1870" i="21"/>
  <c r="P1871" i="21"/>
  <c r="P1872" i="21"/>
  <c r="P1873" i="21"/>
  <c r="P1874" i="21"/>
  <c r="P1875" i="21"/>
  <c r="P1876" i="21"/>
  <c r="P1877" i="21"/>
  <c r="P1878" i="21"/>
  <c r="P1879" i="21"/>
  <c r="P1880" i="21"/>
  <c r="P1881" i="21"/>
  <c r="P1882" i="21"/>
  <c r="P1883" i="21"/>
  <c r="P1884" i="21"/>
  <c r="P1885" i="21"/>
  <c r="P1886" i="21"/>
  <c r="P1887" i="21"/>
  <c r="P1888" i="21"/>
  <c r="P1889" i="21"/>
  <c r="P1890" i="21"/>
  <c r="P1891" i="21"/>
  <c r="P1892" i="21"/>
  <c r="P1893" i="21"/>
  <c r="P1894" i="21"/>
  <c r="P1895" i="21"/>
  <c r="P1896" i="21"/>
  <c r="P1897" i="21"/>
  <c r="P1898" i="21"/>
  <c r="P1899" i="21"/>
  <c r="P1900" i="21"/>
  <c r="P1901" i="21"/>
  <c r="P1902" i="21"/>
  <c r="P1903" i="21"/>
  <c r="P1904" i="21"/>
  <c r="P1905" i="21"/>
  <c r="P1906" i="21"/>
  <c r="P1907" i="21"/>
  <c r="P1908" i="21"/>
  <c r="P1909" i="21"/>
  <c r="P1910" i="21"/>
  <c r="P1911" i="21"/>
  <c r="P1912" i="21"/>
  <c r="P1913" i="21"/>
  <c r="P1914" i="21"/>
  <c r="P1915" i="21"/>
  <c r="P1916" i="21"/>
  <c r="P1917" i="21"/>
  <c r="P1918" i="21"/>
  <c r="P1919" i="21"/>
  <c r="P1920" i="21"/>
  <c r="P1921" i="21"/>
  <c r="P1922" i="21"/>
  <c r="P1923" i="21"/>
  <c r="P1924" i="21"/>
  <c r="P1925" i="21"/>
  <c r="P1926" i="21"/>
  <c r="P1927" i="21"/>
  <c r="P1928" i="21"/>
  <c r="P1929" i="21"/>
  <c r="P1930" i="21"/>
  <c r="P1931" i="21"/>
  <c r="P1932" i="21"/>
  <c r="P1933" i="21"/>
  <c r="P1934" i="21"/>
  <c r="P1935" i="21"/>
  <c r="P1936" i="21"/>
  <c r="P1937" i="21"/>
  <c r="P1938" i="21"/>
  <c r="P1939" i="21"/>
  <c r="P1940" i="21"/>
  <c r="P1941" i="21"/>
  <c r="P1942" i="21"/>
  <c r="P1943" i="21"/>
  <c r="P1944" i="21"/>
  <c r="P1945" i="21"/>
  <c r="P1946" i="21"/>
  <c r="P1947" i="21"/>
  <c r="P1948" i="21"/>
  <c r="P1949" i="21"/>
  <c r="P1950" i="21"/>
  <c r="P1951" i="21"/>
  <c r="P1952" i="21"/>
  <c r="P1953" i="21"/>
  <c r="P1954" i="21"/>
  <c r="P1955" i="21"/>
  <c r="P1956" i="21"/>
  <c r="P1957" i="21"/>
  <c r="P1958" i="21"/>
  <c r="P1959" i="21"/>
  <c r="P1960" i="21"/>
  <c r="P1961" i="21"/>
  <c r="P1962" i="21"/>
  <c r="P1963" i="21"/>
  <c r="P1964" i="21"/>
  <c r="P1965" i="21"/>
  <c r="P1966" i="21"/>
  <c r="P1967" i="21"/>
  <c r="P1968" i="21"/>
  <c r="P1969" i="21"/>
  <c r="P1970" i="21"/>
  <c r="P1971" i="21"/>
  <c r="P1972" i="21"/>
  <c r="P1973" i="21"/>
  <c r="P1974" i="21"/>
  <c r="P1975" i="21"/>
  <c r="P1976" i="21"/>
  <c r="P1977" i="21"/>
  <c r="P1978" i="21"/>
  <c r="P1979" i="21"/>
  <c r="P1980" i="21"/>
  <c r="P1981" i="21"/>
  <c r="P1982" i="21"/>
  <c r="P1983" i="21"/>
  <c r="P1984" i="21"/>
  <c r="P1985" i="21"/>
  <c r="P1986" i="21"/>
  <c r="P1987" i="21"/>
  <c r="P1988" i="21"/>
  <c r="P1989" i="21"/>
  <c r="Q2" i="21"/>
  <c r="Q3" i="21"/>
  <c r="Q4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12" i="21"/>
  <c r="Q113" i="21"/>
  <c r="Q114" i="21"/>
  <c r="Q115" i="21"/>
  <c r="Q116" i="21"/>
  <c r="Q117" i="21"/>
  <c r="Q118" i="21"/>
  <c r="Q119" i="21"/>
  <c r="Q120" i="21"/>
  <c r="Q121" i="21"/>
  <c r="Q122" i="21"/>
  <c r="Q123" i="21"/>
  <c r="Q124" i="21"/>
  <c r="Q125" i="21"/>
  <c r="Q126" i="21"/>
  <c r="Q127" i="21"/>
  <c r="Q128" i="21"/>
  <c r="Q129" i="21"/>
  <c r="Q130" i="21"/>
  <c r="Q131" i="21"/>
  <c r="Q132" i="21"/>
  <c r="Q133" i="21"/>
  <c r="Q134" i="21"/>
  <c r="Q135" i="21"/>
  <c r="Q136" i="21"/>
  <c r="Q137" i="21"/>
  <c r="Q138" i="21"/>
  <c r="Q139" i="21"/>
  <c r="Q140" i="21"/>
  <c r="Q141" i="21"/>
  <c r="Q142" i="21"/>
  <c r="Q143" i="21"/>
  <c r="Q144" i="21"/>
  <c r="Q145" i="21"/>
  <c r="Q146" i="21"/>
  <c r="Q147" i="21"/>
  <c r="Q148" i="21"/>
  <c r="Q149" i="21"/>
  <c r="Q150" i="21"/>
  <c r="Q151" i="21"/>
  <c r="Q152" i="21"/>
  <c r="Q153" i="21"/>
  <c r="Q154" i="21"/>
  <c r="Q155" i="21"/>
  <c r="Q156" i="21"/>
  <c r="Q157" i="21"/>
  <c r="Q158" i="21"/>
  <c r="Q159" i="21"/>
  <c r="Q160" i="21"/>
  <c r="Q161" i="21"/>
  <c r="Q162" i="21"/>
  <c r="Q163" i="21"/>
  <c r="Q164" i="21"/>
  <c r="Q165" i="21"/>
  <c r="Q166" i="21"/>
  <c r="Q167" i="21"/>
  <c r="Q168" i="21"/>
  <c r="Q169" i="21"/>
  <c r="Q170" i="21"/>
  <c r="Q171" i="21"/>
  <c r="Q172" i="21"/>
  <c r="Q173" i="21"/>
  <c r="Q174" i="21"/>
  <c r="Q175" i="21"/>
  <c r="Q176" i="21"/>
  <c r="Q177" i="21"/>
  <c r="Q178" i="21"/>
  <c r="Q179" i="21"/>
  <c r="Q180" i="21"/>
  <c r="Q181" i="21"/>
  <c r="Q182" i="21"/>
  <c r="Q183" i="21"/>
  <c r="Q184" i="21"/>
  <c r="Q185" i="21"/>
  <c r="Q186" i="21"/>
  <c r="Q187" i="21"/>
  <c r="Q188" i="21"/>
  <c r="Q189" i="21"/>
  <c r="Q190" i="21"/>
  <c r="Q191" i="21"/>
  <c r="Q192" i="21"/>
  <c r="Q193" i="21"/>
  <c r="Q194" i="21"/>
  <c r="Q195" i="21"/>
  <c r="Q196" i="21"/>
  <c r="Q197" i="21"/>
  <c r="Q198" i="21"/>
  <c r="Q199" i="21"/>
  <c r="Q200" i="21"/>
  <c r="Q201" i="21"/>
  <c r="Q202" i="21"/>
  <c r="Q203" i="21"/>
  <c r="Q204" i="21"/>
  <c r="Q205" i="21"/>
  <c r="Q206" i="21"/>
  <c r="Q207" i="21"/>
  <c r="Q208" i="21"/>
  <c r="Q209" i="21"/>
  <c r="Q210" i="21"/>
  <c r="Q211" i="21"/>
  <c r="Q212" i="21"/>
  <c r="Q213" i="21"/>
  <c r="Q214" i="21"/>
  <c r="Q215" i="21"/>
  <c r="Q216" i="21"/>
  <c r="Q217" i="21"/>
  <c r="Q218" i="21"/>
  <c r="Q219" i="21"/>
  <c r="Q220" i="21"/>
  <c r="Q221" i="21"/>
  <c r="Q222" i="21"/>
  <c r="Q223" i="21"/>
  <c r="Q224" i="21"/>
  <c r="Q225" i="21"/>
  <c r="Q226" i="21"/>
  <c r="Q227" i="21"/>
  <c r="Q228" i="21"/>
  <c r="Q229" i="21"/>
  <c r="Q230" i="21"/>
  <c r="Q231" i="21"/>
  <c r="Q232" i="21"/>
  <c r="Q233" i="21"/>
  <c r="Q234" i="21"/>
  <c r="Q235" i="21"/>
  <c r="Q236" i="21"/>
  <c r="Q237" i="21"/>
  <c r="Q238" i="21"/>
  <c r="Q239" i="21"/>
  <c r="Q240" i="21"/>
  <c r="Q241" i="21"/>
  <c r="Q242" i="21"/>
  <c r="Q243" i="21"/>
  <c r="Q244" i="21"/>
  <c r="Q245" i="21"/>
  <c r="Q246" i="21"/>
  <c r="Q247" i="21"/>
  <c r="Q248" i="21"/>
  <c r="Q249" i="21"/>
  <c r="Q250" i="21"/>
  <c r="Q251" i="21"/>
  <c r="Q252" i="21"/>
  <c r="Q253" i="21"/>
  <c r="Q254" i="21"/>
  <c r="Q255" i="21"/>
  <c r="Q256" i="21"/>
  <c r="Q257" i="21"/>
  <c r="Q258" i="21"/>
  <c r="Q259" i="21"/>
  <c r="Q260" i="21"/>
  <c r="Q261" i="21"/>
  <c r="Q262" i="21"/>
  <c r="Q263" i="21"/>
  <c r="Q264" i="21"/>
  <c r="Q265" i="21"/>
  <c r="Q266" i="21"/>
  <c r="Q267" i="21"/>
  <c r="Q268" i="21"/>
  <c r="Q269" i="21"/>
  <c r="Q270" i="21"/>
  <c r="Q271" i="21"/>
  <c r="Q272" i="21"/>
  <c r="Q273" i="21"/>
  <c r="Q274" i="21"/>
  <c r="Q275" i="21"/>
  <c r="Q276" i="21"/>
  <c r="Q277" i="21"/>
  <c r="Q278" i="21"/>
  <c r="Q279" i="21"/>
  <c r="Q280" i="21"/>
  <c r="Q281" i="21"/>
  <c r="Q282" i="21"/>
  <c r="Q283" i="21"/>
  <c r="Q284" i="21"/>
  <c r="Q285" i="21"/>
  <c r="Q286" i="21"/>
  <c r="Q287" i="21"/>
  <c r="Q288" i="21"/>
  <c r="Q289" i="21"/>
  <c r="Q290" i="21"/>
  <c r="Q291" i="21"/>
  <c r="Q292" i="21"/>
  <c r="Q293" i="21"/>
  <c r="Q294" i="21"/>
  <c r="Q295" i="21"/>
  <c r="Q296" i="21"/>
  <c r="Q297" i="21"/>
  <c r="Q298" i="21"/>
  <c r="Q299" i="21"/>
  <c r="Q300" i="21"/>
  <c r="Q301" i="21"/>
  <c r="Q302" i="21"/>
  <c r="Q303" i="21"/>
  <c r="Q304" i="21"/>
  <c r="Q305" i="21"/>
  <c r="Q306" i="21"/>
  <c r="Q307" i="21"/>
  <c r="Q308" i="21"/>
  <c r="Q309" i="21"/>
  <c r="Q310" i="21"/>
  <c r="Q311" i="21"/>
  <c r="Q312" i="21"/>
  <c r="Q313" i="21"/>
  <c r="Q314" i="21"/>
  <c r="Q315" i="21"/>
  <c r="Q316" i="21"/>
  <c r="Q317" i="21"/>
  <c r="Q318" i="21"/>
  <c r="Q319" i="21"/>
  <c r="Q320" i="21"/>
  <c r="Q321" i="21"/>
  <c r="Q322" i="21"/>
  <c r="Q323" i="21"/>
  <c r="Q324" i="21"/>
  <c r="Q325" i="21"/>
  <c r="Q326" i="21"/>
  <c r="Q327" i="21"/>
  <c r="Q328" i="21"/>
  <c r="Q329" i="21"/>
  <c r="Q330" i="21"/>
  <c r="Q331" i="21"/>
  <c r="Q332" i="21"/>
  <c r="Q333" i="21"/>
  <c r="Q334" i="21"/>
  <c r="Q335" i="21"/>
  <c r="Q336" i="21"/>
  <c r="Q337" i="21"/>
  <c r="Q338" i="21"/>
  <c r="Q339" i="21"/>
  <c r="Q340" i="21"/>
  <c r="Q341" i="21"/>
  <c r="Q342" i="21"/>
  <c r="Q343" i="21"/>
  <c r="Q344" i="21"/>
  <c r="Q345" i="21"/>
  <c r="Q346" i="21"/>
  <c r="Q347" i="21"/>
  <c r="Q348" i="21"/>
  <c r="Q349" i="21"/>
  <c r="Q350" i="21"/>
  <c r="Q351" i="21"/>
  <c r="Q352" i="21"/>
  <c r="Q353" i="21"/>
  <c r="Q354" i="21"/>
  <c r="Q355" i="21"/>
  <c r="Q356" i="21"/>
  <c r="Q357" i="21"/>
  <c r="Q358" i="21"/>
  <c r="Q359" i="21"/>
  <c r="Q360" i="21"/>
  <c r="Q361" i="21"/>
  <c r="Q362" i="21"/>
  <c r="Q363" i="21"/>
  <c r="Q364" i="21"/>
  <c r="Q365" i="21"/>
  <c r="Q366" i="21"/>
  <c r="Q367" i="21"/>
  <c r="Q368" i="21"/>
  <c r="Q369" i="21"/>
  <c r="Q370" i="21"/>
  <c r="Q371" i="21"/>
  <c r="Q372" i="21"/>
  <c r="Q373" i="21"/>
  <c r="Q374" i="21"/>
  <c r="Q375" i="21"/>
  <c r="Q376" i="21"/>
  <c r="Q377" i="21"/>
  <c r="Q378" i="21"/>
  <c r="Q379" i="21"/>
  <c r="Q380" i="21"/>
  <c r="Q381" i="21"/>
  <c r="Q382" i="21"/>
  <c r="Q383" i="21"/>
  <c r="Q384" i="21"/>
  <c r="Q385" i="21"/>
  <c r="Q386" i="21"/>
  <c r="Q387" i="21"/>
  <c r="Q388" i="21"/>
  <c r="Q389" i="21"/>
  <c r="Q390" i="21"/>
  <c r="Q391" i="21"/>
  <c r="Q392" i="21"/>
  <c r="Q393" i="21"/>
  <c r="Q394" i="21"/>
  <c r="Q395" i="21"/>
  <c r="Q396" i="21"/>
  <c r="Q397" i="21"/>
  <c r="Q398" i="21"/>
  <c r="Q399" i="21"/>
  <c r="Q400" i="21"/>
  <c r="Q401" i="21"/>
  <c r="Q402" i="21"/>
  <c r="Q403" i="21"/>
  <c r="Q404" i="21"/>
  <c r="Q405" i="21"/>
  <c r="Q406" i="21"/>
  <c r="Q407" i="21"/>
  <c r="Q408" i="21"/>
  <c r="Q409" i="21"/>
  <c r="Q410" i="21"/>
  <c r="Q411" i="21"/>
  <c r="Q412" i="21"/>
  <c r="Q413" i="21"/>
  <c r="Q414" i="21"/>
  <c r="Q415" i="21"/>
  <c r="Q416" i="21"/>
  <c r="Q417" i="21"/>
  <c r="Q418" i="21"/>
  <c r="Q419" i="21"/>
  <c r="Q420" i="21"/>
  <c r="Q421" i="21"/>
  <c r="Q422" i="21"/>
  <c r="Q423" i="21"/>
  <c r="Q424" i="21"/>
  <c r="Q425" i="21"/>
  <c r="Q426" i="21"/>
  <c r="Q427" i="21"/>
  <c r="Q428" i="21"/>
  <c r="Q429" i="21"/>
  <c r="Q430" i="21"/>
  <c r="Q431" i="21"/>
  <c r="Q432" i="21"/>
  <c r="Q433" i="21"/>
  <c r="Q434" i="21"/>
  <c r="Q435" i="21"/>
  <c r="Q436" i="21"/>
  <c r="Q437" i="21"/>
  <c r="Q438" i="21"/>
  <c r="Q439" i="21"/>
  <c r="Q440" i="21"/>
  <c r="Q441" i="21"/>
  <c r="Q442" i="21"/>
  <c r="Q443" i="21"/>
  <c r="Q444" i="21"/>
  <c r="Q445" i="21"/>
  <c r="Q446" i="21"/>
  <c r="Q447" i="21"/>
  <c r="Q448" i="21"/>
  <c r="Q449" i="21"/>
  <c r="Q450" i="21"/>
  <c r="Q451" i="21"/>
  <c r="Q452" i="21"/>
  <c r="Q453" i="21"/>
  <c r="Q454" i="21"/>
  <c r="Q455" i="21"/>
  <c r="Q456" i="21"/>
  <c r="Q457" i="21"/>
  <c r="Q458" i="21"/>
  <c r="Q459" i="21"/>
  <c r="Q460" i="21"/>
  <c r="Q461" i="21"/>
  <c r="Q462" i="21"/>
  <c r="Q463" i="21"/>
  <c r="Q464" i="21"/>
  <c r="Q465" i="21"/>
  <c r="Q466" i="21"/>
  <c r="Q467" i="21"/>
  <c r="Q468" i="21"/>
  <c r="Q469" i="21"/>
  <c r="Q470" i="21"/>
  <c r="Q471" i="21"/>
  <c r="Q472" i="21"/>
  <c r="Q473" i="21"/>
  <c r="Q474" i="21"/>
  <c r="Q475" i="21"/>
  <c r="Q476" i="21"/>
  <c r="Q477" i="21"/>
  <c r="Q478" i="21"/>
  <c r="Q479" i="21"/>
  <c r="Q480" i="21"/>
  <c r="Q481" i="21"/>
  <c r="Q482" i="21"/>
  <c r="Q483" i="21"/>
  <c r="Q484" i="21"/>
  <c r="Q485" i="21"/>
  <c r="Q486" i="21"/>
  <c r="Q487" i="21"/>
  <c r="Q488" i="21"/>
  <c r="Q489" i="21"/>
  <c r="Q490" i="21"/>
  <c r="Q491" i="21"/>
  <c r="Q492" i="21"/>
  <c r="Q493" i="21"/>
  <c r="Q494" i="21"/>
  <c r="Q495" i="21"/>
  <c r="Q496" i="21"/>
  <c r="Q497" i="21"/>
  <c r="Q498" i="21"/>
  <c r="Q499" i="21"/>
  <c r="Q500" i="21"/>
  <c r="Q501" i="21"/>
  <c r="Q502" i="21"/>
  <c r="Q503" i="21"/>
  <c r="Q504" i="21"/>
  <c r="Q505" i="21"/>
  <c r="Q506" i="21"/>
  <c r="Q507" i="21"/>
  <c r="Q508" i="21"/>
  <c r="Q509" i="21"/>
  <c r="Q510" i="21"/>
  <c r="Q511" i="21"/>
  <c r="Q512" i="21"/>
  <c r="Q513" i="21"/>
  <c r="Q514" i="21"/>
  <c r="Q515" i="21"/>
  <c r="Q516" i="21"/>
  <c r="Q517" i="21"/>
  <c r="Q518" i="21"/>
  <c r="Q519" i="21"/>
  <c r="Q520" i="21"/>
  <c r="Q521" i="21"/>
  <c r="Q522" i="21"/>
  <c r="Q523" i="21"/>
  <c r="Q524" i="21"/>
  <c r="Q525" i="21"/>
  <c r="Q526" i="21"/>
  <c r="Q527" i="21"/>
  <c r="Q528" i="21"/>
  <c r="Q529" i="21"/>
  <c r="Q530" i="21"/>
  <c r="Q531" i="21"/>
  <c r="Q532" i="21"/>
  <c r="Q533" i="21"/>
  <c r="Q534" i="21"/>
  <c r="Q535" i="21"/>
  <c r="Q536" i="21"/>
  <c r="Q537" i="21"/>
  <c r="Q538" i="21"/>
  <c r="Q539" i="21"/>
  <c r="Q540" i="21"/>
  <c r="Q541" i="21"/>
  <c r="Q542" i="21"/>
  <c r="Q543" i="21"/>
  <c r="Q544" i="21"/>
  <c r="Q545" i="21"/>
  <c r="Q546" i="21"/>
  <c r="Q547" i="21"/>
  <c r="Q548" i="21"/>
  <c r="Q549" i="21"/>
  <c r="Q550" i="21"/>
  <c r="Q551" i="21"/>
  <c r="Q552" i="21"/>
  <c r="Q553" i="21"/>
  <c r="Q554" i="21"/>
  <c r="Q555" i="21"/>
  <c r="Q556" i="21"/>
  <c r="Q557" i="21"/>
  <c r="Q558" i="21"/>
  <c r="Q559" i="21"/>
  <c r="Q560" i="21"/>
  <c r="Q561" i="21"/>
  <c r="Q562" i="21"/>
  <c r="Q563" i="21"/>
  <c r="Q564" i="21"/>
  <c r="Q565" i="21"/>
  <c r="Q566" i="21"/>
  <c r="Q567" i="21"/>
  <c r="Q568" i="21"/>
  <c r="Q569" i="21"/>
  <c r="Q570" i="21"/>
  <c r="Q571" i="21"/>
  <c r="Q572" i="21"/>
  <c r="Q573" i="21"/>
  <c r="Q574" i="21"/>
  <c r="Q575" i="21"/>
  <c r="Q576" i="21"/>
  <c r="Q577" i="21"/>
  <c r="Q578" i="21"/>
  <c r="Q579" i="21"/>
  <c r="Q580" i="21"/>
  <c r="Q581" i="21"/>
  <c r="Q582" i="21"/>
  <c r="Q583" i="21"/>
  <c r="Q584" i="21"/>
  <c r="Q585" i="21"/>
  <c r="Q586" i="21"/>
  <c r="Q587" i="21"/>
  <c r="Q588" i="21"/>
  <c r="Q589" i="21"/>
  <c r="Q590" i="21"/>
  <c r="Q591" i="21"/>
  <c r="Q592" i="21"/>
  <c r="Q593" i="21"/>
  <c r="Q594" i="21"/>
  <c r="Q595" i="21"/>
  <c r="Q596" i="21"/>
  <c r="Q597" i="21"/>
  <c r="Q598" i="21"/>
  <c r="Q599" i="21"/>
  <c r="Q600" i="21"/>
  <c r="Q601" i="21"/>
  <c r="Q602" i="21"/>
  <c r="Q603" i="21"/>
  <c r="Q604" i="21"/>
  <c r="Q605" i="21"/>
  <c r="Q606" i="21"/>
  <c r="Q607" i="21"/>
  <c r="Q608" i="21"/>
  <c r="Q609" i="21"/>
  <c r="Q610" i="21"/>
  <c r="Q611" i="21"/>
  <c r="Q612" i="21"/>
  <c r="Q613" i="21"/>
  <c r="Q614" i="21"/>
  <c r="Q615" i="21"/>
  <c r="Q616" i="21"/>
  <c r="Q617" i="21"/>
  <c r="Q618" i="21"/>
  <c r="Q619" i="21"/>
  <c r="Q620" i="21"/>
  <c r="Q621" i="21"/>
  <c r="Q622" i="21"/>
  <c r="Q623" i="21"/>
  <c r="Q624" i="21"/>
  <c r="Q625" i="21"/>
  <c r="Q626" i="21"/>
  <c r="Q627" i="21"/>
  <c r="Q628" i="21"/>
  <c r="Q629" i="21"/>
  <c r="Q630" i="21"/>
  <c r="Q631" i="21"/>
  <c r="Q632" i="21"/>
  <c r="Q633" i="21"/>
  <c r="Q634" i="21"/>
  <c r="Q635" i="21"/>
  <c r="Q636" i="21"/>
  <c r="Q637" i="21"/>
  <c r="Q638" i="21"/>
  <c r="Q639" i="21"/>
  <c r="Q640" i="21"/>
  <c r="Q641" i="21"/>
  <c r="Q642" i="21"/>
  <c r="Q643" i="21"/>
  <c r="Q644" i="21"/>
  <c r="Q645" i="21"/>
  <c r="Q646" i="21"/>
  <c r="Q647" i="21"/>
  <c r="Q648" i="21"/>
  <c r="Q649" i="21"/>
  <c r="Q650" i="21"/>
  <c r="Q651" i="21"/>
  <c r="Q652" i="21"/>
  <c r="Q653" i="21"/>
  <c r="Q654" i="21"/>
  <c r="Q655" i="21"/>
  <c r="Q656" i="21"/>
  <c r="Q657" i="21"/>
  <c r="Q658" i="21"/>
  <c r="Q659" i="21"/>
  <c r="Q660" i="21"/>
  <c r="Q661" i="21"/>
  <c r="Q662" i="21"/>
  <c r="Q663" i="21"/>
  <c r="Q664" i="21"/>
  <c r="Q665" i="21"/>
  <c r="Q666" i="21"/>
  <c r="Q667" i="21"/>
  <c r="Q668" i="21"/>
  <c r="Q669" i="21"/>
  <c r="Q670" i="21"/>
  <c r="Q671" i="21"/>
  <c r="Q672" i="21"/>
  <c r="Q673" i="21"/>
  <c r="Q674" i="21"/>
  <c r="Q675" i="21"/>
  <c r="Q676" i="21"/>
  <c r="Q677" i="21"/>
  <c r="Q678" i="21"/>
  <c r="Q679" i="21"/>
  <c r="Q680" i="21"/>
  <c r="Q681" i="21"/>
  <c r="Q682" i="21"/>
  <c r="Q683" i="21"/>
  <c r="Q684" i="21"/>
  <c r="Q685" i="21"/>
  <c r="Q686" i="21"/>
  <c r="Q687" i="21"/>
  <c r="Q688" i="21"/>
  <c r="Q689" i="21"/>
  <c r="Q690" i="21"/>
  <c r="Q691" i="21"/>
  <c r="Q692" i="21"/>
  <c r="Q693" i="21"/>
  <c r="Q694" i="21"/>
  <c r="Q695" i="21"/>
  <c r="Q696" i="21"/>
  <c r="Q697" i="21"/>
  <c r="Q698" i="21"/>
  <c r="Q699" i="21"/>
  <c r="Q700" i="21"/>
  <c r="Q701" i="21"/>
  <c r="Q702" i="21"/>
  <c r="Q703" i="21"/>
  <c r="Q704" i="21"/>
  <c r="Q705" i="21"/>
  <c r="Q706" i="21"/>
  <c r="Q707" i="21"/>
  <c r="Q708" i="21"/>
  <c r="Q709" i="21"/>
  <c r="Q710" i="21"/>
  <c r="Q711" i="21"/>
  <c r="Q712" i="21"/>
  <c r="Q713" i="21"/>
  <c r="Q714" i="21"/>
  <c r="Q715" i="21"/>
  <c r="Q716" i="21"/>
  <c r="Q717" i="21"/>
  <c r="Q718" i="21"/>
  <c r="Q719" i="21"/>
  <c r="Q720" i="21"/>
  <c r="Q721" i="21"/>
  <c r="Q722" i="21"/>
  <c r="Q723" i="21"/>
  <c r="Q724" i="21"/>
  <c r="Q725" i="21"/>
  <c r="Q726" i="21"/>
  <c r="Q727" i="21"/>
  <c r="Q728" i="21"/>
  <c r="Q729" i="21"/>
  <c r="Q730" i="21"/>
  <c r="Q731" i="21"/>
  <c r="Q732" i="21"/>
  <c r="Q733" i="21"/>
  <c r="Q734" i="21"/>
  <c r="Q735" i="21"/>
  <c r="Q736" i="21"/>
  <c r="Q737" i="21"/>
  <c r="Q738" i="21"/>
  <c r="Q739" i="21"/>
  <c r="Q740" i="21"/>
  <c r="Q741" i="21"/>
  <c r="Q742" i="21"/>
  <c r="Q743" i="21"/>
  <c r="Q744" i="21"/>
  <c r="Q745" i="21"/>
  <c r="Q746" i="21"/>
  <c r="Q747" i="21"/>
  <c r="Q748" i="21"/>
  <c r="Q749" i="21"/>
  <c r="Q750" i="21"/>
  <c r="Q751" i="21"/>
  <c r="Q752" i="21"/>
  <c r="Q753" i="21"/>
  <c r="Q754" i="21"/>
  <c r="Q755" i="21"/>
  <c r="Q756" i="21"/>
  <c r="Q757" i="21"/>
  <c r="Q758" i="21"/>
  <c r="Q759" i="21"/>
  <c r="Q760" i="21"/>
  <c r="Q761" i="21"/>
  <c r="Q762" i="21"/>
  <c r="Q763" i="21"/>
  <c r="Q764" i="21"/>
  <c r="Q765" i="21"/>
  <c r="Q766" i="21"/>
  <c r="Q767" i="21"/>
  <c r="Q768" i="21"/>
  <c r="Q769" i="21"/>
  <c r="Q770" i="21"/>
  <c r="Q771" i="21"/>
  <c r="Q772" i="21"/>
  <c r="Q773" i="21"/>
  <c r="Q774" i="21"/>
  <c r="Q775" i="21"/>
  <c r="Q776" i="21"/>
  <c r="Q777" i="21"/>
  <c r="Q778" i="21"/>
  <c r="Q779" i="21"/>
  <c r="Q780" i="21"/>
  <c r="Q781" i="21"/>
  <c r="Q782" i="21"/>
  <c r="Q783" i="21"/>
  <c r="Q784" i="21"/>
  <c r="Q785" i="21"/>
  <c r="Q786" i="21"/>
  <c r="Q787" i="21"/>
  <c r="Q788" i="21"/>
  <c r="Q789" i="21"/>
  <c r="Q790" i="21"/>
  <c r="Q791" i="21"/>
  <c r="Q792" i="21"/>
  <c r="Q793" i="21"/>
  <c r="Q794" i="21"/>
  <c r="Q795" i="21"/>
  <c r="Q796" i="21"/>
  <c r="Q797" i="21"/>
  <c r="Q798" i="21"/>
  <c r="Q799" i="21"/>
  <c r="Q800" i="21"/>
  <c r="Q801" i="21"/>
  <c r="Q802" i="21"/>
  <c r="Q803" i="21"/>
  <c r="Q804" i="21"/>
  <c r="Q805" i="21"/>
  <c r="Q806" i="21"/>
  <c r="Q807" i="21"/>
  <c r="Q808" i="21"/>
  <c r="Q809" i="21"/>
  <c r="Q810" i="21"/>
  <c r="Q811" i="21"/>
  <c r="Q812" i="21"/>
  <c r="Q813" i="21"/>
  <c r="Q814" i="21"/>
  <c r="Q815" i="21"/>
  <c r="Q816" i="21"/>
  <c r="Q817" i="21"/>
  <c r="Q818" i="21"/>
  <c r="Q819" i="21"/>
  <c r="Q820" i="21"/>
  <c r="Q821" i="21"/>
  <c r="Q822" i="21"/>
  <c r="Q823" i="21"/>
  <c r="Q824" i="21"/>
  <c r="Q825" i="21"/>
  <c r="Q826" i="21"/>
  <c r="Q827" i="21"/>
  <c r="Q828" i="21"/>
  <c r="Q829" i="21"/>
  <c r="Q830" i="21"/>
  <c r="Q831" i="21"/>
  <c r="Q832" i="21"/>
  <c r="Q833" i="21"/>
  <c r="Q834" i="21"/>
  <c r="Q835" i="21"/>
  <c r="Q836" i="21"/>
  <c r="Q837" i="21"/>
  <c r="Q838" i="21"/>
  <c r="Q839" i="21"/>
  <c r="Q840" i="21"/>
  <c r="Q841" i="21"/>
  <c r="Q842" i="21"/>
  <c r="Q843" i="21"/>
  <c r="Q844" i="21"/>
  <c r="Q845" i="21"/>
  <c r="Q846" i="21"/>
  <c r="Q847" i="21"/>
  <c r="Q848" i="21"/>
  <c r="Q849" i="21"/>
  <c r="Q850" i="21"/>
  <c r="Q851" i="21"/>
  <c r="Q852" i="21"/>
  <c r="Q853" i="21"/>
  <c r="Q854" i="21"/>
  <c r="Q855" i="21"/>
  <c r="Q856" i="21"/>
  <c r="Q857" i="21"/>
  <c r="Q858" i="21"/>
  <c r="Q859" i="21"/>
  <c r="Q860" i="21"/>
  <c r="Q861" i="21"/>
  <c r="Q862" i="21"/>
  <c r="Q863" i="21"/>
  <c r="Q864" i="21"/>
  <c r="Q865" i="21"/>
  <c r="Q866" i="21"/>
  <c r="Q867" i="21"/>
  <c r="Q868" i="21"/>
  <c r="Q869" i="21"/>
  <c r="Q870" i="21"/>
  <c r="Q871" i="21"/>
  <c r="Q872" i="21"/>
  <c r="Q873" i="21"/>
  <c r="Q874" i="21"/>
  <c r="Q875" i="21"/>
  <c r="Q876" i="21"/>
  <c r="Q877" i="21"/>
  <c r="Q878" i="21"/>
  <c r="Q879" i="21"/>
  <c r="Q880" i="21"/>
  <c r="Q881" i="21"/>
  <c r="Q882" i="21"/>
  <c r="Q883" i="21"/>
  <c r="Q884" i="21"/>
  <c r="Q885" i="21"/>
  <c r="Q886" i="21"/>
  <c r="Q887" i="21"/>
  <c r="Q888" i="21"/>
  <c r="Q889" i="21"/>
  <c r="Q890" i="21"/>
  <c r="Q891" i="21"/>
  <c r="Q892" i="21"/>
  <c r="Q893" i="21"/>
  <c r="Q894" i="21"/>
  <c r="Q895" i="21"/>
  <c r="Q896" i="21"/>
  <c r="Q897" i="21"/>
  <c r="Q898" i="21"/>
  <c r="Q899" i="21"/>
  <c r="Q900" i="21"/>
  <c r="Q901" i="21"/>
  <c r="Q902" i="21"/>
  <c r="Q903" i="21"/>
  <c r="Q904" i="21"/>
  <c r="Q905" i="21"/>
  <c r="Q906" i="21"/>
  <c r="Q907" i="21"/>
  <c r="Q908" i="21"/>
  <c r="Q909" i="21"/>
  <c r="Q910" i="21"/>
  <c r="Q911" i="21"/>
  <c r="Q912" i="21"/>
  <c r="Q913" i="21"/>
  <c r="Q914" i="21"/>
  <c r="Q915" i="21"/>
  <c r="Q916" i="21"/>
  <c r="Q917" i="21"/>
  <c r="Q918" i="21"/>
  <c r="Q919" i="21"/>
  <c r="Q920" i="21"/>
  <c r="Q921" i="21"/>
  <c r="Q922" i="21"/>
  <c r="Q923" i="21"/>
  <c r="Q924" i="21"/>
  <c r="Q925" i="21"/>
  <c r="Q926" i="21"/>
  <c r="Q927" i="21"/>
  <c r="Q928" i="21"/>
  <c r="Q929" i="21"/>
  <c r="Q930" i="21"/>
  <c r="Q931" i="21"/>
  <c r="Q932" i="21"/>
  <c r="Q933" i="21"/>
  <c r="Q934" i="21"/>
  <c r="Q935" i="21"/>
  <c r="Q936" i="21"/>
  <c r="Q937" i="21"/>
  <c r="Q938" i="21"/>
  <c r="Q939" i="21"/>
  <c r="Q940" i="21"/>
  <c r="Q941" i="21"/>
  <c r="Q942" i="21"/>
  <c r="Q943" i="21"/>
  <c r="Q944" i="21"/>
  <c r="Q945" i="21"/>
  <c r="Q946" i="21"/>
  <c r="Q947" i="21"/>
  <c r="Q948" i="21"/>
  <c r="Q949" i="21"/>
  <c r="Q950" i="21"/>
  <c r="Q951" i="21"/>
  <c r="Q952" i="21"/>
  <c r="Q953" i="21"/>
  <c r="Q954" i="21"/>
  <c r="Q955" i="21"/>
  <c r="Q956" i="21"/>
  <c r="Q957" i="21"/>
  <c r="Q958" i="21"/>
  <c r="Q959" i="21"/>
  <c r="Q960" i="21"/>
  <c r="Q961" i="21"/>
  <c r="Q962" i="21"/>
  <c r="Q963" i="21"/>
  <c r="Q964" i="21"/>
  <c r="Q965" i="21"/>
  <c r="Q966" i="21"/>
  <c r="Q967" i="21"/>
  <c r="Q968" i="21"/>
  <c r="Q969" i="21"/>
  <c r="Q970" i="21"/>
  <c r="Q971" i="21"/>
  <c r="Q972" i="21"/>
  <c r="Q973" i="21"/>
  <c r="Q974" i="21"/>
  <c r="Q975" i="21"/>
  <c r="Q976" i="21"/>
  <c r="Q977" i="21"/>
  <c r="Q978" i="21"/>
  <c r="Q979" i="21"/>
  <c r="Q980" i="21"/>
  <c r="Q981" i="21"/>
  <c r="Q982" i="21"/>
  <c r="Q983" i="21"/>
  <c r="Q984" i="21"/>
  <c r="Q985" i="21"/>
  <c r="Q986" i="21"/>
  <c r="Q987" i="21"/>
  <c r="Q988" i="21"/>
  <c r="Q989" i="21"/>
  <c r="Q990" i="21"/>
  <c r="Q991" i="21"/>
  <c r="Q992" i="21"/>
  <c r="Q993" i="21"/>
  <c r="Q994" i="21"/>
  <c r="Q995" i="21"/>
  <c r="Q996" i="21"/>
  <c r="Q997" i="21"/>
  <c r="Q998" i="21"/>
  <c r="Q999" i="21"/>
  <c r="Q1000" i="21"/>
  <c r="Q1001" i="21"/>
  <c r="Q1002" i="21"/>
  <c r="Q1003" i="21"/>
  <c r="Q1004" i="21"/>
  <c r="Q1005" i="21"/>
  <c r="Q1006" i="21"/>
  <c r="Q1007" i="21"/>
  <c r="Q1008" i="21"/>
  <c r="Q1009" i="21"/>
  <c r="Q1010" i="21"/>
  <c r="Q1011" i="21"/>
  <c r="Q1012" i="21"/>
  <c r="Q1013" i="21"/>
  <c r="Q1014" i="21"/>
  <c r="Q1015" i="21"/>
  <c r="Q1016" i="21"/>
  <c r="Q1017" i="21"/>
  <c r="Q1018" i="21"/>
  <c r="Q1019" i="21"/>
  <c r="Q1020" i="21"/>
  <c r="Q1021" i="21"/>
  <c r="Q1022" i="21"/>
  <c r="Q1023" i="21"/>
  <c r="Q1024" i="21"/>
  <c r="Q1025" i="21"/>
  <c r="Q1026" i="21"/>
  <c r="Q1027" i="21"/>
  <c r="Q1028" i="21"/>
  <c r="Q1029" i="21"/>
  <c r="Q1030" i="21"/>
  <c r="Q1031" i="21"/>
  <c r="Q1032" i="21"/>
  <c r="Q1033" i="21"/>
  <c r="Q1034" i="21"/>
  <c r="Q1035" i="21"/>
  <c r="Q1036" i="21"/>
  <c r="Q1037" i="21"/>
  <c r="Q1038" i="21"/>
  <c r="Q1039" i="21"/>
  <c r="Q1040" i="21"/>
  <c r="Q1041" i="21"/>
  <c r="Q1042" i="21"/>
  <c r="Q1043" i="21"/>
  <c r="Q1044" i="21"/>
  <c r="Q1045" i="21"/>
  <c r="Q1046" i="21"/>
  <c r="Q1047" i="21"/>
  <c r="Q1048" i="21"/>
  <c r="Q1049" i="21"/>
  <c r="Q1050" i="21"/>
  <c r="Q1051" i="21"/>
  <c r="Q1052" i="21"/>
  <c r="Q1053" i="21"/>
  <c r="Q1054" i="21"/>
  <c r="Q1055" i="21"/>
  <c r="Q1056" i="21"/>
  <c r="Q1057" i="21"/>
  <c r="Q1058" i="21"/>
  <c r="Q1059" i="21"/>
  <c r="Q1060" i="21"/>
  <c r="Q1061" i="21"/>
  <c r="Q1062" i="21"/>
  <c r="Q1063" i="21"/>
  <c r="Q1064" i="21"/>
  <c r="Q1065" i="21"/>
  <c r="Q1066" i="21"/>
  <c r="Q1067" i="21"/>
  <c r="Q1068" i="21"/>
  <c r="Q1069" i="21"/>
  <c r="Q1070" i="21"/>
  <c r="Q1071" i="21"/>
  <c r="Q1072" i="21"/>
  <c r="Q1073" i="21"/>
  <c r="Q1074" i="21"/>
  <c r="Q1075" i="21"/>
  <c r="Q1076" i="21"/>
  <c r="Q1077" i="21"/>
  <c r="Q1078" i="21"/>
  <c r="Q1079" i="21"/>
  <c r="Q1080" i="21"/>
  <c r="Q1081" i="21"/>
  <c r="Q1082" i="21"/>
  <c r="Q1083" i="21"/>
  <c r="Q1084" i="21"/>
  <c r="Q1085" i="21"/>
  <c r="Q1086" i="21"/>
  <c r="Q1087" i="21"/>
  <c r="Q1088" i="21"/>
  <c r="Q1089" i="21"/>
  <c r="Q1090" i="21"/>
  <c r="Q1091" i="21"/>
  <c r="Q1092" i="21"/>
  <c r="Q1093" i="21"/>
  <c r="Q1094" i="21"/>
  <c r="Q1095" i="21"/>
  <c r="Q1096" i="21"/>
  <c r="Q1097" i="21"/>
  <c r="Q1098" i="21"/>
  <c r="Q1099" i="21"/>
  <c r="Q1100" i="21"/>
  <c r="Q1101" i="21"/>
  <c r="Q1102" i="21"/>
  <c r="Q1103" i="21"/>
  <c r="Q1104" i="21"/>
  <c r="Q1105" i="21"/>
  <c r="Q1106" i="21"/>
  <c r="Q1107" i="21"/>
  <c r="Q1108" i="21"/>
  <c r="Q1109" i="21"/>
  <c r="Q1110" i="21"/>
  <c r="Q1111" i="21"/>
  <c r="Q1112" i="21"/>
  <c r="Q1113" i="21"/>
  <c r="Q1114" i="21"/>
  <c r="Q1115" i="21"/>
  <c r="Q1116" i="21"/>
  <c r="Q1117" i="21"/>
  <c r="Q1118" i="21"/>
  <c r="Q1119" i="21"/>
  <c r="Q1120" i="21"/>
  <c r="Q1121" i="21"/>
  <c r="Q1122" i="21"/>
  <c r="Q1123" i="21"/>
  <c r="Q1124" i="21"/>
  <c r="Q1125" i="21"/>
  <c r="Q1126" i="21"/>
  <c r="Q1127" i="21"/>
  <c r="Q1128" i="21"/>
  <c r="Q1129" i="21"/>
  <c r="Q1130" i="21"/>
  <c r="Q1131" i="21"/>
  <c r="Q1132" i="21"/>
  <c r="Q1133" i="21"/>
  <c r="Q1134" i="21"/>
  <c r="Q1135" i="21"/>
  <c r="Q1136" i="21"/>
  <c r="Q1137" i="21"/>
  <c r="Q1138" i="21"/>
  <c r="Q1139" i="21"/>
  <c r="Q1140" i="21"/>
  <c r="Q1141" i="21"/>
  <c r="Q1142" i="21"/>
  <c r="Q1143" i="21"/>
  <c r="Q1144" i="21"/>
  <c r="Q1145" i="21"/>
  <c r="Q1146" i="21"/>
  <c r="Q1147" i="21"/>
  <c r="Q1148" i="21"/>
  <c r="Q1149" i="21"/>
  <c r="Q1150" i="21"/>
  <c r="Q1151" i="21"/>
  <c r="Q1152" i="21"/>
  <c r="Q1153" i="21"/>
  <c r="Q1154" i="21"/>
  <c r="Q1155" i="21"/>
  <c r="Q1156" i="21"/>
  <c r="Q1157" i="21"/>
  <c r="Q1158" i="21"/>
  <c r="Q1159" i="21"/>
  <c r="Q1160" i="21"/>
  <c r="Q1161" i="21"/>
  <c r="Q1162" i="21"/>
  <c r="Q1163" i="21"/>
  <c r="Q1164" i="21"/>
  <c r="Q1165" i="21"/>
  <c r="Q1166" i="21"/>
  <c r="Q1167" i="21"/>
  <c r="Q1168" i="21"/>
  <c r="Q1169" i="21"/>
  <c r="Q1170" i="21"/>
  <c r="Q1171" i="21"/>
  <c r="Q1172" i="21"/>
  <c r="Q1173" i="21"/>
  <c r="Q1174" i="21"/>
  <c r="Q1175" i="21"/>
  <c r="Q1176" i="21"/>
  <c r="Q1177" i="21"/>
  <c r="Q1178" i="21"/>
  <c r="Q1179" i="21"/>
  <c r="Q1180" i="21"/>
  <c r="Q1181" i="21"/>
  <c r="Q1182" i="21"/>
  <c r="Q1183" i="21"/>
  <c r="Q1184" i="21"/>
  <c r="Q1185" i="21"/>
  <c r="Q1186" i="21"/>
  <c r="Q1187" i="21"/>
  <c r="Q1188" i="21"/>
  <c r="Q1189" i="21"/>
  <c r="Q1190" i="21"/>
  <c r="Q1191" i="21"/>
  <c r="Q1192" i="21"/>
  <c r="Q1193" i="21"/>
  <c r="Q1194" i="21"/>
  <c r="Q1195" i="21"/>
  <c r="Q1196" i="21"/>
  <c r="Q1197" i="21"/>
  <c r="Q1198" i="21"/>
  <c r="Q1199" i="21"/>
  <c r="Q1200" i="21"/>
  <c r="Q1201" i="21"/>
  <c r="Q1202" i="21"/>
  <c r="Q1203" i="21"/>
  <c r="Q1204" i="21"/>
  <c r="Q1205" i="21"/>
  <c r="Q1206" i="21"/>
  <c r="Q1207" i="21"/>
  <c r="Q1208" i="21"/>
  <c r="Q1209" i="21"/>
  <c r="Q1210" i="21"/>
  <c r="Q1211" i="21"/>
  <c r="Q1212" i="21"/>
  <c r="Q1213" i="21"/>
  <c r="Q1214" i="21"/>
  <c r="Q1215" i="21"/>
  <c r="Q1216" i="21"/>
  <c r="Q1217" i="21"/>
  <c r="Q1218" i="21"/>
  <c r="Q1219" i="21"/>
  <c r="Q1220" i="21"/>
  <c r="Q1221" i="21"/>
  <c r="Q1222" i="21"/>
  <c r="Q1223" i="21"/>
  <c r="Q1224" i="21"/>
  <c r="Q1225" i="21"/>
  <c r="Q1226" i="21"/>
  <c r="Q1227" i="21"/>
  <c r="Q1228" i="21"/>
  <c r="Q1229" i="21"/>
  <c r="Q1230" i="21"/>
  <c r="Q1231" i="21"/>
  <c r="Q1232" i="21"/>
  <c r="Q1233" i="21"/>
  <c r="Q1234" i="21"/>
  <c r="Q1235" i="21"/>
  <c r="Q1236" i="21"/>
  <c r="Q1237" i="21"/>
  <c r="Q1238" i="21"/>
  <c r="Q1239" i="21"/>
  <c r="Q1240" i="21"/>
  <c r="Q1241" i="21"/>
  <c r="Q1242" i="21"/>
  <c r="Q1243" i="21"/>
  <c r="Q1244" i="21"/>
  <c r="Q1245" i="21"/>
  <c r="Q1246" i="21"/>
  <c r="Q1247" i="21"/>
  <c r="Q1248" i="21"/>
  <c r="Q1249" i="21"/>
  <c r="Q1250" i="21"/>
  <c r="Q1251" i="21"/>
  <c r="Q1252" i="21"/>
  <c r="Q1253" i="21"/>
  <c r="Q1254" i="21"/>
  <c r="Q1255" i="21"/>
  <c r="Q1256" i="21"/>
  <c r="Q1257" i="21"/>
  <c r="Q1258" i="21"/>
  <c r="Q1259" i="21"/>
  <c r="Q1260" i="21"/>
  <c r="Q1261" i="21"/>
  <c r="Q1262" i="21"/>
  <c r="Q1263" i="21"/>
  <c r="Q1264" i="21"/>
  <c r="Q1265" i="21"/>
  <c r="Q1266" i="21"/>
  <c r="Q1267" i="21"/>
  <c r="Q1268" i="21"/>
  <c r="Q1269" i="21"/>
  <c r="Q1270" i="21"/>
  <c r="Q1271" i="21"/>
  <c r="Q1272" i="21"/>
  <c r="Q1273" i="21"/>
  <c r="Q1274" i="21"/>
  <c r="Q1275" i="21"/>
  <c r="Q1276" i="21"/>
  <c r="Q1277" i="21"/>
  <c r="Q1278" i="21"/>
  <c r="Q1279" i="21"/>
  <c r="Q1280" i="21"/>
  <c r="Q1281" i="21"/>
  <c r="Q1282" i="21"/>
  <c r="Q1283" i="21"/>
  <c r="Q1284" i="21"/>
  <c r="Q1285" i="21"/>
  <c r="Q1286" i="21"/>
  <c r="Q1287" i="21"/>
  <c r="Q1288" i="21"/>
  <c r="Q1289" i="21"/>
  <c r="Q1290" i="21"/>
  <c r="Q1291" i="21"/>
  <c r="Q1292" i="21"/>
  <c r="Q1293" i="21"/>
  <c r="Q1294" i="21"/>
  <c r="Q1295" i="21"/>
  <c r="Q1296" i="21"/>
  <c r="Q1297" i="21"/>
  <c r="Q1298" i="21"/>
  <c r="Q1299" i="21"/>
  <c r="Q1300" i="21"/>
  <c r="Q1301" i="21"/>
  <c r="Q1302" i="21"/>
  <c r="Q1303" i="21"/>
  <c r="Q1304" i="21"/>
  <c r="Q1305" i="21"/>
  <c r="Q1306" i="21"/>
  <c r="Q1307" i="21"/>
  <c r="Q1308" i="21"/>
  <c r="Q1309" i="21"/>
  <c r="Q1310" i="21"/>
  <c r="Q1311" i="21"/>
  <c r="Q1312" i="21"/>
  <c r="Q1313" i="21"/>
  <c r="Q1314" i="21"/>
  <c r="Q1315" i="21"/>
  <c r="Q1316" i="21"/>
  <c r="Q1317" i="21"/>
  <c r="Q1318" i="21"/>
  <c r="Q1319" i="21"/>
  <c r="Q1320" i="21"/>
  <c r="Q1321" i="21"/>
  <c r="Q1322" i="21"/>
  <c r="Q1323" i="21"/>
  <c r="Q1324" i="21"/>
  <c r="Q1325" i="21"/>
  <c r="Q1326" i="21"/>
  <c r="Q1327" i="21"/>
  <c r="Q1328" i="21"/>
  <c r="Q1329" i="21"/>
  <c r="Q1330" i="21"/>
  <c r="Q1331" i="21"/>
  <c r="Q1332" i="21"/>
  <c r="Q1333" i="21"/>
  <c r="Q1334" i="21"/>
  <c r="Q1335" i="21"/>
  <c r="Q1336" i="21"/>
  <c r="Q1337" i="21"/>
  <c r="Q1338" i="21"/>
  <c r="Q1339" i="21"/>
  <c r="Q1340" i="21"/>
  <c r="Q1341" i="21"/>
  <c r="Q1342" i="21"/>
  <c r="Q1343" i="21"/>
  <c r="Q1344" i="21"/>
  <c r="Q1345" i="21"/>
  <c r="Q1346" i="21"/>
  <c r="Q1347" i="21"/>
  <c r="Q1348" i="21"/>
  <c r="Q1349" i="21"/>
  <c r="Q1350" i="21"/>
  <c r="Q1351" i="21"/>
  <c r="Q1352" i="21"/>
  <c r="Q1353" i="21"/>
  <c r="Q1354" i="21"/>
  <c r="Q1355" i="21"/>
  <c r="Q1356" i="21"/>
  <c r="Q1357" i="21"/>
  <c r="Q1358" i="21"/>
  <c r="Q1359" i="21"/>
  <c r="Q1360" i="21"/>
  <c r="Q1361" i="21"/>
  <c r="Q1362" i="21"/>
  <c r="Q1363" i="21"/>
  <c r="Q1364" i="21"/>
  <c r="Q1365" i="21"/>
  <c r="Q1366" i="21"/>
  <c r="Q1367" i="21"/>
  <c r="Q1368" i="21"/>
  <c r="Q1369" i="21"/>
  <c r="Q1370" i="21"/>
  <c r="Q1371" i="21"/>
  <c r="Q1372" i="21"/>
  <c r="Q1373" i="21"/>
  <c r="Q1374" i="21"/>
  <c r="Q1375" i="21"/>
  <c r="Q1376" i="21"/>
  <c r="Q1377" i="21"/>
  <c r="Q1378" i="21"/>
  <c r="Q1379" i="21"/>
  <c r="Q1380" i="21"/>
  <c r="Q1381" i="21"/>
  <c r="Q1382" i="21"/>
  <c r="Q1383" i="21"/>
  <c r="Q1384" i="21"/>
  <c r="Q1385" i="21"/>
  <c r="Q1386" i="21"/>
  <c r="Q1387" i="21"/>
  <c r="Q1388" i="21"/>
  <c r="Q1389" i="21"/>
  <c r="Q1390" i="21"/>
  <c r="Q1391" i="21"/>
  <c r="Q1392" i="21"/>
  <c r="Q1393" i="21"/>
  <c r="Q1394" i="21"/>
  <c r="Q1395" i="21"/>
  <c r="Q1396" i="21"/>
  <c r="Q1397" i="21"/>
  <c r="Q1398" i="21"/>
  <c r="Q1399" i="21"/>
  <c r="Q1400" i="21"/>
  <c r="Q1401" i="21"/>
  <c r="Q1402" i="21"/>
  <c r="Q1403" i="21"/>
  <c r="Q1404" i="21"/>
  <c r="Q1405" i="21"/>
  <c r="Q1406" i="21"/>
  <c r="Q1407" i="21"/>
  <c r="Q1408" i="21"/>
  <c r="Q1409" i="21"/>
  <c r="Q1410" i="21"/>
  <c r="Q1411" i="21"/>
  <c r="Q1412" i="21"/>
  <c r="Q1413" i="21"/>
  <c r="Q1414" i="21"/>
  <c r="Q1415" i="21"/>
  <c r="Q1416" i="21"/>
  <c r="Q1417" i="21"/>
  <c r="Q1418" i="21"/>
  <c r="Q1419" i="21"/>
  <c r="Q1420" i="21"/>
  <c r="Q1421" i="21"/>
  <c r="Q1422" i="21"/>
  <c r="Q1423" i="21"/>
  <c r="Q1424" i="21"/>
  <c r="Q1425" i="21"/>
  <c r="Q1426" i="21"/>
  <c r="Q1427" i="21"/>
  <c r="Q1428" i="21"/>
  <c r="Q1429" i="21"/>
  <c r="Q1430" i="21"/>
  <c r="Q1431" i="21"/>
  <c r="Q1432" i="21"/>
  <c r="Q1433" i="21"/>
  <c r="Q1434" i="21"/>
  <c r="Q1435" i="21"/>
  <c r="Q1436" i="21"/>
  <c r="Q1437" i="21"/>
  <c r="Q1438" i="21"/>
  <c r="Q1439" i="21"/>
  <c r="Q1440" i="21"/>
  <c r="Q1441" i="21"/>
  <c r="Q1442" i="21"/>
  <c r="Q1443" i="21"/>
  <c r="Q1444" i="21"/>
  <c r="Q1445" i="21"/>
  <c r="Q1446" i="21"/>
  <c r="Q1447" i="21"/>
  <c r="Q1448" i="21"/>
  <c r="Q1449" i="21"/>
  <c r="Q1450" i="21"/>
  <c r="Q1451" i="21"/>
  <c r="Q1452" i="21"/>
  <c r="Q1453" i="21"/>
  <c r="Q1454" i="21"/>
  <c r="Q1455" i="21"/>
  <c r="Q1456" i="21"/>
  <c r="Q1457" i="21"/>
  <c r="Q1458" i="21"/>
  <c r="Q1459" i="21"/>
  <c r="Q1460" i="21"/>
  <c r="Q1461" i="21"/>
  <c r="Q1462" i="21"/>
  <c r="Q1463" i="21"/>
  <c r="Q1464" i="21"/>
  <c r="Q1465" i="21"/>
  <c r="Q1466" i="21"/>
  <c r="Q1467" i="21"/>
  <c r="Q1468" i="21"/>
  <c r="Q1469" i="21"/>
  <c r="Q1470" i="21"/>
  <c r="Q1471" i="21"/>
  <c r="Q1472" i="21"/>
  <c r="Q1473" i="21"/>
  <c r="Q1474" i="21"/>
  <c r="Q1475" i="21"/>
  <c r="Q1476" i="21"/>
  <c r="Q1477" i="21"/>
  <c r="Q1478" i="21"/>
  <c r="Q1479" i="21"/>
  <c r="Q1480" i="21"/>
  <c r="Q1481" i="21"/>
  <c r="Q1482" i="21"/>
  <c r="Q1483" i="21"/>
  <c r="Q1484" i="21"/>
  <c r="Q1485" i="21"/>
  <c r="Q1486" i="21"/>
  <c r="Q1487" i="21"/>
  <c r="Q1488" i="21"/>
  <c r="Q1489" i="21"/>
  <c r="Q1490" i="21"/>
  <c r="Q1491" i="21"/>
  <c r="Q1492" i="21"/>
  <c r="Q1493" i="21"/>
  <c r="Q1494" i="21"/>
  <c r="Q1495" i="21"/>
  <c r="Q1496" i="21"/>
  <c r="Q1497" i="21"/>
  <c r="Q1498" i="21"/>
  <c r="Q1499" i="21"/>
  <c r="Q1500" i="21"/>
  <c r="Q1501" i="21"/>
  <c r="Q1502" i="21"/>
  <c r="Q1503" i="21"/>
  <c r="Q1504" i="21"/>
  <c r="Q1505" i="21"/>
  <c r="Q1506" i="21"/>
  <c r="Q1507" i="21"/>
  <c r="Q1508" i="21"/>
  <c r="Q1509" i="21"/>
  <c r="Q1510" i="21"/>
  <c r="Q1511" i="21"/>
  <c r="Q1512" i="21"/>
  <c r="Q1513" i="21"/>
  <c r="Q1514" i="21"/>
  <c r="Q1515" i="21"/>
  <c r="Q1516" i="21"/>
  <c r="Q1517" i="21"/>
  <c r="Q1518" i="21"/>
  <c r="Q1519" i="21"/>
  <c r="Q1520" i="21"/>
  <c r="Q1521" i="21"/>
  <c r="Q1522" i="21"/>
  <c r="Q1523" i="21"/>
  <c r="Q1524" i="21"/>
  <c r="Q1525" i="21"/>
  <c r="Q1526" i="21"/>
  <c r="Q1527" i="21"/>
  <c r="Q1528" i="21"/>
  <c r="Q1529" i="21"/>
  <c r="Q1530" i="21"/>
  <c r="Q1531" i="21"/>
  <c r="Q1532" i="21"/>
  <c r="Q1533" i="21"/>
  <c r="Q1534" i="21"/>
  <c r="Q1535" i="21"/>
  <c r="Q1536" i="21"/>
  <c r="Q1537" i="21"/>
  <c r="Q1538" i="21"/>
  <c r="Q1539" i="21"/>
  <c r="Q1540" i="21"/>
  <c r="Q1541" i="21"/>
  <c r="Q1542" i="21"/>
  <c r="Q1543" i="21"/>
  <c r="Q1544" i="21"/>
  <c r="Q1545" i="21"/>
  <c r="Q1546" i="21"/>
  <c r="Q1547" i="21"/>
  <c r="Q1548" i="21"/>
  <c r="Q1549" i="21"/>
  <c r="Q1550" i="21"/>
  <c r="Q1551" i="21"/>
  <c r="Q1552" i="21"/>
  <c r="Q1553" i="21"/>
  <c r="Q1554" i="21"/>
  <c r="Q1555" i="21"/>
  <c r="Q1556" i="21"/>
  <c r="Q1557" i="21"/>
  <c r="Q1558" i="21"/>
  <c r="Q1559" i="21"/>
  <c r="Q1560" i="21"/>
  <c r="Q1561" i="21"/>
  <c r="Q1562" i="21"/>
  <c r="Q1563" i="21"/>
  <c r="Q1564" i="21"/>
  <c r="Q1565" i="21"/>
  <c r="Q1566" i="21"/>
  <c r="Q1567" i="21"/>
  <c r="Q1568" i="21"/>
  <c r="Q1569" i="21"/>
  <c r="Q1570" i="21"/>
  <c r="Q1571" i="21"/>
  <c r="Q1572" i="21"/>
  <c r="Q1573" i="21"/>
  <c r="Q1574" i="21"/>
  <c r="Q1575" i="21"/>
  <c r="Q1576" i="21"/>
  <c r="Q1577" i="21"/>
  <c r="Q1578" i="21"/>
  <c r="Q1579" i="21"/>
  <c r="Q1580" i="21"/>
  <c r="Q1581" i="21"/>
  <c r="Q1582" i="21"/>
  <c r="Q1583" i="21"/>
  <c r="Q1584" i="21"/>
  <c r="Q1585" i="21"/>
  <c r="Q1586" i="21"/>
  <c r="Q1587" i="21"/>
  <c r="Q1588" i="21"/>
  <c r="Q1589" i="21"/>
  <c r="Q1590" i="21"/>
  <c r="Q1591" i="21"/>
  <c r="Q1592" i="21"/>
  <c r="Q1593" i="21"/>
  <c r="Q1594" i="21"/>
  <c r="Q1595" i="21"/>
  <c r="Q1596" i="21"/>
  <c r="Q1597" i="21"/>
  <c r="Q1598" i="21"/>
  <c r="Q1599" i="21"/>
  <c r="Q1600" i="21"/>
  <c r="Q1601" i="21"/>
  <c r="Q1602" i="21"/>
  <c r="Q1603" i="21"/>
  <c r="Q1604" i="21"/>
  <c r="Q1605" i="21"/>
  <c r="Q1606" i="21"/>
  <c r="Q1607" i="21"/>
  <c r="Q1608" i="21"/>
  <c r="Q1609" i="21"/>
  <c r="Q1610" i="21"/>
  <c r="Q1611" i="21"/>
  <c r="Q1612" i="21"/>
  <c r="Q1613" i="21"/>
  <c r="Q1614" i="21"/>
  <c r="Q1615" i="21"/>
  <c r="Q1616" i="21"/>
  <c r="Q1617" i="21"/>
  <c r="Q1618" i="21"/>
  <c r="Q1619" i="21"/>
  <c r="Q1620" i="21"/>
  <c r="Q1621" i="21"/>
  <c r="Q1622" i="21"/>
  <c r="Q1623" i="21"/>
  <c r="Q1624" i="21"/>
  <c r="Q1625" i="21"/>
  <c r="Q1626" i="21"/>
  <c r="Q1627" i="21"/>
  <c r="Q1628" i="21"/>
  <c r="Q1629" i="21"/>
  <c r="Q1630" i="21"/>
  <c r="Q1631" i="21"/>
  <c r="Q1632" i="21"/>
  <c r="Q1633" i="21"/>
  <c r="Q1634" i="21"/>
  <c r="Q1635" i="21"/>
  <c r="Q1636" i="21"/>
  <c r="Q1637" i="21"/>
  <c r="Q1638" i="21"/>
  <c r="Q1639" i="21"/>
  <c r="Q1640" i="21"/>
  <c r="Q1641" i="21"/>
  <c r="Q1642" i="21"/>
  <c r="Q1643" i="21"/>
  <c r="Q1644" i="21"/>
  <c r="Q1645" i="21"/>
  <c r="Q1646" i="21"/>
  <c r="Q1647" i="21"/>
  <c r="Q1648" i="21"/>
  <c r="Q1649" i="21"/>
  <c r="Q1650" i="21"/>
  <c r="Q1651" i="21"/>
  <c r="Q1652" i="21"/>
  <c r="Q1653" i="21"/>
  <c r="Q1654" i="21"/>
  <c r="Q1655" i="21"/>
  <c r="Q1656" i="21"/>
  <c r="Q1657" i="21"/>
  <c r="Q1658" i="21"/>
  <c r="Q1659" i="21"/>
  <c r="Q1660" i="21"/>
  <c r="Q1661" i="21"/>
  <c r="Q1662" i="21"/>
  <c r="Q1663" i="21"/>
  <c r="Q1664" i="21"/>
  <c r="Q1665" i="21"/>
  <c r="Q1666" i="21"/>
  <c r="Q1667" i="21"/>
  <c r="Q1668" i="21"/>
  <c r="Q1669" i="21"/>
  <c r="Q1670" i="21"/>
  <c r="Q1671" i="21"/>
  <c r="Q1672" i="21"/>
  <c r="Q1673" i="21"/>
  <c r="Q1674" i="21"/>
  <c r="Q1675" i="21"/>
  <c r="Q1676" i="21"/>
  <c r="Q1677" i="21"/>
  <c r="Q1678" i="21"/>
  <c r="Q1679" i="21"/>
  <c r="Q1680" i="21"/>
  <c r="Q1681" i="21"/>
  <c r="Q1682" i="21"/>
  <c r="Q1683" i="21"/>
  <c r="Q1684" i="21"/>
  <c r="Q1685" i="21"/>
  <c r="Q1686" i="21"/>
  <c r="Q1687" i="21"/>
  <c r="Q1688" i="21"/>
  <c r="Q1689" i="21"/>
  <c r="Q1690" i="21"/>
  <c r="Q1691" i="21"/>
  <c r="Q1692" i="21"/>
  <c r="Q1693" i="21"/>
  <c r="Q1694" i="21"/>
  <c r="Q1695" i="21"/>
  <c r="Q1696" i="21"/>
  <c r="Q1697" i="21"/>
  <c r="Q1698" i="21"/>
  <c r="Q1699" i="21"/>
  <c r="Q1700" i="21"/>
  <c r="Q1701" i="21"/>
  <c r="Q1702" i="21"/>
  <c r="Q1703" i="21"/>
  <c r="Q1704" i="21"/>
  <c r="Q1705" i="21"/>
  <c r="Q1706" i="21"/>
  <c r="Q1707" i="21"/>
  <c r="Q1708" i="21"/>
  <c r="Q1709" i="21"/>
  <c r="Q1710" i="21"/>
  <c r="Q1711" i="21"/>
  <c r="Q1712" i="21"/>
  <c r="Q1713" i="21"/>
  <c r="Q1714" i="21"/>
  <c r="Q1715" i="21"/>
  <c r="Q1716" i="21"/>
  <c r="Q1717" i="21"/>
  <c r="Q1718" i="21"/>
  <c r="Q1719" i="21"/>
  <c r="Q1720" i="21"/>
  <c r="Q1721" i="21"/>
  <c r="Q1722" i="21"/>
  <c r="Q1723" i="21"/>
  <c r="Q1724" i="21"/>
  <c r="Q1725" i="21"/>
  <c r="Q1726" i="21"/>
  <c r="Q1727" i="21"/>
  <c r="Q1728" i="21"/>
  <c r="Q1729" i="21"/>
  <c r="Q1730" i="21"/>
  <c r="Q1731" i="21"/>
  <c r="Q1732" i="21"/>
  <c r="Q1733" i="21"/>
  <c r="Q1734" i="21"/>
  <c r="Q1735" i="21"/>
  <c r="Q1736" i="21"/>
  <c r="Q1737" i="21"/>
  <c r="Q1738" i="21"/>
  <c r="Q1739" i="21"/>
  <c r="Q1740" i="21"/>
  <c r="Q1741" i="21"/>
  <c r="Q1742" i="21"/>
  <c r="Q1743" i="21"/>
  <c r="Q1744" i="21"/>
  <c r="Q1745" i="21"/>
  <c r="Q1746" i="21"/>
  <c r="Q1747" i="21"/>
  <c r="Q1748" i="21"/>
  <c r="Q1749" i="21"/>
  <c r="Q1750" i="21"/>
  <c r="Q1751" i="21"/>
  <c r="Q1752" i="21"/>
  <c r="Q1753" i="21"/>
  <c r="Q1754" i="21"/>
  <c r="Q1755" i="21"/>
  <c r="Q1756" i="21"/>
  <c r="Q1757" i="21"/>
  <c r="Q1758" i="21"/>
  <c r="Q1759" i="21"/>
  <c r="Q1760" i="21"/>
  <c r="Q1761" i="21"/>
  <c r="Q1762" i="21"/>
  <c r="Q1763" i="21"/>
  <c r="Q1764" i="21"/>
  <c r="Q1765" i="21"/>
  <c r="Q1766" i="21"/>
  <c r="Q1767" i="21"/>
  <c r="Q1768" i="21"/>
  <c r="Q1769" i="21"/>
  <c r="Q1770" i="21"/>
  <c r="Q1771" i="21"/>
  <c r="Q1772" i="21"/>
  <c r="Q1773" i="21"/>
  <c r="Q1774" i="21"/>
  <c r="Q1775" i="21"/>
  <c r="Q1776" i="21"/>
  <c r="Q1777" i="21"/>
  <c r="Q1778" i="21"/>
  <c r="Q1779" i="21"/>
  <c r="Q1780" i="21"/>
  <c r="Q1781" i="21"/>
  <c r="Q1782" i="21"/>
  <c r="Q1783" i="21"/>
  <c r="Q1784" i="21"/>
  <c r="Q1785" i="21"/>
  <c r="Q1786" i="21"/>
  <c r="Q1787" i="21"/>
  <c r="Q1788" i="21"/>
  <c r="Q1789" i="21"/>
  <c r="Q1790" i="21"/>
  <c r="Q1791" i="21"/>
  <c r="Q1792" i="21"/>
  <c r="Q1793" i="21"/>
  <c r="Q1794" i="21"/>
  <c r="Q1795" i="21"/>
  <c r="Q1796" i="21"/>
  <c r="Q1797" i="21"/>
  <c r="Q1798" i="21"/>
  <c r="Q1799" i="21"/>
  <c r="Q1800" i="21"/>
  <c r="Q1801" i="21"/>
  <c r="Q1802" i="21"/>
  <c r="Q1803" i="21"/>
  <c r="Q1804" i="21"/>
  <c r="Q1805" i="21"/>
  <c r="Q1806" i="21"/>
  <c r="Q1807" i="21"/>
  <c r="Q1808" i="21"/>
  <c r="Q1809" i="21"/>
  <c r="Q1810" i="21"/>
  <c r="Q1811" i="21"/>
  <c r="Q1812" i="21"/>
  <c r="Q1813" i="21"/>
  <c r="Q1814" i="21"/>
  <c r="Q1815" i="21"/>
  <c r="Q1816" i="21"/>
  <c r="Q1817" i="21"/>
  <c r="Q1818" i="21"/>
  <c r="Q1819" i="21"/>
  <c r="Q1820" i="21"/>
  <c r="Q1821" i="21"/>
  <c r="Q1822" i="21"/>
  <c r="Q1823" i="21"/>
  <c r="Q1824" i="21"/>
  <c r="Q1825" i="21"/>
  <c r="Q1826" i="21"/>
  <c r="Q1827" i="21"/>
  <c r="Q1828" i="21"/>
  <c r="Q1829" i="21"/>
  <c r="Q1830" i="21"/>
  <c r="Q1831" i="21"/>
  <c r="Q1832" i="21"/>
  <c r="Q1833" i="21"/>
  <c r="Q1834" i="21"/>
  <c r="Q1835" i="21"/>
  <c r="Q1836" i="21"/>
  <c r="Q1837" i="21"/>
  <c r="Q1838" i="21"/>
  <c r="Q1839" i="21"/>
  <c r="Q1840" i="21"/>
  <c r="Q1841" i="21"/>
  <c r="Q1842" i="21"/>
  <c r="Q1843" i="21"/>
  <c r="Q1844" i="21"/>
  <c r="Q1845" i="21"/>
  <c r="Q1846" i="21"/>
  <c r="Q1847" i="21"/>
  <c r="Q1848" i="21"/>
  <c r="Q1849" i="21"/>
  <c r="Q1850" i="21"/>
  <c r="Q1851" i="21"/>
  <c r="Q1852" i="21"/>
  <c r="Q1853" i="21"/>
  <c r="Q1854" i="21"/>
  <c r="Q1855" i="21"/>
  <c r="Q1856" i="21"/>
  <c r="Q1857" i="21"/>
  <c r="Q1858" i="21"/>
  <c r="Q1859" i="21"/>
  <c r="Q1860" i="21"/>
  <c r="Q1861" i="21"/>
  <c r="Q1862" i="21"/>
  <c r="Q1863" i="21"/>
  <c r="Q1864" i="21"/>
  <c r="Q1865" i="21"/>
  <c r="Q1866" i="21"/>
  <c r="Q1867" i="21"/>
  <c r="Q1868" i="21"/>
  <c r="Q1869" i="21"/>
  <c r="Q1870" i="21"/>
  <c r="Q1871" i="21"/>
  <c r="Q1872" i="21"/>
  <c r="Q1873" i="21"/>
  <c r="Q1874" i="21"/>
  <c r="Q1875" i="21"/>
  <c r="Q1876" i="21"/>
  <c r="Q1877" i="21"/>
  <c r="Q1878" i="21"/>
  <c r="Q1879" i="21"/>
  <c r="Q1880" i="21"/>
  <c r="Q1881" i="21"/>
  <c r="Q1882" i="21"/>
  <c r="Q1883" i="21"/>
  <c r="Q1884" i="21"/>
  <c r="Q1885" i="21"/>
  <c r="Q1886" i="21"/>
  <c r="Q1887" i="21"/>
  <c r="Q1888" i="21"/>
  <c r="Q1889" i="21"/>
  <c r="Q1890" i="21"/>
  <c r="Q1891" i="21"/>
  <c r="Q1892" i="21"/>
  <c r="Q1893" i="21"/>
  <c r="Q1894" i="21"/>
  <c r="Q1895" i="21"/>
  <c r="Q1896" i="21"/>
  <c r="Q1897" i="21"/>
  <c r="Q1898" i="21"/>
  <c r="Q1899" i="21"/>
  <c r="Q1900" i="21"/>
  <c r="Q1901" i="21"/>
  <c r="Q1902" i="21"/>
  <c r="Q1903" i="21"/>
  <c r="Q1904" i="21"/>
  <c r="Q1905" i="21"/>
  <c r="Q1906" i="21"/>
  <c r="Q1907" i="21"/>
  <c r="Q1908" i="21"/>
  <c r="Q1909" i="21"/>
  <c r="Q1910" i="21"/>
  <c r="Q1911" i="21"/>
  <c r="Q1912" i="21"/>
  <c r="Q1913" i="21"/>
  <c r="Q1914" i="21"/>
  <c r="Q1915" i="21"/>
  <c r="Q1916" i="21"/>
  <c r="Q1917" i="21"/>
  <c r="Q1918" i="21"/>
  <c r="Q1919" i="21"/>
  <c r="Q1920" i="21"/>
  <c r="Q1921" i="21"/>
  <c r="Q1922" i="21"/>
  <c r="Q1923" i="21"/>
  <c r="Q1924" i="21"/>
  <c r="Q1925" i="21"/>
  <c r="Q1926" i="21"/>
  <c r="Q1927" i="21"/>
  <c r="Q1928" i="21"/>
  <c r="Q1929" i="21"/>
  <c r="Q1930" i="21"/>
  <c r="Q1931" i="21"/>
  <c r="Q1932" i="21"/>
  <c r="Q1933" i="21"/>
  <c r="Q1934" i="21"/>
  <c r="Q1935" i="21"/>
  <c r="Q1936" i="21"/>
  <c r="Q1937" i="21"/>
  <c r="Q1938" i="21"/>
  <c r="Q1939" i="21"/>
  <c r="Q1940" i="21"/>
  <c r="Q1941" i="21"/>
  <c r="Q1942" i="21"/>
  <c r="Q1943" i="21"/>
  <c r="Q1944" i="21"/>
  <c r="Q1945" i="21"/>
  <c r="Q1946" i="21"/>
  <c r="Q1947" i="21"/>
  <c r="Q1948" i="21"/>
  <c r="Q1949" i="21"/>
  <c r="Q1950" i="21"/>
  <c r="Q1951" i="21"/>
  <c r="Q1952" i="21"/>
  <c r="Q1953" i="21"/>
  <c r="Q1954" i="21"/>
  <c r="Q1955" i="21"/>
  <c r="Q1956" i="21"/>
  <c r="Q1957" i="21"/>
  <c r="Q1958" i="21"/>
  <c r="Q1959" i="21"/>
  <c r="Q1960" i="21"/>
  <c r="Q1961" i="21"/>
  <c r="Q1962" i="21"/>
  <c r="Q1963" i="21"/>
  <c r="Q1964" i="21"/>
  <c r="Q1965" i="21"/>
  <c r="Q1966" i="21"/>
  <c r="Q1967" i="21"/>
  <c r="Q1968" i="21"/>
  <c r="Q1969" i="21"/>
  <c r="Q1970" i="21"/>
  <c r="Q1971" i="21"/>
  <c r="Q1972" i="21"/>
  <c r="Q1973" i="21"/>
  <c r="Q1974" i="21"/>
  <c r="Q1975" i="21"/>
  <c r="Q1976" i="21"/>
  <c r="Q1977" i="21"/>
  <c r="Q1978" i="21"/>
  <c r="Q1979" i="21"/>
  <c r="Q1980" i="21"/>
  <c r="Q1981" i="21"/>
  <c r="Q1982" i="21"/>
  <c r="Q1983" i="21"/>
  <c r="Q1984" i="21"/>
  <c r="Q1985" i="21"/>
  <c r="Q1986" i="21"/>
  <c r="Q1987" i="21"/>
  <c r="Q1988" i="21"/>
  <c r="Q1989" i="21"/>
  <c r="R2" i="21"/>
  <c r="R3" i="2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45" i="21"/>
  <c r="R46" i="21"/>
  <c r="R47" i="21"/>
  <c r="R48" i="21"/>
  <c r="R49" i="21"/>
  <c r="R50" i="21"/>
  <c r="R51" i="21"/>
  <c r="R52" i="21"/>
  <c r="R53" i="21"/>
  <c r="R54" i="21"/>
  <c r="R55" i="21"/>
  <c r="R56" i="21"/>
  <c r="R57" i="21"/>
  <c r="R58" i="21"/>
  <c r="R59" i="21"/>
  <c r="R60" i="21"/>
  <c r="R61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R79" i="21"/>
  <c r="R80" i="21"/>
  <c r="R81" i="21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96" i="21"/>
  <c r="R97" i="21"/>
  <c r="R98" i="21"/>
  <c r="R99" i="21"/>
  <c r="R100" i="21"/>
  <c r="R101" i="21"/>
  <c r="R102" i="21"/>
  <c r="R103" i="21"/>
  <c r="R104" i="21"/>
  <c r="R105" i="21"/>
  <c r="R106" i="21"/>
  <c r="R107" i="21"/>
  <c r="R108" i="21"/>
  <c r="R109" i="21"/>
  <c r="R110" i="21"/>
  <c r="R111" i="21"/>
  <c r="R112" i="21"/>
  <c r="R113" i="21"/>
  <c r="R114" i="21"/>
  <c r="R115" i="21"/>
  <c r="R116" i="21"/>
  <c r="R117" i="21"/>
  <c r="R118" i="21"/>
  <c r="R119" i="21"/>
  <c r="R120" i="21"/>
  <c r="R121" i="21"/>
  <c r="R122" i="21"/>
  <c r="R123" i="21"/>
  <c r="R124" i="21"/>
  <c r="R125" i="21"/>
  <c r="R126" i="21"/>
  <c r="R127" i="21"/>
  <c r="R128" i="21"/>
  <c r="R129" i="21"/>
  <c r="R130" i="21"/>
  <c r="R131" i="21"/>
  <c r="R132" i="21"/>
  <c r="R133" i="21"/>
  <c r="R134" i="21"/>
  <c r="R135" i="21"/>
  <c r="R136" i="21"/>
  <c r="R137" i="21"/>
  <c r="R138" i="21"/>
  <c r="R139" i="21"/>
  <c r="R140" i="21"/>
  <c r="R141" i="21"/>
  <c r="R142" i="21"/>
  <c r="R143" i="21"/>
  <c r="R144" i="21"/>
  <c r="R145" i="21"/>
  <c r="R146" i="21"/>
  <c r="R147" i="21"/>
  <c r="R148" i="21"/>
  <c r="R149" i="21"/>
  <c r="R150" i="21"/>
  <c r="R151" i="21"/>
  <c r="R152" i="21"/>
  <c r="R153" i="21"/>
  <c r="R154" i="21"/>
  <c r="R155" i="21"/>
  <c r="R156" i="21"/>
  <c r="R157" i="21"/>
  <c r="R158" i="21"/>
  <c r="R159" i="21"/>
  <c r="R160" i="21"/>
  <c r="R161" i="21"/>
  <c r="R162" i="21"/>
  <c r="R163" i="21"/>
  <c r="R164" i="21"/>
  <c r="R165" i="21"/>
  <c r="R166" i="21"/>
  <c r="R167" i="21"/>
  <c r="R168" i="21"/>
  <c r="R169" i="21"/>
  <c r="R170" i="21"/>
  <c r="R171" i="21"/>
  <c r="R172" i="21"/>
  <c r="R173" i="21"/>
  <c r="R174" i="21"/>
  <c r="R175" i="21"/>
  <c r="R176" i="21"/>
  <c r="R177" i="21"/>
  <c r="R178" i="21"/>
  <c r="R179" i="21"/>
  <c r="R180" i="21"/>
  <c r="R181" i="21"/>
  <c r="R182" i="21"/>
  <c r="R183" i="21"/>
  <c r="R184" i="21"/>
  <c r="R185" i="21"/>
  <c r="R186" i="21"/>
  <c r="R187" i="21"/>
  <c r="R188" i="21"/>
  <c r="R189" i="21"/>
  <c r="R190" i="21"/>
  <c r="R191" i="21"/>
  <c r="R192" i="21"/>
  <c r="R193" i="21"/>
  <c r="R194" i="21"/>
  <c r="R195" i="21"/>
  <c r="R196" i="21"/>
  <c r="R197" i="21"/>
  <c r="R198" i="21"/>
  <c r="R199" i="21"/>
  <c r="R200" i="21"/>
  <c r="R201" i="21"/>
  <c r="R202" i="21"/>
  <c r="R203" i="21"/>
  <c r="R204" i="21"/>
  <c r="R205" i="21"/>
  <c r="R206" i="21"/>
  <c r="R207" i="21"/>
  <c r="R208" i="21"/>
  <c r="R209" i="21"/>
  <c r="R210" i="21"/>
  <c r="R211" i="21"/>
  <c r="R212" i="21"/>
  <c r="R213" i="21"/>
  <c r="R214" i="21"/>
  <c r="R215" i="21"/>
  <c r="R216" i="21"/>
  <c r="R217" i="21"/>
  <c r="R218" i="21"/>
  <c r="R219" i="21"/>
  <c r="R220" i="21"/>
  <c r="R221" i="21"/>
  <c r="R222" i="21"/>
  <c r="R223" i="21"/>
  <c r="R224" i="21"/>
  <c r="R225" i="21"/>
  <c r="R226" i="21"/>
  <c r="R227" i="21"/>
  <c r="R228" i="21"/>
  <c r="R229" i="21"/>
  <c r="R230" i="21"/>
  <c r="R231" i="21"/>
  <c r="R232" i="21"/>
  <c r="R233" i="21"/>
  <c r="R234" i="21"/>
  <c r="R235" i="21"/>
  <c r="R236" i="21"/>
  <c r="R237" i="21"/>
  <c r="R238" i="21"/>
  <c r="R239" i="21"/>
  <c r="R240" i="21"/>
  <c r="R241" i="21"/>
  <c r="R242" i="21"/>
  <c r="R243" i="21"/>
  <c r="R244" i="21"/>
  <c r="R245" i="21"/>
  <c r="R246" i="21"/>
  <c r="R247" i="21"/>
  <c r="R248" i="21"/>
  <c r="R249" i="21"/>
  <c r="R250" i="21"/>
  <c r="R251" i="21"/>
  <c r="R252" i="21"/>
  <c r="R253" i="21"/>
  <c r="R254" i="21"/>
  <c r="R255" i="21"/>
  <c r="R256" i="21"/>
  <c r="R257" i="21"/>
  <c r="R258" i="21"/>
  <c r="R259" i="21"/>
  <c r="R260" i="21"/>
  <c r="R261" i="21"/>
  <c r="R262" i="21"/>
  <c r="R263" i="21"/>
  <c r="R264" i="21"/>
  <c r="R265" i="21"/>
  <c r="R266" i="21"/>
  <c r="R267" i="21"/>
  <c r="R268" i="21"/>
  <c r="R269" i="21"/>
  <c r="R270" i="21"/>
  <c r="R271" i="21"/>
  <c r="R272" i="21"/>
  <c r="R273" i="21"/>
  <c r="R274" i="21"/>
  <c r="R275" i="21"/>
  <c r="R276" i="21"/>
  <c r="R277" i="21"/>
  <c r="R278" i="21"/>
  <c r="R279" i="21"/>
  <c r="R280" i="21"/>
  <c r="R281" i="21"/>
  <c r="R282" i="21"/>
  <c r="R283" i="21"/>
  <c r="R284" i="21"/>
  <c r="R285" i="21"/>
  <c r="R286" i="21"/>
  <c r="R287" i="21"/>
  <c r="R288" i="21"/>
  <c r="R289" i="21"/>
  <c r="R290" i="21"/>
  <c r="R291" i="21"/>
  <c r="R292" i="21"/>
  <c r="R293" i="21"/>
  <c r="R294" i="21"/>
  <c r="R295" i="21"/>
  <c r="R296" i="21"/>
  <c r="R297" i="21"/>
  <c r="R298" i="21"/>
  <c r="R299" i="21"/>
  <c r="R300" i="21"/>
  <c r="R301" i="21"/>
  <c r="R302" i="21"/>
  <c r="R303" i="21"/>
  <c r="R304" i="21"/>
  <c r="R305" i="21"/>
  <c r="R306" i="21"/>
  <c r="R307" i="21"/>
  <c r="R308" i="21"/>
  <c r="R309" i="21"/>
  <c r="R310" i="21"/>
  <c r="R311" i="21"/>
  <c r="R312" i="21"/>
  <c r="R313" i="21"/>
  <c r="R314" i="21"/>
  <c r="R315" i="21"/>
  <c r="R316" i="21"/>
  <c r="R317" i="21"/>
  <c r="R318" i="21"/>
  <c r="R319" i="21"/>
  <c r="R320" i="21"/>
  <c r="R321" i="21"/>
  <c r="R322" i="21"/>
  <c r="R323" i="21"/>
  <c r="R324" i="21"/>
  <c r="R325" i="21"/>
  <c r="R326" i="21"/>
  <c r="R327" i="21"/>
  <c r="R328" i="21"/>
  <c r="R329" i="21"/>
  <c r="R330" i="21"/>
  <c r="R331" i="21"/>
  <c r="R332" i="21"/>
  <c r="R333" i="21"/>
  <c r="R334" i="21"/>
  <c r="R335" i="21"/>
  <c r="R336" i="21"/>
  <c r="R337" i="21"/>
  <c r="R338" i="21"/>
  <c r="R339" i="21"/>
  <c r="R340" i="21"/>
  <c r="R341" i="21"/>
  <c r="R342" i="21"/>
  <c r="R343" i="21"/>
  <c r="R344" i="21"/>
  <c r="R345" i="21"/>
  <c r="R346" i="21"/>
  <c r="R347" i="21"/>
  <c r="R348" i="21"/>
  <c r="R349" i="21"/>
  <c r="R350" i="21"/>
  <c r="R351" i="21"/>
  <c r="R352" i="21"/>
  <c r="R353" i="21"/>
  <c r="R354" i="21"/>
  <c r="R355" i="21"/>
  <c r="R356" i="21"/>
  <c r="R357" i="21"/>
  <c r="R358" i="21"/>
  <c r="R359" i="21"/>
  <c r="R360" i="21"/>
  <c r="R361" i="21"/>
  <c r="R362" i="21"/>
  <c r="R363" i="21"/>
  <c r="R364" i="21"/>
  <c r="R365" i="21"/>
  <c r="R366" i="21"/>
  <c r="R367" i="21"/>
  <c r="R368" i="21"/>
  <c r="R369" i="21"/>
  <c r="R370" i="21"/>
  <c r="R371" i="21"/>
  <c r="R372" i="21"/>
  <c r="R373" i="21"/>
  <c r="R374" i="21"/>
  <c r="R375" i="21"/>
  <c r="R376" i="21"/>
  <c r="R377" i="21"/>
  <c r="R378" i="21"/>
  <c r="R379" i="21"/>
  <c r="R380" i="21"/>
  <c r="R381" i="21"/>
  <c r="R382" i="21"/>
  <c r="R383" i="21"/>
  <c r="R384" i="21"/>
  <c r="R385" i="21"/>
  <c r="R386" i="21"/>
  <c r="R387" i="21"/>
  <c r="R388" i="21"/>
  <c r="R389" i="21"/>
  <c r="R390" i="21"/>
  <c r="R391" i="21"/>
  <c r="R392" i="21"/>
  <c r="R393" i="21"/>
  <c r="R394" i="21"/>
  <c r="R395" i="21"/>
  <c r="R396" i="21"/>
  <c r="R397" i="21"/>
  <c r="R398" i="21"/>
  <c r="R399" i="21"/>
  <c r="R400" i="21"/>
  <c r="R401" i="21"/>
  <c r="R402" i="21"/>
  <c r="R403" i="21"/>
  <c r="R404" i="21"/>
  <c r="R405" i="21"/>
  <c r="R406" i="21"/>
  <c r="R407" i="21"/>
  <c r="R408" i="21"/>
  <c r="R409" i="21"/>
  <c r="R410" i="21"/>
  <c r="R411" i="21"/>
  <c r="R412" i="21"/>
  <c r="R413" i="21"/>
  <c r="R414" i="21"/>
  <c r="R415" i="21"/>
  <c r="R416" i="21"/>
  <c r="R417" i="21"/>
  <c r="R418" i="21"/>
  <c r="R419" i="21"/>
  <c r="R420" i="21"/>
  <c r="R421" i="21"/>
  <c r="R422" i="21"/>
  <c r="R423" i="21"/>
  <c r="R424" i="21"/>
  <c r="R425" i="21"/>
  <c r="R426" i="21"/>
  <c r="R427" i="21"/>
  <c r="R428" i="21"/>
  <c r="R429" i="21"/>
  <c r="R430" i="21"/>
  <c r="R431" i="21"/>
  <c r="R432" i="21"/>
  <c r="R433" i="21"/>
  <c r="R434" i="21"/>
  <c r="R435" i="21"/>
  <c r="R436" i="21"/>
  <c r="R437" i="21"/>
  <c r="R438" i="21"/>
  <c r="R439" i="21"/>
  <c r="R440" i="21"/>
  <c r="R441" i="21"/>
  <c r="R442" i="21"/>
  <c r="R443" i="21"/>
  <c r="R444" i="21"/>
  <c r="R445" i="21"/>
  <c r="R446" i="21"/>
  <c r="R447" i="21"/>
  <c r="R448" i="21"/>
  <c r="R449" i="21"/>
  <c r="R450" i="21"/>
  <c r="R451" i="21"/>
  <c r="R452" i="21"/>
  <c r="R453" i="21"/>
  <c r="R454" i="21"/>
  <c r="R455" i="21"/>
  <c r="R456" i="21"/>
  <c r="R457" i="21"/>
  <c r="R458" i="21"/>
  <c r="R459" i="21"/>
  <c r="R460" i="21"/>
  <c r="R461" i="21"/>
  <c r="R462" i="21"/>
  <c r="R463" i="21"/>
  <c r="R464" i="21"/>
  <c r="R465" i="21"/>
  <c r="R466" i="21"/>
  <c r="R467" i="21"/>
  <c r="R468" i="21"/>
  <c r="R469" i="21"/>
  <c r="R470" i="21"/>
  <c r="R471" i="21"/>
  <c r="R472" i="21"/>
  <c r="R473" i="21"/>
  <c r="R474" i="21"/>
  <c r="R475" i="21"/>
  <c r="R476" i="21"/>
  <c r="R477" i="21"/>
  <c r="R478" i="21"/>
  <c r="R479" i="21"/>
  <c r="R480" i="21"/>
  <c r="R481" i="21"/>
  <c r="R482" i="21"/>
  <c r="R483" i="21"/>
  <c r="R484" i="21"/>
  <c r="R485" i="21"/>
  <c r="R486" i="21"/>
  <c r="R487" i="21"/>
  <c r="R488" i="21"/>
  <c r="R489" i="21"/>
  <c r="R490" i="21"/>
  <c r="R491" i="21"/>
  <c r="R492" i="21"/>
  <c r="R493" i="21"/>
  <c r="R494" i="21"/>
  <c r="R495" i="21"/>
  <c r="R496" i="21"/>
  <c r="R497" i="21"/>
  <c r="R498" i="21"/>
  <c r="R499" i="21"/>
  <c r="R500" i="21"/>
  <c r="R501" i="21"/>
  <c r="R502" i="21"/>
  <c r="R503" i="21"/>
  <c r="R504" i="21"/>
  <c r="R505" i="21"/>
  <c r="R506" i="21"/>
  <c r="R507" i="21"/>
  <c r="R508" i="21"/>
  <c r="R509" i="21"/>
  <c r="R510" i="21"/>
  <c r="R511" i="21"/>
  <c r="R512" i="21"/>
  <c r="R513" i="21"/>
  <c r="R514" i="21"/>
  <c r="R515" i="21"/>
  <c r="R516" i="21"/>
  <c r="R517" i="21"/>
  <c r="R518" i="21"/>
  <c r="R519" i="21"/>
  <c r="R520" i="21"/>
  <c r="R521" i="21"/>
  <c r="R522" i="21"/>
  <c r="R523" i="21"/>
  <c r="R524" i="21"/>
  <c r="R525" i="21"/>
  <c r="R526" i="21"/>
  <c r="R527" i="21"/>
  <c r="R528" i="21"/>
  <c r="R529" i="21"/>
  <c r="R530" i="21"/>
  <c r="R531" i="21"/>
  <c r="R532" i="21"/>
  <c r="R533" i="21"/>
  <c r="R534" i="21"/>
  <c r="R535" i="21"/>
  <c r="R536" i="21"/>
  <c r="R537" i="21"/>
  <c r="R538" i="21"/>
  <c r="R539" i="21"/>
  <c r="R540" i="21"/>
  <c r="R541" i="21"/>
  <c r="R542" i="21"/>
  <c r="R543" i="21"/>
  <c r="R544" i="21"/>
  <c r="R545" i="21"/>
  <c r="R546" i="21"/>
  <c r="R547" i="21"/>
  <c r="R548" i="21"/>
  <c r="R549" i="21"/>
  <c r="R550" i="21"/>
  <c r="R551" i="21"/>
  <c r="R552" i="21"/>
  <c r="R553" i="21"/>
  <c r="R554" i="21"/>
  <c r="R555" i="21"/>
  <c r="R556" i="21"/>
  <c r="R557" i="21"/>
  <c r="R558" i="21"/>
  <c r="R559" i="21"/>
  <c r="R560" i="21"/>
  <c r="R561" i="21"/>
  <c r="R562" i="21"/>
  <c r="R563" i="21"/>
  <c r="R564" i="21"/>
  <c r="R565" i="21"/>
  <c r="R566" i="21"/>
  <c r="R567" i="21"/>
  <c r="R568" i="21"/>
  <c r="R569" i="21"/>
  <c r="R570" i="21"/>
  <c r="R571" i="21"/>
  <c r="R572" i="21"/>
  <c r="R573" i="21"/>
  <c r="R574" i="21"/>
  <c r="R575" i="21"/>
  <c r="R576" i="21"/>
  <c r="R577" i="21"/>
  <c r="R578" i="21"/>
  <c r="R579" i="21"/>
  <c r="R580" i="21"/>
  <c r="R581" i="21"/>
  <c r="R582" i="21"/>
  <c r="R583" i="21"/>
  <c r="R584" i="21"/>
  <c r="R585" i="21"/>
  <c r="R586" i="21"/>
  <c r="R587" i="21"/>
  <c r="R588" i="21"/>
  <c r="R589" i="21"/>
  <c r="R590" i="21"/>
  <c r="R591" i="21"/>
  <c r="R592" i="21"/>
  <c r="R593" i="21"/>
  <c r="R594" i="21"/>
  <c r="R595" i="21"/>
  <c r="R596" i="21"/>
  <c r="R597" i="21"/>
  <c r="R598" i="21"/>
  <c r="R599" i="21"/>
  <c r="R600" i="21"/>
  <c r="R601" i="21"/>
  <c r="R602" i="21"/>
  <c r="R603" i="21"/>
  <c r="R604" i="21"/>
  <c r="R605" i="21"/>
  <c r="R606" i="21"/>
  <c r="R607" i="21"/>
  <c r="R608" i="21"/>
  <c r="R609" i="21"/>
  <c r="R610" i="21"/>
  <c r="R611" i="21"/>
  <c r="R612" i="21"/>
  <c r="R613" i="21"/>
  <c r="R614" i="21"/>
  <c r="R615" i="21"/>
  <c r="R616" i="21"/>
  <c r="R617" i="21"/>
  <c r="R618" i="21"/>
  <c r="R619" i="21"/>
  <c r="R620" i="21"/>
  <c r="R621" i="21"/>
  <c r="R622" i="21"/>
  <c r="R623" i="21"/>
  <c r="R624" i="21"/>
  <c r="R625" i="21"/>
  <c r="R626" i="21"/>
  <c r="R627" i="21"/>
  <c r="R628" i="21"/>
  <c r="R629" i="21"/>
  <c r="R630" i="21"/>
  <c r="R631" i="21"/>
  <c r="R632" i="21"/>
  <c r="R633" i="21"/>
  <c r="R634" i="21"/>
  <c r="R635" i="21"/>
  <c r="R636" i="21"/>
  <c r="R637" i="21"/>
  <c r="R638" i="21"/>
  <c r="R639" i="21"/>
  <c r="R640" i="21"/>
  <c r="R641" i="21"/>
  <c r="R642" i="21"/>
  <c r="R643" i="21"/>
  <c r="R644" i="21"/>
  <c r="R645" i="21"/>
  <c r="R646" i="21"/>
  <c r="R647" i="21"/>
  <c r="R648" i="21"/>
  <c r="R649" i="21"/>
  <c r="R650" i="21"/>
  <c r="R651" i="21"/>
  <c r="R652" i="21"/>
  <c r="R653" i="21"/>
  <c r="R654" i="21"/>
  <c r="R655" i="21"/>
  <c r="R656" i="21"/>
  <c r="R657" i="21"/>
  <c r="R658" i="21"/>
  <c r="R659" i="21"/>
  <c r="R660" i="21"/>
  <c r="R661" i="21"/>
  <c r="R662" i="21"/>
  <c r="R663" i="21"/>
  <c r="R664" i="21"/>
  <c r="R665" i="21"/>
  <c r="R666" i="21"/>
  <c r="R667" i="21"/>
  <c r="R668" i="21"/>
  <c r="R669" i="21"/>
  <c r="R670" i="21"/>
  <c r="R671" i="21"/>
  <c r="R672" i="21"/>
  <c r="R673" i="21"/>
  <c r="R674" i="21"/>
  <c r="R675" i="21"/>
  <c r="R676" i="21"/>
  <c r="R677" i="21"/>
  <c r="R678" i="21"/>
  <c r="R679" i="21"/>
  <c r="R680" i="21"/>
  <c r="R681" i="21"/>
  <c r="R682" i="21"/>
  <c r="R683" i="21"/>
  <c r="R684" i="21"/>
  <c r="R685" i="21"/>
  <c r="R686" i="21"/>
  <c r="R687" i="21"/>
  <c r="R688" i="21"/>
  <c r="R689" i="21"/>
  <c r="R690" i="21"/>
  <c r="R691" i="21"/>
  <c r="R692" i="21"/>
  <c r="R693" i="21"/>
  <c r="R694" i="21"/>
  <c r="R695" i="21"/>
  <c r="R696" i="21"/>
  <c r="R697" i="21"/>
  <c r="R698" i="21"/>
  <c r="R699" i="21"/>
  <c r="R700" i="21"/>
  <c r="R701" i="21"/>
  <c r="R702" i="21"/>
  <c r="R703" i="21"/>
  <c r="R704" i="21"/>
  <c r="R705" i="21"/>
  <c r="R706" i="21"/>
  <c r="R707" i="21"/>
  <c r="R708" i="21"/>
  <c r="R709" i="21"/>
  <c r="R710" i="21"/>
  <c r="R711" i="21"/>
  <c r="R712" i="21"/>
  <c r="R713" i="21"/>
  <c r="R714" i="21"/>
  <c r="R715" i="21"/>
  <c r="R716" i="21"/>
  <c r="R717" i="21"/>
  <c r="R718" i="21"/>
  <c r="R719" i="21"/>
  <c r="R720" i="21"/>
  <c r="R721" i="21"/>
  <c r="R722" i="21"/>
  <c r="R723" i="21"/>
  <c r="R724" i="21"/>
  <c r="R725" i="21"/>
  <c r="R726" i="21"/>
  <c r="R727" i="21"/>
  <c r="R728" i="21"/>
  <c r="R729" i="21"/>
  <c r="R730" i="21"/>
  <c r="R731" i="21"/>
  <c r="R732" i="21"/>
  <c r="R733" i="21"/>
  <c r="R734" i="21"/>
  <c r="R735" i="21"/>
  <c r="R736" i="21"/>
  <c r="R737" i="21"/>
  <c r="R738" i="21"/>
  <c r="R739" i="21"/>
  <c r="R740" i="21"/>
  <c r="R741" i="21"/>
  <c r="R742" i="21"/>
  <c r="R743" i="21"/>
  <c r="R744" i="21"/>
  <c r="R745" i="21"/>
  <c r="R746" i="21"/>
  <c r="R747" i="21"/>
  <c r="R748" i="21"/>
  <c r="R749" i="21"/>
  <c r="R750" i="21"/>
  <c r="R751" i="21"/>
  <c r="R752" i="21"/>
  <c r="R753" i="21"/>
  <c r="R754" i="21"/>
  <c r="R755" i="21"/>
  <c r="R756" i="21"/>
  <c r="R757" i="21"/>
  <c r="R758" i="21"/>
  <c r="R759" i="21"/>
  <c r="R760" i="21"/>
  <c r="R761" i="21"/>
  <c r="R762" i="21"/>
  <c r="R763" i="21"/>
  <c r="R764" i="21"/>
  <c r="R765" i="21"/>
  <c r="R766" i="21"/>
  <c r="R767" i="21"/>
  <c r="R768" i="21"/>
  <c r="R769" i="21"/>
  <c r="R770" i="21"/>
  <c r="R771" i="21"/>
  <c r="R772" i="21"/>
  <c r="R773" i="21"/>
  <c r="R774" i="21"/>
  <c r="R775" i="21"/>
  <c r="R776" i="21"/>
  <c r="R777" i="21"/>
  <c r="R778" i="21"/>
  <c r="R779" i="21"/>
  <c r="R780" i="21"/>
  <c r="R781" i="21"/>
  <c r="R782" i="21"/>
  <c r="R783" i="21"/>
  <c r="R784" i="21"/>
  <c r="R785" i="21"/>
  <c r="R786" i="21"/>
  <c r="R787" i="21"/>
  <c r="R788" i="21"/>
  <c r="R789" i="21"/>
  <c r="R790" i="21"/>
  <c r="R791" i="21"/>
  <c r="R792" i="21"/>
  <c r="R793" i="21"/>
  <c r="R794" i="21"/>
  <c r="R795" i="21"/>
  <c r="R796" i="21"/>
  <c r="R797" i="21"/>
  <c r="R798" i="21"/>
  <c r="R799" i="21"/>
  <c r="R800" i="21"/>
  <c r="R801" i="21"/>
  <c r="R802" i="21"/>
  <c r="R803" i="21"/>
  <c r="R804" i="21"/>
  <c r="R805" i="21"/>
  <c r="R806" i="21"/>
  <c r="R807" i="21"/>
  <c r="R808" i="21"/>
  <c r="R809" i="21"/>
  <c r="R810" i="21"/>
  <c r="R811" i="21"/>
  <c r="R812" i="21"/>
  <c r="R813" i="21"/>
  <c r="R814" i="21"/>
  <c r="R815" i="21"/>
  <c r="R816" i="21"/>
  <c r="R817" i="21"/>
  <c r="R818" i="21"/>
  <c r="R819" i="21"/>
  <c r="R820" i="21"/>
  <c r="R821" i="21"/>
  <c r="R822" i="21"/>
  <c r="R823" i="21"/>
  <c r="R824" i="21"/>
  <c r="R825" i="21"/>
  <c r="R826" i="21"/>
  <c r="R827" i="21"/>
  <c r="R828" i="21"/>
  <c r="R829" i="21"/>
  <c r="R830" i="21"/>
  <c r="R831" i="21"/>
  <c r="R832" i="21"/>
  <c r="R833" i="21"/>
  <c r="R834" i="21"/>
  <c r="R835" i="21"/>
  <c r="R836" i="21"/>
  <c r="R837" i="21"/>
  <c r="R838" i="21"/>
  <c r="R839" i="21"/>
  <c r="R840" i="21"/>
  <c r="R841" i="21"/>
  <c r="R842" i="21"/>
  <c r="R843" i="21"/>
  <c r="R844" i="21"/>
  <c r="R845" i="21"/>
  <c r="R846" i="21"/>
  <c r="R847" i="21"/>
  <c r="R848" i="21"/>
  <c r="R849" i="21"/>
  <c r="R850" i="21"/>
  <c r="R851" i="21"/>
  <c r="R852" i="21"/>
  <c r="R853" i="21"/>
  <c r="R854" i="21"/>
  <c r="R855" i="21"/>
  <c r="R856" i="21"/>
  <c r="R857" i="21"/>
  <c r="R858" i="21"/>
  <c r="R859" i="21"/>
  <c r="R860" i="21"/>
  <c r="R861" i="21"/>
  <c r="R862" i="21"/>
  <c r="R863" i="21"/>
  <c r="R864" i="21"/>
  <c r="R865" i="21"/>
  <c r="R866" i="21"/>
  <c r="R867" i="21"/>
  <c r="R868" i="21"/>
  <c r="R869" i="21"/>
  <c r="R870" i="21"/>
  <c r="R871" i="21"/>
  <c r="R872" i="21"/>
  <c r="R873" i="21"/>
  <c r="R874" i="21"/>
  <c r="R875" i="21"/>
  <c r="R876" i="21"/>
  <c r="R877" i="21"/>
  <c r="R878" i="21"/>
  <c r="R879" i="21"/>
  <c r="R880" i="21"/>
  <c r="R881" i="21"/>
  <c r="R882" i="21"/>
  <c r="R883" i="21"/>
  <c r="R884" i="21"/>
  <c r="R885" i="21"/>
  <c r="R886" i="21"/>
  <c r="R887" i="21"/>
  <c r="R888" i="21"/>
  <c r="R889" i="21"/>
  <c r="R890" i="21"/>
  <c r="R891" i="21"/>
  <c r="R892" i="21"/>
  <c r="R893" i="21"/>
  <c r="R894" i="21"/>
  <c r="R895" i="21"/>
  <c r="R896" i="21"/>
  <c r="R897" i="21"/>
  <c r="R898" i="21"/>
  <c r="R899" i="21"/>
  <c r="R900" i="21"/>
  <c r="R901" i="21"/>
  <c r="R902" i="21"/>
  <c r="R903" i="21"/>
  <c r="R904" i="21"/>
  <c r="R905" i="21"/>
  <c r="R906" i="21"/>
  <c r="R907" i="21"/>
  <c r="R908" i="21"/>
  <c r="R909" i="21"/>
  <c r="R910" i="21"/>
  <c r="R911" i="21"/>
  <c r="R912" i="21"/>
  <c r="R913" i="21"/>
  <c r="R914" i="21"/>
  <c r="R915" i="21"/>
  <c r="R916" i="21"/>
  <c r="R917" i="21"/>
  <c r="R918" i="21"/>
  <c r="R919" i="21"/>
  <c r="R920" i="21"/>
  <c r="R921" i="21"/>
  <c r="R922" i="21"/>
  <c r="R923" i="21"/>
  <c r="R924" i="21"/>
  <c r="R925" i="21"/>
  <c r="R926" i="21"/>
  <c r="R927" i="21"/>
  <c r="R928" i="21"/>
  <c r="R929" i="21"/>
  <c r="R930" i="21"/>
  <c r="R931" i="21"/>
  <c r="R932" i="21"/>
  <c r="R933" i="21"/>
  <c r="R934" i="21"/>
  <c r="R935" i="21"/>
  <c r="R936" i="21"/>
  <c r="R937" i="21"/>
  <c r="R938" i="21"/>
  <c r="R939" i="21"/>
  <c r="R940" i="21"/>
  <c r="R941" i="21"/>
  <c r="R942" i="21"/>
  <c r="R943" i="21"/>
  <c r="R944" i="21"/>
  <c r="R945" i="21"/>
  <c r="R946" i="21"/>
  <c r="R947" i="21"/>
  <c r="R948" i="21"/>
  <c r="R949" i="21"/>
  <c r="R950" i="21"/>
  <c r="R951" i="21"/>
  <c r="R952" i="21"/>
  <c r="R953" i="21"/>
  <c r="R954" i="21"/>
  <c r="R955" i="21"/>
  <c r="R956" i="21"/>
  <c r="R957" i="21"/>
  <c r="R958" i="21"/>
  <c r="R959" i="21"/>
  <c r="R960" i="21"/>
  <c r="R961" i="21"/>
  <c r="R962" i="21"/>
  <c r="R963" i="21"/>
  <c r="R964" i="21"/>
  <c r="R965" i="21"/>
  <c r="R966" i="21"/>
  <c r="R967" i="21"/>
  <c r="R968" i="21"/>
  <c r="R969" i="21"/>
  <c r="R970" i="21"/>
  <c r="R971" i="21"/>
  <c r="R972" i="21"/>
  <c r="R973" i="21"/>
  <c r="R974" i="21"/>
  <c r="R975" i="21"/>
  <c r="R976" i="21"/>
  <c r="R977" i="21"/>
  <c r="R978" i="21"/>
  <c r="R979" i="21"/>
  <c r="R980" i="21"/>
  <c r="R981" i="21"/>
  <c r="R982" i="21"/>
  <c r="R983" i="21"/>
  <c r="R984" i="21"/>
  <c r="R985" i="21"/>
  <c r="R986" i="21"/>
  <c r="R987" i="21"/>
  <c r="R988" i="21"/>
  <c r="R989" i="21"/>
  <c r="R990" i="21"/>
  <c r="R991" i="21"/>
  <c r="R992" i="21"/>
  <c r="R993" i="21"/>
  <c r="R994" i="21"/>
  <c r="R995" i="21"/>
  <c r="R996" i="21"/>
  <c r="R997" i="21"/>
  <c r="R998" i="21"/>
  <c r="R999" i="21"/>
  <c r="R1000" i="21"/>
  <c r="R1001" i="21"/>
  <c r="R1002" i="21"/>
  <c r="R1003" i="21"/>
  <c r="R1004" i="21"/>
  <c r="R1005" i="21"/>
  <c r="R1006" i="21"/>
  <c r="R1007" i="21"/>
  <c r="R1008" i="21"/>
  <c r="R1009" i="21"/>
  <c r="R1010" i="21"/>
  <c r="R1011" i="21"/>
  <c r="R1012" i="21"/>
  <c r="R1013" i="21"/>
  <c r="R1014" i="21"/>
  <c r="R1015" i="21"/>
  <c r="R1016" i="21"/>
  <c r="R1017" i="21"/>
  <c r="R1018" i="21"/>
  <c r="R1019" i="21"/>
  <c r="R1020" i="21"/>
  <c r="R1021" i="21"/>
  <c r="R1022" i="21"/>
  <c r="R1023" i="21"/>
  <c r="R1024" i="21"/>
  <c r="R1025" i="21"/>
  <c r="R1026" i="21"/>
  <c r="R1027" i="21"/>
  <c r="R1028" i="21"/>
  <c r="R1029" i="21"/>
  <c r="R1030" i="21"/>
  <c r="R1031" i="21"/>
  <c r="R1032" i="21"/>
  <c r="R1033" i="21"/>
  <c r="R1034" i="21"/>
  <c r="R1035" i="21"/>
  <c r="R1036" i="21"/>
  <c r="R1037" i="21"/>
  <c r="R1038" i="21"/>
  <c r="R1039" i="21"/>
  <c r="R1040" i="21"/>
  <c r="R1041" i="21"/>
  <c r="R1042" i="21"/>
  <c r="R1043" i="21"/>
  <c r="R1044" i="21"/>
  <c r="R1045" i="21"/>
  <c r="R1046" i="21"/>
  <c r="R1047" i="21"/>
  <c r="R1048" i="21"/>
  <c r="R1049" i="21"/>
  <c r="R1050" i="21"/>
  <c r="R1051" i="21"/>
  <c r="R1052" i="21"/>
  <c r="R1053" i="21"/>
  <c r="R1054" i="21"/>
  <c r="R1055" i="21"/>
  <c r="R1056" i="21"/>
  <c r="R1057" i="21"/>
  <c r="R1058" i="21"/>
  <c r="R1059" i="21"/>
  <c r="R1060" i="21"/>
  <c r="R1061" i="21"/>
  <c r="R1062" i="21"/>
  <c r="R1063" i="21"/>
  <c r="R1064" i="21"/>
  <c r="R1065" i="21"/>
  <c r="R1066" i="21"/>
  <c r="R1067" i="21"/>
  <c r="R1068" i="21"/>
  <c r="R1069" i="21"/>
  <c r="R1070" i="21"/>
  <c r="R1071" i="21"/>
  <c r="R1072" i="21"/>
  <c r="R1073" i="21"/>
  <c r="R1074" i="21"/>
  <c r="R1075" i="21"/>
  <c r="R1076" i="21"/>
  <c r="R1077" i="21"/>
  <c r="R1078" i="21"/>
  <c r="R1079" i="21"/>
  <c r="R1080" i="21"/>
  <c r="R1081" i="21"/>
  <c r="R1082" i="21"/>
  <c r="R1083" i="21"/>
  <c r="R1084" i="21"/>
  <c r="R1085" i="21"/>
  <c r="R1086" i="21"/>
  <c r="R1087" i="21"/>
  <c r="R1088" i="21"/>
  <c r="R1089" i="21"/>
  <c r="R1090" i="21"/>
  <c r="R1091" i="21"/>
  <c r="R1092" i="21"/>
  <c r="R1093" i="21"/>
  <c r="R1094" i="21"/>
  <c r="R1095" i="21"/>
  <c r="R1096" i="21"/>
  <c r="R1097" i="21"/>
  <c r="R1098" i="21"/>
  <c r="R1099" i="21"/>
  <c r="R1100" i="21"/>
  <c r="R1101" i="21"/>
  <c r="R1102" i="21"/>
  <c r="R1103" i="21"/>
  <c r="R1104" i="21"/>
  <c r="R1105" i="21"/>
  <c r="R1106" i="21"/>
  <c r="R1107" i="21"/>
  <c r="R1108" i="21"/>
  <c r="R1109" i="21"/>
  <c r="R1110" i="21"/>
  <c r="R1111" i="21"/>
  <c r="R1112" i="21"/>
  <c r="R1113" i="21"/>
  <c r="R1114" i="21"/>
  <c r="R1115" i="21"/>
  <c r="R1116" i="21"/>
  <c r="R1117" i="21"/>
  <c r="R1118" i="21"/>
  <c r="R1119" i="21"/>
  <c r="R1120" i="21"/>
  <c r="R1121" i="21"/>
  <c r="R1122" i="21"/>
  <c r="R1123" i="21"/>
  <c r="R1124" i="21"/>
  <c r="R1125" i="21"/>
  <c r="R1126" i="21"/>
  <c r="R1127" i="21"/>
  <c r="R1128" i="21"/>
  <c r="R1129" i="21"/>
  <c r="R1130" i="21"/>
  <c r="R1131" i="21"/>
  <c r="R1132" i="21"/>
  <c r="R1133" i="21"/>
  <c r="R1134" i="21"/>
  <c r="R1135" i="21"/>
  <c r="R1136" i="21"/>
  <c r="R1137" i="21"/>
  <c r="R1138" i="21"/>
  <c r="R1139" i="21"/>
  <c r="R1140" i="21"/>
  <c r="R1141" i="21"/>
  <c r="R1142" i="21"/>
  <c r="R1143" i="21"/>
  <c r="R1144" i="21"/>
  <c r="R1145" i="21"/>
  <c r="R1146" i="21"/>
  <c r="R1147" i="21"/>
  <c r="R1148" i="21"/>
  <c r="R1149" i="21"/>
  <c r="R1150" i="21"/>
  <c r="R1151" i="21"/>
  <c r="R1152" i="21"/>
  <c r="R1153" i="21"/>
  <c r="R1154" i="21"/>
  <c r="R1155" i="21"/>
  <c r="R1156" i="21"/>
  <c r="R1157" i="21"/>
  <c r="R1158" i="21"/>
  <c r="R1159" i="21"/>
  <c r="R1160" i="21"/>
  <c r="R1161" i="21"/>
  <c r="R1162" i="21"/>
  <c r="R1163" i="21"/>
  <c r="R1164" i="21"/>
  <c r="R1165" i="21"/>
  <c r="R1166" i="21"/>
  <c r="R1167" i="21"/>
  <c r="R1168" i="21"/>
  <c r="R1169" i="21"/>
  <c r="R1170" i="21"/>
  <c r="R1171" i="21"/>
  <c r="R1172" i="21"/>
  <c r="R1173" i="21"/>
  <c r="R1174" i="21"/>
  <c r="R1175" i="21"/>
  <c r="R1176" i="21"/>
  <c r="R1177" i="21"/>
  <c r="R1178" i="21"/>
  <c r="R1179" i="21"/>
  <c r="R1180" i="21"/>
  <c r="R1181" i="21"/>
  <c r="R1182" i="21"/>
  <c r="R1183" i="21"/>
  <c r="R1184" i="21"/>
  <c r="R1185" i="21"/>
  <c r="R1186" i="21"/>
  <c r="R1187" i="21"/>
  <c r="R1188" i="21"/>
  <c r="R1189" i="21"/>
  <c r="R1190" i="21"/>
  <c r="R1191" i="21"/>
  <c r="R1192" i="21"/>
  <c r="R1193" i="21"/>
  <c r="R1194" i="21"/>
  <c r="R1195" i="21"/>
  <c r="R1196" i="21"/>
  <c r="R1197" i="21"/>
  <c r="R1198" i="21"/>
  <c r="R1199" i="21"/>
  <c r="R1200" i="21"/>
  <c r="R1201" i="21"/>
  <c r="R1202" i="21"/>
  <c r="R1203" i="21"/>
  <c r="R1204" i="21"/>
  <c r="R1205" i="21"/>
  <c r="R1206" i="21"/>
  <c r="R1207" i="21"/>
  <c r="R1208" i="21"/>
  <c r="R1209" i="21"/>
  <c r="R1210" i="21"/>
  <c r="R1211" i="21"/>
  <c r="R1212" i="21"/>
  <c r="R1213" i="21"/>
  <c r="R1214" i="21"/>
  <c r="R1215" i="21"/>
  <c r="R1216" i="21"/>
  <c r="R1217" i="21"/>
  <c r="R1218" i="21"/>
  <c r="R1219" i="21"/>
  <c r="R1220" i="21"/>
  <c r="R1221" i="21"/>
  <c r="R1222" i="21"/>
  <c r="R1223" i="21"/>
  <c r="R1224" i="21"/>
  <c r="R1225" i="21"/>
  <c r="R1226" i="21"/>
  <c r="R1227" i="21"/>
  <c r="R1228" i="21"/>
  <c r="R1229" i="21"/>
  <c r="R1230" i="21"/>
  <c r="R1231" i="21"/>
  <c r="R1232" i="21"/>
  <c r="R1233" i="21"/>
  <c r="R1234" i="21"/>
  <c r="R1235" i="21"/>
  <c r="R1236" i="21"/>
  <c r="R1237" i="21"/>
  <c r="R1238" i="21"/>
  <c r="R1239" i="21"/>
  <c r="R1240" i="21"/>
  <c r="R1241" i="21"/>
  <c r="R1242" i="21"/>
  <c r="R1243" i="21"/>
  <c r="R1244" i="21"/>
  <c r="R1245" i="21"/>
  <c r="R1246" i="21"/>
  <c r="R1247" i="21"/>
  <c r="R1248" i="21"/>
  <c r="R1249" i="21"/>
  <c r="R1250" i="21"/>
  <c r="R1251" i="21"/>
  <c r="R1252" i="21"/>
  <c r="R1253" i="21"/>
  <c r="R1254" i="21"/>
  <c r="R1255" i="21"/>
  <c r="R1256" i="21"/>
  <c r="R1257" i="21"/>
  <c r="R1258" i="21"/>
  <c r="R1259" i="21"/>
  <c r="R1260" i="21"/>
  <c r="R1261" i="21"/>
  <c r="R1262" i="21"/>
  <c r="R1263" i="21"/>
  <c r="R1264" i="21"/>
  <c r="R1265" i="21"/>
  <c r="R1266" i="21"/>
  <c r="R1267" i="21"/>
  <c r="R1268" i="21"/>
  <c r="R1269" i="21"/>
  <c r="R1270" i="21"/>
  <c r="R1271" i="21"/>
  <c r="R1272" i="21"/>
  <c r="R1273" i="21"/>
  <c r="R1274" i="21"/>
  <c r="R1275" i="21"/>
  <c r="R1276" i="21"/>
  <c r="R1277" i="21"/>
  <c r="R1278" i="21"/>
  <c r="R1279" i="21"/>
  <c r="R1280" i="21"/>
  <c r="R1281" i="21"/>
  <c r="R1282" i="21"/>
  <c r="R1283" i="21"/>
  <c r="R1284" i="21"/>
  <c r="R1285" i="21"/>
  <c r="R1286" i="21"/>
  <c r="R1287" i="21"/>
  <c r="R1288" i="21"/>
  <c r="R1289" i="21"/>
  <c r="R1290" i="21"/>
  <c r="R1291" i="21"/>
  <c r="R1292" i="21"/>
  <c r="R1293" i="21"/>
  <c r="R1294" i="21"/>
  <c r="R1295" i="21"/>
  <c r="R1296" i="21"/>
  <c r="R1297" i="21"/>
  <c r="R1298" i="21"/>
  <c r="R1299" i="21"/>
  <c r="R1300" i="21"/>
  <c r="R1301" i="21"/>
  <c r="R1302" i="21"/>
  <c r="R1303" i="21"/>
  <c r="R1304" i="21"/>
  <c r="R1305" i="21"/>
  <c r="R1306" i="21"/>
  <c r="R1307" i="21"/>
  <c r="R1308" i="21"/>
  <c r="R1309" i="21"/>
  <c r="R1310" i="21"/>
  <c r="R1311" i="21"/>
  <c r="R1312" i="21"/>
  <c r="R1313" i="21"/>
  <c r="R1314" i="21"/>
  <c r="R1315" i="21"/>
  <c r="R1316" i="21"/>
  <c r="R1317" i="21"/>
  <c r="R1318" i="21"/>
  <c r="R1319" i="21"/>
  <c r="R1320" i="21"/>
  <c r="R1321" i="21"/>
  <c r="R1322" i="21"/>
  <c r="R1323" i="21"/>
  <c r="R1324" i="21"/>
  <c r="R1325" i="21"/>
  <c r="R1326" i="21"/>
  <c r="R1327" i="21"/>
  <c r="R1328" i="21"/>
  <c r="R1329" i="21"/>
  <c r="R1330" i="21"/>
  <c r="R1331" i="21"/>
  <c r="R1332" i="21"/>
  <c r="R1333" i="21"/>
  <c r="R1334" i="21"/>
  <c r="R1335" i="21"/>
  <c r="R1336" i="21"/>
  <c r="R1337" i="21"/>
  <c r="R1338" i="21"/>
  <c r="R1339" i="21"/>
  <c r="R1340" i="21"/>
  <c r="R1341" i="21"/>
  <c r="R1342" i="21"/>
  <c r="R1343" i="21"/>
  <c r="R1344" i="21"/>
  <c r="R1345" i="21"/>
  <c r="R1346" i="21"/>
  <c r="R1347" i="21"/>
  <c r="R1348" i="21"/>
  <c r="R1349" i="21"/>
  <c r="R1350" i="21"/>
  <c r="R1351" i="21"/>
  <c r="R1352" i="21"/>
  <c r="R1353" i="21"/>
  <c r="R1354" i="21"/>
  <c r="R1355" i="21"/>
  <c r="R1356" i="21"/>
  <c r="R1357" i="21"/>
  <c r="R1358" i="21"/>
  <c r="R1359" i="21"/>
  <c r="R1360" i="21"/>
  <c r="R1361" i="21"/>
  <c r="R1362" i="21"/>
  <c r="R1363" i="21"/>
  <c r="R1364" i="21"/>
  <c r="R1365" i="21"/>
  <c r="R1366" i="21"/>
  <c r="R1367" i="21"/>
  <c r="R1368" i="21"/>
  <c r="R1369" i="21"/>
  <c r="R1370" i="21"/>
  <c r="R1371" i="21"/>
  <c r="R1372" i="21"/>
  <c r="R1373" i="21"/>
  <c r="R1374" i="21"/>
  <c r="R1375" i="21"/>
  <c r="R1376" i="21"/>
  <c r="R1377" i="21"/>
  <c r="R1378" i="21"/>
  <c r="R1379" i="21"/>
  <c r="R1380" i="21"/>
  <c r="R1381" i="21"/>
  <c r="R1382" i="21"/>
  <c r="R1383" i="21"/>
  <c r="R1384" i="21"/>
  <c r="R1385" i="21"/>
  <c r="R1386" i="21"/>
  <c r="R1387" i="21"/>
  <c r="R1388" i="21"/>
  <c r="R1389" i="21"/>
  <c r="R1390" i="21"/>
  <c r="R1391" i="21"/>
  <c r="R1392" i="21"/>
  <c r="R1393" i="21"/>
  <c r="R1394" i="21"/>
  <c r="R1395" i="21"/>
  <c r="R1396" i="21"/>
  <c r="R1397" i="21"/>
  <c r="R1398" i="21"/>
  <c r="R1399" i="21"/>
  <c r="R1400" i="21"/>
  <c r="R1401" i="21"/>
  <c r="R1402" i="21"/>
  <c r="R1403" i="21"/>
  <c r="R1404" i="21"/>
  <c r="R1405" i="21"/>
  <c r="R1406" i="21"/>
  <c r="R1407" i="21"/>
  <c r="R1408" i="21"/>
  <c r="R1409" i="21"/>
  <c r="R1410" i="21"/>
  <c r="R1411" i="21"/>
  <c r="R1412" i="21"/>
  <c r="R1413" i="21"/>
  <c r="R1414" i="21"/>
  <c r="R1415" i="21"/>
  <c r="R1416" i="21"/>
  <c r="R1417" i="21"/>
  <c r="R1418" i="21"/>
  <c r="R1419" i="21"/>
  <c r="R1420" i="21"/>
  <c r="R1421" i="21"/>
  <c r="R1422" i="21"/>
  <c r="R1423" i="21"/>
  <c r="R1424" i="21"/>
  <c r="R1425" i="21"/>
  <c r="R1426" i="21"/>
  <c r="R1427" i="21"/>
  <c r="R1428" i="21"/>
  <c r="R1429" i="21"/>
  <c r="R1430" i="21"/>
  <c r="R1431" i="21"/>
  <c r="R1432" i="21"/>
  <c r="R1433" i="21"/>
  <c r="R1434" i="21"/>
  <c r="R1435" i="21"/>
  <c r="R1436" i="21"/>
  <c r="R1437" i="21"/>
  <c r="R1438" i="21"/>
  <c r="R1439" i="21"/>
  <c r="R1440" i="21"/>
  <c r="R1441" i="21"/>
  <c r="R1442" i="21"/>
  <c r="R1443" i="21"/>
  <c r="R1444" i="21"/>
  <c r="R1445" i="21"/>
  <c r="R1446" i="21"/>
  <c r="R1447" i="21"/>
  <c r="R1448" i="21"/>
  <c r="R1449" i="21"/>
  <c r="R1450" i="21"/>
  <c r="R1451" i="21"/>
  <c r="R1452" i="21"/>
  <c r="R1453" i="21"/>
  <c r="R1454" i="21"/>
  <c r="R1455" i="21"/>
  <c r="R1456" i="21"/>
  <c r="R1457" i="21"/>
  <c r="R1458" i="21"/>
  <c r="R1459" i="21"/>
  <c r="R1460" i="21"/>
  <c r="R1461" i="21"/>
  <c r="R1462" i="21"/>
  <c r="R1463" i="21"/>
  <c r="R1464" i="21"/>
  <c r="R1465" i="21"/>
  <c r="R1466" i="21"/>
  <c r="R1467" i="21"/>
  <c r="R1468" i="21"/>
  <c r="R1469" i="21"/>
  <c r="R1470" i="21"/>
  <c r="R1471" i="21"/>
  <c r="R1472" i="21"/>
  <c r="R1473" i="21"/>
  <c r="R1474" i="21"/>
  <c r="R1475" i="21"/>
  <c r="R1476" i="21"/>
  <c r="R1477" i="21"/>
  <c r="R1478" i="21"/>
  <c r="R1479" i="21"/>
  <c r="R1480" i="21"/>
  <c r="R1481" i="21"/>
  <c r="R1482" i="21"/>
  <c r="R1483" i="21"/>
  <c r="R1484" i="21"/>
  <c r="R1485" i="21"/>
  <c r="R1486" i="21"/>
  <c r="R1487" i="21"/>
  <c r="R1488" i="21"/>
  <c r="R1489" i="21"/>
  <c r="R1490" i="21"/>
  <c r="R1491" i="21"/>
  <c r="R1492" i="21"/>
  <c r="R1493" i="21"/>
  <c r="R1494" i="21"/>
  <c r="R1495" i="21"/>
  <c r="R1496" i="21"/>
  <c r="R1497" i="21"/>
  <c r="R1498" i="21"/>
  <c r="R1499" i="21"/>
  <c r="R1500" i="21"/>
  <c r="R1501" i="21"/>
  <c r="R1502" i="21"/>
  <c r="R1503" i="21"/>
  <c r="R1504" i="21"/>
  <c r="R1505" i="21"/>
  <c r="R1506" i="21"/>
  <c r="R1507" i="21"/>
  <c r="R1508" i="21"/>
  <c r="R1509" i="21"/>
  <c r="R1510" i="21"/>
  <c r="R1511" i="21"/>
  <c r="R1512" i="21"/>
  <c r="R1513" i="21"/>
  <c r="R1514" i="21"/>
  <c r="R1515" i="21"/>
  <c r="R1516" i="21"/>
  <c r="R1517" i="21"/>
  <c r="R1518" i="21"/>
  <c r="R1519" i="21"/>
  <c r="R1520" i="21"/>
  <c r="R1521" i="21"/>
  <c r="R1522" i="21"/>
  <c r="R1523" i="21"/>
  <c r="R1524" i="21"/>
  <c r="R1525" i="21"/>
  <c r="R1526" i="21"/>
  <c r="R1527" i="21"/>
  <c r="R1528" i="21"/>
  <c r="R1529" i="21"/>
  <c r="R1530" i="21"/>
  <c r="R1531" i="21"/>
  <c r="R1532" i="21"/>
  <c r="R1533" i="21"/>
  <c r="R1534" i="21"/>
  <c r="R1535" i="21"/>
  <c r="R1536" i="21"/>
  <c r="R1537" i="21"/>
  <c r="R1538" i="21"/>
  <c r="R1539" i="21"/>
  <c r="R1540" i="21"/>
  <c r="R1541" i="21"/>
  <c r="R1542" i="21"/>
  <c r="R1543" i="21"/>
  <c r="R1544" i="21"/>
  <c r="R1545" i="21"/>
  <c r="R1546" i="21"/>
  <c r="R1547" i="21"/>
  <c r="R1548" i="21"/>
  <c r="R1549" i="21"/>
  <c r="R1550" i="21"/>
  <c r="R1551" i="21"/>
  <c r="R1552" i="21"/>
  <c r="R1553" i="21"/>
  <c r="R1554" i="21"/>
  <c r="R1555" i="21"/>
  <c r="R1556" i="21"/>
  <c r="R1557" i="21"/>
  <c r="R1558" i="21"/>
  <c r="R1559" i="21"/>
  <c r="R1560" i="21"/>
  <c r="R1561" i="21"/>
  <c r="R1562" i="21"/>
  <c r="R1563" i="21"/>
  <c r="R1564" i="21"/>
  <c r="R1565" i="21"/>
  <c r="R1566" i="21"/>
  <c r="R1567" i="21"/>
  <c r="R1568" i="21"/>
  <c r="R1569" i="21"/>
  <c r="R1570" i="21"/>
  <c r="R1571" i="21"/>
  <c r="R1572" i="21"/>
  <c r="R1573" i="21"/>
  <c r="R1574" i="21"/>
  <c r="R1575" i="21"/>
  <c r="R1576" i="21"/>
  <c r="R1577" i="21"/>
  <c r="R1578" i="21"/>
  <c r="R1579" i="21"/>
  <c r="R1580" i="21"/>
  <c r="R1581" i="21"/>
  <c r="R1582" i="21"/>
  <c r="R1583" i="21"/>
  <c r="R1584" i="21"/>
  <c r="R1585" i="21"/>
  <c r="R1586" i="21"/>
  <c r="R1587" i="21"/>
  <c r="R1588" i="21"/>
  <c r="R1589" i="21"/>
  <c r="R1590" i="21"/>
  <c r="R1591" i="21"/>
  <c r="R1592" i="21"/>
  <c r="R1593" i="21"/>
  <c r="R1594" i="21"/>
  <c r="R1595" i="21"/>
  <c r="R1596" i="21"/>
  <c r="R1597" i="21"/>
  <c r="R1598" i="21"/>
  <c r="R1599" i="21"/>
  <c r="R1600" i="21"/>
  <c r="R1601" i="21"/>
  <c r="R1602" i="21"/>
  <c r="R1603" i="21"/>
  <c r="R1604" i="21"/>
  <c r="R1605" i="21"/>
  <c r="R1606" i="21"/>
  <c r="R1607" i="21"/>
  <c r="R1608" i="21"/>
  <c r="R1609" i="21"/>
  <c r="R1610" i="21"/>
  <c r="R1611" i="21"/>
  <c r="R1612" i="21"/>
  <c r="R1613" i="21"/>
  <c r="R1614" i="21"/>
  <c r="R1615" i="21"/>
  <c r="R1616" i="21"/>
  <c r="R1617" i="21"/>
  <c r="R1618" i="21"/>
  <c r="R1619" i="21"/>
  <c r="R1620" i="21"/>
  <c r="R1621" i="21"/>
  <c r="R1622" i="21"/>
  <c r="R1623" i="21"/>
  <c r="R1624" i="21"/>
  <c r="R1625" i="21"/>
  <c r="R1626" i="21"/>
  <c r="R1627" i="21"/>
  <c r="R1628" i="21"/>
  <c r="R1629" i="21"/>
  <c r="R1630" i="21"/>
  <c r="R1631" i="21"/>
  <c r="R1632" i="21"/>
  <c r="R1633" i="21"/>
  <c r="R1634" i="21"/>
  <c r="R1635" i="21"/>
  <c r="R1636" i="21"/>
  <c r="R1637" i="21"/>
  <c r="R1638" i="21"/>
  <c r="R1639" i="21"/>
  <c r="R1640" i="21"/>
  <c r="R1641" i="21"/>
  <c r="R1642" i="21"/>
  <c r="R1643" i="21"/>
  <c r="R1644" i="21"/>
  <c r="R1645" i="21"/>
  <c r="R1646" i="21"/>
  <c r="R1647" i="21"/>
  <c r="R1648" i="21"/>
  <c r="R1649" i="21"/>
  <c r="R1650" i="21"/>
  <c r="R1651" i="21"/>
  <c r="R1652" i="21"/>
  <c r="R1653" i="21"/>
  <c r="R1654" i="21"/>
  <c r="R1655" i="21"/>
  <c r="R1656" i="21"/>
  <c r="R1657" i="21"/>
  <c r="R1658" i="21"/>
  <c r="R1659" i="21"/>
  <c r="R1660" i="21"/>
  <c r="R1661" i="21"/>
  <c r="R1662" i="21"/>
  <c r="R1663" i="21"/>
  <c r="R1664" i="21"/>
  <c r="R1665" i="21"/>
  <c r="R1666" i="21"/>
  <c r="R1667" i="21"/>
  <c r="R1668" i="21"/>
  <c r="R1669" i="21"/>
  <c r="R1670" i="21"/>
  <c r="R1671" i="21"/>
  <c r="R1672" i="21"/>
  <c r="R1673" i="21"/>
  <c r="R1674" i="21"/>
  <c r="R1675" i="21"/>
  <c r="R1676" i="21"/>
  <c r="R1677" i="21"/>
  <c r="R1678" i="21"/>
  <c r="R1679" i="21"/>
  <c r="R1680" i="21"/>
  <c r="R1681" i="21"/>
  <c r="R1682" i="21"/>
  <c r="R1683" i="21"/>
  <c r="R1684" i="21"/>
  <c r="R1685" i="21"/>
  <c r="R1686" i="21"/>
  <c r="R1687" i="21"/>
  <c r="R1688" i="21"/>
  <c r="R1689" i="21"/>
  <c r="R1690" i="21"/>
  <c r="R1691" i="21"/>
  <c r="R1692" i="21"/>
  <c r="R1693" i="21"/>
  <c r="R1694" i="21"/>
  <c r="R1695" i="21"/>
  <c r="R1696" i="21"/>
  <c r="R1697" i="21"/>
  <c r="R1698" i="21"/>
  <c r="R1699" i="21"/>
  <c r="R1700" i="21"/>
  <c r="R1701" i="21"/>
  <c r="R1702" i="21"/>
  <c r="R1703" i="21"/>
  <c r="R1704" i="21"/>
  <c r="R1705" i="21"/>
  <c r="R1706" i="21"/>
  <c r="R1707" i="21"/>
  <c r="R1708" i="21"/>
  <c r="R1709" i="21"/>
  <c r="R1710" i="21"/>
  <c r="R1711" i="21"/>
  <c r="R1712" i="21"/>
  <c r="R1713" i="21"/>
  <c r="R1714" i="21"/>
  <c r="R1715" i="21"/>
  <c r="R1716" i="21"/>
  <c r="R1717" i="21"/>
  <c r="R1718" i="21"/>
  <c r="R1719" i="21"/>
  <c r="R1720" i="21"/>
  <c r="R1721" i="21"/>
  <c r="R1722" i="21"/>
  <c r="R1723" i="21"/>
  <c r="R1724" i="21"/>
  <c r="R1725" i="21"/>
  <c r="R1726" i="21"/>
  <c r="R1727" i="21"/>
  <c r="R1728" i="21"/>
  <c r="R1729" i="21"/>
  <c r="R1730" i="21"/>
  <c r="R1731" i="21"/>
  <c r="R1732" i="21"/>
  <c r="R1733" i="21"/>
  <c r="R1734" i="21"/>
  <c r="R1735" i="21"/>
  <c r="R1736" i="21"/>
  <c r="R1737" i="21"/>
  <c r="R1738" i="21"/>
  <c r="R1739" i="21"/>
  <c r="R1740" i="21"/>
  <c r="R1741" i="21"/>
  <c r="R1742" i="21"/>
  <c r="R1743" i="21"/>
  <c r="R1744" i="21"/>
  <c r="R1745" i="21"/>
  <c r="R1746" i="21"/>
  <c r="R1747" i="21"/>
  <c r="R1748" i="21"/>
  <c r="R1749" i="21"/>
  <c r="R1750" i="21"/>
  <c r="R1751" i="21"/>
  <c r="R1752" i="21"/>
  <c r="R1753" i="21"/>
  <c r="R1754" i="21"/>
  <c r="R1755" i="21"/>
  <c r="R1756" i="21"/>
  <c r="R1757" i="21"/>
  <c r="R1758" i="21"/>
  <c r="R1759" i="21"/>
  <c r="R1760" i="21"/>
  <c r="R1761" i="21"/>
  <c r="R1762" i="21"/>
  <c r="R1763" i="21"/>
  <c r="R1764" i="21"/>
  <c r="R1765" i="21"/>
  <c r="R1766" i="21"/>
  <c r="R1767" i="21"/>
  <c r="R1768" i="21"/>
  <c r="R1769" i="21"/>
  <c r="R1770" i="21"/>
  <c r="R1771" i="21"/>
  <c r="R1772" i="21"/>
  <c r="R1773" i="21"/>
  <c r="R1774" i="21"/>
  <c r="R1775" i="21"/>
  <c r="R1776" i="21"/>
  <c r="R1777" i="21"/>
  <c r="R1778" i="21"/>
  <c r="R1779" i="21"/>
  <c r="R1780" i="21"/>
  <c r="R1781" i="21"/>
  <c r="R1782" i="21"/>
  <c r="R1783" i="21"/>
  <c r="R1784" i="21"/>
  <c r="R1785" i="21"/>
  <c r="R1786" i="21"/>
  <c r="R1787" i="21"/>
  <c r="R1788" i="21"/>
  <c r="R1789" i="21"/>
  <c r="R1790" i="21"/>
  <c r="R1791" i="21"/>
  <c r="R1792" i="21"/>
  <c r="R1793" i="21"/>
  <c r="R1794" i="21"/>
  <c r="R1795" i="21"/>
  <c r="R1796" i="21"/>
  <c r="R1797" i="21"/>
  <c r="R1798" i="21"/>
  <c r="R1799" i="21"/>
  <c r="R1800" i="21"/>
  <c r="R1801" i="21"/>
  <c r="R1802" i="21"/>
  <c r="R1803" i="21"/>
  <c r="R1804" i="21"/>
  <c r="R1805" i="21"/>
  <c r="R1806" i="21"/>
  <c r="R1807" i="21"/>
  <c r="R1808" i="21"/>
  <c r="R1809" i="21"/>
  <c r="R1810" i="21"/>
  <c r="R1811" i="21"/>
  <c r="R1812" i="21"/>
  <c r="R1813" i="21"/>
  <c r="R1814" i="21"/>
  <c r="R1815" i="21"/>
  <c r="R1816" i="21"/>
  <c r="R1817" i="21"/>
  <c r="R1818" i="21"/>
  <c r="R1819" i="21"/>
  <c r="R1820" i="21"/>
  <c r="R1821" i="21"/>
  <c r="R1822" i="21"/>
  <c r="R1823" i="21"/>
  <c r="R1824" i="21"/>
  <c r="R1825" i="21"/>
  <c r="R1826" i="21"/>
  <c r="R1827" i="21"/>
  <c r="R1828" i="21"/>
  <c r="R1829" i="21"/>
  <c r="R1830" i="21"/>
  <c r="R1831" i="21"/>
  <c r="R1832" i="21"/>
  <c r="R1833" i="21"/>
  <c r="R1834" i="21"/>
  <c r="R1835" i="21"/>
  <c r="R1836" i="21"/>
  <c r="R1837" i="21"/>
  <c r="R1838" i="21"/>
  <c r="R1839" i="21"/>
  <c r="R1840" i="21"/>
  <c r="R1841" i="21"/>
  <c r="R1842" i="21"/>
  <c r="R1843" i="21"/>
  <c r="R1844" i="21"/>
  <c r="R1845" i="21"/>
  <c r="R1846" i="21"/>
  <c r="R1847" i="21"/>
  <c r="R1848" i="21"/>
  <c r="R1849" i="21"/>
  <c r="R1850" i="21"/>
  <c r="R1851" i="21"/>
  <c r="R1852" i="21"/>
  <c r="R1853" i="21"/>
  <c r="R1854" i="21"/>
  <c r="R1855" i="21"/>
  <c r="R1856" i="21"/>
  <c r="R1857" i="21"/>
  <c r="R1858" i="21"/>
  <c r="R1859" i="21"/>
  <c r="R1860" i="21"/>
  <c r="R1861" i="21"/>
  <c r="R1862" i="21"/>
  <c r="R1863" i="21"/>
  <c r="R1864" i="21"/>
  <c r="R1865" i="21"/>
  <c r="R1866" i="21"/>
  <c r="R1867" i="21"/>
  <c r="R1868" i="21"/>
  <c r="R1869" i="21"/>
  <c r="R1870" i="21"/>
  <c r="R1871" i="21"/>
  <c r="R1872" i="21"/>
  <c r="R1873" i="21"/>
  <c r="R1874" i="21"/>
  <c r="R1875" i="21"/>
  <c r="R1876" i="21"/>
  <c r="R1877" i="21"/>
  <c r="R1878" i="21"/>
  <c r="R1879" i="21"/>
  <c r="R1880" i="21"/>
  <c r="R1881" i="21"/>
  <c r="R1882" i="21"/>
  <c r="R1883" i="21"/>
  <c r="R1884" i="21"/>
  <c r="R1885" i="21"/>
  <c r="R1886" i="21"/>
  <c r="R1887" i="21"/>
  <c r="R1888" i="21"/>
  <c r="R1889" i="21"/>
  <c r="R1890" i="21"/>
  <c r="R1891" i="21"/>
  <c r="R1892" i="21"/>
  <c r="R1893" i="21"/>
  <c r="R1894" i="21"/>
  <c r="R1895" i="21"/>
  <c r="R1896" i="21"/>
  <c r="R1897" i="21"/>
  <c r="R1898" i="21"/>
  <c r="R1899" i="21"/>
  <c r="R1900" i="21"/>
  <c r="R1901" i="21"/>
  <c r="R1902" i="21"/>
  <c r="R1903" i="21"/>
  <c r="R1904" i="21"/>
  <c r="R1905" i="21"/>
  <c r="R1906" i="21"/>
  <c r="R1907" i="21"/>
  <c r="R1908" i="21"/>
  <c r="R1909" i="21"/>
  <c r="R1910" i="21"/>
  <c r="R1911" i="21"/>
  <c r="R1912" i="21"/>
  <c r="R1913" i="21"/>
  <c r="R1914" i="21"/>
  <c r="R1915" i="21"/>
  <c r="R1916" i="21"/>
  <c r="R1917" i="21"/>
  <c r="R1918" i="21"/>
  <c r="R1919" i="21"/>
  <c r="R1920" i="21"/>
  <c r="R1921" i="21"/>
  <c r="R1922" i="21"/>
  <c r="R1923" i="21"/>
  <c r="R1924" i="21"/>
  <c r="R1925" i="21"/>
  <c r="R1926" i="21"/>
  <c r="R1927" i="21"/>
  <c r="R1928" i="21"/>
  <c r="R1929" i="21"/>
  <c r="R1930" i="21"/>
  <c r="R1931" i="21"/>
  <c r="R1932" i="21"/>
  <c r="R1933" i="21"/>
  <c r="R1934" i="21"/>
  <c r="R1935" i="21"/>
  <c r="R1936" i="21"/>
  <c r="R1937" i="21"/>
  <c r="R1938" i="21"/>
  <c r="R1939" i="21"/>
  <c r="R1940" i="21"/>
  <c r="R1941" i="21"/>
  <c r="R1942" i="21"/>
  <c r="R1943" i="21"/>
  <c r="R1944" i="21"/>
  <c r="R1945" i="21"/>
  <c r="R1946" i="21"/>
  <c r="R1947" i="21"/>
  <c r="R1948" i="21"/>
  <c r="R1949" i="21"/>
  <c r="R1950" i="21"/>
  <c r="R1951" i="21"/>
  <c r="R1952" i="21"/>
  <c r="R1953" i="21"/>
  <c r="R1954" i="21"/>
  <c r="R1955" i="21"/>
  <c r="R1956" i="21"/>
  <c r="R1957" i="21"/>
  <c r="R1958" i="21"/>
  <c r="R1959" i="21"/>
  <c r="R1960" i="21"/>
  <c r="R1961" i="21"/>
  <c r="R1962" i="21"/>
  <c r="R1963" i="21"/>
  <c r="R1964" i="21"/>
  <c r="R1965" i="21"/>
  <c r="R1966" i="21"/>
  <c r="R1967" i="21"/>
  <c r="R1968" i="21"/>
  <c r="R1969" i="21"/>
  <c r="R1970" i="21"/>
  <c r="R1971" i="21"/>
  <c r="R1972" i="21"/>
  <c r="R1973" i="21"/>
  <c r="R1974" i="21"/>
  <c r="R1975" i="21"/>
  <c r="R1976" i="21"/>
  <c r="R1977" i="21"/>
  <c r="R1978" i="21"/>
  <c r="R1979" i="21"/>
  <c r="R1980" i="21"/>
  <c r="R1981" i="21"/>
  <c r="R1982" i="21"/>
  <c r="R1983" i="21"/>
  <c r="R1984" i="21"/>
  <c r="R1985" i="21"/>
  <c r="R1986" i="21"/>
  <c r="R1987" i="21"/>
  <c r="R1988" i="21"/>
  <c r="R1989" i="21"/>
  <c r="S2" i="21"/>
  <c r="S3" i="21"/>
  <c r="S4" i="21"/>
  <c r="S5" i="21"/>
  <c r="S6" i="21"/>
  <c r="S7" i="21"/>
  <c r="S8" i="21"/>
  <c r="S9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35" i="21"/>
  <c r="S36" i="21"/>
  <c r="S37" i="21"/>
  <c r="S38" i="21"/>
  <c r="S39" i="21"/>
  <c r="S40" i="21"/>
  <c r="S41" i="21"/>
  <c r="S42" i="21"/>
  <c r="S43" i="21"/>
  <c r="S44" i="21"/>
  <c r="S45" i="21"/>
  <c r="S46" i="21"/>
  <c r="S47" i="21"/>
  <c r="S48" i="21"/>
  <c r="S49" i="21"/>
  <c r="S50" i="21"/>
  <c r="S51" i="21"/>
  <c r="S52" i="21"/>
  <c r="S53" i="21"/>
  <c r="S54" i="21"/>
  <c r="S55" i="21"/>
  <c r="S56" i="21"/>
  <c r="S57" i="21"/>
  <c r="S58" i="21"/>
  <c r="S59" i="21"/>
  <c r="S60" i="21"/>
  <c r="S61" i="21"/>
  <c r="S62" i="21"/>
  <c r="S63" i="21"/>
  <c r="S64" i="21"/>
  <c r="S65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214" i="21"/>
  <c r="S215" i="21"/>
  <c r="S216" i="21"/>
  <c r="S217" i="21"/>
  <c r="S218" i="21"/>
  <c r="S219" i="21"/>
  <c r="S220" i="21"/>
  <c r="S221" i="21"/>
  <c r="S222" i="21"/>
  <c r="S223" i="21"/>
  <c r="S224" i="21"/>
  <c r="S225" i="21"/>
  <c r="S226" i="21"/>
  <c r="S227" i="21"/>
  <c r="S228" i="21"/>
  <c r="S229" i="21"/>
  <c r="S230" i="21"/>
  <c r="S231" i="21"/>
  <c r="S232" i="21"/>
  <c r="S233" i="21"/>
  <c r="S234" i="21"/>
  <c r="S235" i="21"/>
  <c r="S236" i="21"/>
  <c r="S237" i="21"/>
  <c r="S238" i="21"/>
  <c r="S239" i="21"/>
  <c r="S240" i="21"/>
  <c r="S241" i="21"/>
  <c r="S242" i="21"/>
  <c r="S243" i="21"/>
  <c r="S244" i="21"/>
  <c r="S245" i="21"/>
  <c r="S246" i="21"/>
  <c r="S247" i="21"/>
  <c r="S248" i="21"/>
  <c r="S249" i="21"/>
  <c r="S250" i="21"/>
  <c r="S251" i="21"/>
  <c r="S252" i="21"/>
  <c r="S253" i="21"/>
  <c r="S254" i="21"/>
  <c r="S255" i="21"/>
  <c r="S256" i="21"/>
  <c r="S257" i="21"/>
  <c r="S258" i="21"/>
  <c r="S259" i="21"/>
  <c r="S260" i="21"/>
  <c r="S261" i="21"/>
  <c r="S262" i="21"/>
  <c r="S263" i="21"/>
  <c r="S264" i="21"/>
  <c r="S265" i="21"/>
  <c r="S266" i="21"/>
  <c r="S267" i="21"/>
  <c r="S268" i="21"/>
  <c r="S269" i="21"/>
  <c r="S270" i="21"/>
  <c r="S271" i="21"/>
  <c r="S272" i="21"/>
  <c r="S273" i="21"/>
  <c r="S274" i="21"/>
  <c r="S275" i="21"/>
  <c r="S276" i="21"/>
  <c r="S277" i="21"/>
  <c r="S278" i="21"/>
  <c r="S279" i="21"/>
  <c r="S280" i="21"/>
  <c r="S281" i="21"/>
  <c r="S282" i="21"/>
  <c r="S283" i="21"/>
  <c r="S284" i="21"/>
  <c r="S285" i="21"/>
  <c r="S286" i="21"/>
  <c r="S287" i="21"/>
  <c r="S288" i="21"/>
  <c r="S289" i="21"/>
  <c r="S290" i="21"/>
  <c r="S291" i="21"/>
  <c r="S292" i="21"/>
  <c r="S293" i="21"/>
  <c r="S294" i="21"/>
  <c r="S295" i="21"/>
  <c r="S296" i="21"/>
  <c r="S297" i="21"/>
  <c r="S298" i="21"/>
  <c r="S299" i="21"/>
  <c r="S300" i="21"/>
  <c r="S301" i="21"/>
  <c r="S302" i="21"/>
  <c r="S303" i="21"/>
  <c r="S304" i="21"/>
  <c r="S305" i="21"/>
  <c r="S306" i="21"/>
  <c r="S307" i="21"/>
  <c r="S308" i="21"/>
  <c r="S309" i="21"/>
  <c r="S310" i="21"/>
  <c r="S311" i="21"/>
  <c r="S312" i="21"/>
  <c r="S313" i="21"/>
  <c r="S314" i="21"/>
  <c r="S315" i="21"/>
  <c r="S316" i="21"/>
  <c r="S317" i="21"/>
  <c r="S318" i="21"/>
  <c r="S319" i="21"/>
  <c r="S320" i="21"/>
  <c r="S321" i="21"/>
  <c r="S322" i="21"/>
  <c r="S323" i="21"/>
  <c r="S324" i="21"/>
  <c r="S325" i="21"/>
  <c r="S326" i="21"/>
  <c r="S327" i="21"/>
  <c r="S328" i="21"/>
  <c r="S329" i="21"/>
  <c r="S330" i="21"/>
  <c r="S331" i="21"/>
  <c r="S332" i="21"/>
  <c r="S333" i="21"/>
  <c r="S334" i="21"/>
  <c r="S335" i="21"/>
  <c r="S336" i="21"/>
  <c r="S337" i="21"/>
  <c r="S338" i="21"/>
  <c r="S339" i="21"/>
  <c r="S340" i="21"/>
  <c r="S341" i="21"/>
  <c r="S342" i="21"/>
  <c r="S343" i="21"/>
  <c r="S344" i="21"/>
  <c r="S345" i="21"/>
  <c r="S346" i="21"/>
  <c r="S347" i="21"/>
  <c r="S348" i="21"/>
  <c r="S349" i="21"/>
  <c r="S350" i="21"/>
  <c r="S351" i="21"/>
  <c r="S352" i="21"/>
  <c r="S353" i="21"/>
  <c r="S354" i="21"/>
  <c r="S355" i="21"/>
  <c r="S356" i="21"/>
  <c r="S357" i="21"/>
  <c r="S358" i="21"/>
  <c r="S359" i="21"/>
  <c r="S360" i="21"/>
  <c r="S361" i="21"/>
  <c r="S362" i="21"/>
  <c r="S363" i="21"/>
  <c r="S364" i="21"/>
  <c r="S365" i="21"/>
  <c r="S366" i="21"/>
  <c r="S367" i="21"/>
  <c r="S368" i="21"/>
  <c r="S369" i="21"/>
  <c r="S370" i="21"/>
  <c r="S371" i="21"/>
  <c r="S372" i="21"/>
  <c r="S373" i="21"/>
  <c r="S374" i="21"/>
  <c r="S375" i="21"/>
  <c r="S376" i="21"/>
  <c r="S377" i="21"/>
  <c r="S378" i="21"/>
  <c r="S379" i="21"/>
  <c r="S380" i="21"/>
  <c r="S381" i="21"/>
  <c r="S382" i="21"/>
  <c r="S383" i="21"/>
  <c r="S384" i="21"/>
  <c r="S385" i="21"/>
  <c r="S386" i="21"/>
  <c r="S387" i="21"/>
  <c r="S388" i="21"/>
  <c r="S389" i="21"/>
  <c r="S390" i="21"/>
  <c r="S391" i="21"/>
  <c r="S392" i="21"/>
  <c r="S393" i="21"/>
  <c r="S394" i="21"/>
  <c r="S395" i="21"/>
  <c r="S396" i="21"/>
  <c r="S397" i="21"/>
  <c r="S398" i="21"/>
  <c r="S399" i="21"/>
  <c r="S400" i="21"/>
  <c r="S401" i="21"/>
  <c r="S402" i="21"/>
  <c r="S403" i="21"/>
  <c r="S404" i="21"/>
  <c r="S405" i="21"/>
  <c r="S406" i="21"/>
  <c r="S407" i="21"/>
  <c r="S408" i="21"/>
  <c r="S409" i="21"/>
  <c r="S410" i="21"/>
  <c r="S411" i="21"/>
  <c r="S412" i="21"/>
  <c r="S413" i="21"/>
  <c r="S414" i="21"/>
  <c r="S415" i="21"/>
  <c r="S416" i="21"/>
  <c r="S417" i="21"/>
  <c r="S418" i="21"/>
  <c r="S419" i="21"/>
  <c r="S420" i="21"/>
  <c r="S421" i="21"/>
  <c r="S422" i="21"/>
  <c r="S423" i="21"/>
  <c r="S424" i="21"/>
  <c r="S425" i="21"/>
  <c r="S426" i="21"/>
  <c r="S427" i="21"/>
  <c r="S428" i="21"/>
  <c r="S429" i="21"/>
  <c r="S430" i="21"/>
  <c r="S431" i="21"/>
  <c r="S432" i="21"/>
  <c r="S433" i="21"/>
  <c r="S434" i="21"/>
  <c r="S435" i="21"/>
  <c r="S436" i="21"/>
  <c r="S437" i="21"/>
  <c r="S438" i="21"/>
  <c r="S439" i="21"/>
  <c r="S440" i="21"/>
  <c r="S441" i="21"/>
  <c r="S442" i="21"/>
  <c r="S443" i="21"/>
  <c r="S444" i="21"/>
  <c r="S445" i="21"/>
  <c r="S446" i="21"/>
  <c r="S447" i="21"/>
  <c r="S448" i="21"/>
  <c r="S449" i="21"/>
  <c r="S450" i="21"/>
  <c r="S451" i="21"/>
  <c r="S452" i="21"/>
  <c r="S453" i="21"/>
  <c r="S454" i="21"/>
  <c r="S455" i="21"/>
  <c r="S456" i="21"/>
  <c r="S457" i="21"/>
  <c r="S458" i="21"/>
  <c r="S459" i="21"/>
  <c r="S460" i="21"/>
  <c r="S461" i="21"/>
  <c r="S462" i="21"/>
  <c r="S463" i="21"/>
  <c r="S464" i="21"/>
  <c r="S465" i="21"/>
  <c r="S466" i="21"/>
  <c r="S467" i="21"/>
  <c r="S468" i="21"/>
  <c r="S469" i="21"/>
  <c r="S470" i="21"/>
  <c r="S471" i="21"/>
  <c r="S472" i="21"/>
  <c r="S473" i="21"/>
  <c r="S474" i="21"/>
  <c r="S475" i="21"/>
  <c r="S476" i="21"/>
  <c r="S477" i="21"/>
  <c r="S478" i="21"/>
  <c r="S479" i="21"/>
  <c r="S480" i="21"/>
  <c r="S481" i="21"/>
  <c r="S482" i="21"/>
  <c r="S483" i="21"/>
  <c r="S484" i="21"/>
  <c r="S485" i="21"/>
  <c r="S486" i="21"/>
  <c r="S487" i="21"/>
  <c r="S488" i="21"/>
  <c r="S489" i="21"/>
  <c r="S490" i="21"/>
  <c r="S491" i="21"/>
  <c r="S492" i="21"/>
  <c r="S493" i="21"/>
  <c r="S494" i="21"/>
  <c r="S495" i="21"/>
  <c r="S496" i="21"/>
  <c r="S497" i="21"/>
  <c r="S498" i="21"/>
  <c r="S499" i="21"/>
  <c r="S500" i="21"/>
  <c r="S501" i="21"/>
  <c r="S502" i="21"/>
  <c r="S503" i="21"/>
  <c r="S504" i="21"/>
  <c r="S505" i="21"/>
  <c r="S506" i="21"/>
  <c r="S507" i="21"/>
  <c r="S508" i="21"/>
  <c r="S509" i="21"/>
  <c r="S510" i="21"/>
  <c r="S511" i="21"/>
  <c r="S512" i="21"/>
  <c r="S513" i="21"/>
  <c r="S514" i="21"/>
  <c r="S515" i="21"/>
  <c r="S516" i="21"/>
  <c r="S517" i="21"/>
  <c r="S518" i="21"/>
  <c r="S519" i="21"/>
  <c r="S520" i="21"/>
  <c r="S521" i="21"/>
  <c r="S522" i="21"/>
  <c r="S523" i="21"/>
  <c r="S524" i="21"/>
  <c r="S525" i="21"/>
  <c r="S526" i="21"/>
  <c r="S527" i="21"/>
  <c r="S528" i="21"/>
  <c r="S529" i="21"/>
  <c r="S530" i="21"/>
  <c r="S531" i="21"/>
  <c r="S532" i="21"/>
  <c r="S533" i="21"/>
  <c r="S534" i="21"/>
  <c r="S535" i="21"/>
  <c r="S536" i="21"/>
  <c r="S537" i="21"/>
  <c r="S538" i="21"/>
  <c r="S539" i="21"/>
  <c r="S540" i="21"/>
  <c r="S541" i="21"/>
  <c r="S542" i="21"/>
  <c r="S543" i="21"/>
  <c r="S544" i="21"/>
  <c r="S545" i="21"/>
  <c r="S546" i="21"/>
  <c r="S547" i="21"/>
  <c r="S548" i="21"/>
  <c r="S549" i="21"/>
  <c r="S550" i="21"/>
  <c r="S551" i="21"/>
  <c r="S552" i="21"/>
  <c r="S553" i="21"/>
  <c r="S554" i="21"/>
  <c r="S555" i="21"/>
  <c r="S556" i="21"/>
  <c r="S557" i="21"/>
  <c r="S558" i="21"/>
  <c r="S559" i="21"/>
  <c r="S560" i="21"/>
  <c r="S561" i="21"/>
  <c r="S562" i="21"/>
  <c r="S563" i="21"/>
  <c r="S564" i="21"/>
  <c r="S565" i="21"/>
  <c r="S566" i="21"/>
  <c r="S567" i="21"/>
  <c r="S568" i="21"/>
  <c r="S569" i="21"/>
  <c r="S570" i="21"/>
  <c r="S571" i="21"/>
  <c r="S572" i="21"/>
  <c r="S573" i="21"/>
  <c r="S574" i="21"/>
  <c r="S575" i="21"/>
  <c r="S576" i="21"/>
  <c r="S577" i="21"/>
  <c r="S578" i="21"/>
  <c r="S579" i="21"/>
  <c r="S580" i="21"/>
  <c r="S581" i="21"/>
  <c r="S582" i="21"/>
  <c r="S583" i="21"/>
  <c r="S584" i="21"/>
  <c r="S585" i="21"/>
  <c r="S586" i="21"/>
  <c r="S587" i="21"/>
  <c r="S588" i="21"/>
  <c r="S589" i="21"/>
  <c r="S590" i="21"/>
  <c r="S591" i="21"/>
  <c r="S592" i="21"/>
  <c r="S593" i="21"/>
  <c r="S594" i="21"/>
  <c r="S595" i="21"/>
  <c r="S596" i="21"/>
  <c r="S597" i="21"/>
  <c r="S598" i="21"/>
  <c r="S599" i="21"/>
  <c r="S600" i="21"/>
  <c r="S601" i="21"/>
  <c r="S602" i="21"/>
  <c r="S603" i="21"/>
  <c r="S604" i="21"/>
  <c r="S605" i="21"/>
  <c r="S606" i="21"/>
  <c r="S607" i="21"/>
  <c r="S608" i="21"/>
  <c r="S609" i="21"/>
  <c r="S610" i="21"/>
  <c r="S611" i="21"/>
  <c r="S612" i="21"/>
  <c r="S613" i="21"/>
  <c r="S614" i="21"/>
  <c r="S615" i="21"/>
  <c r="S616" i="21"/>
  <c r="S617" i="21"/>
  <c r="S618" i="21"/>
  <c r="S619" i="21"/>
  <c r="S620" i="21"/>
  <c r="S621" i="21"/>
  <c r="S622" i="21"/>
  <c r="S623" i="21"/>
  <c r="S624" i="21"/>
  <c r="S625" i="21"/>
  <c r="S626" i="21"/>
  <c r="S627" i="21"/>
  <c r="S628" i="21"/>
  <c r="S629" i="21"/>
  <c r="S630" i="21"/>
  <c r="S631" i="21"/>
  <c r="S632" i="21"/>
  <c r="S633" i="21"/>
  <c r="S634" i="21"/>
  <c r="S635" i="21"/>
  <c r="S636" i="21"/>
  <c r="S637" i="21"/>
  <c r="S638" i="21"/>
  <c r="S639" i="21"/>
  <c r="S640" i="21"/>
  <c r="S641" i="21"/>
  <c r="S642" i="21"/>
  <c r="S643" i="21"/>
  <c r="S644" i="21"/>
  <c r="S645" i="21"/>
  <c r="S646" i="21"/>
  <c r="S647" i="21"/>
  <c r="S648" i="21"/>
  <c r="S649" i="21"/>
  <c r="S650" i="21"/>
  <c r="S651" i="21"/>
  <c r="S652" i="21"/>
  <c r="S653" i="21"/>
  <c r="S654" i="21"/>
  <c r="S655" i="21"/>
  <c r="S656" i="21"/>
  <c r="S657" i="21"/>
  <c r="S658" i="21"/>
  <c r="S659" i="21"/>
  <c r="S660" i="21"/>
  <c r="S661" i="21"/>
  <c r="S662" i="21"/>
  <c r="S663" i="21"/>
  <c r="S664" i="21"/>
  <c r="S665" i="21"/>
  <c r="S666" i="21"/>
  <c r="S667" i="21"/>
  <c r="S668" i="21"/>
  <c r="S669" i="21"/>
  <c r="S670" i="21"/>
  <c r="S671" i="21"/>
  <c r="S672" i="21"/>
  <c r="S673" i="21"/>
  <c r="S674" i="21"/>
  <c r="S675" i="21"/>
  <c r="S676" i="21"/>
  <c r="S677" i="21"/>
  <c r="S678" i="21"/>
  <c r="S679" i="21"/>
  <c r="S680" i="21"/>
  <c r="S681" i="21"/>
  <c r="S682" i="21"/>
  <c r="S683" i="21"/>
  <c r="S684" i="21"/>
  <c r="S685" i="21"/>
  <c r="S686" i="21"/>
  <c r="S687" i="21"/>
  <c r="S688" i="21"/>
  <c r="S689" i="21"/>
  <c r="S690" i="21"/>
  <c r="S691" i="21"/>
  <c r="S692" i="21"/>
  <c r="S693" i="21"/>
  <c r="S694" i="21"/>
  <c r="S695" i="21"/>
  <c r="S696" i="21"/>
  <c r="S697" i="21"/>
  <c r="S698" i="21"/>
  <c r="S699" i="21"/>
  <c r="S700" i="21"/>
  <c r="S701" i="21"/>
  <c r="S702" i="21"/>
  <c r="S703" i="21"/>
  <c r="S704" i="21"/>
  <c r="S705" i="21"/>
  <c r="S706" i="21"/>
  <c r="S707" i="21"/>
  <c r="S708" i="21"/>
  <c r="S709" i="21"/>
  <c r="S710" i="21"/>
  <c r="S711" i="21"/>
  <c r="S712" i="21"/>
  <c r="S713" i="21"/>
  <c r="S714" i="21"/>
  <c r="S715" i="21"/>
  <c r="S716" i="21"/>
  <c r="S717" i="21"/>
  <c r="S718" i="21"/>
  <c r="S719" i="21"/>
  <c r="S720" i="21"/>
  <c r="S721" i="21"/>
  <c r="S722" i="21"/>
  <c r="S723" i="21"/>
  <c r="S724" i="21"/>
  <c r="S725" i="21"/>
  <c r="S726" i="21"/>
  <c r="S727" i="21"/>
  <c r="S728" i="21"/>
  <c r="S729" i="21"/>
  <c r="S730" i="21"/>
  <c r="S731" i="21"/>
  <c r="S732" i="21"/>
  <c r="S733" i="21"/>
  <c r="S734" i="21"/>
  <c r="S735" i="21"/>
  <c r="S736" i="21"/>
  <c r="S737" i="21"/>
  <c r="S738" i="21"/>
  <c r="S739" i="21"/>
  <c r="S740" i="21"/>
  <c r="S741" i="21"/>
  <c r="S742" i="21"/>
  <c r="S743" i="21"/>
  <c r="S744" i="21"/>
  <c r="S745" i="21"/>
  <c r="S746" i="21"/>
  <c r="S747" i="21"/>
  <c r="S748" i="21"/>
  <c r="S749" i="21"/>
  <c r="S750" i="21"/>
  <c r="S751" i="21"/>
  <c r="S752" i="21"/>
  <c r="S753" i="21"/>
  <c r="S754" i="21"/>
  <c r="S755" i="21"/>
  <c r="S756" i="21"/>
  <c r="S757" i="21"/>
  <c r="S758" i="21"/>
  <c r="S759" i="21"/>
  <c r="S760" i="21"/>
  <c r="S761" i="21"/>
  <c r="S762" i="21"/>
  <c r="S763" i="21"/>
  <c r="S764" i="21"/>
  <c r="S765" i="21"/>
  <c r="S766" i="21"/>
  <c r="S767" i="21"/>
  <c r="S768" i="21"/>
  <c r="S769" i="21"/>
  <c r="S770" i="21"/>
  <c r="S771" i="21"/>
  <c r="S772" i="21"/>
  <c r="S773" i="21"/>
  <c r="S774" i="21"/>
  <c r="S775" i="21"/>
  <c r="S776" i="21"/>
  <c r="S777" i="21"/>
  <c r="S778" i="21"/>
  <c r="S779" i="21"/>
  <c r="S780" i="21"/>
  <c r="S781" i="21"/>
  <c r="S782" i="21"/>
  <c r="S783" i="21"/>
  <c r="S784" i="21"/>
  <c r="S785" i="21"/>
  <c r="S786" i="21"/>
  <c r="S787" i="21"/>
  <c r="S788" i="21"/>
  <c r="S789" i="21"/>
  <c r="S790" i="21"/>
  <c r="S791" i="21"/>
  <c r="S792" i="21"/>
  <c r="S793" i="21"/>
  <c r="S794" i="21"/>
  <c r="S795" i="21"/>
  <c r="S796" i="21"/>
  <c r="S797" i="21"/>
  <c r="S798" i="21"/>
  <c r="S799" i="21"/>
  <c r="S800" i="21"/>
  <c r="S801" i="21"/>
  <c r="S802" i="21"/>
  <c r="S803" i="21"/>
  <c r="S804" i="21"/>
  <c r="S805" i="21"/>
  <c r="S806" i="21"/>
  <c r="S807" i="21"/>
  <c r="S808" i="21"/>
  <c r="S809" i="21"/>
  <c r="S810" i="21"/>
  <c r="S811" i="21"/>
  <c r="S812" i="21"/>
  <c r="S813" i="21"/>
  <c r="S814" i="21"/>
  <c r="S815" i="21"/>
  <c r="S816" i="21"/>
  <c r="S817" i="21"/>
  <c r="S818" i="21"/>
  <c r="S819" i="21"/>
  <c r="S820" i="21"/>
  <c r="S821" i="21"/>
  <c r="S822" i="21"/>
  <c r="S823" i="21"/>
  <c r="S824" i="21"/>
  <c r="S825" i="21"/>
  <c r="S826" i="21"/>
  <c r="S827" i="21"/>
  <c r="S828" i="21"/>
  <c r="S829" i="21"/>
  <c r="S830" i="21"/>
  <c r="S831" i="21"/>
  <c r="S832" i="21"/>
  <c r="S833" i="21"/>
  <c r="S834" i="21"/>
  <c r="S835" i="21"/>
  <c r="S836" i="21"/>
  <c r="S837" i="21"/>
  <c r="S838" i="21"/>
  <c r="S839" i="21"/>
  <c r="S840" i="21"/>
  <c r="S841" i="21"/>
  <c r="S842" i="21"/>
  <c r="S843" i="21"/>
  <c r="S844" i="21"/>
  <c r="S845" i="21"/>
  <c r="S846" i="21"/>
  <c r="S847" i="21"/>
  <c r="S848" i="21"/>
  <c r="S849" i="21"/>
  <c r="S850" i="21"/>
  <c r="S851" i="21"/>
  <c r="S852" i="21"/>
  <c r="S853" i="21"/>
  <c r="S854" i="21"/>
  <c r="S855" i="21"/>
  <c r="S856" i="21"/>
  <c r="S857" i="21"/>
  <c r="S858" i="21"/>
  <c r="S859" i="21"/>
  <c r="S860" i="21"/>
  <c r="S861" i="21"/>
  <c r="S862" i="21"/>
  <c r="S863" i="21"/>
  <c r="S864" i="21"/>
  <c r="S865" i="21"/>
  <c r="S866" i="21"/>
  <c r="S867" i="21"/>
  <c r="S868" i="21"/>
  <c r="S869" i="21"/>
  <c r="S870" i="21"/>
  <c r="S871" i="21"/>
  <c r="S872" i="21"/>
  <c r="S873" i="21"/>
  <c r="S874" i="21"/>
  <c r="S875" i="21"/>
  <c r="S876" i="21"/>
  <c r="S877" i="21"/>
  <c r="S878" i="21"/>
  <c r="S879" i="21"/>
  <c r="S880" i="21"/>
  <c r="S881" i="21"/>
  <c r="S882" i="21"/>
  <c r="S883" i="21"/>
  <c r="S884" i="21"/>
  <c r="S885" i="21"/>
  <c r="S886" i="21"/>
  <c r="S887" i="21"/>
  <c r="S888" i="21"/>
  <c r="S889" i="21"/>
  <c r="S890" i="21"/>
  <c r="S891" i="21"/>
  <c r="S892" i="21"/>
  <c r="S893" i="21"/>
  <c r="S894" i="21"/>
  <c r="S895" i="21"/>
  <c r="S896" i="21"/>
  <c r="S897" i="21"/>
  <c r="S898" i="21"/>
  <c r="S899" i="21"/>
  <c r="S900" i="21"/>
  <c r="S901" i="21"/>
  <c r="S902" i="21"/>
  <c r="S903" i="21"/>
  <c r="S904" i="21"/>
  <c r="S905" i="21"/>
  <c r="S906" i="21"/>
  <c r="S907" i="21"/>
  <c r="S908" i="21"/>
  <c r="S909" i="21"/>
  <c r="S910" i="21"/>
  <c r="S911" i="21"/>
  <c r="S912" i="21"/>
  <c r="S913" i="21"/>
  <c r="S914" i="21"/>
  <c r="S915" i="21"/>
  <c r="S916" i="21"/>
  <c r="S917" i="21"/>
  <c r="S918" i="21"/>
  <c r="S919" i="21"/>
  <c r="S920" i="21"/>
  <c r="S921" i="21"/>
  <c r="S922" i="21"/>
  <c r="S923" i="21"/>
  <c r="S924" i="21"/>
  <c r="S925" i="21"/>
  <c r="S926" i="21"/>
  <c r="S927" i="21"/>
  <c r="S928" i="21"/>
  <c r="S929" i="21"/>
  <c r="S930" i="21"/>
  <c r="S931" i="21"/>
  <c r="S932" i="21"/>
  <c r="S933" i="21"/>
  <c r="S934" i="21"/>
  <c r="S935" i="21"/>
  <c r="S936" i="21"/>
  <c r="S937" i="21"/>
  <c r="S938" i="21"/>
  <c r="S939" i="21"/>
  <c r="S940" i="21"/>
  <c r="S941" i="21"/>
  <c r="S942" i="21"/>
  <c r="S943" i="21"/>
  <c r="S944" i="21"/>
  <c r="S945" i="21"/>
  <c r="S946" i="21"/>
  <c r="S947" i="21"/>
  <c r="S948" i="21"/>
  <c r="S949" i="21"/>
  <c r="S950" i="21"/>
  <c r="S951" i="21"/>
  <c r="S952" i="21"/>
  <c r="S953" i="21"/>
  <c r="S954" i="21"/>
  <c r="S955" i="21"/>
  <c r="S956" i="21"/>
  <c r="S957" i="21"/>
  <c r="S958" i="21"/>
  <c r="S959" i="21"/>
  <c r="S960" i="21"/>
  <c r="S961" i="21"/>
  <c r="S962" i="21"/>
  <c r="S963" i="21"/>
  <c r="S964" i="21"/>
  <c r="S965" i="21"/>
  <c r="S966" i="21"/>
  <c r="S967" i="21"/>
  <c r="S968" i="21"/>
  <c r="S969" i="21"/>
  <c r="S970" i="21"/>
  <c r="S971" i="21"/>
  <c r="S972" i="21"/>
  <c r="S973" i="21"/>
  <c r="S974" i="21"/>
  <c r="S975" i="21"/>
  <c r="S976" i="21"/>
  <c r="S977" i="21"/>
  <c r="S978" i="21"/>
  <c r="S979" i="21"/>
  <c r="S980" i="21"/>
  <c r="S981" i="21"/>
  <c r="S982" i="21"/>
  <c r="S983" i="21"/>
  <c r="S984" i="21"/>
  <c r="S985" i="21"/>
  <c r="S986" i="21"/>
  <c r="S987" i="21"/>
  <c r="S988" i="21"/>
  <c r="S989" i="21"/>
  <c r="S990" i="21"/>
  <c r="S991" i="21"/>
  <c r="S992" i="21"/>
  <c r="S993" i="21"/>
  <c r="S994" i="21"/>
  <c r="S995" i="21"/>
  <c r="S996" i="21"/>
  <c r="S997" i="21"/>
  <c r="S998" i="21"/>
  <c r="S999" i="21"/>
  <c r="S1000" i="21"/>
  <c r="S1001" i="21"/>
  <c r="S1002" i="21"/>
  <c r="S1003" i="21"/>
  <c r="S1004" i="21"/>
  <c r="S1005" i="21"/>
  <c r="S1006" i="21"/>
  <c r="S1007" i="21"/>
  <c r="S1008" i="21"/>
  <c r="S1009" i="21"/>
  <c r="S1010" i="21"/>
  <c r="S1011" i="21"/>
  <c r="S1012" i="21"/>
  <c r="S1013" i="21"/>
  <c r="S1014" i="21"/>
  <c r="S1015" i="21"/>
  <c r="S1016" i="21"/>
  <c r="S1017" i="21"/>
  <c r="S1018" i="21"/>
  <c r="S1019" i="21"/>
  <c r="S1020" i="21"/>
  <c r="S1021" i="21"/>
  <c r="S1022" i="21"/>
  <c r="S1023" i="21"/>
  <c r="S1024" i="21"/>
  <c r="S1025" i="21"/>
  <c r="S1026" i="21"/>
  <c r="S1027" i="21"/>
  <c r="S1028" i="21"/>
  <c r="S1029" i="21"/>
  <c r="S1030" i="21"/>
  <c r="S1031" i="21"/>
  <c r="S1032" i="21"/>
  <c r="S1033" i="21"/>
  <c r="S1034" i="21"/>
  <c r="S1035" i="21"/>
  <c r="S1036" i="21"/>
  <c r="S1037" i="21"/>
  <c r="S1038" i="21"/>
  <c r="S1039" i="21"/>
  <c r="S1040" i="21"/>
  <c r="S1041" i="21"/>
  <c r="S1042" i="21"/>
  <c r="S1043" i="21"/>
  <c r="S1044" i="21"/>
  <c r="S1045" i="21"/>
  <c r="S1046" i="21"/>
  <c r="S1047" i="21"/>
  <c r="S1048" i="21"/>
  <c r="S1049" i="21"/>
  <c r="S1050" i="21"/>
  <c r="S1051" i="21"/>
  <c r="S1052" i="21"/>
  <c r="S1053" i="21"/>
  <c r="S1054" i="21"/>
  <c r="S1055" i="21"/>
  <c r="S1056" i="21"/>
  <c r="S1057" i="21"/>
  <c r="S1058" i="21"/>
  <c r="S1059" i="21"/>
  <c r="S1060" i="21"/>
  <c r="S1061" i="21"/>
  <c r="S1062" i="21"/>
  <c r="S1063" i="21"/>
  <c r="S1064" i="21"/>
  <c r="S1065" i="21"/>
  <c r="S1066" i="21"/>
  <c r="S1067" i="21"/>
  <c r="S1068" i="21"/>
  <c r="S1069" i="21"/>
  <c r="S1070" i="21"/>
  <c r="S1071" i="21"/>
  <c r="S1072" i="21"/>
  <c r="S1073" i="21"/>
  <c r="S1074" i="21"/>
  <c r="S1075" i="21"/>
  <c r="S1076" i="21"/>
  <c r="S1077" i="21"/>
  <c r="S1078" i="21"/>
  <c r="S1079" i="21"/>
  <c r="S1080" i="21"/>
  <c r="S1081" i="21"/>
  <c r="S1082" i="21"/>
  <c r="S1083" i="21"/>
  <c r="S1084" i="21"/>
  <c r="S1085" i="21"/>
  <c r="S1086" i="21"/>
  <c r="S1087" i="21"/>
  <c r="S1088" i="21"/>
  <c r="S1089" i="21"/>
  <c r="S1090" i="21"/>
  <c r="S1091" i="21"/>
  <c r="S1092" i="21"/>
  <c r="S1093" i="21"/>
  <c r="S1094" i="21"/>
  <c r="S1095" i="21"/>
  <c r="S1096" i="21"/>
  <c r="S1097" i="21"/>
  <c r="S1098" i="21"/>
  <c r="S1099" i="21"/>
  <c r="S1100" i="21"/>
  <c r="S1101" i="21"/>
  <c r="S1102" i="21"/>
  <c r="S1103" i="21"/>
  <c r="S1104" i="21"/>
  <c r="S1105" i="21"/>
  <c r="S1106" i="21"/>
  <c r="S1107" i="21"/>
  <c r="S1108" i="21"/>
  <c r="S1109" i="21"/>
  <c r="S1110" i="21"/>
  <c r="S1111" i="21"/>
  <c r="S1112" i="21"/>
  <c r="S1113" i="21"/>
  <c r="S1114" i="21"/>
  <c r="S1115" i="21"/>
  <c r="S1116" i="21"/>
  <c r="S1117" i="21"/>
  <c r="S1118" i="21"/>
  <c r="S1119" i="21"/>
  <c r="S1120" i="21"/>
  <c r="S1121" i="21"/>
  <c r="S1122" i="21"/>
  <c r="S1123" i="21"/>
  <c r="S1124" i="21"/>
  <c r="S1125" i="21"/>
  <c r="S1126" i="21"/>
  <c r="S1127" i="21"/>
  <c r="S1128" i="21"/>
  <c r="S1129" i="21"/>
  <c r="S1130" i="21"/>
  <c r="S1131" i="21"/>
  <c r="S1132" i="21"/>
  <c r="S1133" i="21"/>
  <c r="S1134" i="21"/>
  <c r="S1135" i="21"/>
  <c r="S1136" i="21"/>
  <c r="S1137" i="21"/>
  <c r="S1138" i="21"/>
  <c r="S1139" i="21"/>
  <c r="S1140" i="21"/>
  <c r="S1141" i="21"/>
  <c r="S1142" i="21"/>
  <c r="S1143" i="21"/>
  <c r="S1144" i="21"/>
  <c r="S1145" i="21"/>
  <c r="S1146" i="21"/>
  <c r="S1147" i="21"/>
  <c r="S1148" i="21"/>
  <c r="S1149" i="21"/>
  <c r="S1150" i="21"/>
  <c r="S1151" i="21"/>
  <c r="S1152" i="21"/>
  <c r="S1153" i="21"/>
  <c r="S1154" i="21"/>
  <c r="S1155" i="21"/>
  <c r="S1156" i="21"/>
  <c r="S1157" i="21"/>
  <c r="S1158" i="21"/>
  <c r="S1159" i="21"/>
  <c r="S1160" i="21"/>
  <c r="S1161" i="21"/>
  <c r="S1162" i="21"/>
  <c r="S1163" i="21"/>
  <c r="S1164" i="21"/>
  <c r="S1165" i="21"/>
  <c r="S1166" i="21"/>
  <c r="S1167" i="21"/>
  <c r="S1168" i="21"/>
  <c r="S1169" i="21"/>
  <c r="S1170" i="21"/>
  <c r="S1171" i="21"/>
  <c r="S1172" i="21"/>
  <c r="S1173" i="21"/>
  <c r="S1174" i="21"/>
  <c r="S1175" i="21"/>
  <c r="S1176" i="21"/>
  <c r="S1177" i="21"/>
  <c r="S1178" i="21"/>
  <c r="S1179" i="21"/>
  <c r="S1180" i="21"/>
  <c r="S1181" i="21"/>
  <c r="S1182" i="21"/>
  <c r="S1183" i="21"/>
  <c r="S1184" i="21"/>
  <c r="S1185" i="21"/>
  <c r="S1186" i="21"/>
  <c r="S1187" i="21"/>
  <c r="S1188" i="21"/>
  <c r="S1189" i="21"/>
  <c r="S1190" i="21"/>
  <c r="S1191" i="21"/>
  <c r="S1192" i="21"/>
  <c r="S1193" i="21"/>
  <c r="S1194" i="21"/>
  <c r="S1195" i="21"/>
  <c r="S1196" i="21"/>
  <c r="S1197" i="21"/>
  <c r="S1198" i="21"/>
  <c r="S1199" i="21"/>
  <c r="S1200" i="21"/>
  <c r="S1201" i="21"/>
  <c r="S1202" i="21"/>
  <c r="S1203" i="21"/>
  <c r="S1204" i="21"/>
  <c r="S1205" i="21"/>
  <c r="S1206" i="21"/>
  <c r="S1207" i="21"/>
  <c r="S1208" i="21"/>
  <c r="S1209" i="21"/>
  <c r="S1210" i="21"/>
  <c r="S1211" i="21"/>
  <c r="S1212" i="21"/>
  <c r="S1213" i="21"/>
  <c r="S1214" i="21"/>
  <c r="S1215" i="21"/>
  <c r="S1216" i="21"/>
  <c r="S1217" i="21"/>
  <c r="S1218" i="21"/>
  <c r="S1219" i="21"/>
  <c r="S1220" i="21"/>
  <c r="S1221" i="21"/>
  <c r="S1222" i="21"/>
  <c r="S1223" i="21"/>
  <c r="S1224" i="21"/>
  <c r="S1225" i="21"/>
  <c r="S1226" i="21"/>
  <c r="S1227" i="21"/>
  <c r="S1228" i="21"/>
  <c r="S1229" i="21"/>
  <c r="S1230" i="21"/>
  <c r="S1231" i="21"/>
  <c r="S1232" i="21"/>
  <c r="S1233" i="21"/>
  <c r="S1234" i="21"/>
  <c r="S1235" i="21"/>
  <c r="S1236" i="21"/>
  <c r="S1237" i="21"/>
  <c r="S1238" i="21"/>
  <c r="S1239" i="21"/>
  <c r="S1240" i="21"/>
  <c r="S1241" i="21"/>
  <c r="S1242" i="21"/>
  <c r="S1243" i="21"/>
  <c r="S1244" i="21"/>
  <c r="S1245" i="21"/>
  <c r="S1246" i="21"/>
  <c r="S1247" i="21"/>
  <c r="S1248" i="21"/>
  <c r="S1249" i="21"/>
  <c r="S1250" i="21"/>
  <c r="S1251" i="21"/>
  <c r="S1252" i="21"/>
  <c r="S1253" i="21"/>
  <c r="S1254" i="21"/>
  <c r="S1255" i="21"/>
  <c r="S1256" i="21"/>
  <c r="S1257" i="21"/>
  <c r="S1258" i="21"/>
  <c r="S1259" i="21"/>
  <c r="S1260" i="21"/>
  <c r="S1261" i="21"/>
  <c r="S1262" i="21"/>
  <c r="S1263" i="21"/>
  <c r="S1264" i="21"/>
  <c r="S1265" i="21"/>
  <c r="S1266" i="21"/>
  <c r="S1267" i="21"/>
  <c r="S1268" i="21"/>
  <c r="S1269" i="21"/>
  <c r="S1270" i="21"/>
  <c r="S1271" i="21"/>
  <c r="S1272" i="21"/>
  <c r="S1273" i="21"/>
  <c r="S1274" i="21"/>
  <c r="S1275" i="21"/>
  <c r="S1276" i="21"/>
  <c r="S1277" i="21"/>
  <c r="S1278" i="21"/>
  <c r="S1279" i="21"/>
  <c r="S1280" i="21"/>
  <c r="S1281" i="21"/>
  <c r="S1282" i="21"/>
  <c r="S1283" i="21"/>
  <c r="S1284" i="21"/>
  <c r="S1285" i="21"/>
  <c r="S1286" i="21"/>
  <c r="S1287" i="21"/>
  <c r="S1288" i="21"/>
  <c r="S1289" i="21"/>
  <c r="S1290" i="21"/>
  <c r="S1291" i="21"/>
  <c r="S1292" i="21"/>
  <c r="S1293" i="21"/>
  <c r="S1294" i="21"/>
  <c r="S1295" i="21"/>
  <c r="S1296" i="21"/>
  <c r="S1297" i="21"/>
  <c r="S1298" i="21"/>
  <c r="S1299" i="21"/>
  <c r="S1300" i="21"/>
  <c r="S1301" i="21"/>
  <c r="S1302" i="21"/>
  <c r="S1303" i="21"/>
  <c r="S1304" i="21"/>
  <c r="S1305" i="21"/>
  <c r="S1306" i="21"/>
  <c r="S1307" i="21"/>
  <c r="S1308" i="21"/>
  <c r="S1309" i="21"/>
  <c r="S1310" i="21"/>
  <c r="S1311" i="21"/>
  <c r="S1312" i="21"/>
  <c r="S1313" i="21"/>
  <c r="S1314" i="21"/>
  <c r="S1315" i="21"/>
  <c r="S1316" i="21"/>
  <c r="S1317" i="21"/>
  <c r="S1318" i="21"/>
  <c r="S1319" i="21"/>
  <c r="S1320" i="21"/>
  <c r="S1321" i="21"/>
  <c r="S1322" i="21"/>
  <c r="S1323" i="21"/>
  <c r="S1324" i="21"/>
  <c r="S1325" i="21"/>
  <c r="S1326" i="21"/>
  <c r="S1327" i="21"/>
  <c r="S1328" i="21"/>
  <c r="S1329" i="21"/>
  <c r="S1330" i="21"/>
  <c r="S1331" i="21"/>
  <c r="S1332" i="21"/>
  <c r="S1333" i="21"/>
  <c r="S1334" i="21"/>
  <c r="S1335" i="21"/>
  <c r="S1336" i="21"/>
  <c r="S1337" i="21"/>
  <c r="S1338" i="21"/>
  <c r="S1339" i="21"/>
  <c r="S1340" i="21"/>
  <c r="S1341" i="21"/>
  <c r="S1342" i="21"/>
  <c r="S1343" i="21"/>
  <c r="S1344" i="21"/>
  <c r="S1345" i="21"/>
  <c r="S1346" i="21"/>
  <c r="S1347" i="21"/>
  <c r="S1348" i="21"/>
  <c r="S1349" i="21"/>
  <c r="S1350" i="21"/>
  <c r="S1351" i="21"/>
  <c r="S1352" i="21"/>
  <c r="S1353" i="21"/>
  <c r="S1354" i="21"/>
  <c r="S1355" i="21"/>
  <c r="S1356" i="21"/>
  <c r="S1357" i="21"/>
  <c r="S1358" i="21"/>
  <c r="S1359" i="21"/>
  <c r="S1360" i="21"/>
  <c r="S1361" i="21"/>
  <c r="S1362" i="21"/>
  <c r="S1363" i="21"/>
  <c r="S1364" i="21"/>
  <c r="S1365" i="21"/>
  <c r="S1366" i="21"/>
  <c r="S1367" i="21"/>
  <c r="S1368" i="21"/>
  <c r="S1369" i="21"/>
  <c r="S1370" i="21"/>
  <c r="S1371" i="21"/>
  <c r="S1372" i="21"/>
  <c r="S1373" i="21"/>
  <c r="S1374" i="21"/>
  <c r="S1375" i="21"/>
  <c r="S1376" i="21"/>
  <c r="S1377" i="21"/>
  <c r="S1378" i="21"/>
  <c r="S1379" i="21"/>
  <c r="S1380" i="21"/>
  <c r="S1381" i="21"/>
  <c r="S1382" i="21"/>
  <c r="S1383" i="21"/>
  <c r="S1384" i="21"/>
  <c r="S1385" i="21"/>
  <c r="S1386" i="21"/>
  <c r="S1387" i="21"/>
  <c r="S1388" i="21"/>
  <c r="S1389" i="21"/>
  <c r="S1390" i="21"/>
  <c r="S1391" i="21"/>
  <c r="S1392" i="21"/>
  <c r="S1393" i="21"/>
  <c r="S1394" i="21"/>
  <c r="S1395" i="21"/>
  <c r="S1396" i="21"/>
  <c r="S1397" i="21"/>
  <c r="S1398" i="21"/>
  <c r="S1399" i="21"/>
  <c r="S1400" i="21"/>
  <c r="S1401" i="21"/>
  <c r="S1402" i="21"/>
  <c r="S1403" i="21"/>
  <c r="S1404" i="21"/>
  <c r="S1405" i="21"/>
  <c r="S1406" i="21"/>
  <c r="S1407" i="21"/>
  <c r="S1408" i="21"/>
  <c r="S1409" i="21"/>
  <c r="S1410" i="21"/>
  <c r="S1411" i="21"/>
  <c r="S1412" i="21"/>
  <c r="S1413" i="21"/>
  <c r="S1414" i="21"/>
  <c r="S1415" i="21"/>
  <c r="S1416" i="21"/>
  <c r="S1417" i="21"/>
  <c r="S1418" i="21"/>
  <c r="S1419" i="21"/>
  <c r="S1420" i="21"/>
  <c r="S1421" i="21"/>
  <c r="S1422" i="21"/>
  <c r="S1423" i="21"/>
  <c r="S1424" i="21"/>
  <c r="S1425" i="21"/>
  <c r="S1426" i="21"/>
  <c r="S1427" i="21"/>
  <c r="S1428" i="21"/>
  <c r="S1429" i="21"/>
  <c r="S1430" i="21"/>
  <c r="S1431" i="21"/>
  <c r="S1432" i="21"/>
  <c r="S1433" i="21"/>
  <c r="S1434" i="21"/>
  <c r="S1435" i="21"/>
  <c r="S1436" i="21"/>
  <c r="S1437" i="21"/>
  <c r="S1438" i="21"/>
  <c r="S1439" i="21"/>
  <c r="S1440" i="21"/>
  <c r="S1441" i="21"/>
  <c r="S1442" i="21"/>
  <c r="S1443" i="21"/>
  <c r="S1444" i="21"/>
  <c r="S1445" i="21"/>
  <c r="S1446" i="21"/>
  <c r="S1447" i="21"/>
  <c r="S1448" i="21"/>
  <c r="S1449" i="21"/>
  <c r="S1450" i="21"/>
  <c r="S1451" i="21"/>
  <c r="S1452" i="21"/>
  <c r="S1453" i="21"/>
  <c r="S1454" i="21"/>
  <c r="S1455" i="21"/>
  <c r="S1456" i="21"/>
  <c r="S1457" i="21"/>
  <c r="S1458" i="21"/>
  <c r="S1459" i="21"/>
  <c r="S1460" i="21"/>
  <c r="S1461" i="21"/>
  <c r="S1462" i="21"/>
  <c r="S1463" i="21"/>
  <c r="S1464" i="21"/>
  <c r="S1465" i="21"/>
  <c r="S1466" i="21"/>
  <c r="S1467" i="21"/>
  <c r="S1468" i="21"/>
  <c r="S1469" i="21"/>
  <c r="S1470" i="21"/>
  <c r="S1471" i="21"/>
  <c r="S1472" i="21"/>
  <c r="S1473" i="21"/>
  <c r="S1474" i="21"/>
  <c r="S1475" i="21"/>
  <c r="S1476" i="21"/>
  <c r="S1477" i="21"/>
  <c r="S1478" i="21"/>
  <c r="S1479" i="21"/>
  <c r="S1480" i="21"/>
  <c r="S1481" i="21"/>
  <c r="S1482" i="21"/>
  <c r="S1483" i="21"/>
  <c r="S1484" i="21"/>
  <c r="S1485" i="21"/>
  <c r="S1486" i="21"/>
  <c r="S1487" i="21"/>
  <c r="S1488" i="21"/>
  <c r="S1489" i="21"/>
  <c r="S1490" i="21"/>
  <c r="S1491" i="21"/>
  <c r="S1492" i="21"/>
  <c r="S1493" i="21"/>
  <c r="S1494" i="21"/>
  <c r="S1495" i="21"/>
  <c r="S1496" i="21"/>
  <c r="S1497" i="21"/>
  <c r="S1498" i="21"/>
  <c r="S1499" i="21"/>
  <c r="S1500" i="21"/>
  <c r="S1501" i="21"/>
  <c r="S1502" i="21"/>
  <c r="S1503" i="21"/>
  <c r="S1504" i="21"/>
  <c r="S1505" i="21"/>
  <c r="S1506" i="21"/>
  <c r="S1507" i="21"/>
  <c r="S1508" i="21"/>
  <c r="S1509" i="21"/>
  <c r="S1510" i="21"/>
  <c r="S1511" i="21"/>
  <c r="S1512" i="21"/>
  <c r="S1513" i="21"/>
  <c r="S1514" i="21"/>
  <c r="S1515" i="21"/>
  <c r="S1516" i="21"/>
  <c r="S1517" i="21"/>
  <c r="S1518" i="21"/>
  <c r="S1519" i="21"/>
  <c r="S1520" i="21"/>
  <c r="S1521" i="21"/>
  <c r="S1522" i="21"/>
  <c r="S1523" i="21"/>
  <c r="S1524" i="21"/>
  <c r="S1525" i="21"/>
  <c r="S1526" i="21"/>
  <c r="S1527" i="21"/>
  <c r="S1528" i="21"/>
  <c r="S1529" i="21"/>
  <c r="S1530" i="21"/>
  <c r="S1531" i="21"/>
  <c r="S1532" i="21"/>
  <c r="S1533" i="21"/>
  <c r="S1534" i="21"/>
  <c r="S1535" i="21"/>
  <c r="S1536" i="21"/>
  <c r="S1537" i="21"/>
  <c r="S1538" i="21"/>
  <c r="S1539" i="21"/>
  <c r="S1540" i="21"/>
  <c r="S1541" i="21"/>
  <c r="S1542" i="21"/>
  <c r="S1543" i="21"/>
  <c r="S1544" i="21"/>
  <c r="S1545" i="21"/>
  <c r="S1546" i="21"/>
  <c r="S1547" i="21"/>
  <c r="S1548" i="21"/>
  <c r="S1549" i="21"/>
  <c r="S1550" i="21"/>
  <c r="S1551" i="21"/>
  <c r="S1552" i="21"/>
  <c r="S1553" i="21"/>
  <c r="S1554" i="21"/>
  <c r="S1555" i="21"/>
  <c r="S1556" i="21"/>
  <c r="S1557" i="21"/>
  <c r="S1558" i="21"/>
  <c r="S1559" i="21"/>
  <c r="S1560" i="21"/>
  <c r="S1561" i="21"/>
  <c r="S1562" i="21"/>
  <c r="S1563" i="21"/>
  <c r="S1564" i="21"/>
  <c r="S1565" i="21"/>
  <c r="S1566" i="21"/>
  <c r="S1567" i="21"/>
  <c r="S1568" i="21"/>
  <c r="S1569" i="21"/>
  <c r="S1570" i="21"/>
  <c r="S1571" i="21"/>
  <c r="S1572" i="21"/>
  <c r="S1573" i="21"/>
  <c r="S1574" i="21"/>
  <c r="S1575" i="21"/>
  <c r="S1576" i="21"/>
  <c r="S1577" i="21"/>
  <c r="S1578" i="21"/>
  <c r="S1579" i="21"/>
  <c r="S1580" i="21"/>
  <c r="S1581" i="21"/>
  <c r="S1582" i="21"/>
  <c r="S1583" i="21"/>
  <c r="S1584" i="21"/>
  <c r="S1585" i="21"/>
  <c r="S1586" i="21"/>
  <c r="S1587" i="21"/>
  <c r="S1588" i="21"/>
  <c r="S1589" i="21"/>
  <c r="S1590" i="21"/>
  <c r="S1591" i="21"/>
  <c r="S1592" i="21"/>
  <c r="S1593" i="21"/>
  <c r="S1594" i="21"/>
  <c r="S1595" i="21"/>
  <c r="S1596" i="21"/>
  <c r="S1597" i="21"/>
  <c r="S1598" i="21"/>
  <c r="S1599" i="21"/>
  <c r="S1600" i="21"/>
  <c r="S1601" i="21"/>
  <c r="S1602" i="21"/>
  <c r="S1603" i="21"/>
  <c r="S1604" i="21"/>
  <c r="S1605" i="21"/>
  <c r="S1606" i="21"/>
  <c r="S1607" i="21"/>
  <c r="S1608" i="21"/>
  <c r="S1609" i="21"/>
  <c r="S1610" i="21"/>
  <c r="S1611" i="21"/>
  <c r="S1612" i="21"/>
  <c r="S1613" i="21"/>
  <c r="S1614" i="21"/>
  <c r="S1615" i="21"/>
  <c r="S1616" i="21"/>
  <c r="S1617" i="21"/>
  <c r="S1618" i="21"/>
  <c r="S1619" i="21"/>
  <c r="S1620" i="21"/>
  <c r="S1621" i="21"/>
  <c r="S1622" i="21"/>
  <c r="S1623" i="21"/>
  <c r="S1624" i="21"/>
  <c r="S1625" i="21"/>
  <c r="S1626" i="21"/>
  <c r="S1627" i="21"/>
  <c r="S1628" i="21"/>
  <c r="S1629" i="21"/>
  <c r="S1630" i="21"/>
  <c r="S1631" i="21"/>
  <c r="S1632" i="21"/>
  <c r="S1633" i="21"/>
  <c r="S1634" i="21"/>
  <c r="S1635" i="21"/>
  <c r="S1636" i="21"/>
  <c r="S1637" i="21"/>
  <c r="S1638" i="21"/>
  <c r="S1639" i="21"/>
  <c r="S1640" i="21"/>
  <c r="S1641" i="21"/>
  <c r="S1642" i="21"/>
  <c r="S1643" i="21"/>
  <c r="S1644" i="21"/>
  <c r="S1645" i="21"/>
  <c r="S1646" i="21"/>
  <c r="S1647" i="21"/>
  <c r="S1648" i="21"/>
  <c r="S1649" i="21"/>
  <c r="S1650" i="21"/>
  <c r="S1651" i="21"/>
  <c r="S1652" i="21"/>
  <c r="S1653" i="21"/>
  <c r="S1654" i="21"/>
  <c r="S1655" i="21"/>
  <c r="S1656" i="21"/>
  <c r="S1657" i="21"/>
  <c r="S1658" i="21"/>
  <c r="S1659" i="21"/>
  <c r="S1660" i="21"/>
  <c r="S1661" i="21"/>
  <c r="S1662" i="21"/>
  <c r="S1663" i="21"/>
  <c r="S1664" i="21"/>
  <c r="S1665" i="21"/>
  <c r="S1666" i="21"/>
  <c r="S1667" i="21"/>
  <c r="S1668" i="21"/>
  <c r="S1669" i="21"/>
  <c r="S1670" i="21"/>
  <c r="S1671" i="21"/>
  <c r="S1672" i="21"/>
  <c r="S1673" i="21"/>
  <c r="S1674" i="21"/>
  <c r="S1675" i="21"/>
  <c r="S1676" i="21"/>
  <c r="S1677" i="21"/>
  <c r="S1678" i="21"/>
  <c r="S1679" i="21"/>
  <c r="S1680" i="21"/>
  <c r="S1681" i="21"/>
  <c r="S1682" i="21"/>
  <c r="S1683" i="21"/>
  <c r="S1684" i="21"/>
  <c r="S1685" i="21"/>
  <c r="S1686" i="21"/>
  <c r="S1687" i="21"/>
  <c r="S1688" i="21"/>
  <c r="S1689" i="21"/>
  <c r="S1690" i="21"/>
  <c r="S1691" i="21"/>
  <c r="S1692" i="21"/>
  <c r="S1693" i="21"/>
  <c r="S1694" i="21"/>
  <c r="S1695" i="21"/>
  <c r="S1696" i="21"/>
  <c r="S1697" i="21"/>
  <c r="S1698" i="21"/>
  <c r="S1699" i="21"/>
  <c r="S1700" i="21"/>
  <c r="S1701" i="21"/>
  <c r="S1702" i="21"/>
  <c r="S1703" i="21"/>
  <c r="S1704" i="21"/>
  <c r="S1705" i="21"/>
  <c r="S1706" i="21"/>
  <c r="S1707" i="21"/>
  <c r="S1708" i="21"/>
  <c r="S1709" i="21"/>
  <c r="S1710" i="21"/>
  <c r="S1711" i="21"/>
  <c r="S1712" i="21"/>
  <c r="S1713" i="21"/>
  <c r="S1714" i="21"/>
  <c r="S1715" i="21"/>
  <c r="S1716" i="21"/>
  <c r="S1717" i="21"/>
  <c r="S1718" i="21"/>
  <c r="S1719" i="21"/>
  <c r="S1720" i="21"/>
  <c r="S1721" i="21"/>
  <c r="S1722" i="21"/>
  <c r="S1723" i="21"/>
  <c r="S1724" i="21"/>
  <c r="S1725" i="21"/>
  <c r="S1726" i="21"/>
  <c r="S1727" i="21"/>
  <c r="S1728" i="21"/>
  <c r="S1729" i="21"/>
  <c r="S1730" i="21"/>
  <c r="S1731" i="21"/>
  <c r="S1732" i="21"/>
  <c r="S1733" i="21"/>
  <c r="S1734" i="21"/>
  <c r="S1735" i="21"/>
  <c r="S1736" i="21"/>
  <c r="S1737" i="21"/>
  <c r="S1738" i="21"/>
  <c r="S1739" i="21"/>
  <c r="S1740" i="21"/>
  <c r="S1741" i="21"/>
  <c r="S1742" i="21"/>
  <c r="S1743" i="21"/>
  <c r="S1744" i="21"/>
  <c r="S1745" i="21"/>
  <c r="S1746" i="21"/>
  <c r="S1747" i="21"/>
  <c r="S1748" i="21"/>
  <c r="S1749" i="21"/>
  <c r="S1750" i="21"/>
  <c r="S1751" i="21"/>
  <c r="S1752" i="21"/>
  <c r="S1753" i="21"/>
  <c r="S1754" i="21"/>
  <c r="S1755" i="21"/>
  <c r="S1756" i="21"/>
  <c r="S1757" i="21"/>
  <c r="S1758" i="21"/>
  <c r="S1759" i="21"/>
  <c r="S1760" i="21"/>
  <c r="S1761" i="21"/>
  <c r="S1762" i="21"/>
  <c r="S1763" i="21"/>
  <c r="S1764" i="21"/>
  <c r="S1765" i="21"/>
  <c r="S1766" i="21"/>
  <c r="S1767" i="21"/>
  <c r="S1768" i="21"/>
  <c r="S1769" i="21"/>
  <c r="S1770" i="21"/>
  <c r="S1771" i="21"/>
  <c r="S1772" i="21"/>
  <c r="S1773" i="21"/>
  <c r="S1774" i="21"/>
  <c r="S1775" i="21"/>
  <c r="S1776" i="21"/>
  <c r="S1777" i="21"/>
  <c r="S1778" i="21"/>
  <c r="S1779" i="21"/>
  <c r="S1780" i="21"/>
  <c r="S1781" i="21"/>
  <c r="S1782" i="21"/>
  <c r="S1783" i="21"/>
  <c r="S1784" i="21"/>
  <c r="S1785" i="21"/>
  <c r="S1786" i="21"/>
  <c r="S1787" i="21"/>
  <c r="S1788" i="21"/>
  <c r="S1789" i="21"/>
  <c r="S1790" i="21"/>
  <c r="S1791" i="21"/>
  <c r="S1792" i="21"/>
  <c r="S1793" i="21"/>
  <c r="S1794" i="21"/>
  <c r="S1795" i="21"/>
  <c r="S1796" i="21"/>
  <c r="S1797" i="21"/>
  <c r="S1798" i="21"/>
  <c r="S1799" i="21"/>
  <c r="S1800" i="21"/>
  <c r="S1801" i="21"/>
  <c r="S1802" i="21"/>
  <c r="S1803" i="21"/>
  <c r="S1804" i="21"/>
  <c r="S1805" i="21"/>
  <c r="S1806" i="21"/>
  <c r="S1807" i="21"/>
  <c r="S1808" i="21"/>
  <c r="S1809" i="21"/>
  <c r="S1810" i="21"/>
  <c r="S1811" i="21"/>
  <c r="S1812" i="21"/>
  <c r="S1813" i="21"/>
  <c r="S1814" i="21"/>
  <c r="S1815" i="21"/>
  <c r="S1816" i="21"/>
  <c r="S1817" i="21"/>
  <c r="S1818" i="21"/>
  <c r="S1819" i="21"/>
  <c r="S1820" i="21"/>
  <c r="S1821" i="21"/>
  <c r="S1822" i="21"/>
  <c r="S1823" i="21"/>
  <c r="S1824" i="21"/>
  <c r="S1825" i="21"/>
  <c r="S1826" i="21"/>
  <c r="S1827" i="21"/>
  <c r="S1828" i="21"/>
  <c r="S1829" i="21"/>
  <c r="S1830" i="21"/>
  <c r="S1831" i="21"/>
  <c r="S1832" i="21"/>
  <c r="S1833" i="21"/>
  <c r="S1834" i="21"/>
  <c r="S1835" i="21"/>
  <c r="S1836" i="21"/>
  <c r="S1837" i="21"/>
  <c r="S1838" i="21"/>
  <c r="S1839" i="21"/>
  <c r="S1840" i="21"/>
  <c r="S1841" i="21"/>
  <c r="S1842" i="21"/>
  <c r="S1843" i="21"/>
  <c r="S1844" i="21"/>
  <c r="S1845" i="21"/>
  <c r="S1846" i="21"/>
  <c r="S1847" i="21"/>
  <c r="S1848" i="21"/>
  <c r="S1849" i="21"/>
  <c r="S1850" i="21"/>
  <c r="S1851" i="21"/>
  <c r="S1852" i="21"/>
  <c r="S1853" i="21"/>
  <c r="S1854" i="21"/>
  <c r="S1855" i="21"/>
  <c r="S1856" i="21"/>
  <c r="S1857" i="21"/>
  <c r="S1858" i="21"/>
  <c r="S1859" i="21"/>
  <c r="S1860" i="21"/>
  <c r="S1861" i="21"/>
  <c r="S1862" i="21"/>
  <c r="S1863" i="21"/>
  <c r="S1864" i="21"/>
  <c r="S1865" i="21"/>
  <c r="S1866" i="21"/>
  <c r="S1867" i="21"/>
  <c r="S1868" i="21"/>
  <c r="S1869" i="21"/>
  <c r="S1870" i="21"/>
  <c r="S1871" i="21"/>
  <c r="S1872" i="21"/>
  <c r="S1873" i="21"/>
  <c r="S1874" i="21"/>
  <c r="S1875" i="21"/>
  <c r="S1876" i="21"/>
  <c r="S1877" i="21"/>
  <c r="S1878" i="21"/>
  <c r="S1879" i="21"/>
  <c r="S1880" i="21"/>
  <c r="S1881" i="21"/>
  <c r="S1882" i="21"/>
  <c r="S1883" i="21"/>
  <c r="S1884" i="21"/>
  <c r="S1885" i="21"/>
  <c r="S1886" i="21"/>
  <c r="S1887" i="21"/>
  <c r="S1888" i="21"/>
  <c r="S1889" i="21"/>
  <c r="S1890" i="21"/>
  <c r="S1891" i="21"/>
  <c r="S1892" i="21"/>
  <c r="S1893" i="21"/>
  <c r="S1894" i="21"/>
  <c r="S1895" i="21"/>
  <c r="S1896" i="21"/>
  <c r="S1897" i="21"/>
  <c r="S1898" i="21"/>
  <c r="S1899" i="21"/>
  <c r="S1900" i="21"/>
  <c r="S1901" i="21"/>
  <c r="S1902" i="21"/>
  <c r="S1903" i="21"/>
  <c r="S1904" i="21"/>
  <c r="S1905" i="21"/>
  <c r="S1906" i="21"/>
  <c r="S1907" i="21"/>
  <c r="S1908" i="21"/>
  <c r="S1909" i="21"/>
  <c r="S1910" i="21"/>
  <c r="S1911" i="21"/>
  <c r="S1912" i="21"/>
  <c r="S1913" i="21"/>
  <c r="S1914" i="21"/>
  <c r="S1915" i="21"/>
  <c r="S1916" i="21"/>
  <c r="S1917" i="21"/>
  <c r="S1918" i="21"/>
  <c r="S1919" i="21"/>
  <c r="S1920" i="21"/>
  <c r="S1921" i="21"/>
  <c r="S1922" i="21"/>
  <c r="S1923" i="21"/>
  <c r="S1924" i="21"/>
  <c r="S1925" i="21"/>
  <c r="S1926" i="21"/>
  <c r="S1927" i="21"/>
  <c r="S1928" i="21"/>
  <c r="S1929" i="21"/>
  <c r="S1930" i="21"/>
  <c r="S1931" i="21"/>
  <c r="S1932" i="21"/>
  <c r="S1933" i="21"/>
  <c r="S1934" i="21"/>
  <c r="S1935" i="21"/>
  <c r="S1936" i="21"/>
  <c r="S1937" i="21"/>
  <c r="S1938" i="21"/>
  <c r="S1939" i="21"/>
  <c r="S1940" i="21"/>
  <c r="S1941" i="21"/>
  <c r="S1942" i="21"/>
  <c r="S1943" i="21"/>
  <c r="S1944" i="21"/>
  <c r="S1945" i="21"/>
  <c r="S1946" i="21"/>
  <c r="S1947" i="21"/>
  <c r="S1948" i="21"/>
  <c r="S1949" i="21"/>
  <c r="S1950" i="21"/>
  <c r="S1951" i="21"/>
  <c r="S1952" i="21"/>
  <c r="S1953" i="21"/>
  <c r="S1954" i="21"/>
  <c r="S1955" i="21"/>
  <c r="S1956" i="21"/>
  <c r="S1957" i="21"/>
  <c r="S1958" i="21"/>
  <c r="S1959" i="21"/>
  <c r="S1960" i="21"/>
  <c r="S1961" i="21"/>
  <c r="S1962" i="21"/>
  <c r="S1963" i="21"/>
  <c r="S1964" i="21"/>
  <c r="S1965" i="21"/>
  <c r="S1966" i="21"/>
  <c r="S1967" i="21"/>
  <c r="S1968" i="21"/>
  <c r="S1969" i="21"/>
  <c r="S1970" i="21"/>
  <c r="S1971" i="21"/>
  <c r="S1972" i="21"/>
  <c r="S1973" i="21"/>
  <c r="S1974" i="21"/>
  <c r="S1975" i="21"/>
  <c r="S1976" i="21"/>
  <c r="S1977" i="21"/>
  <c r="S1978" i="21"/>
  <c r="S1979" i="21"/>
  <c r="S1980" i="21"/>
  <c r="S1981" i="21"/>
  <c r="S1982" i="21"/>
  <c r="S1983" i="21"/>
  <c r="S1984" i="21"/>
  <c r="S1985" i="21"/>
  <c r="S1986" i="21"/>
  <c r="S1987" i="21"/>
  <c r="S1988" i="21"/>
  <c r="S1989" i="21"/>
  <c r="T2" i="21"/>
  <c r="T3" i="21"/>
  <c r="T4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T26" i="21"/>
  <c r="T27" i="21"/>
  <c r="T28" i="21"/>
  <c r="T29" i="21"/>
  <c r="T30" i="21"/>
  <c r="T31" i="21"/>
  <c r="T32" i="21"/>
  <c r="T33" i="21"/>
  <c r="T34" i="21"/>
  <c r="T35" i="21"/>
  <c r="T36" i="21"/>
  <c r="T37" i="21"/>
  <c r="T38" i="21"/>
  <c r="T39" i="21"/>
  <c r="T40" i="21"/>
  <c r="T41" i="21"/>
  <c r="T42" i="21"/>
  <c r="T43" i="21"/>
  <c r="T44" i="21"/>
  <c r="T45" i="21"/>
  <c r="T46" i="21"/>
  <c r="T47" i="21"/>
  <c r="T48" i="21"/>
  <c r="T49" i="21"/>
  <c r="T50" i="21"/>
  <c r="T51" i="21"/>
  <c r="T52" i="21"/>
  <c r="T53" i="21"/>
  <c r="T54" i="21"/>
  <c r="T55" i="21"/>
  <c r="T56" i="21"/>
  <c r="T57" i="21"/>
  <c r="T58" i="21"/>
  <c r="T59" i="21"/>
  <c r="T60" i="21"/>
  <c r="T61" i="21"/>
  <c r="T62" i="21"/>
  <c r="T63" i="21"/>
  <c r="T64" i="21"/>
  <c r="T65" i="21"/>
  <c r="T66" i="21"/>
  <c r="T67" i="21"/>
  <c r="T68" i="21"/>
  <c r="T69" i="21"/>
  <c r="T70" i="21"/>
  <c r="T71" i="21"/>
  <c r="T72" i="21"/>
  <c r="T73" i="21"/>
  <c r="T74" i="21"/>
  <c r="T75" i="21"/>
  <c r="T76" i="21"/>
  <c r="T77" i="21"/>
  <c r="T78" i="21"/>
  <c r="T79" i="21"/>
  <c r="T80" i="21"/>
  <c r="T81" i="21"/>
  <c r="T82" i="21"/>
  <c r="T83" i="21"/>
  <c r="T84" i="21"/>
  <c r="T85" i="21"/>
  <c r="T86" i="21"/>
  <c r="T87" i="21"/>
  <c r="T88" i="21"/>
  <c r="T89" i="21"/>
  <c r="T90" i="21"/>
  <c r="T91" i="21"/>
  <c r="T92" i="21"/>
  <c r="T93" i="21"/>
  <c r="T94" i="21"/>
  <c r="T95" i="21"/>
  <c r="T96" i="21"/>
  <c r="T97" i="21"/>
  <c r="T98" i="21"/>
  <c r="T99" i="21"/>
  <c r="T100" i="21"/>
  <c r="T101" i="21"/>
  <c r="T102" i="21"/>
  <c r="T103" i="21"/>
  <c r="T104" i="21"/>
  <c r="T105" i="21"/>
  <c r="T106" i="21"/>
  <c r="T107" i="21"/>
  <c r="T108" i="21"/>
  <c r="T109" i="21"/>
  <c r="T110" i="21"/>
  <c r="T111" i="21"/>
  <c r="T112" i="21"/>
  <c r="T113" i="21"/>
  <c r="T114" i="21"/>
  <c r="T115" i="21"/>
  <c r="T116" i="21"/>
  <c r="T117" i="21"/>
  <c r="T118" i="21"/>
  <c r="T119" i="21"/>
  <c r="T120" i="21"/>
  <c r="T121" i="21"/>
  <c r="T122" i="21"/>
  <c r="T123" i="21"/>
  <c r="T124" i="21"/>
  <c r="T125" i="21"/>
  <c r="T126" i="21"/>
  <c r="T127" i="21"/>
  <c r="T128" i="21"/>
  <c r="T129" i="21"/>
  <c r="T130" i="21"/>
  <c r="T131" i="21"/>
  <c r="T132" i="21"/>
  <c r="T133" i="21"/>
  <c r="T134" i="21"/>
  <c r="T135" i="21"/>
  <c r="T136" i="21"/>
  <c r="T137" i="21"/>
  <c r="T138" i="21"/>
  <c r="T139" i="21"/>
  <c r="T140" i="21"/>
  <c r="T141" i="21"/>
  <c r="T142" i="21"/>
  <c r="T143" i="21"/>
  <c r="T144" i="21"/>
  <c r="T145" i="21"/>
  <c r="T146" i="21"/>
  <c r="T147" i="21"/>
  <c r="T148" i="21"/>
  <c r="T149" i="21"/>
  <c r="T150" i="21"/>
  <c r="T151" i="21"/>
  <c r="T152" i="21"/>
  <c r="T153" i="21"/>
  <c r="T154" i="21"/>
  <c r="T155" i="21"/>
  <c r="T156" i="21"/>
  <c r="T157" i="21"/>
  <c r="T158" i="21"/>
  <c r="T159" i="21"/>
  <c r="T160" i="21"/>
  <c r="T161" i="21"/>
  <c r="T162" i="21"/>
  <c r="T163" i="21"/>
  <c r="T164" i="21"/>
  <c r="T165" i="21"/>
  <c r="T166" i="21"/>
  <c r="T167" i="21"/>
  <c r="T168" i="21"/>
  <c r="T169" i="21"/>
  <c r="T170" i="21"/>
  <c r="T171" i="21"/>
  <c r="T172" i="21"/>
  <c r="T173" i="21"/>
  <c r="T174" i="21"/>
  <c r="T175" i="21"/>
  <c r="T176" i="21"/>
  <c r="T177" i="21"/>
  <c r="T178" i="21"/>
  <c r="T179" i="21"/>
  <c r="T180" i="21"/>
  <c r="T181" i="21"/>
  <c r="T182" i="21"/>
  <c r="T183" i="21"/>
  <c r="T184" i="21"/>
  <c r="T185" i="21"/>
  <c r="T186" i="21"/>
  <c r="T187" i="21"/>
  <c r="T188" i="21"/>
  <c r="T189" i="21"/>
  <c r="T190" i="21"/>
  <c r="T191" i="21"/>
  <c r="T192" i="21"/>
  <c r="T193" i="21"/>
  <c r="T194" i="21"/>
  <c r="T195" i="21"/>
  <c r="T196" i="21"/>
  <c r="T197" i="21"/>
  <c r="T198" i="21"/>
  <c r="T199" i="21"/>
  <c r="T200" i="21"/>
  <c r="T201" i="21"/>
  <c r="T202" i="21"/>
  <c r="T203" i="21"/>
  <c r="T204" i="21"/>
  <c r="T205" i="21"/>
  <c r="T206" i="21"/>
  <c r="T207" i="21"/>
  <c r="T208" i="21"/>
  <c r="T209" i="21"/>
  <c r="T210" i="21"/>
  <c r="T211" i="21"/>
  <c r="T212" i="21"/>
  <c r="T213" i="21"/>
  <c r="T214" i="21"/>
  <c r="T215" i="21"/>
  <c r="T216" i="21"/>
  <c r="T217" i="21"/>
  <c r="T218" i="21"/>
  <c r="T219" i="21"/>
  <c r="T220" i="21"/>
  <c r="T221" i="21"/>
  <c r="T222" i="21"/>
  <c r="T223" i="21"/>
  <c r="T224" i="21"/>
  <c r="T225" i="21"/>
  <c r="T226" i="21"/>
  <c r="T227" i="21"/>
  <c r="T228" i="21"/>
  <c r="T229" i="21"/>
  <c r="T230" i="21"/>
  <c r="T231" i="21"/>
  <c r="T232" i="21"/>
  <c r="T233" i="21"/>
  <c r="T234" i="21"/>
  <c r="T235" i="21"/>
  <c r="T236" i="21"/>
  <c r="T237" i="21"/>
  <c r="T238" i="21"/>
  <c r="T239" i="21"/>
  <c r="T240" i="21"/>
  <c r="T241" i="21"/>
  <c r="T242" i="21"/>
  <c r="T243" i="21"/>
  <c r="T244" i="21"/>
  <c r="T245" i="21"/>
  <c r="T246" i="21"/>
  <c r="T247" i="21"/>
  <c r="T248" i="21"/>
  <c r="T249" i="21"/>
  <c r="T250" i="21"/>
  <c r="T251" i="21"/>
  <c r="T252" i="21"/>
  <c r="T253" i="21"/>
  <c r="T254" i="21"/>
  <c r="T255" i="21"/>
  <c r="T256" i="21"/>
  <c r="T257" i="21"/>
  <c r="T258" i="21"/>
  <c r="T259" i="21"/>
  <c r="T260" i="21"/>
  <c r="T261" i="21"/>
  <c r="T262" i="21"/>
  <c r="T263" i="21"/>
  <c r="T264" i="21"/>
  <c r="T265" i="21"/>
  <c r="T266" i="21"/>
  <c r="T267" i="21"/>
  <c r="T268" i="21"/>
  <c r="T269" i="21"/>
  <c r="T270" i="21"/>
  <c r="T271" i="21"/>
  <c r="T272" i="21"/>
  <c r="T273" i="21"/>
  <c r="T274" i="21"/>
  <c r="T275" i="21"/>
  <c r="T276" i="21"/>
  <c r="T277" i="21"/>
  <c r="T278" i="21"/>
  <c r="T279" i="21"/>
  <c r="T280" i="21"/>
  <c r="T281" i="21"/>
  <c r="T282" i="21"/>
  <c r="T283" i="21"/>
  <c r="T284" i="21"/>
  <c r="T285" i="21"/>
  <c r="T286" i="21"/>
  <c r="T287" i="21"/>
  <c r="T288" i="21"/>
  <c r="T289" i="21"/>
  <c r="T290" i="21"/>
  <c r="T291" i="21"/>
  <c r="T292" i="21"/>
  <c r="T293" i="21"/>
  <c r="T294" i="21"/>
  <c r="T295" i="21"/>
  <c r="T296" i="21"/>
  <c r="T297" i="21"/>
  <c r="T298" i="21"/>
  <c r="T299" i="21"/>
  <c r="T300" i="21"/>
  <c r="T301" i="21"/>
  <c r="T302" i="21"/>
  <c r="T303" i="21"/>
  <c r="T304" i="21"/>
  <c r="T305" i="21"/>
  <c r="T306" i="21"/>
  <c r="T307" i="21"/>
  <c r="T308" i="21"/>
  <c r="T309" i="21"/>
  <c r="T310" i="21"/>
  <c r="T311" i="21"/>
  <c r="T312" i="21"/>
  <c r="T313" i="21"/>
  <c r="T314" i="21"/>
  <c r="T315" i="21"/>
  <c r="T316" i="21"/>
  <c r="T317" i="21"/>
  <c r="T318" i="21"/>
  <c r="T319" i="21"/>
  <c r="T320" i="21"/>
  <c r="T321" i="21"/>
  <c r="T322" i="21"/>
  <c r="T323" i="21"/>
  <c r="T324" i="21"/>
  <c r="T325" i="21"/>
  <c r="T326" i="21"/>
  <c r="T327" i="21"/>
  <c r="T328" i="21"/>
  <c r="T329" i="21"/>
  <c r="T330" i="21"/>
  <c r="T331" i="21"/>
  <c r="T332" i="21"/>
  <c r="T333" i="21"/>
  <c r="T334" i="21"/>
  <c r="T335" i="21"/>
  <c r="T336" i="21"/>
  <c r="T337" i="21"/>
  <c r="T338" i="21"/>
  <c r="T339" i="21"/>
  <c r="T340" i="21"/>
  <c r="T341" i="21"/>
  <c r="T342" i="21"/>
  <c r="T343" i="21"/>
  <c r="T344" i="21"/>
  <c r="T345" i="21"/>
  <c r="T346" i="21"/>
  <c r="T347" i="21"/>
  <c r="T348" i="21"/>
  <c r="T349" i="21"/>
  <c r="T350" i="21"/>
  <c r="T351" i="21"/>
  <c r="T352" i="21"/>
  <c r="T353" i="21"/>
  <c r="T354" i="21"/>
  <c r="T355" i="21"/>
  <c r="T356" i="21"/>
  <c r="T357" i="21"/>
  <c r="T358" i="21"/>
  <c r="T359" i="21"/>
  <c r="T360" i="21"/>
  <c r="T361" i="21"/>
  <c r="T362" i="21"/>
  <c r="T363" i="21"/>
  <c r="T364" i="21"/>
  <c r="T365" i="21"/>
  <c r="T366" i="21"/>
  <c r="T367" i="21"/>
  <c r="T368" i="21"/>
  <c r="T369" i="21"/>
  <c r="T370" i="21"/>
  <c r="T371" i="21"/>
  <c r="T372" i="21"/>
  <c r="T373" i="21"/>
  <c r="T374" i="21"/>
  <c r="T375" i="21"/>
  <c r="T376" i="21"/>
  <c r="T377" i="21"/>
  <c r="T378" i="21"/>
  <c r="T379" i="21"/>
  <c r="T380" i="21"/>
  <c r="T381" i="21"/>
  <c r="T382" i="21"/>
  <c r="T383" i="21"/>
  <c r="T384" i="21"/>
  <c r="T385" i="21"/>
  <c r="T386" i="21"/>
  <c r="T387" i="21"/>
  <c r="T388" i="21"/>
  <c r="T389" i="21"/>
  <c r="T390" i="21"/>
  <c r="T391" i="21"/>
  <c r="T392" i="21"/>
  <c r="T393" i="21"/>
  <c r="T394" i="21"/>
  <c r="T395" i="21"/>
  <c r="T396" i="21"/>
  <c r="T397" i="21"/>
  <c r="T398" i="21"/>
  <c r="T399" i="21"/>
  <c r="T400" i="21"/>
  <c r="T401" i="21"/>
  <c r="T402" i="21"/>
  <c r="T403" i="21"/>
  <c r="T404" i="21"/>
  <c r="T405" i="21"/>
  <c r="T406" i="21"/>
  <c r="T407" i="21"/>
  <c r="T408" i="21"/>
  <c r="T409" i="21"/>
  <c r="T410" i="21"/>
  <c r="T411" i="21"/>
  <c r="T412" i="21"/>
  <c r="T413" i="21"/>
  <c r="T414" i="21"/>
  <c r="T415" i="21"/>
  <c r="T416" i="21"/>
  <c r="T417" i="21"/>
  <c r="T418" i="21"/>
  <c r="T419" i="21"/>
  <c r="T420" i="21"/>
  <c r="T421" i="21"/>
  <c r="T422" i="21"/>
  <c r="T423" i="21"/>
  <c r="T424" i="21"/>
  <c r="T425" i="21"/>
  <c r="T426" i="21"/>
  <c r="T427" i="21"/>
  <c r="T428" i="21"/>
  <c r="T429" i="21"/>
  <c r="T430" i="21"/>
  <c r="T431" i="21"/>
  <c r="T432" i="21"/>
  <c r="T433" i="21"/>
  <c r="T434" i="21"/>
  <c r="T435" i="21"/>
  <c r="T436" i="21"/>
  <c r="T437" i="21"/>
  <c r="T438" i="21"/>
  <c r="T439" i="21"/>
  <c r="T440" i="21"/>
  <c r="T441" i="21"/>
  <c r="T442" i="21"/>
  <c r="T443" i="21"/>
  <c r="T444" i="21"/>
  <c r="T445" i="21"/>
  <c r="T446" i="21"/>
  <c r="T447" i="21"/>
  <c r="T448" i="21"/>
  <c r="T449" i="21"/>
  <c r="T450" i="21"/>
  <c r="T451" i="21"/>
  <c r="T452" i="21"/>
  <c r="T453" i="21"/>
  <c r="T454" i="21"/>
  <c r="T455" i="21"/>
  <c r="T456" i="21"/>
  <c r="T457" i="21"/>
  <c r="T458" i="21"/>
  <c r="T459" i="21"/>
  <c r="T460" i="21"/>
  <c r="T461" i="21"/>
  <c r="T462" i="21"/>
  <c r="T463" i="21"/>
  <c r="T464" i="21"/>
  <c r="T465" i="21"/>
  <c r="T466" i="21"/>
  <c r="T467" i="21"/>
  <c r="T468" i="21"/>
  <c r="T469" i="21"/>
  <c r="T470" i="21"/>
  <c r="T471" i="21"/>
  <c r="T472" i="21"/>
  <c r="T473" i="21"/>
  <c r="T474" i="21"/>
  <c r="T475" i="21"/>
  <c r="T476" i="21"/>
  <c r="T477" i="21"/>
  <c r="T478" i="21"/>
  <c r="T479" i="21"/>
  <c r="T480" i="21"/>
  <c r="T481" i="21"/>
  <c r="T482" i="21"/>
  <c r="T483" i="21"/>
  <c r="T484" i="21"/>
  <c r="T485" i="21"/>
  <c r="T486" i="21"/>
  <c r="T487" i="21"/>
  <c r="T488" i="21"/>
  <c r="T489" i="21"/>
  <c r="T490" i="21"/>
  <c r="T491" i="21"/>
  <c r="T492" i="21"/>
  <c r="T493" i="21"/>
  <c r="T494" i="21"/>
  <c r="T495" i="21"/>
  <c r="T496" i="21"/>
  <c r="T497" i="21"/>
  <c r="T498" i="21"/>
  <c r="T499" i="21"/>
  <c r="T500" i="21"/>
  <c r="T501" i="21"/>
  <c r="T502" i="21"/>
  <c r="T503" i="21"/>
  <c r="T504" i="21"/>
  <c r="T505" i="21"/>
  <c r="T506" i="21"/>
  <c r="T507" i="21"/>
  <c r="T508" i="21"/>
  <c r="T509" i="21"/>
  <c r="T510" i="21"/>
  <c r="T511" i="21"/>
  <c r="T512" i="21"/>
  <c r="T513" i="21"/>
  <c r="T514" i="21"/>
  <c r="T515" i="21"/>
  <c r="T516" i="21"/>
  <c r="T517" i="21"/>
  <c r="T518" i="21"/>
  <c r="T519" i="21"/>
  <c r="T520" i="21"/>
  <c r="T521" i="21"/>
  <c r="T522" i="21"/>
  <c r="T523" i="21"/>
  <c r="T524" i="21"/>
  <c r="T525" i="21"/>
  <c r="T526" i="21"/>
  <c r="T527" i="21"/>
  <c r="T528" i="21"/>
  <c r="T529" i="21"/>
  <c r="T530" i="21"/>
  <c r="T531" i="21"/>
  <c r="T532" i="21"/>
  <c r="T533" i="21"/>
  <c r="T534" i="21"/>
  <c r="T535" i="21"/>
  <c r="T536" i="21"/>
  <c r="T537" i="21"/>
  <c r="T538" i="21"/>
  <c r="T539" i="21"/>
  <c r="T540" i="21"/>
  <c r="T541" i="21"/>
  <c r="T542" i="21"/>
  <c r="T543" i="21"/>
  <c r="T544" i="21"/>
  <c r="T545" i="21"/>
  <c r="T546" i="21"/>
  <c r="T547" i="21"/>
  <c r="T548" i="21"/>
  <c r="T549" i="21"/>
  <c r="T550" i="21"/>
  <c r="T551" i="21"/>
  <c r="T552" i="21"/>
  <c r="T553" i="21"/>
  <c r="T554" i="21"/>
  <c r="T555" i="21"/>
  <c r="T556" i="21"/>
  <c r="T557" i="21"/>
  <c r="T558" i="21"/>
  <c r="T559" i="21"/>
  <c r="T560" i="21"/>
  <c r="T561" i="21"/>
  <c r="T562" i="21"/>
  <c r="T563" i="21"/>
  <c r="T564" i="21"/>
  <c r="T565" i="21"/>
  <c r="T566" i="21"/>
  <c r="T567" i="21"/>
  <c r="T568" i="21"/>
  <c r="T569" i="21"/>
  <c r="T570" i="21"/>
  <c r="T571" i="21"/>
  <c r="T572" i="21"/>
  <c r="T573" i="21"/>
  <c r="T574" i="21"/>
  <c r="T575" i="21"/>
  <c r="T576" i="21"/>
  <c r="T577" i="21"/>
  <c r="T578" i="21"/>
  <c r="T579" i="21"/>
  <c r="T580" i="21"/>
  <c r="T581" i="21"/>
  <c r="T582" i="21"/>
  <c r="T583" i="21"/>
  <c r="T584" i="21"/>
  <c r="T585" i="21"/>
  <c r="T586" i="21"/>
  <c r="T587" i="21"/>
  <c r="T588" i="21"/>
  <c r="T589" i="21"/>
  <c r="T590" i="21"/>
  <c r="T591" i="21"/>
  <c r="T592" i="21"/>
  <c r="T593" i="21"/>
  <c r="T594" i="21"/>
  <c r="T595" i="21"/>
  <c r="T596" i="21"/>
  <c r="T597" i="21"/>
  <c r="T598" i="21"/>
  <c r="T599" i="21"/>
  <c r="T600" i="21"/>
  <c r="T601" i="21"/>
  <c r="T602" i="21"/>
  <c r="T603" i="21"/>
  <c r="T604" i="21"/>
  <c r="T605" i="21"/>
  <c r="T606" i="21"/>
  <c r="T607" i="21"/>
  <c r="T608" i="21"/>
  <c r="T609" i="21"/>
  <c r="T610" i="21"/>
  <c r="T611" i="21"/>
  <c r="T612" i="21"/>
  <c r="T613" i="21"/>
  <c r="T614" i="21"/>
  <c r="T615" i="21"/>
  <c r="T616" i="21"/>
  <c r="T617" i="21"/>
  <c r="T618" i="21"/>
  <c r="T619" i="21"/>
  <c r="T620" i="21"/>
  <c r="T621" i="21"/>
  <c r="T622" i="21"/>
  <c r="T623" i="21"/>
  <c r="T624" i="21"/>
  <c r="T625" i="21"/>
  <c r="T626" i="21"/>
  <c r="T627" i="21"/>
  <c r="T628" i="21"/>
  <c r="T629" i="21"/>
  <c r="T630" i="21"/>
  <c r="T631" i="21"/>
  <c r="T632" i="21"/>
  <c r="T633" i="21"/>
  <c r="T634" i="21"/>
  <c r="T635" i="21"/>
  <c r="T636" i="21"/>
  <c r="T637" i="21"/>
  <c r="T638" i="21"/>
  <c r="T639" i="21"/>
  <c r="T640" i="21"/>
  <c r="T641" i="21"/>
  <c r="T642" i="21"/>
  <c r="T643" i="21"/>
  <c r="T644" i="21"/>
  <c r="T645" i="21"/>
  <c r="T646" i="21"/>
  <c r="T647" i="21"/>
  <c r="T648" i="21"/>
  <c r="T649" i="21"/>
  <c r="T650" i="21"/>
  <c r="T651" i="21"/>
  <c r="T652" i="21"/>
  <c r="T653" i="21"/>
  <c r="T654" i="21"/>
  <c r="T655" i="21"/>
  <c r="T656" i="21"/>
  <c r="T657" i="21"/>
  <c r="T658" i="21"/>
  <c r="T659" i="21"/>
  <c r="T660" i="21"/>
  <c r="T661" i="21"/>
  <c r="T662" i="21"/>
  <c r="T663" i="21"/>
  <c r="T664" i="21"/>
  <c r="T665" i="21"/>
  <c r="T666" i="21"/>
  <c r="T667" i="21"/>
  <c r="T668" i="21"/>
  <c r="T669" i="21"/>
  <c r="T670" i="21"/>
  <c r="T671" i="21"/>
  <c r="T672" i="21"/>
  <c r="T673" i="21"/>
  <c r="T674" i="21"/>
  <c r="T675" i="21"/>
  <c r="T676" i="21"/>
  <c r="T677" i="21"/>
  <c r="T678" i="21"/>
  <c r="T679" i="21"/>
  <c r="T680" i="21"/>
  <c r="T681" i="21"/>
  <c r="T682" i="21"/>
  <c r="T683" i="21"/>
  <c r="T684" i="21"/>
  <c r="T685" i="21"/>
  <c r="T686" i="21"/>
  <c r="T687" i="21"/>
  <c r="T688" i="21"/>
  <c r="T689" i="21"/>
  <c r="T690" i="21"/>
  <c r="T691" i="21"/>
  <c r="T692" i="21"/>
  <c r="T693" i="21"/>
  <c r="T694" i="21"/>
  <c r="T695" i="21"/>
  <c r="T696" i="21"/>
  <c r="T697" i="21"/>
  <c r="T698" i="21"/>
  <c r="T699" i="21"/>
  <c r="T700" i="21"/>
  <c r="T701" i="21"/>
  <c r="T702" i="21"/>
  <c r="T703" i="21"/>
  <c r="T704" i="21"/>
  <c r="T705" i="21"/>
  <c r="T706" i="21"/>
  <c r="T707" i="21"/>
  <c r="T708" i="21"/>
  <c r="T709" i="21"/>
  <c r="T710" i="21"/>
  <c r="T711" i="21"/>
  <c r="T712" i="21"/>
  <c r="T713" i="21"/>
  <c r="T714" i="21"/>
  <c r="T715" i="21"/>
  <c r="T716" i="21"/>
  <c r="T717" i="21"/>
  <c r="T718" i="21"/>
  <c r="T719" i="21"/>
  <c r="T720" i="21"/>
  <c r="T721" i="21"/>
  <c r="T722" i="21"/>
  <c r="T723" i="21"/>
  <c r="T724" i="21"/>
  <c r="T725" i="21"/>
  <c r="T726" i="21"/>
  <c r="T727" i="21"/>
  <c r="T728" i="21"/>
  <c r="T729" i="21"/>
  <c r="T730" i="21"/>
  <c r="T731" i="21"/>
  <c r="T732" i="21"/>
  <c r="T733" i="21"/>
  <c r="T734" i="21"/>
  <c r="T735" i="21"/>
  <c r="T736" i="21"/>
  <c r="T737" i="21"/>
  <c r="T738" i="21"/>
  <c r="T739" i="21"/>
  <c r="T740" i="21"/>
  <c r="T741" i="21"/>
  <c r="T742" i="21"/>
  <c r="T743" i="21"/>
  <c r="T744" i="21"/>
  <c r="T745" i="21"/>
  <c r="T746" i="21"/>
  <c r="T747" i="21"/>
  <c r="T748" i="21"/>
  <c r="T749" i="21"/>
  <c r="T750" i="21"/>
  <c r="T751" i="21"/>
  <c r="T752" i="21"/>
  <c r="T753" i="21"/>
  <c r="T754" i="21"/>
  <c r="T755" i="21"/>
  <c r="T756" i="21"/>
  <c r="T757" i="21"/>
  <c r="T758" i="21"/>
  <c r="T759" i="21"/>
  <c r="T760" i="21"/>
  <c r="T761" i="21"/>
  <c r="T762" i="21"/>
  <c r="T763" i="21"/>
  <c r="T764" i="21"/>
  <c r="T765" i="21"/>
  <c r="T766" i="21"/>
  <c r="T767" i="21"/>
  <c r="T768" i="21"/>
  <c r="T769" i="21"/>
  <c r="T770" i="21"/>
  <c r="T771" i="21"/>
  <c r="T772" i="21"/>
  <c r="T773" i="21"/>
  <c r="T774" i="21"/>
  <c r="T775" i="21"/>
  <c r="T776" i="21"/>
  <c r="T777" i="21"/>
  <c r="T778" i="21"/>
  <c r="T779" i="21"/>
  <c r="T780" i="21"/>
  <c r="T781" i="21"/>
  <c r="T782" i="21"/>
  <c r="T783" i="21"/>
  <c r="T784" i="21"/>
  <c r="T785" i="21"/>
  <c r="T786" i="21"/>
  <c r="T787" i="21"/>
  <c r="T788" i="21"/>
  <c r="T789" i="21"/>
  <c r="T790" i="21"/>
  <c r="T791" i="21"/>
  <c r="T792" i="21"/>
  <c r="T793" i="21"/>
  <c r="T794" i="21"/>
  <c r="T795" i="21"/>
  <c r="T796" i="21"/>
  <c r="T797" i="21"/>
  <c r="T798" i="21"/>
  <c r="T799" i="21"/>
  <c r="T800" i="21"/>
  <c r="T801" i="21"/>
  <c r="T802" i="21"/>
  <c r="T803" i="21"/>
  <c r="T804" i="21"/>
  <c r="T805" i="21"/>
  <c r="T806" i="21"/>
  <c r="T807" i="21"/>
  <c r="T808" i="21"/>
  <c r="T809" i="21"/>
  <c r="T810" i="21"/>
  <c r="T811" i="21"/>
  <c r="T812" i="21"/>
  <c r="T813" i="21"/>
  <c r="T814" i="21"/>
  <c r="T815" i="21"/>
  <c r="T816" i="21"/>
  <c r="T817" i="21"/>
  <c r="T818" i="21"/>
  <c r="T819" i="21"/>
  <c r="T820" i="21"/>
  <c r="T821" i="21"/>
  <c r="T822" i="21"/>
  <c r="T823" i="21"/>
  <c r="T824" i="21"/>
  <c r="T825" i="21"/>
  <c r="T826" i="21"/>
  <c r="T827" i="21"/>
  <c r="T828" i="21"/>
  <c r="T829" i="21"/>
  <c r="T830" i="21"/>
  <c r="T831" i="21"/>
  <c r="T832" i="21"/>
  <c r="T833" i="21"/>
  <c r="T834" i="21"/>
  <c r="T835" i="21"/>
  <c r="T836" i="21"/>
  <c r="T837" i="21"/>
  <c r="T838" i="21"/>
  <c r="T839" i="21"/>
  <c r="T840" i="21"/>
  <c r="T841" i="21"/>
  <c r="T842" i="21"/>
  <c r="T843" i="21"/>
  <c r="T844" i="21"/>
  <c r="T845" i="21"/>
  <c r="T846" i="21"/>
  <c r="T847" i="21"/>
  <c r="T848" i="21"/>
  <c r="T849" i="21"/>
  <c r="T850" i="21"/>
  <c r="T851" i="21"/>
  <c r="T852" i="21"/>
  <c r="T853" i="21"/>
  <c r="T854" i="21"/>
  <c r="T855" i="21"/>
  <c r="T856" i="21"/>
  <c r="T857" i="21"/>
  <c r="T858" i="21"/>
  <c r="T859" i="21"/>
  <c r="T860" i="21"/>
  <c r="T861" i="21"/>
  <c r="T862" i="21"/>
  <c r="T863" i="21"/>
  <c r="T864" i="21"/>
  <c r="T865" i="21"/>
  <c r="T866" i="21"/>
  <c r="T867" i="21"/>
  <c r="T868" i="21"/>
  <c r="T869" i="21"/>
  <c r="T870" i="21"/>
  <c r="T871" i="21"/>
  <c r="T872" i="21"/>
  <c r="T873" i="21"/>
  <c r="T874" i="21"/>
  <c r="T875" i="21"/>
  <c r="T876" i="21"/>
  <c r="T877" i="21"/>
  <c r="T878" i="21"/>
  <c r="T879" i="21"/>
  <c r="T880" i="21"/>
  <c r="T881" i="21"/>
  <c r="T882" i="21"/>
  <c r="T883" i="21"/>
  <c r="T884" i="21"/>
  <c r="T885" i="21"/>
  <c r="T886" i="21"/>
  <c r="T887" i="21"/>
  <c r="T888" i="21"/>
  <c r="T889" i="21"/>
  <c r="T890" i="21"/>
  <c r="T891" i="21"/>
  <c r="T892" i="21"/>
  <c r="T893" i="21"/>
  <c r="T894" i="21"/>
  <c r="T895" i="21"/>
  <c r="T896" i="21"/>
  <c r="T897" i="21"/>
  <c r="T898" i="21"/>
  <c r="T899" i="21"/>
  <c r="T900" i="21"/>
  <c r="T901" i="21"/>
  <c r="T902" i="21"/>
  <c r="T903" i="21"/>
  <c r="T904" i="21"/>
  <c r="T905" i="21"/>
  <c r="T906" i="21"/>
  <c r="T907" i="21"/>
  <c r="T908" i="21"/>
  <c r="T909" i="21"/>
  <c r="T910" i="21"/>
  <c r="T911" i="21"/>
  <c r="T912" i="21"/>
  <c r="T913" i="21"/>
  <c r="T914" i="21"/>
  <c r="T915" i="21"/>
  <c r="T916" i="21"/>
  <c r="T917" i="21"/>
  <c r="T918" i="21"/>
  <c r="T919" i="21"/>
  <c r="T920" i="21"/>
  <c r="T921" i="21"/>
  <c r="T922" i="21"/>
  <c r="T923" i="21"/>
  <c r="T924" i="21"/>
  <c r="T925" i="21"/>
  <c r="T926" i="21"/>
  <c r="T927" i="21"/>
  <c r="T928" i="21"/>
  <c r="T929" i="21"/>
  <c r="T930" i="21"/>
  <c r="T931" i="21"/>
  <c r="T932" i="21"/>
  <c r="T933" i="21"/>
  <c r="T934" i="21"/>
  <c r="T935" i="21"/>
  <c r="T936" i="21"/>
  <c r="T937" i="21"/>
  <c r="T938" i="21"/>
  <c r="T939" i="21"/>
  <c r="T940" i="21"/>
  <c r="T941" i="21"/>
  <c r="T942" i="21"/>
  <c r="T943" i="21"/>
  <c r="T944" i="21"/>
  <c r="T945" i="21"/>
  <c r="T946" i="21"/>
  <c r="T947" i="21"/>
  <c r="T948" i="21"/>
  <c r="T949" i="21"/>
  <c r="T950" i="21"/>
  <c r="T951" i="21"/>
  <c r="T952" i="21"/>
  <c r="T953" i="21"/>
  <c r="T954" i="21"/>
  <c r="T955" i="21"/>
  <c r="T956" i="21"/>
  <c r="T957" i="21"/>
  <c r="T958" i="21"/>
  <c r="T959" i="21"/>
  <c r="T960" i="21"/>
  <c r="T961" i="21"/>
  <c r="T962" i="21"/>
  <c r="T963" i="21"/>
  <c r="T964" i="21"/>
  <c r="T965" i="21"/>
  <c r="T966" i="21"/>
  <c r="T967" i="21"/>
  <c r="T968" i="21"/>
  <c r="T969" i="21"/>
  <c r="T970" i="21"/>
  <c r="T971" i="21"/>
  <c r="T972" i="21"/>
  <c r="T973" i="21"/>
  <c r="T974" i="21"/>
  <c r="T975" i="21"/>
  <c r="T976" i="21"/>
  <c r="T977" i="21"/>
  <c r="T978" i="21"/>
  <c r="T979" i="21"/>
  <c r="T980" i="21"/>
  <c r="T981" i="21"/>
  <c r="T982" i="21"/>
  <c r="T983" i="21"/>
  <c r="T984" i="21"/>
  <c r="T985" i="21"/>
  <c r="T986" i="21"/>
  <c r="T987" i="21"/>
  <c r="T988" i="21"/>
  <c r="T989" i="21"/>
  <c r="T990" i="21"/>
  <c r="T991" i="21"/>
  <c r="T992" i="21"/>
  <c r="T993" i="21"/>
  <c r="T994" i="21"/>
  <c r="T995" i="21"/>
  <c r="T996" i="21"/>
  <c r="T997" i="21"/>
  <c r="T998" i="21"/>
  <c r="T999" i="21"/>
  <c r="T1000" i="21"/>
  <c r="T1001" i="21"/>
  <c r="T1002" i="21"/>
  <c r="T1003" i="21"/>
  <c r="T1004" i="21"/>
  <c r="T1005" i="21"/>
  <c r="T1006" i="21"/>
  <c r="T1007" i="21"/>
  <c r="T1008" i="21"/>
  <c r="T1009" i="21"/>
  <c r="T1010" i="21"/>
  <c r="T1011" i="21"/>
  <c r="T1012" i="21"/>
  <c r="T1013" i="21"/>
  <c r="T1014" i="21"/>
  <c r="T1015" i="21"/>
  <c r="T1016" i="21"/>
  <c r="T1017" i="21"/>
  <c r="T1018" i="21"/>
  <c r="T1019" i="21"/>
  <c r="T1020" i="21"/>
  <c r="T1021" i="21"/>
  <c r="T1022" i="21"/>
  <c r="T1023" i="21"/>
  <c r="T1024" i="21"/>
  <c r="T1025" i="21"/>
  <c r="T1026" i="21"/>
  <c r="T1027" i="21"/>
  <c r="T1028" i="21"/>
  <c r="T1029" i="21"/>
  <c r="T1030" i="21"/>
  <c r="T1031" i="21"/>
  <c r="T1032" i="21"/>
  <c r="T1033" i="21"/>
  <c r="T1034" i="21"/>
  <c r="T1035" i="21"/>
  <c r="T1036" i="21"/>
  <c r="T1037" i="21"/>
  <c r="T1038" i="21"/>
  <c r="T1039" i="21"/>
  <c r="T1040" i="21"/>
  <c r="T1041" i="21"/>
  <c r="T1042" i="21"/>
  <c r="T1043" i="21"/>
  <c r="T1044" i="21"/>
  <c r="T1045" i="21"/>
  <c r="T1046" i="21"/>
  <c r="T1047" i="21"/>
  <c r="T1048" i="21"/>
  <c r="T1049" i="21"/>
  <c r="T1050" i="21"/>
  <c r="T1051" i="21"/>
  <c r="T1052" i="21"/>
  <c r="T1053" i="21"/>
  <c r="T1054" i="21"/>
  <c r="T1055" i="21"/>
  <c r="T1056" i="21"/>
  <c r="T1057" i="21"/>
  <c r="T1058" i="21"/>
  <c r="T1059" i="21"/>
  <c r="T1060" i="21"/>
  <c r="T1061" i="21"/>
  <c r="T1062" i="21"/>
  <c r="T1063" i="21"/>
  <c r="T1064" i="21"/>
  <c r="T1065" i="21"/>
  <c r="T1066" i="21"/>
  <c r="T1067" i="21"/>
  <c r="T1068" i="21"/>
  <c r="T1069" i="21"/>
  <c r="T1070" i="21"/>
  <c r="T1071" i="21"/>
  <c r="T1072" i="21"/>
  <c r="T1073" i="21"/>
  <c r="T1074" i="21"/>
  <c r="T1075" i="21"/>
  <c r="T1076" i="21"/>
  <c r="T1077" i="21"/>
  <c r="T1078" i="21"/>
  <c r="T1079" i="21"/>
  <c r="T1080" i="21"/>
  <c r="T1081" i="21"/>
  <c r="T1082" i="21"/>
  <c r="T1083" i="21"/>
  <c r="T1084" i="21"/>
  <c r="T1085" i="21"/>
  <c r="T1086" i="21"/>
  <c r="T1087" i="21"/>
  <c r="T1088" i="21"/>
  <c r="T1089" i="21"/>
  <c r="T1090" i="21"/>
  <c r="T1091" i="21"/>
  <c r="T1092" i="21"/>
  <c r="T1093" i="21"/>
  <c r="T1094" i="21"/>
  <c r="T1095" i="21"/>
  <c r="T1096" i="21"/>
  <c r="T1097" i="21"/>
  <c r="T1098" i="21"/>
  <c r="T1099" i="21"/>
  <c r="T1100" i="21"/>
  <c r="T1101" i="21"/>
  <c r="T1102" i="21"/>
  <c r="T1103" i="21"/>
  <c r="T1104" i="21"/>
  <c r="T1105" i="21"/>
  <c r="T1106" i="21"/>
  <c r="T1107" i="21"/>
  <c r="T1108" i="21"/>
  <c r="T1109" i="21"/>
  <c r="T1110" i="21"/>
  <c r="T1111" i="21"/>
  <c r="T1112" i="21"/>
  <c r="T1113" i="21"/>
  <c r="T1114" i="21"/>
  <c r="T1115" i="21"/>
  <c r="T1116" i="21"/>
  <c r="T1117" i="21"/>
  <c r="T1118" i="21"/>
  <c r="T1119" i="21"/>
  <c r="T1120" i="21"/>
  <c r="T1121" i="21"/>
  <c r="T1122" i="21"/>
  <c r="T1123" i="21"/>
  <c r="T1124" i="21"/>
  <c r="T1125" i="21"/>
  <c r="T1126" i="21"/>
  <c r="T1127" i="21"/>
  <c r="T1128" i="21"/>
  <c r="T1129" i="21"/>
  <c r="T1130" i="21"/>
  <c r="T1131" i="21"/>
  <c r="T1132" i="21"/>
  <c r="T1133" i="21"/>
  <c r="T1134" i="21"/>
  <c r="T1135" i="21"/>
  <c r="T1136" i="21"/>
  <c r="T1137" i="21"/>
  <c r="T1138" i="21"/>
  <c r="T1139" i="21"/>
  <c r="T1140" i="21"/>
  <c r="T1141" i="21"/>
  <c r="T1142" i="21"/>
  <c r="T1143" i="21"/>
  <c r="T1144" i="21"/>
  <c r="T1145" i="21"/>
  <c r="T1146" i="21"/>
  <c r="T1147" i="21"/>
  <c r="T1148" i="21"/>
  <c r="T1149" i="21"/>
  <c r="T1150" i="21"/>
  <c r="T1151" i="21"/>
  <c r="T1152" i="21"/>
  <c r="T1153" i="21"/>
  <c r="T1154" i="21"/>
  <c r="T1155" i="21"/>
  <c r="T1156" i="21"/>
  <c r="T1157" i="21"/>
  <c r="T1158" i="21"/>
  <c r="T1159" i="21"/>
  <c r="T1160" i="21"/>
  <c r="T1161" i="21"/>
  <c r="T1162" i="21"/>
  <c r="T1163" i="21"/>
  <c r="T1164" i="21"/>
  <c r="T1165" i="21"/>
  <c r="T1166" i="21"/>
  <c r="T1167" i="21"/>
  <c r="T1168" i="21"/>
  <c r="T1169" i="21"/>
  <c r="T1170" i="21"/>
  <c r="T1171" i="21"/>
  <c r="T1172" i="21"/>
  <c r="T1173" i="21"/>
  <c r="T1174" i="21"/>
  <c r="T1175" i="21"/>
  <c r="T1176" i="21"/>
  <c r="T1177" i="21"/>
  <c r="T1178" i="21"/>
  <c r="T1179" i="21"/>
  <c r="T1180" i="21"/>
  <c r="T1181" i="21"/>
  <c r="T1182" i="21"/>
  <c r="T1183" i="21"/>
  <c r="T1184" i="21"/>
  <c r="T1185" i="21"/>
  <c r="T1186" i="21"/>
  <c r="T1187" i="21"/>
  <c r="T1188" i="21"/>
  <c r="T1189" i="21"/>
  <c r="T1190" i="21"/>
  <c r="T1191" i="21"/>
  <c r="T1192" i="21"/>
  <c r="T1193" i="21"/>
  <c r="T1194" i="21"/>
  <c r="T1195" i="21"/>
  <c r="T1196" i="21"/>
  <c r="T1197" i="21"/>
  <c r="T1198" i="21"/>
  <c r="T1199" i="21"/>
  <c r="T1200" i="21"/>
  <c r="T1201" i="21"/>
  <c r="T1202" i="21"/>
  <c r="T1203" i="21"/>
  <c r="T1204" i="21"/>
  <c r="T1205" i="21"/>
  <c r="T1206" i="21"/>
  <c r="T1207" i="21"/>
  <c r="T1208" i="21"/>
  <c r="T1209" i="21"/>
  <c r="T1210" i="21"/>
  <c r="T1211" i="21"/>
  <c r="T1212" i="21"/>
  <c r="T1213" i="21"/>
  <c r="T1214" i="21"/>
  <c r="T1215" i="21"/>
  <c r="T1216" i="21"/>
  <c r="T1217" i="21"/>
  <c r="T1218" i="21"/>
  <c r="T1219" i="21"/>
  <c r="T1220" i="21"/>
  <c r="T1221" i="21"/>
  <c r="T1222" i="21"/>
  <c r="T1223" i="21"/>
  <c r="T1224" i="21"/>
  <c r="T1225" i="21"/>
  <c r="T1226" i="21"/>
  <c r="T1227" i="21"/>
  <c r="T1228" i="21"/>
  <c r="T1229" i="21"/>
  <c r="T1230" i="21"/>
  <c r="T1231" i="21"/>
  <c r="T1232" i="21"/>
  <c r="T1233" i="21"/>
  <c r="T1234" i="21"/>
  <c r="T1235" i="21"/>
  <c r="T1236" i="21"/>
  <c r="T1237" i="21"/>
  <c r="T1238" i="21"/>
  <c r="T1239" i="21"/>
  <c r="T1240" i="21"/>
  <c r="T1241" i="21"/>
  <c r="T1242" i="21"/>
  <c r="T1243" i="21"/>
  <c r="T1244" i="21"/>
  <c r="T1245" i="21"/>
  <c r="T1246" i="21"/>
  <c r="T1247" i="21"/>
  <c r="T1248" i="21"/>
  <c r="T1249" i="21"/>
  <c r="T1250" i="21"/>
  <c r="T1251" i="21"/>
  <c r="T1252" i="21"/>
  <c r="T1253" i="21"/>
  <c r="T1254" i="21"/>
  <c r="T1255" i="21"/>
  <c r="T1256" i="21"/>
  <c r="T1257" i="21"/>
  <c r="T1258" i="21"/>
  <c r="T1259" i="21"/>
  <c r="T1260" i="21"/>
  <c r="T1261" i="21"/>
  <c r="T1262" i="21"/>
  <c r="T1263" i="21"/>
  <c r="T1264" i="21"/>
  <c r="T1265" i="21"/>
  <c r="T1266" i="21"/>
  <c r="T1267" i="21"/>
  <c r="T1268" i="21"/>
  <c r="T1269" i="21"/>
  <c r="T1270" i="21"/>
  <c r="T1271" i="21"/>
  <c r="T1272" i="21"/>
  <c r="T1273" i="21"/>
  <c r="T1274" i="21"/>
  <c r="T1275" i="21"/>
  <c r="T1276" i="21"/>
  <c r="T1277" i="21"/>
  <c r="T1278" i="21"/>
  <c r="T1279" i="21"/>
  <c r="T1280" i="21"/>
  <c r="T1281" i="21"/>
  <c r="T1282" i="21"/>
  <c r="T1283" i="21"/>
  <c r="T1284" i="21"/>
  <c r="T1285" i="21"/>
  <c r="T1286" i="21"/>
  <c r="T1287" i="21"/>
  <c r="T1288" i="21"/>
  <c r="T1289" i="21"/>
  <c r="T1290" i="21"/>
  <c r="T1291" i="21"/>
  <c r="T1292" i="21"/>
  <c r="T1293" i="21"/>
  <c r="T1294" i="21"/>
  <c r="T1295" i="21"/>
  <c r="T1296" i="21"/>
  <c r="T1297" i="21"/>
  <c r="T1298" i="21"/>
  <c r="T1299" i="21"/>
  <c r="T1300" i="21"/>
  <c r="T1301" i="21"/>
  <c r="T1302" i="21"/>
  <c r="T1303" i="21"/>
  <c r="T1304" i="21"/>
  <c r="T1305" i="21"/>
  <c r="T1306" i="21"/>
  <c r="T1307" i="21"/>
  <c r="T1308" i="21"/>
  <c r="T1309" i="21"/>
  <c r="T1310" i="21"/>
  <c r="T1311" i="21"/>
  <c r="T1312" i="21"/>
  <c r="T1313" i="21"/>
  <c r="T1314" i="21"/>
  <c r="T1315" i="21"/>
  <c r="T1316" i="21"/>
  <c r="T1317" i="21"/>
  <c r="T1318" i="21"/>
  <c r="T1319" i="21"/>
  <c r="T1320" i="21"/>
  <c r="T1321" i="21"/>
  <c r="T1322" i="21"/>
  <c r="T1323" i="21"/>
  <c r="T1324" i="21"/>
  <c r="T1325" i="21"/>
  <c r="T1326" i="21"/>
  <c r="T1327" i="21"/>
  <c r="T1328" i="21"/>
  <c r="T1329" i="21"/>
  <c r="T1330" i="21"/>
  <c r="T1331" i="21"/>
  <c r="T1332" i="21"/>
  <c r="T1333" i="21"/>
  <c r="T1334" i="21"/>
  <c r="T1335" i="21"/>
  <c r="T1336" i="21"/>
  <c r="T1337" i="21"/>
  <c r="T1338" i="21"/>
  <c r="T1339" i="21"/>
  <c r="T1340" i="21"/>
  <c r="T1341" i="21"/>
  <c r="T1342" i="21"/>
  <c r="T1343" i="21"/>
  <c r="T1344" i="21"/>
  <c r="T1345" i="21"/>
  <c r="T1346" i="21"/>
  <c r="T1347" i="21"/>
  <c r="T1348" i="21"/>
  <c r="T1349" i="21"/>
  <c r="T1350" i="21"/>
  <c r="T1351" i="21"/>
  <c r="T1352" i="21"/>
  <c r="T1353" i="21"/>
  <c r="T1354" i="21"/>
  <c r="T1355" i="21"/>
  <c r="T1356" i="21"/>
  <c r="T1357" i="21"/>
  <c r="T1358" i="21"/>
  <c r="T1359" i="21"/>
  <c r="T1360" i="21"/>
  <c r="T1361" i="21"/>
  <c r="T1362" i="21"/>
  <c r="T1363" i="21"/>
  <c r="T1364" i="21"/>
  <c r="T1365" i="21"/>
  <c r="T1366" i="21"/>
  <c r="T1367" i="21"/>
  <c r="T1368" i="21"/>
  <c r="T1369" i="21"/>
  <c r="T1370" i="21"/>
  <c r="T1371" i="21"/>
  <c r="T1372" i="21"/>
  <c r="T1373" i="21"/>
  <c r="T1374" i="21"/>
  <c r="T1375" i="21"/>
  <c r="T1376" i="21"/>
  <c r="T1377" i="21"/>
  <c r="T1378" i="21"/>
  <c r="T1379" i="21"/>
  <c r="T1380" i="21"/>
  <c r="T1381" i="21"/>
  <c r="T1382" i="21"/>
  <c r="T1383" i="21"/>
  <c r="T1384" i="21"/>
  <c r="T1385" i="21"/>
  <c r="T1386" i="21"/>
  <c r="T1387" i="21"/>
  <c r="T1388" i="21"/>
  <c r="T1389" i="21"/>
  <c r="T1390" i="21"/>
  <c r="T1391" i="21"/>
  <c r="T1392" i="21"/>
  <c r="T1393" i="21"/>
  <c r="T1394" i="21"/>
  <c r="T1395" i="21"/>
  <c r="T1396" i="21"/>
  <c r="T1397" i="21"/>
  <c r="T1398" i="21"/>
  <c r="T1399" i="21"/>
  <c r="T1400" i="21"/>
  <c r="T1401" i="21"/>
  <c r="T1402" i="21"/>
  <c r="T1403" i="21"/>
  <c r="T1404" i="21"/>
  <c r="T1405" i="21"/>
  <c r="T1406" i="21"/>
  <c r="T1407" i="21"/>
  <c r="T1408" i="21"/>
  <c r="T1409" i="21"/>
  <c r="T1410" i="21"/>
  <c r="T1411" i="21"/>
  <c r="T1412" i="21"/>
  <c r="T1413" i="21"/>
  <c r="T1414" i="21"/>
  <c r="T1415" i="21"/>
  <c r="T1416" i="21"/>
  <c r="T1417" i="21"/>
  <c r="T1418" i="21"/>
  <c r="T1419" i="21"/>
  <c r="T1420" i="21"/>
  <c r="T1421" i="21"/>
  <c r="T1422" i="21"/>
  <c r="T1423" i="21"/>
  <c r="T1424" i="21"/>
  <c r="T1425" i="21"/>
  <c r="T1426" i="21"/>
  <c r="T1427" i="21"/>
  <c r="T1428" i="21"/>
  <c r="T1429" i="21"/>
  <c r="T1430" i="21"/>
  <c r="T1431" i="21"/>
  <c r="T1432" i="21"/>
  <c r="T1433" i="21"/>
  <c r="T1434" i="21"/>
  <c r="T1435" i="21"/>
  <c r="T1436" i="21"/>
  <c r="T1437" i="21"/>
  <c r="T1438" i="21"/>
  <c r="T1439" i="21"/>
  <c r="T1440" i="21"/>
  <c r="T1441" i="21"/>
  <c r="T1442" i="21"/>
  <c r="T1443" i="21"/>
  <c r="T1444" i="21"/>
  <c r="T1445" i="21"/>
  <c r="T1446" i="21"/>
  <c r="T1447" i="21"/>
  <c r="T1448" i="21"/>
  <c r="T1449" i="21"/>
  <c r="T1450" i="21"/>
  <c r="T1451" i="21"/>
  <c r="T1452" i="21"/>
  <c r="T1453" i="21"/>
  <c r="T1454" i="21"/>
  <c r="T1455" i="21"/>
  <c r="T1456" i="21"/>
  <c r="T1457" i="21"/>
  <c r="T1458" i="21"/>
  <c r="T1459" i="21"/>
  <c r="T1460" i="21"/>
  <c r="T1461" i="21"/>
  <c r="T1462" i="21"/>
  <c r="T1463" i="21"/>
  <c r="T1464" i="21"/>
  <c r="T1465" i="21"/>
  <c r="T1466" i="21"/>
  <c r="T1467" i="21"/>
  <c r="T1468" i="21"/>
  <c r="T1469" i="21"/>
  <c r="T1470" i="21"/>
  <c r="T1471" i="21"/>
  <c r="T1472" i="21"/>
  <c r="T1473" i="21"/>
  <c r="T1474" i="21"/>
  <c r="T1475" i="21"/>
  <c r="T1476" i="21"/>
  <c r="T1477" i="21"/>
  <c r="T1478" i="21"/>
  <c r="T1479" i="21"/>
  <c r="T1480" i="21"/>
  <c r="T1481" i="21"/>
  <c r="T1482" i="21"/>
  <c r="T1483" i="21"/>
  <c r="T1484" i="21"/>
  <c r="T1485" i="21"/>
  <c r="T1486" i="21"/>
  <c r="T1487" i="21"/>
  <c r="T1488" i="21"/>
  <c r="T1489" i="21"/>
  <c r="T1490" i="21"/>
  <c r="T1491" i="21"/>
  <c r="T1492" i="21"/>
  <c r="T1493" i="21"/>
  <c r="T1494" i="21"/>
  <c r="T1495" i="21"/>
  <c r="T1496" i="21"/>
  <c r="T1497" i="21"/>
  <c r="T1498" i="21"/>
  <c r="T1499" i="21"/>
  <c r="T1500" i="21"/>
  <c r="T1501" i="21"/>
  <c r="T1502" i="21"/>
  <c r="T1503" i="21"/>
  <c r="T1504" i="21"/>
  <c r="T1505" i="21"/>
  <c r="T1506" i="21"/>
  <c r="T1507" i="21"/>
  <c r="T1508" i="21"/>
  <c r="T1509" i="21"/>
  <c r="T1510" i="21"/>
  <c r="T1511" i="21"/>
  <c r="T1512" i="21"/>
  <c r="T1513" i="21"/>
  <c r="T1514" i="21"/>
  <c r="T1515" i="21"/>
  <c r="T1516" i="21"/>
  <c r="T1517" i="21"/>
  <c r="T1518" i="21"/>
  <c r="T1519" i="21"/>
  <c r="T1520" i="21"/>
  <c r="T1521" i="21"/>
  <c r="T1522" i="21"/>
  <c r="T1523" i="21"/>
  <c r="T1524" i="21"/>
  <c r="T1525" i="21"/>
  <c r="T1526" i="21"/>
  <c r="T1527" i="21"/>
  <c r="T1528" i="21"/>
  <c r="T1529" i="21"/>
  <c r="T1530" i="21"/>
  <c r="T1531" i="21"/>
  <c r="T1532" i="21"/>
  <c r="T1533" i="21"/>
  <c r="T1534" i="21"/>
  <c r="T1535" i="21"/>
  <c r="T1536" i="21"/>
  <c r="T1537" i="21"/>
  <c r="T1538" i="21"/>
  <c r="T1539" i="21"/>
  <c r="T1540" i="21"/>
  <c r="T1541" i="21"/>
  <c r="T1542" i="21"/>
  <c r="T1543" i="21"/>
  <c r="T1544" i="21"/>
  <c r="T1545" i="21"/>
  <c r="T1546" i="21"/>
  <c r="T1547" i="21"/>
  <c r="T1548" i="21"/>
  <c r="T1549" i="21"/>
  <c r="T1550" i="21"/>
  <c r="T1551" i="21"/>
  <c r="T1552" i="21"/>
  <c r="T1553" i="21"/>
  <c r="T1554" i="21"/>
  <c r="T1555" i="21"/>
  <c r="T1556" i="21"/>
  <c r="T1557" i="21"/>
  <c r="T1558" i="21"/>
  <c r="T1559" i="21"/>
  <c r="T1560" i="21"/>
  <c r="T1561" i="21"/>
  <c r="T1562" i="21"/>
  <c r="T1563" i="21"/>
  <c r="T1564" i="21"/>
  <c r="T1565" i="21"/>
  <c r="T1566" i="21"/>
  <c r="T1567" i="21"/>
  <c r="T1568" i="21"/>
  <c r="T1569" i="21"/>
  <c r="T1570" i="21"/>
  <c r="T1571" i="21"/>
  <c r="T1572" i="21"/>
  <c r="T1573" i="21"/>
  <c r="T1574" i="21"/>
  <c r="T1575" i="21"/>
  <c r="T1576" i="21"/>
  <c r="T1577" i="21"/>
  <c r="T1578" i="21"/>
  <c r="T1579" i="21"/>
  <c r="T1580" i="21"/>
  <c r="T1581" i="21"/>
  <c r="T1582" i="21"/>
  <c r="T1583" i="21"/>
  <c r="T1584" i="21"/>
  <c r="T1585" i="21"/>
  <c r="T1586" i="21"/>
  <c r="T1587" i="21"/>
  <c r="T1588" i="21"/>
  <c r="T1589" i="21"/>
  <c r="T1590" i="21"/>
  <c r="T1591" i="21"/>
  <c r="T1592" i="21"/>
  <c r="T1593" i="21"/>
  <c r="T1594" i="21"/>
  <c r="T1595" i="21"/>
  <c r="T1596" i="21"/>
  <c r="T1597" i="21"/>
  <c r="T1598" i="21"/>
  <c r="T1599" i="21"/>
  <c r="T1600" i="21"/>
  <c r="T1601" i="21"/>
  <c r="T1602" i="21"/>
  <c r="T1603" i="21"/>
  <c r="T1604" i="21"/>
  <c r="T1605" i="21"/>
  <c r="T1606" i="21"/>
  <c r="T1607" i="21"/>
  <c r="T1608" i="21"/>
  <c r="T1609" i="21"/>
  <c r="T1610" i="21"/>
  <c r="T1611" i="21"/>
  <c r="T1612" i="21"/>
  <c r="T1613" i="21"/>
  <c r="T1614" i="21"/>
  <c r="T1615" i="21"/>
  <c r="T1616" i="21"/>
  <c r="T1617" i="21"/>
  <c r="T1618" i="21"/>
  <c r="T1619" i="21"/>
  <c r="T1620" i="21"/>
  <c r="T1621" i="21"/>
  <c r="T1622" i="21"/>
  <c r="T1623" i="21"/>
  <c r="T1624" i="21"/>
  <c r="T1625" i="21"/>
  <c r="T1626" i="21"/>
  <c r="T1627" i="21"/>
  <c r="T1628" i="21"/>
  <c r="T1629" i="21"/>
  <c r="T1630" i="21"/>
  <c r="T1631" i="21"/>
  <c r="T1632" i="21"/>
  <c r="T1633" i="21"/>
  <c r="T1634" i="21"/>
  <c r="T1635" i="21"/>
  <c r="T1636" i="21"/>
  <c r="T1637" i="21"/>
  <c r="T1638" i="21"/>
  <c r="T1639" i="21"/>
  <c r="T1640" i="21"/>
  <c r="T1641" i="21"/>
  <c r="T1642" i="21"/>
  <c r="T1643" i="21"/>
  <c r="T1644" i="21"/>
  <c r="T1645" i="21"/>
  <c r="T1646" i="21"/>
  <c r="T1647" i="21"/>
  <c r="T1648" i="21"/>
  <c r="T1649" i="21"/>
  <c r="T1650" i="21"/>
  <c r="T1651" i="21"/>
  <c r="T1652" i="21"/>
  <c r="T1653" i="21"/>
  <c r="T1654" i="21"/>
  <c r="T1655" i="21"/>
  <c r="T1656" i="21"/>
  <c r="T1657" i="21"/>
  <c r="T1658" i="21"/>
  <c r="T1659" i="21"/>
  <c r="T1660" i="21"/>
  <c r="T1661" i="21"/>
  <c r="T1662" i="21"/>
  <c r="T1663" i="21"/>
  <c r="T1664" i="21"/>
  <c r="T1665" i="21"/>
  <c r="T1666" i="21"/>
  <c r="T1667" i="21"/>
  <c r="T1668" i="21"/>
  <c r="T1669" i="21"/>
  <c r="T1670" i="21"/>
  <c r="T1671" i="21"/>
  <c r="T1672" i="21"/>
  <c r="T1673" i="21"/>
  <c r="T1674" i="21"/>
  <c r="T1675" i="21"/>
  <c r="T1676" i="21"/>
  <c r="T1677" i="21"/>
  <c r="T1678" i="21"/>
  <c r="T1679" i="21"/>
  <c r="T1680" i="21"/>
  <c r="T1681" i="21"/>
  <c r="T1682" i="21"/>
  <c r="T1683" i="21"/>
  <c r="T1684" i="21"/>
  <c r="T1685" i="21"/>
  <c r="T1686" i="21"/>
  <c r="T1687" i="21"/>
  <c r="T1688" i="21"/>
  <c r="T1689" i="21"/>
  <c r="T1690" i="21"/>
  <c r="T1691" i="21"/>
  <c r="T1692" i="21"/>
  <c r="T1693" i="21"/>
  <c r="T1694" i="21"/>
  <c r="T1695" i="21"/>
  <c r="T1696" i="21"/>
  <c r="T1697" i="21"/>
  <c r="T1698" i="21"/>
  <c r="T1699" i="21"/>
  <c r="T1700" i="21"/>
  <c r="T1701" i="21"/>
  <c r="T1702" i="21"/>
  <c r="T1703" i="21"/>
  <c r="T1704" i="21"/>
  <c r="T1705" i="21"/>
  <c r="T1706" i="21"/>
  <c r="T1707" i="21"/>
  <c r="T1708" i="21"/>
  <c r="T1709" i="21"/>
  <c r="T1710" i="21"/>
  <c r="T1711" i="21"/>
  <c r="T1712" i="21"/>
  <c r="T1713" i="21"/>
  <c r="T1714" i="21"/>
  <c r="T1715" i="21"/>
  <c r="T1716" i="21"/>
  <c r="T1717" i="21"/>
  <c r="T1718" i="21"/>
  <c r="T1719" i="21"/>
  <c r="T1720" i="21"/>
  <c r="T1721" i="21"/>
  <c r="T1722" i="21"/>
  <c r="T1723" i="21"/>
  <c r="T1724" i="21"/>
  <c r="T1725" i="21"/>
  <c r="T1726" i="21"/>
  <c r="T1727" i="21"/>
  <c r="T1728" i="21"/>
  <c r="T1729" i="21"/>
  <c r="T1730" i="21"/>
  <c r="T1731" i="21"/>
  <c r="T1732" i="21"/>
  <c r="T1733" i="21"/>
  <c r="T1734" i="21"/>
  <c r="T1735" i="21"/>
  <c r="T1736" i="21"/>
  <c r="T1737" i="21"/>
  <c r="T1738" i="21"/>
  <c r="T1739" i="21"/>
  <c r="T1740" i="21"/>
  <c r="T1741" i="21"/>
  <c r="T1742" i="21"/>
  <c r="T1743" i="21"/>
  <c r="T1744" i="21"/>
  <c r="T1745" i="21"/>
  <c r="T1746" i="21"/>
  <c r="T1747" i="21"/>
  <c r="T1748" i="21"/>
  <c r="T1749" i="21"/>
  <c r="T1750" i="21"/>
  <c r="T1751" i="21"/>
  <c r="T1752" i="21"/>
  <c r="T1753" i="21"/>
  <c r="T1754" i="21"/>
  <c r="T1755" i="21"/>
  <c r="T1756" i="21"/>
  <c r="T1757" i="21"/>
  <c r="T1758" i="21"/>
  <c r="T1759" i="21"/>
  <c r="T1760" i="21"/>
  <c r="T1761" i="21"/>
  <c r="T1762" i="21"/>
  <c r="T1763" i="21"/>
  <c r="T1764" i="21"/>
  <c r="T1765" i="21"/>
  <c r="T1766" i="21"/>
  <c r="T1767" i="21"/>
  <c r="T1768" i="21"/>
  <c r="T1769" i="21"/>
  <c r="T1770" i="21"/>
  <c r="T1771" i="21"/>
  <c r="T1772" i="21"/>
  <c r="T1773" i="21"/>
  <c r="T1774" i="21"/>
  <c r="T1775" i="21"/>
  <c r="T1776" i="21"/>
  <c r="T1777" i="21"/>
  <c r="T1778" i="21"/>
  <c r="T1779" i="21"/>
  <c r="T1780" i="21"/>
  <c r="T1781" i="21"/>
  <c r="T1782" i="21"/>
  <c r="T1783" i="21"/>
  <c r="T1784" i="21"/>
  <c r="T1785" i="21"/>
  <c r="T1786" i="21"/>
  <c r="T1787" i="21"/>
  <c r="T1788" i="21"/>
  <c r="T1789" i="21"/>
  <c r="T1790" i="21"/>
  <c r="T1791" i="21"/>
  <c r="T1792" i="21"/>
  <c r="T1793" i="21"/>
  <c r="T1794" i="21"/>
  <c r="T1795" i="21"/>
  <c r="T1796" i="21"/>
  <c r="T1797" i="21"/>
  <c r="T1798" i="21"/>
  <c r="T1799" i="21"/>
  <c r="T1800" i="21"/>
  <c r="T1801" i="21"/>
  <c r="T1802" i="21"/>
  <c r="T1803" i="21"/>
  <c r="T1804" i="21"/>
  <c r="T1805" i="21"/>
  <c r="T1806" i="21"/>
  <c r="T1807" i="21"/>
  <c r="T1808" i="21"/>
  <c r="T1809" i="21"/>
  <c r="T1810" i="21"/>
  <c r="T1811" i="21"/>
  <c r="T1812" i="21"/>
  <c r="T1813" i="21"/>
  <c r="T1814" i="21"/>
  <c r="T1815" i="21"/>
  <c r="T1816" i="21"/>
  <c r="T1817" i="21"/>
  <c r="T1818" i="21"/>
  <c r="T1819" i="21"/>
  <c r="T1820" i="21"/>
  <c r="T1821" i="21"/>
  <c r="T1822" i="21"/>
  <c r="T1823" i="21"/>
  <c r="T1824" i="21"/>
  <c r="T1825" i="21"/>
  <c r="T1826" i="21"/>
  <c r="T1827" i="21"/>
  <c r="T1828" i="21"/>
  <c r="T1829" i="21"/>
  <c r="T1830" i="21"/>
  <c r="T1831" i="21"/>
  <c r="T1832" i="21"/>
  <c r="T1833" i="21"/>
  <c r="T1834" i="21"/>
  <c r="T1835" i="21"/>
  <c r="T1836" i="21"/>
  <c r="T1837" i="21"/>
  <c r="T1838" i="21"/>
  <c r="T1839" i="21"/>
  <c r="T1840" i="21"/>
  <c r="T1841" i="21"/>
  <c r="T1842" i="21"/>
  <c r="T1843" i="21"/>
  <c r="T1844" i="21"/>
  <c r="T1845" i="21"/>
  <c r="T1846" i="21"/>
  <c r="T1847" i="21"/>
  <c r="T1848" i="21"/>
  <c r="T1849" i="21"/>
  <c r="T1850" i="21"/>
  <c r="T1851" i="21"/>
  <c r="T1852" i="21"/>
  <c r="T1853" i="21"/>
  <c r="T1854" i="21"/>
  <c r="T1855" i="21"/>
  <c r="T1856" i="21"/>
  <c r="T1857" i="21"/>
  <c r="T1858" i="21"/>
  <c r="T1859" i="21"/>
  <c r="T1860" i="21"/>
  <c r="T1861" i="21"/>
  <c r="T1862" i="21"/>
  <c r="T1863" i="21"/>
  <c r="T1864" i="21"/>
  <c r="T1865" i="21"/>
  <c r="T1866" i="21"/>
  <c r="T1867" i="21"/>
  <c r="T1868" i="21"/>
  <c r="T1869" i="21"/>
  <c r="T1870" i="21"/>
  <c r="T1871" i="21"/>
  <c r="T1872" i="21"/>
  <c r="T1873" i="21"/>
  <c r="T1874" i="21"/>
  <c r="T1875" i="21"/>
  <c r="T1876" i="21"/>
  <c r="T1877" i="21"/>
  <c r="T1878" i="21"/>
  <c r="T1879" i="21"/>
  <c r="T1880" i="21"/>
  <c r="T1881" i="21"/>
  <c r="T1882" i="21"/>
  <c r="T1883" i="21"/>
  <c r="T1884" i="21"/>
  <c r="T1885" i="21"/>
  <c r="T1886" i="21"/>
  <c r="T1887" i="21"/>
  <c r="T1888" i="21"/>
  <c r="T1889" i="21"/>
  <c r="T1890" i="21"/>
  <c r="T1891" i="21"/>
  <c r="T1892" i="21"/>
  <c r="T1893" i="21"/>
  <c r="T1894" i="21"/>
  <c r="T1895" i="21"/>
  <c r="T1896" i="21"/>
  <c r="T1897" i="21"/>
  <c r="T1898" i="21"/>
  <c r="T1899" i="21"/>
  <c r="T1900" i="21"/>
  <c r="T1901" i="21"/>
  <c r="T1902" i="21"/>
  <c r="T1903" i="21"/>
  <c r="T1904" i="21"/>
  <c r="T1905" i="21"/>
  <c r="T1906" i="21"/>
  <c r="T1907" i="21"/>
  <c r="T1908" i="21"/>
  <c r="T1909" i="21"/>
  <c r="T1910" i="21"/>
  <c r="T1911" i="21"/>
  <c r="T1912" i="21"/>
  <c r="T1913" i="21"/>
  <c r="T1914" i="21"/>
  <c r="T1915" i="21"/>
  <c r="T1916" i="21"/>
  <c r="T1917" i="21"/>
  <c r="T1918" i="21"/>
  <c r="T1919" i="21"/>
  <c r="T1920" i="21"/>
  <c r="T1921" i="21"/>
  <c r="T1922" i="21"/>
  <c r="T1923" i="21"/>
  <c r="T1924" i="21"/>
  <c r="T1925" i="21"/>
  <c r="T1926" i="21"/>
  <c r="T1927" i="21"/>
  <c r="T1928" i="21"/>
  <c r="T1929" i="21"/>
  <c r="T1930" i="21"/>
  <c r="T1931" i="21"/>
  <c r="T1932" i="21"/>
  <c r="T1933" i="21"/>
  <c r="T1934" i="21"/>
  <c r="T1935" i="21"/>
  <c r="T1936" i="21"/>
  <c r="T1937" i="21"/>
  <c r="T1938" i="21"/>
  <c r="T1939" i="21"/>
  <c r="T1940" i="21"/>
  <c r="T1941" i="21"/>
  <c r="T1942" i="21"/>
  <c r="T1943" i="21"/>
  <c r="T1944" i="21"/>
  <c r="T1945" i="21"/>
  <c r="T1946" i="21"/>
  <c r="T1947" i="21"/>
  <c r="T1948" i="21"/>
  <c r="T1949" i="21"/>
  <c r="T1950" i="21"/>
  <c r="T1951" i="21"/>
  <c r="T1952" i="21"/>
  <c r="T1953" i="21"/>
  <c r="T1954" i="21"/>
  <c r="T1955" i="21"/>
  <c r="T1956" i="21"/>
  <c r="T1957" i="21"/>
  <c r="T1958" i="21"/>
  <c r="T1959" i="21"/>
  <c r="T1960" i="21"/>
  <c r="T1961" i="21"/>
  <c r="T1962" i="21"/>
  <c r="T1963" i="21"/>
  <c r="T1964" i="21"/>
  <c r="T1965" i="21"/>
  <c r="T1966" i="21"/>
  <c r="T1967" i="21"/>
  <c r="T1968" i="21"/>
  <c r="T1969" i="21"/>
  <c r="T1970" i="21"/>
  <c r="T1971" i="21"/>
  <c r="T1972" i="21"/>
  <c r="T1973" i="21"/>
  <c r="T1974" i="21"/>
  <c r="T1975" i="21"/>
  <c r="T1976" i="21"/>
  <c r="T1977" i="21"/>
  <c r="T1978" i="21"/>
  <c r="T1979" i="21"/>
  <c r="T1980" i="21"/>
  <c r="T1981" i="21"/>
  <c r="T1982" i="21"/>
  <c r="T1983" i="21"/>
  <c r="T1984" i="21"/>
  <c r="T1985" i="21"/>
  <c r="T1986" i="21"/>
  <c r="T1987" i="21"/>
  <c r="T1988" i="21"/>
  <c r="T1989" i="21"/>
  <c r="U2" i="21"/>
  <c r="U3" i="21"/>
  <c r="U4" i="21"/>
  <c r="U5" i="21"/>
  <c r="U6" i="21"/>
  <c r="U7" i="21"/>
  <c r="U8" i="21"/>
  <c r="U9" i="21"/>
  <c r="U10" i="21"/>
  <c r="U11" i="21"/>
  <c r="U12" i="21"/>
  <c r="U13" i="21"/>
  <c r="U14" i="21"/>
  <c r="U15" i="21"/>
  <c r="U16" i="21"/>
  <c r="U17" i="21"/>
  <c r="U18" i="21"/>
  <c r="U19" i="21"/>
  <c r="U20" i="21"/>
  <c r="U21" i="21"/>
  <c r="U22" i="21"/>
  <c r="U23" i="21"/>
  <c r="U24" i="21"/>
  <c r="U25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45" i="21"/>
  <c r="U46" i="21"/>
  <c r="U47" i="21"/>
  <c r="U48" i="21"/>
  <c r="U49" i="21"/>
  <c r="U50" i="21"/>
  <c r="U51" i="21"/>
  <c r="U52" i="21"/>
  <c r="U53" i="21"/>
  <c r="U54" i="21"/>
  <c r="U55" i="21"/>
  <c r="U56" i="21"/>
  <c r="U57" i="21"/>
  <c r="U58" i="21"/>
  <c r="U59" i="21"/>
  <c r="U60" i="21"/>
  <c r="U61" i="21"/>
  <c r="U62" i="21"/>
  <c r="U63" i="21"/>
  <c r="U64" i="21"/>
  <c r="U65" i="21"/>
  <c r="U66" i="21"/>
  <c r="U67" i="21"/>
  <c r="U68" i="21"/>
  <c r="U69" i="21"/>
  <c r="U70" i="21"/>
  <c r="U71" i="21"/>
  <c r="U72" i="21"/>
  <c r="U73" i="21"/>
  <c r="U74" i="21"/>
  <c r="U75" i="21"/>
  <c r="U76" i="21"/>
  <c r="U77" i="21"/>
  <c r="U78" i="21"/>
  <c r="U79" i="21"/>
  <c r="U80" i="21"/>
  <c r="U81" i="21"/>
  <c r="U82" i="21"/>
  <c r="U83" i="21"/>
  <c r="U84" i="21"/>
  <c r="U85" i="21"/>
  <c r="U86" i="21"/>
  <c r="U87" i="21"/>
  <c r="U88" i="21"/>
  <c r="U89" i="21"/>
  <c r="U90" i="21"/>
  <c r="U91" i="21"/>
  <c r="U92" i="21"/>
  <c r="U93" i="21"/>
  <c r="U94" i="21"/>
  <c r="U95" i="21"/>
  <c r="U96" i="21"/>
  <c r="U97" i="21"/>
  <c r="U98" i="21"/>
  <c r="U99" i="21"/>
  <c r="U100" i="21"/>
  <c r="U101" i="21"/>
  <c r="U102" i="21"/>
  <c r="U103" i="21"/>
  <c r="U104" i="21"/>
  <c r="U105" i="21"/>
  <c r="U106" i="21"/>
  <c r="U107" i="21"/>
  <c r="U108" i="21"/>
  <c r="U109" i="21"/>
  <c r="U110" i="21"/>
  <c r="U111" i="21"/>
  <c r="U112" i="21"/>
  <c r="U113" i="21"/>
  <c r="U114" i="21"/>
  <c r="U115" i="21"/>
  <c r="U116" i="21"/>
  <c r="U117" i="21"/>
  <c r="U118" i="21"/>
  <c r="U119" i="21"/>
  <c r="U120" i="21"/>
  <c r="U121" i="21"/>
  <c r="U122" i="21"/>
  <c r="U123" i="21"/>
  <c r="U124" i="21"/>
  <c r="U125" i="21"/>
  <c r="U126" i="21"/>
  <c r="U127" i="21"/>
  <c r="U128" i="21"/>
  <c r="U129" i="21"/>
  <c r="U130" i="21"/>
  <c r="U131" i="21"/>
  <c r="U132" i="21"/>
  <c r="U133" i="21"/>
  <c r="U134" i="21"/>
  <c r="U135" i="21"/>
  <c r="U136" i="21"/>
  <c r="U137" i="21"/>
  <c r="U138" i="21"/>
  <c r="U139" i="21"/>
  <c r="U140" i="21"/>
  <c r="U141" i="21"/>
  <c r="U142" i="21"/>
  <c r="U143" i="21"/>
  <c r="U144" i="21"/>
  <c r="U145" i="21"/>
  <c r="U146" i="21"/>
  <c r="U147" i="21"/>
  <c r="U148" i="21"/>
  <c r="U149" i="21"/>
  <c r="U150" i="21"/>
  <c r="U151" i="21"/>
  <c r="U152" i="21"/>
  <c r="U153" i="21"/>
  <c r="U154" i="21"/>
  <c r="U155" i="21"/>
  <c r="U156" i="21"/>
  <c r="U157" i="21"/>
  <c r="U158" i="21"/>
  <c r="U159" i="21"/>
  <c r="U160" i="21"/>
  <c r="U161" i="21"/>
  <c r="U162" i="21"/>
  <c r="U163" i="21"/>
  <c r="U164" i="21"/>
  <c r="U165" i="21"/>
  <c r="U166" i="21"/>
  <c r="U167" i="21"/>
  <c r="U168" i="21"/>
  <c r="U169" i="21"/>
  <c r="U170" i="21"/>
  <c r="U171" i="21"/>
  <c r="U172" i="21"/>
  <c r="U173" i="21"/>
  <c r="U174" i="21"/>
  <c r="U175" i="21"/>
  <c r="U176" i="21"/>
  <c r="U177" i="21"/>
  <c r="U178" i="21"/>
  <c r="U179" i="21"/>
  <c r="U180" i="21"/>
  <c r="U181" i="21"/>
  <c r="U182" i="21"/>
  <c r="U183" i="21"/>
  <c r="U184" i="21"/>
  <c r="U185" i="21"/>
  <c r="U186" i="21"/>
  <c r="U187" i="21"/>
  <c r="U188" i="21"/>
  <c r="U189" i="21"/>
  <c r="U190" i="21"/>
  <c r="U191" i="21"/>
  <c r="U192" i="21"/>
  <c r="U193" i="21"/>
  <c r="U194" i="21"/>
  <c r="U195" i="21"/>
  <c r="U196" i="21"/>
  <c r="U197" i="21"/>
  <c r="U198" i="21"/>
  <c r="U199" i="21"/>
  <c r="U200" i="21"/>
  <c r="U201" i="21"/>
  <c r="U202" i="21"/>
  <c r="U203" i="21"/>
  <c r="U204" i="21"/>
  <c r="U205" i="21"/>
  <c r="U206" i="21"/>
  <c r="U207" i="21"/>
  <c r="U208" i="21"/>
  <c r="U209" i="21"/>
  <c r="U210" i="21"/>
  <c r="U211" i="21"/>
  <c r="U212" i="21"/>
  <c r="U213" i="21"/>
  <c r="U214" i="21"/>
  <c r="U215" i="21"/>
  <c r="U216" i="21"/>
  <c r="U217" i="21"/>
  <c r="U218" i="21"/>
  <c r="U219" i="21"/>
  <c r="U220" i="21"/>
  <c r="U221" i="21"/>
  <c r="U222" i="21"/>
  <c r="U223" i="21"/>
  <c r="U224" i="21"/>
  <c r="U225" i="21"/>
  <c r="U226" i="21"/>
  <c r="U227" i="21"/>
  <c r="U228" i="21"/>
  <c r="U229" i="21"/>
  <c r="U230" i="21"/>
  <c r="U231" i="21"/>
  <c r="U232" i="21"/>
  <c r="U233" i="21"/>
  <c r="U234" i="21"/>
  <c r="U235" i="21"/>
  <c r="U236" i="21"/>
  <c r="U237" i="21"/>
  <c r="U238" i="21"/>
  <c r="U239" i="21"/>
  <c r="U240" i="21"/>
  <c r="U241" i="21"/>
  <c r="U242" i="21"/>
  <c r="U243" i="21"/>
  <c r="U244" i="21"/>
  <c r="U245" i="21"/>
  <c r="U246" i="21"/>
  <c r="U247" i="21"/>
  <c r="U248" i="21"/>
  <c r="U249" i="21"/>
  <c r="U250" i="21"/>
  <c r="U251" i="21"/>
  <c r="U252" i="21"/>
  <c r="U253" i="21"/>
  <c r="U254" i="21"/>
  <c r="U255" i="21"/>
  <c r="U256" i="21"/>
  <c r="U257" i="21"/>
  <c r="U258" i="21"/>
  <c r="U259" i="21"/>
  <c r="U260" i="21"/>
  <c r="U261" i="21"/>
  <c r="U262" i="21"/>
  <c r="U263" i="21"/>
  <c r="U264" i="21"/>
  <c r="U265" i="21"/>
  <c r="U266" i="21"/>
  <c r="U267" i="21"/>
  <c r="U268" i="21"/>
  <c r="U269" i="21"/>
  <c r="U270" i="21"/>
  <c r="U271" i="21"/>
  <c r="U272" i="21"/>
  <c r="U273" i="21"/>
  <c r="U274" i="21"/>
  <c r="U275" i="21"/>
  <c r="U276" i="21"/>
  <c r="U277" i="21"/>
  <c r="U278" i="21"/>
  <c r="U279" i="21"/>
  <c r="U280" i="21"/>
  <c r="U281" i="21"/>
  <c r="U282" i="21"/>
  <c r="U283" i="21"/>
  <c r="U284" i="21"/>
  <c r="U285" i="21"/>
  <c r="U286" i="21"/>
  <c r="U287" i="21"/>
  <c r="U288" i="21"/>
  <c r="U289" i="21"/>
  <c r="U290" i="21"/>
  <c r="U291" i="21"/>
  <c r="U292" i="21"/>
  <c r="U293" i="21"/>
  <c r="U294" i="21"/>
  <c r="U295" i="21"/>
  <c r="U296" i="21"/>
  <c r="U297" i="21"/>
  <c r="U298" i="21"/>
  <c r="U299" i="21"/>
  <c r="U300" i="21"/>
  <c r="U301" i="21"/>
  <c r="U302" i="21"/>
  <c r="U303" i="21"/>
  <c r="U304" i="21"/>
  <c r="U305" i="21"/>
  <c r="U306" i="21"/>
  <c r="U307" i="21"/>
  <c r="U308" i="21"/>
  <c r="U309" i="21"/>
  <c r="U310" i="21"/>
  <c r="U311" i="21"/>
  <c r="U312" i="21"/>
  <c r="U313" i="21"/>
  <c r="U314" i="21"/>
  <c r="U315" i="21"/>
  <c r="U316" i="21"/>
  <c r="U317" i="21"/>
  <c r="U318" i="21"/>
  <c r="U319" i="21"/>
  <c r="U320" i="21"/>
  <c r="U321" i="21"/>
  <c r="U322" i="21"/>
  <c r="U323" i="21"/>
  <c r="U324" i="21"/>
  <c r="U325" i="21"/>
  <c r="U326" i="21"/>
  <c r="U327" i="21"/>
  <c r="U328" i="21"/>
  <c r="U329" i="21"/>
  <c r="U330" i="21"/>
  <c r="U331" i="21"/>
  <c r="U332" i="21"/>
  <c r="U333" i="21"/>
  <c r="U334" i="21"/>
  <c r="U335" i="21"/>
  <c r="U336" i="21"/>
  <c r="U337" i="21"/>
  <c r="U338" i="21"/>
  <c r="U339" i="21"/>
  <c r="U340" i="21"/>
  <c r="U341" i="21"/>
  <c r="U342" i="21"/>
  <c r="U343" i="21"/>
  <c r="U344" i="21"/>
  <c r="U345" i="21"/>
  <c r="U346" i="21"/>
  <c r="U347" i="21"/>
  <c r="U348" i="21"/>
  <c r="U349" i="21"/>
  <c r="U350" i="21"/>
  <c r="U351" i="21"/>
  <c r="U352" i="21"/>
  <c r="U353" i="21"/>
  <c r="U354" i="21"/>
  <c r="U355" i="21"/>
  <c r="U356" i="21"/>
  <c r="U357" i="21"/>
  <c r="U358" i="21"/>
  <c r="U359" i="21"/>
  <c r="U360" i="21"/>
  <c r="U361" i="21"/>
  <c r="U362" i="21"/>
  <c r="U363" i="21"/>
  <c r="U364" i="21"/>
  <c r="U365" i="21"/>
  <c r="U366" i="21"/>
  <c r="U367" i="21"/>
  <c r="U368" i="21"/>
  <c r="U369" i="21"/>
  <c r="U370" i="21"/>
  <c r="U371" i="21"/>
  <c r="U372" i="21"/>
  <c r="U373" i="21"/>
  <c r="U374" i="21"/>
  <c r="U375" i="21"/>
  <c r="U376" i="21"/>
  <c r="U377" i="21"/>
  <c r="U378" i="21"/>
  <c r="U379" i="21"/>
  <c r="U380" i="21"/>
  <c r="U381" i="21"/>
  <c r="U382" i="21"/>
  <c r="U383" i="21"/>
  <c r="U384" i="21"/>
  <c r="U385" i="21"/>
  <c r="U386" i="21"/>
  <c r="U387" i="21"/>
  <c r="U388" i="21"/>
  <c r="U389" i="21"/>
  <c r="U390" i="21"/>
  <c r="U391" i="21"/>
  <c r="U392" i="21"/>
  <c r="U393" i="21"/>
  <c r="U394" i="21"/>
  <c r="U395" i="21"/>
  <c r="U396" i="21"/>
  <c r="U397" i="21"/>
  <c r="U398" i="21"/>
  <c r="U399" i="21"/>
  <c r="U400" i="21"/>
  <c r="U401" i="21"/>
  <c r="U402" i="21"/>
  <c r="U403" i="21"/>
  <c r="U404" i="21"/>
  <c r="U405" i="21"/>
  <c r="U406" i="21"/>
  <c r="U407" i="21"/>
  <c r="U408" i="21"/>
  <c r="U409" i="21"/>
  <c r="U410" i="21"/>
  <c r="U411" i="21"/>
  <c r="U412" i="21"/>
  <c r="U413" i="21"/>
  <c r="U414" i="21"/>
  <c r="U415" i="21"/>
  <c r="U416" i="21"/>
  <c r="U417" i="21"/>
  <c r="U418" i="21"/>
  <c r="U419" i="21"/>
  <c r="U420" i="21"/>
  <c r="U421" i="21"/>
  <c r="U422" i="21"/>
  <c r="U423" i="21"/>
  <c r="U424" i="21"/>
  <c r="U425" i="21"/>
  <c r="U426" i="21"/>
  <c r="U427" i="21"/>
  <c r="U428" i="21"/>
  <c r="U429" i="21"/>
  <c r="U430" i="21"/>
  <c r="U431" i="21"/>
  <c r="U432" i="21"/>
  <c r="U433" i="21"/>
  <c r="U434" i="21"/>
  <c r="U435" i="21"/>
  <c r="U436" i="21"/>
  <c r="U437" i="21"/>
  <c r="U438" i="21"/>
  <c r="U439" i="21"/>
  <c r="U440" i="21"/>
  <c r="U441" i="21"/>
  <c r="U442" i="21"/>
  <c r="U443" i="21"/>
  <c r="U444" i="21"/>
  <c r="U445" i="21"/>
  <c r="U446" i="21"/>
  <c r="U447" i="21"/>
  <c r="U448" i="21"/>
  <c r="U449" i="21"/>
  <c r="U450" i="21"/>
  <c r="U451" i="21"/>
  <c r="U452" i="21"/>
  <c r="U453" i="21"/>
  <c r="U454" i="21"/>
  <c r="U455" i="21"/>
  <c r="U456" i="21"/>
  <c r="U457" i="21"/>
  <c r="U458" i="21"/>
  <c r="U459" i="21"/>
  <c r="U460" i="21"/>
  <c r="U461" i="21"/>
  <c r="U462" i="21"/>
  <c r="U463" i="21"/>
  <c r="U464" i="21"/>
  <c r="U465" i="21"/>
  <c r="U466" i="21"/>
  <c r="U467" i="21"/>
  <c r="U468" i="21"/>
  <c r="U469" i="21"/>
  <c r="U470" i="21"/>
  <c r="U471" i="21"/>
  <c r="U472" i="21"/>
  <c r="U473" i="21"/>
  <c r="U474" i="21"/>
  <c r="U475" i="21"/>
  <c r="U476" i="21"/>
  <c r="U477" i="21"/>
  <c r="U478" i="21"/>
  <c r="U479" i="21"/>
  <c r="U480" i="21"/>
  <c r="U481" i="21"/>
  <c r="U482" i="21"/>
  <c r="U483" i="21"/>
  <c r="U484" i="21"/>
  <c r="U485" i="21"/>
  <c r="U486" i="21"/>
  <c r="U487" i="21"/>
  <c r="U488" i="21"/>
  <c r="U489" i="21"/>
  <c r="U490" i="21"/>
  <c r="U491" i="21"/>
  <c r="U492" i="21"/>
  <c r="U493" i="21"/>
  <c r="U494" i="21"/>
  <c r="U495" i="21"/>
  <c r="U496" i="21"/>
  <c r="U497" i="21"/>
  <c r="U498" i="21"/>
  <c r="U499" i="21"/>
  <c r="U500" i="21"/>
  <c r="U501" i="21"/>
  <c r="U502" i="21"/>
  <c r="U503" i="21"/>
  <c r="U504" i="21"/>
  <c r="U505" i="21"/>
  <c r="U506" i="21"/>
  <c r="U507" i="21"/>
  <c r="U508" i="21"/>
  <c r="U509" i="21"/>
  <c r="U510" i="21"/>
  <c r="U511" i="21"/>
  <c r="U512" i="21"/>
  <c r="U513" i="21"/>
  <c r="U514" i="21"/>
  <c r="U515" i="21"/>
  <c r="U516" i="21"/>
  <c r="U517" i="21"/>
  <c r="U518" i="21"/>
  <c r="U519" i="21"/>
  <c r="U520" i="21"/>
  <c r="U521" i="21"/>
  <c r="U522" i="21"/>
  <c r="U523" i="21"/>
  <c r="U524" i="21"/>
  <c r="U525" i="21"/>
  <c r="U526" i="21"/>
  <c r="U527" i="21"/>
  <c r="U528" i="21"/>
  <c r="U529" i="21"/>
  <c r="U530" i="21"/>
  <c r="U531" i="21"/>
  <c r="U532" i="21"/>
  <c r="U533" i="21"/>
  <c r="U534" i="21"/>
  <c r="U535" i="21"/>
  <c r="U536" i="21"/>
  <c r="U537" i="21"/>
  <c r="U538" i="21"/>
  <c r="U539" i="21"/>
  <c r="U540" i="21"/>
  <c r="U541" i="21"/>
  <c r="U542" i="21"/>
  <c r="U543" i="21"/>
  <c r="U544" i="21"/>
  <c r="U545" i="21"/>
  <c r="U546" i="21"/>
  <c r="U547" i="21"/>
  <c r="U548" i="21"/>
  <c r="U549" i="21"/>
  <c r="U550" i="21"/>
  <c r="U551" i="21"/>
  <c r="U552" i="21"/>
  <c r="U553" i="21"/>
  <c r="U554" i="21"/>
  <c r="U555" i="21"/>
  <c r="U556" i="21"/>
  <c r="U557" i="21"/>
  <c r="U558" i="21"/>
  <c r="U559" i="21"/>
  <c r="U560" i="21"/>
  <c r="U561" i="21"/>
  <c r="U562" i="21"/>
  <c r="U563" i="21"/>
  <c r="U564" i="21"/>
  <c r="U565" i="21"/>
  <c r="U566" i="21"/>
  <c r="U567" i="21"/>
  <c r="U568" i="21"/>
  <c r="U569" i="21"/>
  <c r="U570" i="21"/>
  <c r="U571" i="21"/>
  <c r="U572" i="21"/>
  <c r="U573" i="21"/>
  <c r="U574" i="21"/>
  <c r="U575" i="21"/>
  <c r="U576" i="21"/>
  <c r="U577" i="21"/>
  <c r="U578" i="21"/>
  <c r="U579" i="21"/>
  <c r="U580" i="21"/>
  <c r="U581" i="21"/>
  <c r="U582" i="21"/>
  <c r="U583" i="21"/>
  <c r="U584" i="21"/>
  <c r="U585" i="21"/>
  <c r="U586" i="21"/>
  <c r="U587" i="21"/>
  <c r="U588" i="21"/>
  <c r="U589" i="21"/>
  <c r="U590" i="21"/>
  <c r="U591" i="21"/>
  <c r="U592" i="21"/>
  <c r="U593" i="21"/>
  <c r="U594" i="21"/>
  <c r="U595" i="21"/>
  <c r="U596" i="21"/>
  <c r="U597" i="21"/>
  <c r="U598" i="21"/>
  <c r="U599" i="21"/>
  <c r="U600" i="21"/>
  <c r="U601" i="21"/>
  <c r="U602" i="21"/>
  <c r="U603" i="21"/>
  <c r="U604" i="21"/>
  <c r="U605" i="21"/>
  <c r="U606" i="21"/>
  <c r="U607" i="21"/>
  <c r="U608" i="21"/>
  <c r="U609" i="21"/>
  <c r="U610" i="21"/>
  <c r="U611" i="21"/>
  <c r="U612" i="21"/>
  <c r="U613" i="21"/>
  <c r="U614" i="21"/>
  <c r="U615" i="21"/>
  <c r="U616" i="21"/>
  <c r="U617" i="21"/>
  <c r="U618" i="21"/>
  <c r="U619" i="21"/>
  <c r="U620" i="21"/>
  <c r="U621" i="21"/>
  <c r="U622" i="21"/>
  <c r="U623" i="21"/>
  <c r="U624" i="21"/>
  <c r="U625" i="21"/>
  <c r="U626" i="21"/>
  <c r="U627" i="21"/>
  <c r="U628" i="21"/>
  <c r="U629" i="21"/>
  <c r="U630" i="21"/>
  <c r="U631" i="21"/>
  <c r="U632" i="21"/>
  <c r="U633" i="21"/>
  <c r="U634" i="21"/>
  <c r="U635" i="21"/>
  <c r="U636" i="21"/>
  <c r="U637" i="21"/>
  <c r="U638" i="21"/>
  <c r="U639" i="21"/>
  <c r="U640" i="21"/>
  <c r="U641" i="21"/>
  <c r="U642" i="21"/>
  <c r="U643" i="21"/>
  <c r="U644" i="21"/>
  <c r="U645" i="21"/>
  <c r="U646" i="21"/>
  <c r="U647" i="21"/>
  <c r="U648" i="21"/>
  <c r="U649" i="21"/>
  <c r="U650" i="21"/>
  <c r="U651" i="21"/>
  <c r="U652" i="21"/>
  <c r="U653" i="21"/>
  <c r="U654" i="21"/>
  <c r="U655" i="21"/>
  <c r="U656" i="21"/>
  <c r="U657" i="21"/>
  <c r="U658" i="21"/>
  <c r="U659" i="21"/>
  <c r="U660" i="21"/>
  <c r="U661" i="21"/>
  <c r="U662" i="21"/>
  <c r="U663" i="21"/>
  <c r="U664" i="21"/>
  <c r="U665" i="21"/>
  <c r="U666" i="21"/>
  <c r="U667" i="21"/>
  <c r="U668" i="21"/>
  <c r="U669" i="21"/>
  <c r="U670" i="21"/>
  <c r="U671" i="21"/>
  <c r="U672" i="21"/>
  <c r="U673" i="21"/>
  <c r="U674" i="21"/>
  <c r="U675" i="21"/>
  <c r="U676" i="21"/>
  <c r="U677" i="21"/>
  <c r="U678" i="21"/>
  <c r="U679" i="21"/>
  <c r="U680" i="21"/>
  <c r="U681" i="21"/>
  <c r="U682" i="21"/>
  <c r="U683" i="21"/>
  <c r="U684" i="21"/>
  <c r="U685" i="21"/>
  <c r="U686" i="21"/>
  <c r="U687" i="21"/>
  <c r="U688" i="21"/>
  <c r="U689" i="21"/>
  <c r="U690" i="21"/>
  <c r="U691" i="21"/>
  <c r="U692" i="21"/>
  <c r="U693" i="21"/>
  <c r="U694" i="21"/>
  <c r="U695" i="21"/>
  <c r="U696" i="21"/>
  <c r="U697" i="21"/>
  <c r="U698" i="21"/>
  <c r="U699" i="21"/>
  <c r="U700" i="21"/>
  <c r="U701" i="21"/>
  <c r="U702" i="21"/>
  <c r="U703" i="21"/>
  <c r="U704" i="21"/>
  <c r="U705" i="21"/>
  <c r="U706" i="21"/>
  <c r="U707" i="21"/>
  <c r="U708" i="21"/>
  <c r="U709" i="21"/>
  <c r="U710" i="21"/>
  <c r="U711" i="21"/>
  <c r="U712" i="21"/>
  <c r="U713" i="21"/>
  <c r="U714" i="21"/>
  <c r="U715" i="21"/>
  <c r="U716" i="21"/>
  <c r="U717" i="21"/>
  <c r="U718" i="21"/>
  <c r="U719" i="21"/>
  <c r="U720" i="21"/>
  <c r="U721" i="21"/>
  <c r="U722" i="21"/>
  <c r="U723" i="21"/>
  <c r="U724" i="21"/>
  <c r="U725" i="21"/>
  <c r="U726" i="21"/>
  <c r="U727" i="21"/>
  <c r="U728" i="21"/>
  <c r="U729" i="21"/>
  <c r="U730" i="21"/>
  <c r="U731" i="21"/>
  <c r="U732" i="21"/>
  <c r="U733" i="21"/>
  <c r="U734" i="21"/>
  <c r="U735" i="21"/>
  <c r="U736" i="21"/>
  <c r="U737" i="21"/>
  <c r="U738" i="21"/>
  <c r="U739" i="21"/>
  <c r="U740" i="21"/>
  <c r="U741" i="21"/>
  <c r="U742" i="21"/>
  <c r="U743" i="21"/>
  <c r="U744" i="21"/>
  <c r="U745" i="21"/>
  <c r="U746" i="21"/>
  <c r="U747" i="21"/>
  <c r="U748" i="21"/>
  <c r="U749" i="21"/>
  <c r="U750" i="21"/>
  <c r="U751" i="21"/>
  <c r="U752" i="21"/>
  <c r="U753" i="21"/>
  <c r="U754" i="21"/>
  <c r="U755" i="21"/>
  <c r="U756" i="21"/>
  <c r="U757" i="21"/>
  <c r="U758" i="21"/>
  <c r="U759" i="21"/>
  <c r="U760" i="21"/>
  <c r="U761" i="21"/>
  <c r="U762" i="21"/>
  <c r="U763" i="21"/>
  <c r="U764" i="21"/>
  <c r="U765" i="21"/>
  <c r="U766" i="21"/>
  <c r="U767" i="21"/>
  <c r="U768" i="21"/>
  <c r="U769" i="21"/>
  <c r="U770" i="21"/>
  <c r="U771" i="21"/>
  <c r="U772" i="21"/>
  <c r="U773" i="21"/>
  <c r="U774" i="21"/>
  <c r="U775" i="21"/>
  <c r="U776" i="21"/>
  <c r="U777" i="21"/>
  <c r="U778" i="21"/>
  <c r="U779" i="21"/>
  <c r="U780" i="21"/>
  <c r="U781" i="21"/>
  <c r="U782" i="21"/>
  <c r="U783" i="21"/>
  <c r="U784" i="21"/>
  <c r="U785" i="21"/>
  <c r="U786" i="21"/>
  <c r="U787" i="21"/>
  <c r="U788" i="21"/>
  <c r="U789" i="21"/>
  <c r="U790" i="21"/>
  <c r="U791" i="21"/>
  <c r="U792" i="21"/>
  <c r="U793" i="21"/>
  <c r="U794" i="21"/>
  <c r="U795" i="21"/>
  <c r="U796" i="21"/>
  <c r="U797" i="21"/>
  <c r="U798" i="21"/>
  <c r="U799" i="21"/>
  <c r="U800" i="21"/>
  <c r="U801" i="21"/>
  <c r="U802" i="21"/>
  <c r="U803" i="21"/>
  <c r="U804" i="21"/>
  <c r="U805" i="21"/>
  <c r="U806" i="21"/>
  <c r="U807" i="21"/>
  <c r="U808" i="21"/>
  <c r="U809" i="21"/>
  <c r="U810" i="21"/>
  <c r="U811" i="21"/>
  <c r="U812" i="21"/>
  <c r="U813" i="21"/>
  <c r="U814" i="21"/>
  <c r="U815" i="21"/>
  <c r="U816" i="21"/>
  <c r="U817" i="21"/>
  <c r="U818" i="21"/>
  <c r="U819" i="21"/>
  <c r="U820" i="21"/>
  <c r="U821" i="21"/>
  <c r="U822" i="21"/>
  <c r="U823" i="21"/>
  <c r="U824" i="21"/>
  <c r="U825" i="21"/>
  <c r="U826" i="21"/>
  <c r="U827" i="21"/>
  <c r="U828" i="21"/>
  <c r="U829" i="21"/>
  <c r="U830" i="21"/>
  <c r="U831" i="21"/>
  <c r="U832" i="21"/>
  <c r="U833" i="21"/>
  <c r="U834" i="21"/>
  <c r="U835" i="21"/>
  <c r="U836" i="21"/>
  <c r="U837" i="21"/>
  <c r="U838" i="21"/>
  <c r="U839" i="21"/>
  <c r="U840" i="21"/>
  <c r="U841" i="21"/>
  <c r="U842" i="21"/>
  <c r="U843" i="21"/>
  <c r="U844" i="21"/>
  <c r="U845" i="21"/>
  <c r="U846" i="21"/>
  <c r="U847" i="21"/>
  <c r="U848" i="21"/>
  <c r="U849" i="21"/>
  <c r="U850" i="21"/>
  <c r="U851" i="21"/>
  <c r="U852" i="21"/>
  <c r="U853" i="21"/>
  <c r="U854" i="21"/>
  <c r="U855" i="21"/>
  <c r="U856" i="21"/>
  <c r="U857" i="21"/>
  <c r="U858" i="21"/>
  <c r="U859" i="21"/>
  <c r="U860" i="21"/>
  <c r="U861" i="21"/>
  <c r="U862" i="21"/>
  <c r="U863" i="21"/>
  <c r="U864" i="21"/>
  <c r="U865" i="21"/>
  <c r="U866" i="21"/>
  <c r="U867" i="21"/>
  <c r="U868" i="21"/>
  <c r="U869" i="21"/>
  <c r="U870" i="21"/>
  <c r="U871" i="21"/>
  <c r="U872" i="21"/>
  <c r="U873" i="21"/>
  <c r="U874" i="21"/>
  <c r="U875" i="21"/>
  <c r="U876" i="21"/>
  <c r="U877" i="21"/>
  <c r="U878" i="21"/>
  <c r="U879" i="21"/>
  <c r="U880" i="21"/>
  <c r="U881" i="21"/>
  <c r="U882" i="21"/>
  <c r="U883" i="21"/>
  <c r="U884" i="21"/>
  <c r="U885" i="21"/>
  <c r="U886" i="21"/>
  <c r="U887" i="21"/>
  <c r="U888" i="21"/>
  <c r="U889" i="21"/>
  <c r="U890" i="21"/>
  <c r="U891" i="21"/>
  <c r="U892" i="21"/>
  <c r="U893" i="21"/>
  <c r="U894" i="21"/>
  <c r="U895" i="21"/>
  <c r="U896" i="21"/>
  <c r="U897" i="21"/>
  <c r="U898" i="21"/>
  <c r="U899" i="21"/>
  <c r="U900" i="21"/>
  <c r="U901" i="21"/>
  <c r="U902" i="21"/>
  <c r="U903" i="21"/>
  <c r="U904" i="21"/>
  <c r="U905" i="21"/>
  <c r="U906" i="21"/>
  <c r="U907" i="21"/>
  <c r="U908" i="21"/>
  <c r="U909" i="21"/>
  <c r="U910" i="21"/>
  <c r="U911" i="21"/>
  <c r="U912" i="21"/>
  <c r="U913" i="21"/>
  <c r="U914" i="21"/>
  <c r="U915" i="21"/>
  <c r="U916" i="21"/>
  <c r="U917" i="21"/>
  <c r="U918" i="21"/>
  <c r="U919" i="21"/>
  <c r="U920" i="21"/>
  <c r="U921" i="21"/>
  <c r="U922" i="21"/>
  <c r="U923" i="21"/>
  <c r="U924" i="21"/>
  <c r="U925" i="21"/>
  <c r="U926" i="21"/>
  <c r="U927" i="21"/>
  <c r="U928" i="21"/>
  <c r="U929" i="21"/>
  <c r="U930" i="21"/>
  <c r="U931" i="21"/>
  <c r="U932" i="21"/>
  <c r="U933" i="21"/>
  <c r="U934" i="21"/>
  <c r="U935" i="21"/>
  <c r="U936" i="21"/>
  <c r="U937" i="21"/>
  <c r="U938" i="21"/>
  <c r="U939" i="21"/>
  <c r="U940" i="21"/>
  <c r="U941" i="21"/>
  <c r="U942" i="21"/>
  <c r="U943" i="21"/>
  <c r="U944" i="21"/>
  <c r="U945" i="21"/>
  <c r="U946" i="21"/>
  <c r="U947" i="21"/>
  <c r="U948" i="21"/>
  <c r="U949" i="21"/>
  <c r="U950" i="21"/>
  <c r="U951" i="21"/>
  <c r="U952" i="21"/>
  <c r="U953" i="21"/>
  <c r="U954" i="21"/>
  <c r="U955" i="21"/>
  <c r="U956" i="21"/>
  <c r="U957" i="21"/>
  <c r="U958" i="21"/>
  <c r="U959" i="21"/>
  <c r="U960" i="21"/>
  <c r="U961" i="21"/>
  <c r="U962" i="21"/>
  <c r="U963" i="21"/>
  <c r="U964" i="21"/>
  <c r="U965" i="21"/>
  <c r="U966" i="21"/>
  <c r="U967" i="21"/>
  <c r="U968" i="21"/>
  <c r="U969" i="21"/>
  <c r="U970" i="21"/>
  <c r="U971" i="21"/>
  <c r="U972" i="21"/>
  <c r="U973" i="21"/>
  <c r="U974" i="21"/>
  <c r="U975" i="21"/>
  <c r="U976" i="21"/>
  <c r="U977" i="21"/>
  <c r="U978" i="21"/>
  <c r="U979" i="21"/>
  <c r="U980" i="21"/>
  <c r="U981" i="21"/>
  <c r="U982" i="21"/>
  <c r="U983" i="21"/>
  <c r="U984" i="21"/>
  <c r="U985" i="21"/>
  <c r="U986" i="21"/>
  <c r="U987" i="21"/>
  <c r="U988" i="21"/>
  <c r="U989" i="21"/>
  <c r="U990" i="21"/>
  <c r="U991" i="21"/>
  <c r="U992" i="21"/>
  <c r="U993" i="21"/>
  <c r="U994" i="21"/>
  <c r="U995" i="21"/>
  <c r="U996" i="21"/>
  <c r="U997" i="21"/>
  <c r="U998" i="21"/>
  <c r="U999" i="21"/>
  <c r="U1000" i="21"/>
  <c r="U1001" i="21"/>
  <c r="U1002" i="21"/>
  <c r="U1003" i="21"/>
  <c r="U1004" i="21"/>
  <c r="U1005" i="21"/>
  <c r="U1006" i="21"/>
  <c r="U1007" i="21"/>
  <c r="U1008" i="21"/>
  <c r="U1009" i="21"/>
  <c r="U1010" i="21"/>
  <c r="U1011" i="21"/>
  <c r="U1012" i="21"/>
  <c r="U1013" i="21"/>
  <c r="U1014" i="21"/>
  <c r="U1015" i="21"/>
  <c r="U1016" i="21"/>
  <c r="U1017" i="21"/>
  <c r="U1018" i="21"/>
  <c r="U1019" i="21"/>
  <c r="U1020" i="21"/>
  <c r="U1021" i="21"/>
  <c r="U1022" i="21"/>
  <c r="U1023" i="21"/>
  <c r="U1024" i="21"/>
  <c r="U1025" i="21"/>
  <c r="U1026" i="21"/>
  <c r="U1027" i="21"/>
  <c r="U1028" i="21"/>
  <c r="U1029" i="21"/>
  <c r="U1030" i="21"/>
  <c r="U1031" i="21"/>
  <c r="U1032" i="21"/>
  <c r="U1033" i="21"/>
  <c r="U1034" i="21"/>
  <c r="U1035" i="21"/>
  <c r="U1036" i="21"/>
  <c r="U1037" i="21"/>
  <c r="U1038" i="21"/>
  <c r="U1039" i="21"/>
  <c r="U1040" i="21"/>
  <c r="U1041" i="21"/>
  <c r="U1042" i="21"/>
  <c r="U1043" i="21"/>
  <c r="U1044" i="21"/>
  <c r="U1045" i="21"/>
  <c r="U1046" i="21"/>
  <c r="U1047" i="21"/>
  <c r="U1048" i="21"/>
  <c r="U1049" i="21"/>
  <c r="U1050" i="21"/>
  <c r="U1051" i="21"/>
  <c r="U1052" i="21"/>
  <c r="U1053" i="21"/>
  <c r="U1054" i="21"/>
  <c r="U1055" i="21"/>
  <c r="U1056" i="21"/>
  <c r="U1057" i="21"/>
  <c r="U1058" i="21"/>
  <c r="U1059" i="21"/>
  <c r="U1060" i="21"/>
  <c r="U1061" i="21"/>
  <c r="U1062" i="21"/>
  <c r="U1063" i="21"/>
  <c r="U1064" i="21"/>
  <c r="U1065" i="21"/>
  <c r="U1066" i="21"/>
  <c r="U1067" i="21"/>
  <c r="U1068" i="21"/>
  <c r="U1069" i="21"/>
  <c r="U1070" i="21"/>
  <c r="U1071" i="21"/>
  <c r="U1072" i="21"/>
  <c r="U1073" i="21"/>
  <c r="U1074" i="21"/>
  <c r="U1075" i="21"/>
  <c r="U1076" i="21"/>
  <c r="U1077" i="21"/>
  <c r="U1078" i="21"/>
  <c r="U1079" i="21"/>
  <c r="U1080" i="21"/>
  <c r="U1081" i="21"/>
  <c r="U1082" i="21"/>
  <c r="U1083" i="21"/>
  <c r="U1084" i="21"/>
  <c r="U1085" i="21"/>
  <c r="U1086" i="21"/>
  <c r="U1087" i="21"/>
  <c r="U1088" i="21"/>
  <c r="U1089" i="21"/>
  <c r="U1090" i="21"/>
  <c r="U1091" i="21"/>
  <c r="U1092" i="21"/>
  <c r="U1093" i="21"/>
  <c r="U1094" i="21"/>
  <c r="U1095" i="21"/>
  <c r="U1096" i="21"/>
  <c r="U1097" i="21"/>
  <c r="U1098" i="21"/>
  <c r="U1099" i="21"/>
  <c r="U1100" i="21"/>
  <c r="U1101" i="21"/>
  <c r="U1102" i="21"/>
  <c r="U1103" i="21"/>
  <c r="U1104" i="21"/>
  <c r="U1105" i="21"/>
  <c r="U1106" i="21"/>
  <c r="U1107" i="21"/>
  <c r="U1108" i="21"/>
  <c r="U1109" i="21"/>
  <c r="U1110" i="21"/>
  <c r="U1111" i="21"/>
  <c r="U1112" i="21"/>
  <c r="U1113" i="21"/>
  <c r="U1114" i="21"/>
  <c r="U1115" i="21"/>
  <c r="U1116" i="21"/>
  <c r="U1117" i="21"/>
  <c r="U1118" i="21"/>
  <c r="U1119" i="21"/>
  <c r="U1120" i="21"/>
  <c r="U1121" i="21"/>
  <c r="U1122" i="21"/>
  <c r="U1123" i="21"/>
  <c r="U1124" i="21"/>
  <c r="U1125" i="21"/>
  <c r="U1126" i="21"/>
  <c r="U1127" i="21"/>
  <c r="U1128" i="21"/>
  <c r="U1129" i="21"/>
  <c r="U1130" i="21"/>
  <c r="U1131" i="21"/>
  <c r="U1132" i="21"/>
  <c r="U1133" i="21"/>
  <c r="U1134" i="21"/>
  <c r="U1135" i="21"/>
  <c r="U1136" i="21"/>
  <c r="U1137" i="21"/>
  <c r="U1138" i="21"/>
  <c r="U1139" i="21"/>
  <c r="U1140" i="21"/>
  <c r="U1141" i="21"/>
  <c r="U1142" i="21"/>
  <c r="U1143" i="21"/>
  <c r="U1144" i="21"/>
  <c r="U1145" i="21"/>
  <c r="U1146" i="21"/>
  <c r="U1147" i="21"/>
  <c r="U1148" i="21"/>
  <c r="U1149" i="21"/>
  <c r="U1150" i="21"/>
  <c r="U1151" i="21"/>
  <c r="U1152" i="21"/>
  <c r="U1153" i="21"/>
  <c r="U1154" i="21"/>
  <c r="U1155" i="21"/>
  <c r="U1156" i="21"/>
  <c r="U1157" i="21"/>
  <c r="U1158" i="21"/>
  <c r="U1159" i="21"/>
  <c r="U1160" i="21"/>
  <c r="U1161" i="21"/>
  <c r="U1162" i="21"/>
  <c r="U1163" i="21"/>
  <c r="U1164" i="21"/>
  <c r="U1165" i="21"/>
  <c r="U1166" i="21"/>
  <c r="U1167" i="21"/>
  <c r="U1168" i="21"/>
  <c r="U1169" i="21"/>
  <c r="U1170" i="21"/>
  <c r="U1171" i="21"/>
  <c r="U1172" i="21"/>
  <c r="U1173" i="21"/>
  <c r="U1174" i="21"/>
  <c r="U1175" i="21"/>
  <c r="U1176" i="21"/>
  <c r="U1177" i="21"/>
  <c r="U1178" i="21"/>
  <c r="U1179" i="21"/>
  <c r="U1180" i="21"/>
  <c r="U1181" i="21"/>
  <c r="U1182" i="21"/>
  <c r="U1183" i="21"/>
  <c r="U1184" i="21"/>
  <c r="U1185" i="21"/>
  <c r="U1186" i="21"/>
  <c r="U1187" i="21"/>
  <c r="U1188" i="21"/>
  <c r="U1189" i="21"/>
  <c r="U1190" i="21"/>
  <c r="U1191" i="21"/>
  <c r="U1192" i="21"/>
  <c r="U1193" i="21"/>
  <c r="U1194" i="21"/>
  <c r="U1195" i="21"/>
  <c r="U1196" i="21"/>
  <c r="U1197" i="21"/>
  <c r="U1198" i="21"/>
  <c r="U1199" i="21"/>
  <c r="U1200" i="21"/>
  <c r="U1201" i="21"/>
  <c r="U1202" i="21"/>
  <c r="U1203" i="21"/>
  <c r="U1204" i="21"/>
  <c r="U1205" i="21"/>
  <c r="U1206" i="21"/>
  <c r="U1207" i="21"/>
  <c r="U1208" i="21"/>
  <c r="U1209" i="21"/>
  <c r="U1210" i="21"/>
  <c r="U1211" i="21"/>
  <c r="U1212" i="21"/>
  <c r="U1213" i="21"/>
  <c r="U1214" i="21"/>
  <c r="U1215" i="21"/>
  <c r="U1216" i="21"/>
  <c r="U1217" i="21"/>
  <c r="U1218" i="21"/>
  <c r="U1219" i="21"/>
  <c r="U1220" i="21"/>
  <c r="U1221" i="21"/>
  <c r="U1222" i="21"/>
  <c r="U1223" i="21"/>
  <c r="U1224" i="21"/>
  <c r="U1225" i="21"/>
  <c r="U1226" i="21"/>
  <c r="U1227" i="21"/>
  <c r="U1228" i="21"/>
  <c r="U1229" i="21"/>
  <c r="U1230" i="21"/>
  <c r="U1231" i="21"/>
  <c r="U1232" i="21"/>
  <c r="U1233" i="21"/>
  <c r="U1234" i="21"/>
  <c r="U1235" i="21"/>
  <c r="U1236" i="21"/>
  <c r="U1237" i="21"/>
  <c r="U1238" i="21"/>
  <c r="U1239" i="21"/>
  <c r="U1240" i="21"/>
  <c r="U1241" i="21"/>
  <c r="U1242" i="21"/>
  <c r="U1243" i="21"/>
  <c r="U1244" i="21"/>
  <c r="U1245" i="21"/>
  <c r="U1246" i="21"/>
  <c r="U1247" i="21"/>
  <c r="U1248" i="21"/>
  <c r="U1249" i="21"/>
  <c r="U1250" i="21"/>
  <c r="U1251" i="21"/>
  <c r="U1252" i="21"/>
  <c r="U1253" i="21"/>
  <c r="U1254" i="21"/>
  <c r="U1255" i="21"/>
  <c r="U1256" i="21"/>
  <c r="U1257" i="21"/>
  <c r="U1258" i="21"/>
  <c r="U1259" i="21"/>
  <c r="U1260" i="21"/>
  <c r="U1261" i="21"/>
  <c r="U1262" i="21"/>
  <c r="U1263" i="21"/>
  <c r="U1264" i="21"/>
  <c r="U1265" i="21"/>
  <c r="U1266" i="21"/>
  <c r="U1267" i="21"/>
  <c r="U1268" i="21"/>
  <c r="U1269" i="21"/>
  <c r="U1270" i="21"/>
  <c r="U1271" i="21"/>
  <c r="U1272" i="21"/>
  <c r="U1273" i="21"/>
  <c r="U1274" i="21"/>
  <c r="U1275" i="21"/>
  <c r="U1276" i="21"/>
  <c r="U1277" i="21"/>
  <c r="U1278" i="21"/>
  <c r="U1279" i="21"/>
  <c r="U1280" i="21"/>
  <c r="U1281" i="21"/>
  <c r="U1282" i="21"/>
  <c r="U1283" i="21"/>
  <c r="U1284" i="21"/>
  <c r="U1285" i="21"/>
  <c r="U1286" i="21"/>
  <c r="U1287" i="21"/>
  <c r="U1288" i="21"/>
  <c r="U1289" i="21"/>
  <c r="U1290" i="21"/>
  <c r="U1291" i="21"/>
  <c r="U1292" i="21"/>
  <c r="U1293" i="21"/>
  <c r="U1294" i="21"/>
  <c r="U1295" i="21"/>
  <c r="U1296" i="21"/>
  <c r="U1297" i="21"/>
  <c r="U1298" i="21"/>
  <c r="U1299" i="21"/>
  <c r="U1300" i="21"/>
  <c r="U1301" i="21"/>
  <c r="U1302" i="21"/>
  <c r="U1303" i="21"/>
  <c r="U1304" i="21"/>
  <c r="U1305" i="21"/>
  <c r="U1306" i="21"/>
  <c r="U1307" i="21"/>
  <c r="U1308" i="21"/>
  <c r="U1309" i="21"/>
  <c r="U1310" i="21"/>
  <c r="U1311" i="21"/>
  <c r="U1312" i="21"/>
  <c r="U1313" i="21"/>
  <c r="U1314" i="21"/>
  <c r="U1315" i="21"/>
  <c r="U1316" i="21"/>
  <c r="U1317" i="21"/>
  <c r="U1318" i="21"/>
  <c r="U1319" i="21"/>
  <c r="U1320" i="21"/>
  <c r="U1321" i="21"/>
  <c r="U1322" i="21"/>
  <c r="U1323" i="21"/>
  <c r="U1324" i="21"/>
  <c r="U1325" i="21"/>
  <c r="U1326" i="21"/>
  <c r="U1327" i="21"/>
  <c r="U1328" i="21"/>
  <c r="U1329" i="21"/>
  <c r="U1330" i="21"/>
  <c r="U1331" i="21"/>
  <c r="U1332" i="21"/>
  <c r="U1333" i="21"/>
  <c r="U1334" i="21"/>
  <c r="U1335" i="21"/>
  <c r="U1336" i="21"/>
  <c r="U1337" i="21"/>
  <c r="U1338" i="21"/>
  <c r="U1339" i="21"/>
  <c r="U1340" i="21"/>
  <c r="U1341" i="21"/>
  <c r="U1342" i="21"/>
  <c r="U1343" i="21"/>
  <c r="U1344" i="21"/>
  <c r="U1345" i="21"/>
  <c r="U1346" i="21"/>
  <c r="U1347" i="21"/>
  <c r="U1348" i="21"/>
  <c r="U1349" i="21"/>
  <c r="U1350" i="21"/>
  <c r="U1351" i="21"/>
  <c r="U1352" i="21"/>
  <c r="U1353" i="21"/>
  <c r="U1354" i="21"/>
  <c r="U1355" i="21"/>
  <c r="U1356" i="21"/>
  <c r="U1357" i="21"/>
  <c r="U1358" i="21"/>
  <c r="U1359" i="21"/>
  <c r="U1360" i="21"/>
  <c r="U1361" i="21"/>
  <c r="U1362" i="21"/>
  <c r="U1363" i="21"/>
  <c r="U1364" i="21"/>
  <c r="U1365" i="21"/>
  <c r="U1366" i="21"/>
  <c r="U1367" i="21"/>
  <c r="U1368" i="21"/>
  <c r="U1369" i="21"/>
  <c r="U1370" i="21"/>
  <c r="U1371" i="21"/>
  <c r="U1372" i="21"/>
  <c r="U1373" i="21"/>
  <c r="U1374" i="21"/>
  <c r="U1375" i="21"/>
  <c r="U1376" i="21"/>
  <c r="U1377" i="21"/>
  <c r="U1378" i="21"/>
  <c r="U1379" i="21"/>
  <c r="U1380" i="21"/>
  <c r="U1381" i="21"/>
  <c r="U1382" i="21"/>
  <c r="U1383" i="21"/>
  <c r="U1384" i="21"/>
  <c r="U1385" i="21"/>
  <c r="U1386" i="21"/>
  <c r="U1387" i="21"/>
  <c r="U1388" i="21"/>
  <c r="U1389" i="21"/>
  <c r="U1390" i="21"/>
  <c r="U1391" i="21"/>
  <c r="U1392" i="21"/>
  <c r="U1393" i="21"/>
  <c r="U1394" i="21"/>
  <c r="U1395" i="21"/>
  <c r="U1396" i="21"/>
  <c r="U1397" i="21"/>
  <c r="U1398" i="21"/>
  <c r="U1399" i="21"/>
  <c r="U1400" i="21"/>
  <c r="U1401" i="21"/>
  <c r="U1402" i="21"/>
  <c r="U1403" i="21"/>
  <c r="U1404" i="21"/>
  <c r="U1405" i="21"/>
  <c r="U1406" i="21"/>
  <c r="U1407" i="21"/>
  <c r="U1408" i="21"/>
  <c r="U1409" i="21"/>
  <c r="U1410" i="21"/>
  <c r="U1411" i="21"/>
  <c r="U1412" i="21"/>
  <c r="U1413" i="21"/>
  <c r="U1414" i="21"/>
  <c r="U1415" i="21"/>
  <c r="U1416" i="21"/>
  <c r="U1417" i="21"/>
  <c r="U1418" i="21"/>
  <c r="U1419" i="21"/>
  <c r="U1420" i="21"/>
  <c r="U1421" i="21"/>
  <c r="U1422" i="21"/>
  <c r="U1423" i="21"/>
  <c r="U1424" i="21"/>
  <c r="U1425" i="21"/>
  <c r="U1426" i="21"/>
  <c r="U1427" i="21"/>
  <c r="U1428" i="21"/>
  <c r="U1429" i="21"/>
  <c r="U1430" i="21"/>
  <c r="U1431" i="21"/>
  <c r="U1432" i="21"/>
  <c r="U1433" i="21"/>
  <c r="U1434" i="21"/>
  <c r="U1435" i="21"/>
  <c r="U1436" i="21"/>
  <c r="U1437" i="21"/>
  <c r="U1438" i="21"/>
  <c r="U1439" i="21"/>
  <c r="U1440" i="21"/>
  <c r="U1441" i="21"/>
  <c r="U1442" i="21"/>
  <c r="U1443" i="21"/>
  <c r="U1444" i="21"/>
  <c r="U1445" i="21"/>
  <c r="U1446" i="21"/>
  <c r="U1447" i="21"/>
  <c r="U1448" i="21"/>
  <c r="U1449" i="21"/>
  <c r="U1450" i="21"/>
  <c r="U1451" i="21"/>
  <c r="U1452" i="21"/>
  <c r="U1453" i="21"/>
  <c r="U1454" i="21"/>
  <c r="U1455" i="21"/>
  <c r="U1456" i="21"/>
  <c r="U1457" i="21"/>
  <c r="U1458" i="21"/>
  <c r="U1459" i="21"/>
  <c r="U1460" i="21"/>
  <c r="U1461" i="21"/>
  <c r="U1462" i="21"/>
  <c r="U1463" i="21"/>
  <c r="U1464" i="21"/>
  <c r="U1465" i="21"/>
  <c r="U1466" i="21"/>
  <c r="U1467" i="21"/>
  <c r="U1468" i="21"/>
  <c r="U1469" i="21"/>
  <c r="U1470" i="21"/>
  <c r="U1471" i="21"/>
  <c r="U1472" i="21"/>
  <c r="U1473" i="21"/>
  <c r="U1474" i="21"/>
  <c r="U1475" i="21"/>
  <c r="U1476" i="21"/>
  <c r="U1477" i="21"/>
  <c r="U1478" i="21"/>
  <c r="U1479" i="21"/>
  <c r="U1480" i="21"/>
  <c r="U1481" i="21"/>
  <c r="U1482" i="21"/>
  <c r="U1483" i="21"/>
  <c r="U1484" i="21"/>
  <c r="U1485" i="21"/>
  <c r="U1486" i="21"/>
  <c r="U1487" i="21"/>
  <c r="U1488" i="21"/>
  <c r="U1489" i="21"/>
  <c r="U1490" i="21"/>
  <c r="U1491" i="21"/>
  <c r="U1492" i="21"/>
  <c r="U1493" i="21"/>
  <c r="U1494" i="21"/>
  <c r="U1495" i="21"/>
  <c r="U1496" i="21"/>
  <c r="U1497" i="21"/>
  <c r="U1498" i="21"/>
  <c r="U1499" i="21"/>
  <c r="U1500" i="21"/>
  <c r="U1501" i="21"/>
  <c r="U1502" i="21"/>
  <c r="U1503" i="21"/>
  <c r="U1504" i="21"/>
  <c r="U1505" i="21"/>
  <c r="U1506" i="21"/>
  <c r="U1507" i="21"/>
  <c r="U1508" i="21"/>
  <c r="U1509" i="21"/>
  <c r="U1510" i="21"/>
  <c r="U1511" i="21"/>
  <c r="U1512" i="21"/>
  <c r="U1513" i="21"/>
  <c r="U1514" i="21"/>
  <c r="U1515" i="21"/>
  <c r="U1516" i="21"/>
  <c r="U1517" i="21"/>
  <c r="U1518" i="21"/>
  <c r="U1519" i="21"/>
  <c r="U1520" i="21"/>
  <c r="U1521" i="21"/>
  <c r="U1522" i="21"/>
  <c r="U1523" i="21"/>
  <c r="U1524" i="21"/>
  <c r="U1525" i="21"/>
  <c r="U1526" i="21"/>
  <c r="U1527" i="21"/>
  <c r="U1528" i="21"/>
  <c r="U1529" i="21"/>
  <c r="U1530" i="21"/>
  <c r="U1531" i="21"/>
  <c r="U1532" i="21"/>
  <c r="U1533" i="21"/>
  <c r="U1534" i="21"/>
  <c r="U1535" i="21"/>
  <c r="U1536" i="21"/>
  <c r="U1537" i="21"/>
  <c r="U1538" i="21"/>
  <c r="U1539" i="21"/>
  <c r="U1540" i="21"/>
  <c r="U1541" i="21"/>
  <c r="U1542" i="21"/>
  <c r="U1543" i="21"/>
  <c r="U1544" i="21"/>
  <c r="U1545" i="21"/>
  <c r="U1546" i="21"/>
  <c r="U1547" i="21"/>
  <c r="U1548" i="21"/>
  <c r="U1549" i="21"/>
  <c r="U1550" i="21"/>
  <c r="U1551" i="21"/>
  <c r="U1552" i="21"/>
  <c r="U1553" i="21"/>
  <c r="U1554" i="21"/>
  <c r="U1555" i="21"/>
  <c r="U1556" i="21"/>
  <c r="U1557" i="21"/>
  <c r="U1558" i="21"/>
  <c r="U1559" i="21"/>
  <c r="U1560" i="21"/>
  <c r="U1561" i="21"/>
  <c r="U1562" i="21"/>
  <c r="U1563" i="21"/>
  <c r="U1564" i="21"/>
  <c r="U1565" i="21"/>
  <c r="U1566" i="21"/>
  <c r="U1567" i="21"/>
  <c r="U1568" i="21"/>
  <c r="U1569" i="21"/>
  <c r="U1570" i="21"/>
  <c r="U1571" i="21"/>
  <c r="U1572" i="21"/>
  <c r="U1573" i="21"/>
  <c r="U1574" i="21"/>
  <c r="U1575" i="21"/>
  <c r="U1576" i="21"/>
  <c r="U1577" i="21"/>
  <c r="U1578" i="21"/>
  <c r="U1579" i="21"/>
  <c r="U1580" i="21"/>
  <c r="U1581" i="21"/>
  <c r="U1582" i="21"/>
  <c r="U1583" i="21"/>
  <c r="U1584" i="21"/>
  <c r="U1585" i="21"/>
  <c r="U1586" i="21"/>
  <c r="U1587" i="21"/>
  <c r="U1588" i="21"/>
  <c r="U1589" i="21"/>
  <c r="U1590" i="21"/>
  <c r="U1591" i="21"/>
  <c r="U1592" i="21"/>
  <c r="U1593" i="21"/>
  <c r="U1594" i="21"/>
  <c r="U1595" i="21"/>
  <c r="U1596" i="21"/>
  <c r="U1597" i="21"/>
  <c r="U1598" i="21"/>
  <c r="U1599" i="21"/>
  <c r="U1600" i="21"/>
  <c r="U1601" i="21"/>
  <c r="U1602" i="21"/>
  <c r="U1603" i="21"/>
  <c r="U1604" i="21"/>
  <c r="U1605" i="21"/>
  <c r="U1606" i="21"/>
  <c r="U1607" i="21"/>
  <c r="U1608" i="21"/>
  <c r="U1609" i="21"/>
  <c r="U1610" i="21"/>
  <c r="U1611" i="21"/>
  <c r="U1612" i="21"/>
  <c r="U1613" i="21"/>
  <c r="U1614" i="21"/>
  <c r="U1615" i="21"/>
  <c r="U1616" i="21"/>
  <c r="U1617" i="21"/>
  <c r="U1618" i="21"/>
  <c r="U1619" i="21"/>
  <c r="U1620" i="21"/>
  <c r="U1621" i="21"/>
  <c r="U1622" i="21"/>
  <c r="U1623" i="21"/>
  <c r="U1624" i="21"/>
  <c r="U1625" i="21"/>
  <c r="U1626" i="21"/>
  <c r="U1627" i="21"/>
  <c r="U1628" i="21"/>
  <c r="U1629" i="21"/>
  <c r="U1630" i="21"/>
  <c r="U1631" i="21"/>
  <c r="U1632" i="21"/>
  <c r="U1633" i="21"/>
  <c r="U1634" i="21"/>
  <c r="U1635" i="21"/>
  <c r="U1636" i="21"/>
  <c r="U1637" i="21"/>
  <c r="U1638" i="21"/>
  <c r="U1639" i="21"/>
  <c r="U1640" i="21"/>
  <c r="U1641" i="21"/>
  <c r="U1642" i="21"/>
  <c r="U1643" i="21"/>
  <c r="U1644" i="21"/>
  <c r="U1645" i="21"/>
  <c r="U1646" i="21"/>
  <c r="U1647" i="21"/>
  <c r="U1648" i="21"/>
  <c r="U1649" i="21"/>
  <c r="U1650" i="21"/>
  <c r="U1651" i="21"/>
  <c r="U1652" i="21"/>
  <c r="U1653" i="21"/>
  <c r="U1654" i="21"/>
  <c r="U1655" i="21"/>
  <c r="U1656" i="21"/>
  <c r="U1657" i="21"/>
  <c r="U1658" i="21"/>
  <c r="U1659" i="21"/>
  <c r="U1660" i="21"/>
  <c r="U1661" i="21"/>
  <c r="U1662" i="21"/>
  <c r="U1663" i="21"/>
  <c r="U1664" i="21"/>
  <c r="U1665" i="21"/>
  <c r="U1666" i="21"/>
  <c r="U1667" i="21"/>
  <c r="U1668" i="21"/>
  <c r="U1669" i="21"/>
  <c r="U1670" i="21"/>
  <c r="U1671" i="21"/>
  <c r="U1672" i="21"/>
  <c r="U1673" i="21"/>
  <c r="U1674" i="21"/>
  <c r="U1675" i="21"/>
  <c r="U1676" i="21"/>
  <c r="U1677" i="21"/>
  <c r="U1678" i="21"/>
  <c r="U1679" i="21"/>
  <c r="U1680" i="21"/>
  <c r="U1681" i="21"/>
  <c r="U1682" i="21"/>
  <c r="U1683" i="21"/>
  <c r="U1684" i="21"/>
  <c r="U1685" i="21"/>
  <c r="U1686" i="21"/>
  <c r="U1687" i="21"/>
  <c r="U1688" i="21"/>
  <c r="U1689" i="21"/>
  <c r="U1690" i="21"/>
  <c r="U1691" i="21"/>
  <c r="U1692" i="21"/>
  <c r="U1693" i="21"/>
  <c r="U1694" i="21"/>
  <c r="U1695" i="21"/>
  <c r="U1696" i="21"/>
  <c r="U1697" i="21"/>
  <c r="U1698" i="21"/>
  <c r="U1699" i="21"/>
  <c r="U1700" i="21"/>
  <c r="U1701" i="21"/>
  <c r="U1702" i="21"/>
  <c r="U1703" i="21"/>
  <c r="U1704" i="21"/>
  <c r="U1705" i="21"/>
  <c r="U1706" i="21"/>
  <c r="U1707" i="21"/>
  <c r="U1708" i="21"/>
  <c r="U1709" i="21"/>
  <c r="U1710" i="21"/>
  <c r="U1711" i="21"/>
  <c r="U1712" i="21"/>
  <c r="U1713" i="21"/>
  <c r="U1714" i="21"/>
  <c r="U1715" i="21"/>
  <c r="U1716" i="21"/>
  <c r="U1717" i="21"/>
  <c r="U1718" i="21"/>
  <c r="U1719" i="21"/>
  <c r="U1720" i="21"/>
  <c r="U1721" i="21"/>
  <c r="U1722" i="21"/>
  <c r="U1723" i="21"/>
  <c r="U1724" i="21"/>
  <c r="U1725" i="21"/>
  <c r="U1726" i="21"/>
  <c r="U1727" i="21"/>
  <c r="U1728" i="21"/>
  <c r="U1729" i="21"/>
  <c r="U1730" i="21"/>
  <c r="U1731" i="21"/>
  <c r="U1732" i="21"/>
  <c r="U1733" i="21"/>
  <c r="U1734" i="21"/>
  <c r="U1735" i="21"/>
  <c r="U1736" i="21"/>
  <c r="U1737" i="21"/>
  <c r="U1738" i="21"/>
  <c r="U1739" i="21"/>
  <c r="U1740" i="21"/>
  <c r="U1741" i="21"/>
  <c r="U1742" i="21"/>
  <c r="U1743" i="21"/>
  <c r="U1744" i="21"/>
  <c r="U1745" i="21"/>
  <c r="U1746" i="21"/>
  <c r="U1747" i="21"/>
  <c r="U1748" i="21"/>
  <c r="U1749" i="21"/>
  <c r="U1750" i="21"/>
  <c r="U1751" i="21"/>
  <c r="U1752" i="21"/>
  <c r="U1753" i="21"/>
  <c r="U1754" i="21"/>
  <c r="U1755" i="21"/>
  <c r="U1756" i="21"/>
  <c r="U1757" i="21"/>
  <c r="U1758" i="21"/>
  <c r="U1759" i="21"/>
  <c r="U1760" i="21"/>
  <c r="U1761" i="21"/>
  <c r="U1762" i="21"/>
  <c r="U1763" i="21"/>
  <c r="U1764" i="21"/>
  <c r="U1765" i="21"/>
  <c r="U1766" i="21"/>
  <c r="U1767" i="21"/>
  <c r="U1768" i="21"/>
  <c r="U1769" i="21"/>
  <c r="U1770" i="21"/>
  <c r="U1771" i="21"/>
  <c r="U1772" i="21"/>
  <c r="U1773" i="21"/>
  <c r="U1774" i="21"/>
  <c r="U1775" i="21"/>
  <c r="U1776" i="21"/>
  <c r="U1777" i="21"/>
  <c r="U1778" i="21"/>
  <c r="U1779" i="21"/>
  <c r="U1780" i="21"/>
  <c r="U1781" i="21"/>
  <c r="U1782" i="21"/>
  <c r="U1783" i="21"/>
  <c r="U1784" i="21"/>
  <c r="U1785" i="21"/>
  <c r="U1786" i="21"/>
  <c r="U1787" i="21"/>
  <c r="U1788" i="21"/>
  <c r="U1789" i="21"/>
  <c r="U1790" i="21"/>
  <c r="U1791" i="21"/>
  <c r="U1792" i="21"/>
  <c r="U1793" i="21"/>
  <c r="U1794" i="21"/>
  <c r="U1795" i="21"/>
  <c r="U1796" i="21"/>
  <c r="U1797" i="21"/>
  <c r="U1798" i="21"/>
  <c r="U1799" i="21"/>
  <c r="U1800" i="21"/>
  <c r="U1801" i="21"/>
  <c r="U1802" i="21"/>
  <c r="U1803" i="21"/>
  <c r="U1804" i="21"/>
  <c r="U1805" i="21"/>
  <c r="U1806" i="21"/>
  <c r="U1807" i="21"/>
  <c r="U1808" i="21"/>
  <c r="U1809" i="21"/>
  <c r="U1810" i="21"/>
  <c r="U1811" i="21"/>
  <c r="U1812" i="21"/>
  <c r="U1813" i="21"/>
  <c r="U1814" i="21"/>
  <c r="U1815" i="21"/>
  <c r="U1816" i="21"/>
  <c r="U1817" i="21"/>
  <c r="U1818" i="21"/>
  <c r="U1819" i="21"/>
  <c r="U1820" i="21"/>
  <c r="U1821" i="21"/>
  <c r="U1822" i="21"/>
  <c r="U1823" i="21"/>
  <c r="U1824" i="21"/>
  <c r="U1825" i="21"/>
  <c r="U1826" i="21"/>
  <c r="U1827" i="21"/>
  <c r="U1828" i="21"/>
  <c r="U1829" i="21"/>
  <c r="U1830" i="21"/>
  <c r="U1831" i="21"/>
  <c r="U1832" i="21"/>
  <c r="U1833" i="21"/>
  <c r="U1834" i="21"/>
  <c r="U1835" i="21"/>
  <c r="U1836" i="21"/>
  <c r="U1837" i="21"/>
  <c r="U1838" i="21"/>
  <c r="U1839" i="21"/>
  <c r="U1840" i="21"/>
  <c r="U1841" i="21"/>
  <c r="U1842" i="21"/>
  <c r="U1843" i="21"/>
  <c r="U1844" i="21"/>
  <c r="U1845" i="21"/>
  <c r="U1846" i="21"/>
  <c r="U1847" i="21"/>
  <c r="U1848" i="21"/>
  <c r="U1849" i="21"/>
  <c r="U1850" i="21"/>
  <c r="U1851" i="21"/>
  <c r="U1852" i="21"/>
  <c r="U1853" i="21"/>
  <c r="U1854" i="21"/>
  <c r="U1855" i="21"/>
  <c r="U1856" i="21"/>
  <c r="U1857" i="21"/>
  <c r="U1858" i="21"/>
  <c r="U1859" i="21"/>
  <c r="U1860" i="21"/>
  <c r="U1861" i="21"/>
  <c r="U1862" i="21"/>
  <c r="U1863" i="21"/>
  <c r="U1864" i="21"/>
  <c r="U1865" i="21"/>
  <c r="U1866" i="21"/>
  <c r="U1867" i="21"/>
  <c r="U1868" i="21"/>
  <c r="U1869" i="21"/>
  <c r="U1870" i="21"/>
  <c r="U1871" i="21"/>
  <c r="U1872" i="21"/>
  <c r="U1873" i="21"/>
  <c r="U1874" i="21"/>
  <c r="U1875" i="21"/>
  <c r="U1876" i="21"/>
  <c r="U1877" i="21"/>
  <c r="U1878" i="21"/>
  <c r="U1879" i="21"/>
  <c r="U1880" i="21"/>
  <c r="U1881" i="21"/>
  <c r="U1882" i="21"/>
  <c r="U1883" i="21"/>
  <c r="U1884" i="21"/>
  <c r="U1885" i="21"/>
  <c r="U1886" i="21"/>
  <c r="U1887" i="21"/>
  <c r="U1888" i="21"/>
  <c r="U1889" i="21"/>
  <c r="U1890" i="21"/>
  <c r="U1891" i="21"/>
  <c r="U1892" i="21"/>
  <c r="U1893" i="21"/>
  <c r="U1894" i="21"/>
  <c r="U1895" i="21"/>
  <c r="U1896" i="21"/>
  <c r="U1897" i="21"/>
  <c r="U1898" i="21"/>
  <c r="U1899" i="21"/>
  <c r="U1900" i="21"/>
  <c r="U1901" i="21"/>
  <c r="U1902" i="21"/>
  <c r="U1903" i="21"/>
  <c r="U1904" i="21"/>
  <c r="U1905" i="21"/>
  <c r="U1906" i="21"/>
  <c r="U1907" i="21"/>
  <c r="U1908" i="21"/>
  <c r="U1909" i="21"/>
  <c r="U1910" i="21"/>
  <c r="U1911" i="21"/>
  <c r="U1912" i="21"/>
  <c r="U1913" i="21"/>
  <c r="U1914" i="21"/>
  <c r="U1915" i="21"/>
  <c r="U1916" i="21"/>
  <c r="U1917" i="21"/>
  <c r="U1918" i="21"/>
  <c r="U1919" i="21"/>
  <c r="U1920" i="21"/>
  <c r="U1921" i="21"/>
  <c r="U1922" i="21"/>
  <c r="U1923" i="21"/>
  <c r="U1924" i="21"/>
  <c r="U1925" i="21"/>
  <c r="U1926" i="21"/>
  <c r="U1927" i="21"/>
  <c r="U1928" i="21"/>
  <c r="U1929" i="21"/>
  <c r="U1930" i="21"/>
  <c r="U1931" i="21"/>
  <c r="U1932" i="21"/>
  <c r="U1933" i="21"/>
  <c r="U1934" i="21"/>
  <c r="U1935" i="21"/>
  <c r="U1936" i="21"/>
  <c r="U1937" i="21"/>
  <c r="U1938" i="21"/>
  <c r="U1939" i="21"/>
  <c r="U1940" i="21"/>
  <c r="U1941" i="21"/>
  <c r="U1942" i="21"/>
  <c r="U1943" i="21"/>
  <c r="U1944" i="21"/>
  <c r="U1945" i="21"/>
  <c r="U1946" i="21"/>
  <c r="U1947" i="21"/>
  <c r="U1948" i="21"/>
  <c r="U1949" i="21"/>
  <c r="U1950" i="21"/>
  <c r="U1951" i="21"/>
  <c r="U1952" i="21"/>
  <c r="U1953" i="21"/>
  <c r="U1954" i="21"/>
  <c r="U1955" i="21"/>
  <c r="U1956" i="21"/>
  <c r="U1957" i="21"/>
  <c r="U1958" i="21"/>
  <c r="U1959" i="21"/>
  <c r="U1960" i="21"/>
  <c r="U1961" i="21"/>
  <c r="U1962" i="21"/>
  <c r="U1963" i="21"/>
  <c r="U1964" i="21"/>
  <c r="U1965" i="21"/>
  <c r="U1966" i="21"/>
  <c r="U1967" i="21"/>
  <c r="U1968" i="21"/>
  <c r="U1969" i="21"/>
  <c r="U1970" i="21"/>
  <c r="U1971" i="21"/>
  <c r="U1972" i="21"/>
  <c r="U1973" i="21"/>
  <c r="U1974" i="21"/>
  <c r="U1975" i="21"/>
  <c r="U1976" i="21"/>
  <c r="U1977" i="21"/>
  <c r="U1978" i="21"/>
  <c r="U1979" i="21"/>
  <c r="U1980" i="21"/>
  <c r="U1981" i="21"/>
  <c r="U1982" i="21"/>
  <c r="U1983" i="21"/>
  <c r="U1984" i="21"/>
  <c r="U1985" i="21"/>
  <c r="U1986" i="21"/>
  <c r="U1987" i="21"/>
  <c r="U1988" i="21"/>
  <c r="U1989" i="21"/>
  <c r="V2" i="21"/>
  <c r="V3" i="21"/>
  <c r="V4" i="21"/>
  <c r="V5" i="21"/>
  <c r="V6" i="21"/>
  <c r="V7" i="21"/>
  <c r="V8" i="21"/>
  <c r="V9" i="21"/>
  <c r="V10" i="21"/>
  <c r="V11" i="21"/>
  <c r="V12" i="21"/>
  <c r="V13" i="21"/>
  <c r="V14" i="21"/>
  <c r="V15" i="21"/>
  <c r="V16" i="21"/>
  <c r="V17" i="21"/>
  <c r="V18" i="21"/>
  <c r="V19" i="21"/>
  <c r="V20" i="21"/>
  <c r="V21" i="21"/>
  <c r="V22" i="21"/>
  <c r="V23" i="21"/>
  <c r="V24" i="21"/>
  <c r="V25" i="21"/>
  <c r="V26" i="21"/>
  <c r="V27" i="21"/>
  <c r="V28" i="21"/>
  <c r="V29" i="21"/>
  <c r="V30" i="21"/>
  <c r="V31" i="21"/>
  <c r="V32" i="21"/>
  <c r="V33" i="21"/>
  <c r="V34" i="21"/>
  <c r="V35" i="21"/>
  <c r="V36" i="21"/>
  <c r="V37" i="21"/>
  <c r="V38" i="21"/>
  <c r="V39" i="21"/>
  <c r="V40" i="21"/>
  <c r="V41" i="21"/>
  <c r="V42" i="21"/>
  <c r="V43" i="21"/>
  <c r="V44" i="21"/>
  <c r="V45" i="21"/>
  <c r="V46" i="21"/>
  <c r="V47" i="21"/>
  <c r="V48" i="21"/>
  <c r="V49" i="21"/>
  <c r="V50" i="21"/>
  <c r="V51" i="21"/>
  <c r="V52" i="21"/>
  <c r="V53" i="21"/>
  <c r="V54" i="21"/>
  <c r="V55" i="21"/>
  <c r="V56" i="21"/>
  <c r="V57" i="21"/>
  <c r="V58" i="21"/>
  <c r="V59" i="21"/>
  <c r="V60" i="21"/>
  <c r="V61" i="21"/>
  <c r="V62" i="21"/>
  <c r="V63" i="21"/>
  <c r="V64" i="21"/>
  <c r="V65" i="21"/>
  <c r="V66" i="21"/>
  <c r="V67" i="21"/>
  <c r="V68" i="21"/>
  <c r="V69" i="21"/>
  <c r="V70" i="21"/>
  <c r="V71" i="21"/>
  <c r="V72" i="21"/>
  <c r="V73" i="21"/>
  <c r="V74" i="21"/>
  <c r="V75" i="21"/>
  <c r="V76" i="21"/>
  <c r="V77" i="21"/>
  <c r="V78" i="21"/>
  <c r="V79" i="21"/>
  <c r="V80" i="21"/>
  <c r="V81" i="21"/>
  <c r="V82" i="21"/>
  <c r="V83" i="21"/>
  <c r="V84" i="21"/>
  <c r="V85" i="21"/>
  <c r="V86" i="21"/>
  <c r="V87" i="21"/>
  <c r="V88" i="21"/>
  <c r="V89" i="21"/>
  <c r="V90" i="21"/>
  <c r="V91" i="21"/>
  <c r="V92" i="21"/>
  <c r="V93" i="21"/>
  <c r="V94" i="21"/>
  <c r="V95" i="21"/>
  <c r="V96" i="21"/>
  <c r="V97" i="21"/>
  <c r="V98" i="21"/>
  <c r="V99" i="21"/>
  <c r="V100" i="21"/>
  <c r="V101" i="21"/>
  <c r="V102" i="21"/>
  <c r="V103" i="21"/>
  <c r="V104" i="21"/>
  <c r="V105" i="21"/>
  <c r="V106" i="21"/>
  <c r="V107" i="21"/>
  <c r="V108" i="21"/>
  <c r="V109" i="21"/>
  <c r="V110" i="21"/>
  <c r="V111" i="21"/>
  <c r="V112" i="21"/>
  <c r="V113" i="21"/>
  <c r="V114" i="21"/>
  <c r="V115" i="21"/>
  <c r="V116" i="21"/>
  <c r="V117" i="21"/>
  <c r="V118" i="21"/>
  <c r="V119" i="21"/>
  <c r="V120" i="21"/>
  <c r="V121" i="21"/>
  <c r="V122" i="21"/>
  <c r="V123" i="21"/>
  <c r="V124" i="21"/>
  <c r="V125" i="21"/>
  <c r="V126" i="21"/>
  <c r="V127" i="21"/>
  <c r="V128" i="21"/>
  <c r="V129" i="21"/>
  <c r="V130" i="21"/>
  <c r="V131" i="21"/>
  <c r="V132" i="21"/>
  <c r="V133" i="21"/>
  <c r="V134" i="21"/>
  <c r="V135" i="21"/>
  <c r="V136" i="21"/>
  <c r="V137" i="21"/>
  <c r="V138" i="21"/>
  <c r="V139" i="21"/>
  <c r="V140" i="21"/>
  <c r="V141" i="21"/>
  <c r="V142" i="21"/>
  <c r="V143" i="21"/>
  <c r="V144" i="21"/>
  <c r="V145" i="21"/>
  <c r="V146" i="21"/>
  <c r="V147" i="21"/>
  <c r="V148" i="21"/>
  <c r="V149" i="21"/>
  <c r="V150" i="21"/>
  <c r="V151" i="21"/>
  <c r="V152" i="21"/>
  <c r="V153" i="21"/>
  <c r="V154" i="21"/>
  <c r="V155" i="21"/>
  <c r="V156" i="21"/>
  <c r="V157" i="21"/>
  <c r="V158" i="21"/>
  <c r="V159" i="21"/>
  <c r="V160" i="21"/>
  <c r="V161" i="21"/>
  <c r="V162" i="21"/>
  <c r="V163" i="21"/>
  <c r="V164" i="21"/>
  <c r="V165" i="21"/>
  <c r="V166" i="21"/>
  <c r="V167" i="21"/>
  <c r="V168" i="21"/>
  <c r="V169" i="21"/>
  <c r="V170" i="21"/>
  <c r="V171" i="21"/>
  <c r="V172" i="21"/>
  <c r="V173" i="21"/>
  <c r="V174" i="21"/>
  <c r="V175" i="21"/>
  <c r="V176" i="21"/>
  <c r="V177" i="21"/>
  <c r="V178" i="21"/>
  <c r="V179" i="21"/>
  <c r="V180" i="21"/>
  <c r="V181" i="21"/>
  <c r="V182" i="21"/>
  <c r="V183" i="21"/>
  <c r="V184" i="21"/>
  <c r="V185" i="21"/>
  <c r="V186" i="21"/>
  <c r="V187" i="21"/>
  <c r="V188" i="21"/>
  <c r="V189" i="21"/>
  <c r="V190" i="21"/>
  <c r="V191" i="21"/>
  <c r="V192" i="21"/>
  <c r="V193" i="21"/>
  <c r="V194" i="21"/>
  <c r="V195" i="21"/>
  <c r="V196" i="21"/>
  <c r="V197" i="21"/>
  <c r="V198" i="21"/>
  <c r="V199" i="21"/>
  <c r="V200" i="21"/>
  <c r="V201" i="21"/>
  <c r="V202" i="21"/>
  <c r="V203" i="21"/>
  <c r="V204" i="21"/>
  <c r="V205" i="21"/>
  <c r="V206" i="21"/>
  <c r="V207" i="21"/>
  <c r="V208" i="21"/>
  <c r="V209" i="21"/>
  <c r="V210" i="21"/>
  <c r="V211" i="21"/>
  <c r="V212" i="21"/>
  <c r="V213" i="21"/>
  <c r="V214" i="21"/>
  <c r="V215" i="21"/>
  <c r="V216" i="21"/>
  <c r="V217" i="21"/>
  <c r="V218" i="21"/>
  <c r="V219" i="21"/>
  <c r="V220" i="21"/>
  <c r="V221" i="21"/>
  <c r="V222" i="21"/>
  <c r="V223" i="21"/>
  <c r="V224" i="21"/>
  <c r="V225" i="21"/>
  <c r="V226" i="21"/>
  <c r="V227" i="21"/>
  <c r="V228" i="21"/>
  <c r="V229" i="21"/>
  <c r="V230" i="21"/>
  <c r="V231" i="21"/>
  <c r="V232" i="21"/>
  <c r="V233" i="21"/>
  <c r="V234" i="21"/>
  <c r="V235" i="21"/>
  <c r="V236" i="21"/>
  <c r="V237" i="21"/>
  <c r="V238" i="21"/>
  <c r="V239" i="21"/>
  <c r="V240" i="21"/>
  <c r="V241" i="21"/>
  <c r="V242" i="21"/>
  <c r="V243" i="21"/>
  <c r="V244" i="21"/>
  <c r="V245" i="21"/>
  <c r="V246" i="21"/>
  <c r="V247" i="21"/>
  <c r="V248" i="21"/>
  <c r="V249" i="21"/>
  <c r="V250" i="21"/>
  <c r="V251" i="21"/>
  <c r="V252" i="21"/>
  <c r="V253" i="21"/>
  <c r="V254" i="21"/>
  <c r="V255" i="21"/>
  <c r="V256" i="21"/>
  <c r="V257" i="21"/>
  <c r="V258" i="21"/>
  <c r="V259" i="21"/>
  <c r="V260" i="21"/>
  <c r="V261" i="21"/>
  <c r="V262" i="21"/>
  <c r="V263" i="21"/>
  <c r="V264" i="21"/>
  <c r="V265" i="21"/>
  <c r="V266" i="21"/>
  <c r="V267" i="21"/>
  <c r="V268" i="21"/>
  <c r="V269" i="21"/>
  <c r="V270" i="21"/>
  <c r="V271" i="21"/>
  <c r="V272" i="21"/>
  <c r="V273" i="21"/>
  <c r="V274" i="21"/>
  <c r="V275" i="21"/>
  <c r="V276" i="21"/>
  <c r="V277" i="21"/>
  <c r="V278" i="21"/>
  <c r="V279" i="21"/>
  <c r="V280" i="21"/>
  <c r="V281" i="21"/>
  <c r="V282" i="21"/>
  <c r="V283" i="21"/>
  <c r="V284" i="21"/>
  <c r="V285" i="21"/>
  <c r="V286" i="21"/>
  <c r="V287" i="21"/>
  <c r="V288" i="21"/>
  <c r="V289" i="21"/>
  <c r="V290" i="21"/>
  <c r="V291" i="21"/>
  <c r="V292" i="21"/>
  <c r="V293" i="21"/>
  <c r="V294" i="21"/>
  <c r="V295" i="21"/>
  <c r="V296" i="21"/>
  <c r="V297" i="21"/>
  <c r="V298" i="21"/>
  <c r="V299" i="21"/>
  <c r="V300" i="21"/>
  <c r="V301" i="21"/>
  <c r="V302" i="21"/>
  <c r="V303" i="21"/>
  <c r="V304" i="21"/>
  <c r="V305" i="21"/>
  <c r="V306" i="21"/>
  <c r="V307" i="21"/>
  <c r="V308" i="21"/>
  <c r="V309" i="21"/>
  <c r="V310" i="21"/>
  <c r="V311" i="21"/>
  <c r="V312" i="21"/>
  <c r="V313" i="21"/>
  <c r="V314" i="21"/>
  <c r="V315" i="21"/>
  <c r="V316" i="21"/>
  <c r="V317" i="21"/>
  <c r="V318" i="21"/>
  <c r="V319" i="21"/>
  <c r="V320" i="21"/>
  <c r="V321" i="21"/>
  <c r="V322" i="21"/>
  <c r="V323" i="21"/>
  <c r="V324" i="21"/>
  <c r="V325" i="21"/>
  <c r="V326" i="21"/>
  <c r="V327" i="21"/>
  <c r="V328" i="21"/>
  <c r="V329" i="21"/>
  <c r="V330" i="21"/>
  <c r="V331" i="21"/>
  <c r="V332" i="21"/>
  <c r="V333" i="21"/>
  <c r="V334" i="21"/>
  <c r="V335" i="21"/>
  <c r="V336" i="21"/>
  <c r="V337" i="21"/>
  <c r="V338" i="21"/>
  <c r="V339" i="21"/>
  <c r="V340" i="21"/>
  <c r="V341" i="21"/>
  <c r="V342" i="21"/>
  <c r="V343" i="21"/>
  <c r="V344" i="21"/>
  <c r="V345" i="21"/>
  <c r="V346" i="21"/>
  <c r="V347" i="21"/>
  <c r="V348" i="21"/>
  <c r="V349" i="21"/>
  <c r="V350" i="21"/>
  <c r="V351" i="21"/>
  <c r="V352" i="21"/>
  <c r="V353" i="21"/>
  <c r="V354" i="21"/>
  <c r="V355" i="21"/>
  <c r="V356" i="21"/>
  <c r="V357" i="21"/>
  <c r="V358" i="21"/>
  <c r="V359" i="21"/>
  <c r="V360" i="21"/>
  <c r="V361" i="21"/>
  <c r="V362" i="21"/>
  <c r="V363" i="21"/>
  <c r="V364" i="21"/>
  <c r="V365" i="21"/>
  <c r="V366" i="21"/>
  <c r="V367" i="21"/>
  <c r="V368" i="21"/>
  <c r="V369" i="21"/>
  <c r="V370" i="21"/>
  <c r="V371" i="21"/>
  <c r="V372" i="21"/>
  <c r="V373" i="21"/>
  <c r="V374" i="21"/>
  <c r="V375" i="21"/>
  <c r="V376" i="21"/>
  <c r="V377" i="21"/>
  <c r="V378" i="21"/>
  <c r="V379" i="21"/>
  <c r="V380" i="21"/>
  <c r="V381" i="21"/>
  <c r="V382" i="21"/>
  <c r="V383" i="21"/>
  <c r="V384" i="21"/>
  <c r="V385" i="21"/>
  <c r="V386" i="21"/>
  <c r="V387" i="21"/>
  <c r="V388" i="21"/>
  <c r="V389" i="21"/>
  <c r="V390" i="21"/>
  <c r="V391" i="21"/>
  <c r="V392" i="21"/>
  <c r="V393" i="21"/>
  <c r="V394" i="21"/>
  <c r="V395" i="21"/>
  <c r="V396" i="21"/>
  <c r="V397" i="21"/>
  <c r="V398" i="21"/>
  <c r="V399" i="21"/>
  <c r="V400" i="21"/>
  <c r="V401" i="21"/>
  <c r="V402" i="21"/>
  <c r="V403" i="21"/>
  <c r="V404" i="21"/>
  <c r="V405" i="21"/>
  <c r="V406" i="21"/>
  <c r="V407" i="21"/>
  <c r="V408" i="21"/>
  <c r="V409" i="21"/>
  <c r="V410" i="21"/>
  <c r="V411" i="21"/>
  <c r="V412" i="21"/>
  <c r="V413" i="21"/>
  <c r="V414" i="21"/>
  <c r="V415" i="21"/>
  <c r="V416" i="21"/>
  <c r="V417" i="21"/>
  <c r="V418" i="21"/>
  <c r="V419" i="21"/>
  <c r="V420" i="21"/>
  <c r="V421" i="21"/>
  <c r="V422" i="21"/>
  <c r="V423" i="21"/>
  <c r="V424" i="21"/>
  <c r="V425" i="21"/>
  <c r="V426" i="21"/>
  <c r="V427" i="21"/>
  <c r="V428" i="21"/>
  <c r="V429" i="21"/>
  <c r="V430" i="21"/>
  <c r="V431" i="21"/>
  <c r="V432" i="21"/>
  <c r="V433" i="21"/>
  <c r="V434" i="21"/>
  <c r="V435" i="21"/>
  <c r="V436" i="21"/>
  <c r="V437" i="21"/>
  <c r="V438" i="21"/>
  <c r="V439" i="21"/>
  <c r="V440" i="21"/>
  <c r="V441" i="21"/>
  <c r="V442" i="21"/>
  <c r="V443" i="21"/>
  <c r="V444" i="21"/>
  <c r="V445" i="21"/>
  <c r="V446" i="21"/>
  <c r="V447" i="21"/>
  <c r="V448" i="21"/>
  <c r="V449" i="21"/>
  <c r="V450" i="21"/>
  <c r="V451" i="21"/>
  <c r="V452" i="21"/>
  <c r="V453" i="21"/>
  <c r="V454" i="21"/>
  <c r="V455" i="21"/>
  <c r="V456" i="21"/>
  <c r="V457" i="21"/>
  <c r="V458" i="21"/>
  <c r="V459" i="21"/>
  <c r="V460" i="21"/>
  <c r="V461" i="21"/>
  <c r="V462" i="21"/>
  <c r="V463" i="21"/>
  <c r="V464" i="21"/>
  <c r="V465" i="21"/>
  <c r="V466" i="21"/>
  <c r="V467" i="21"/>
  <c r="V468" i="21"/>
  <c r="V469" i="21"/>
  <c r="V470" i="21"/>
  <c r="V471" i="21"/>
  <c r="V472" i="21"/>
  <c r="V473" i="21"/>
  <c r="V474" i="21"/>
  <c r="V475" i="21"/>
  <c r="V476" i="21"/>
  <c r="V477" i="21"/>
  <c r="V478" i="21"/>
  <c r="V479" i="21"/>
  <c r="V480" i="21"/>
  <c r="V481" i="21"/>
  <c r="V482" i="21"/>
  <c r="V483" i="21"/>
  <c r="V484" i="21"/>
  <c r="V485" i="21"/>
  <c r="V486" i="21"/>
  <c r="V487" i="21"/>
  <c r="V488" i="21"/>
  <c r="V489" i="21"/>
  <c r="V490" i="21"/>
  <c r="V491" i="21"/>
  <c r="V492" i="21"/>
  <c r="V493" i="21"/>
  <c r="V494" i="21"/>
  <c r="V495" i="21"/>
  <c r="V496" i="21"/>
  <c r="V497" i="21"/>
  <c r="V498" i="21"/>
  <c r="V499" i="21"/>
  <c r="V500" i="21"/>
  <c r="V501" i="21"/>
  <c r="V502" i="21"/>
  <c r="V503" i="21"/>
  <c r="V504" i="21"/>
  <c r="V505" i="21"/>
  <c r="V506" i="21"/>
  <c r="V507" i="21"/>
  <c r="V508" i="21"/>
  <c r="V509" i="21"/>
  <c r="V510" i="21"/>
  <c r="V511" i="21"/>
  <c r="V512" i="21"/>
  <c r="V513" i="21"/>
  <c r="V514" i="21"/>
  <c r="V515" i="21"/>
  <c r="V516" i="21"/>
  <c r="V517" i="21"/>
  <c r="V518" i="21"/>
  <c r="V519" i="21"/>
  <c r="V520" i="21"/>
  <c r="V521" i="21"/>
  <c r="V522" i="21"/>
  <c r="V523" i="21"/>
  <c r="V524" i="21"/>
  <c r="V525" i="21"/>
  <c r="V526" i="21"/>
  <c r="V527" i="21"/>
  <c r="V528" i="21"/>
  <c r="V529" i="21"/>
  <c r="V530" i="21"/>
  <c r="V531" i="21"/>
  <c r="V532" i="21"/>
  <c r="V533" i="21"/>
  <c r="V534" i="21"/>
  <c r="V535" i="21"/>
  <c r="V536" i="21"/>
  <c r="V537" i="21"/>
  <c r="V538" i="21"/>
  <c r="V539" i="21"/>
  <c r="V540" i="21"/>
  <c r="V541" i="21"/>
  <c r="V542" i="21"/>
  <c r="V543" i="21"/>
  <c r="V544" i="21"/>
  <c r="V545" i="21"/>
  <c r="V546" i="21"/>
  <c r="V547" i="21"/>
  <c r="V548" i="21"/>
  <c r="V549" i="21"/>
  <c r="V550" i="21"/>
  <c r="V551" i="21"/>
  <c r="V552" i="21"/>
  <c r="V553" i="21"/>
  <c r="V554" i="21"/>
  <c r="V555" i="21"/>
  <c r="V556" i="21"/>
  <c r="V557" i="21"/>
  <c r="V558" i="21"/>
  <c r="V559" i="21"/>
  <c r="V560" i="21"/>
  <c r="V561" i="21"/>
  <c r="V562" i="21"/>
  <c r="V563" i="21"/>
  <c r="V564" i="21"/>
  <c r="V565" i="21"/>
  <c r="V566" i="21"/>
  <c r="V567" i="21"/>
  <c r="V568" i="21"/>
  <c r="V569" i="21"/>
  <c r="V570" i="21"/>
  <c r="V571" i="21"/>
  <c r="V572" i="21"/>
  <c r="V573" i="21"/>
  <c r="V574" i="21"/>
  <c r="V575" i="21"/>
  <c r="V576" i="21"/>
  <c r="V577" i="21"/>
  <c r="V578" i="21"/>
  <c r="V579" i="21"/>
  <c r="V580" i="21"/>
  <c r="V581" i="21"/>
  <c r="V582" i="21"/>
  <c r="V583" i="21"/>
  <c r="V584" i="21"/>
  <c r="V585" i="21"/>
  <c r="V586" i="21"/>
  <c r="V587" i="21"/>
  <c r="V588" i="21"/>
  <c r="V589" i="21"/>
  <c r="V590" i="21"/>
  <c r="V591" i="21"/>
  <c r="V592" i="21"/>
  <c r="V593" i="21"/>
  <c r="V594" i="21"/>
  <c r="V595" i="21"/>
  <c r="V596" i="21"/>
  <c r="V597" i="21"/>
  <c r="V598" i="21"/>
  <c r="V599" i="21"/>
  <c r="V600" i="21"/>
  <c r="V601" i="21"/>
  <c r="V602" i="21"/>
  <c r="V603" i="21"/>
  <c r="V604" i="21"/>
  <c r="V605" i="21"/>
  <c r="V606" i="21"/>
  <c r="V607" i="21"/>
  <c r="V608" i="21"/>
  <c r="V609" i="21"/>
  <c r="V610" i="21"/>
  <c r="V611" i="21"/>
  <c r="V612" i="21"/>
  <c r="V613" i="21"/>
  <c r="V614" i="21"/>
  <c r="V615" i="21"/>
  <c r="V616" i="21"/>
  <c r="V617" i="21"/>
  <c r="V618" i="21"/>
  <c r="V619" i="21"/>
  <c r="V620" i="21"/>
  <c r="V621" i="21"/>
  <c r="V622" i="21"/>
  <c r="V623" i="21"/>
  <c r="V624" i="21"/>
  <c r="V625" i="21"/>
  <c r="V626" i="21"/>
  <c r="V627" i="21"/>
  <c r="V628" i="21"/>
  <c r="V629" i="21"/>
  <c r="V630" i="21"/>
  <c r="V631" i="21"/>
  <c r="V632" i="21"/>
  <c r="V633" i="21"/>
  <c r="V634" i="21"/>
  <c r="V635" i="21"/>
  <c r="V636" i="21"/>
  <c r="V637" i="21"/>
  <c r="V638" i="21"/>
  <c r="V639" i="21"/>
  <c r="V640" i="21"/>
  <c r="V641" i="21"/>
  <c r="V642" i="21"/>
  <c r="V643" i="21"/>
  <c r="V644" i="21"/>
  <c r="V645" i="21"/>
  <c r="V646" i="21"/>
  <c r="V647" i="21"/>
  <c r="V648" i="21"/>
  <c r="V649" i="21"/>
  <c r="V650" i="21"/>
  <c r="V651" i="21"/>
  <c r="V652" i="21"/>
  <c r="V653" i="21"/>
  <c r="V654" i="21"/>
  <c r="V655" i="21"/>
  <c r="V656" i="21"/>
  <c r="V657" i="21"/>
  <c r="V658" i="21"/>
  <c r="V659" i="21"/>
  <c r="V660" i="21"/>
  <c r="V661" i="21"/>
  <c r="V662" i="21"/>
  <c r="V663" i="21"/>
  <c r="V664" i="21"/>
  <c r="V665" i="21"/>
  <c r="V666" i="21"/>
  <c r="V667" i="21"/>
  <c r="V668" i="21"/>
  <c r="V669" i="21"/>
  <c r="V670" i="21"/>
  <c r="V671" i="21"/>
  <c r="V672" i="21"/>
  <c r="V673" i="21"/>
  <c r="V674" i="21"/>
  <c r="V675" i="21"/>
  <c r="V676" i="21"/>
  <c r="V677" i="21"/>
  <c r="V678" i="21"/>
  <c r="V679" i="21"/>
  <c r="V680" i="21"/>
  <c r="V681" i="21"/>
  <c r="V682" i="21"/>
  <c r="V683" i="21"/>
  <c r="V684" i="21"/>
  <c r="V685" i="21"/>
  <c r="V686" i="21"/>
  <c r="V687" i="21"/>
  <c r="V688" i="21"/>
  <c r="V689" i="21"/>
  <c r="V690" i="21"/>
  <c r="V691" i="21"/>
  <c r="V692" i="21"/>
  <c r="V693" i="21"/>
  <c r="V694" i="21"/>
  <c r="V695" i="21"/>
  <c r="V696" i="21"/>
  <c r="V697" i="21"/>
  <c r="V698" i="21"/>
  <c r="V699" i="21"/>
  <c r="V700" i="21"/>
  <c r="V701" i="21"/>
  <c r="V702" i="21"/>
  <c r="V703" i="21"/>
  <c r="V704" i="21"/>
  <c r="V705" i="21"/>
  <c r="V706" i="21"/>
  <c r="V707" i="21"/>
  <c r="V708" i="21"/>
  <c r="V709" i="21"/>
  <c r="V710" i="21"/>
  <c r="V711" i="21"/>
  <c r="V712" i="21"/>
  <c r="V713" i="21"/>
  <c r="V714" i="21"/>
  <c r="V715" i="21"/>
  <c r="V716" i="21"/>
  <c r="V717" i="21"/>
  <c r="V718" i="21"/>
  <c r="V719" i="21"/>
  <c r="V720" i="21"/>
  <c r="V721" i="21"/>
  <c r="V722" i="21"/>
  <c r="V723" i="21"/>
  <c r="V724" i="21"/>
  <c r="V725" i="21"/>
  <c r="V726" i="21"/>
  <c r="V727" i="21"/>
  <c r="V728" i="21"/>
  <c r="V729" i="21"/>
  <c r="V730" i="21"/>
  <c r="V731" i="21"/>
  <c r="V732" i="21"/>
  <c r="V733" i="21"/>
  <c r="V734" i="21"/>
  <c r="V735" i="21"/>
  <c r="V736" i="21"/>
  <c r="V737" i="21"/>
  <c r="V738" i="21"/>
  <c r="V739" i="21"/>
  <c r="V740" i="21"/>
  <c r="V741" i="21"/>
  <c r="V742" i="21"/>
  <c r="V743" i="21"/>
  <c r="V744" i="21"/>
  <c r="V745" i="21"/>
  <c r="V746" i="21"/>
  <c r="V747" i="21"/>
  <c r="V748" i="21"/>
  <c r="V749" i="21"/>
  <c r="V750" i="21"/>
  <c r="V751" i="21"/>
  <c r="V752" i="21"/>
  <c r="V753" i="21"/>
  <c r="V754" i="21"/>
  <c r="V755" i="21"/>
  <c r="V756" i="21"/>
  <c r="V757" i="21"/>
  <c r="V758" i="21"/>
  <c r="V759" i="21"/>
  <c r="V760" i="21"/>
  <c r="V761" i="21"/>
  <c r="V762" i="21"/>
  <c r="V763" i="21"/>
  <c r="V764" i="21"/>
  <c r="V765" i="21"/>
  <c r="V766" i="21"/>
  <c r="V767" i="21"/>
  <c r="V768" i="21"/>
  <c r="V769" i="21"/>
  <c r="V770" i="21"/>
  <c r="V771" i="21"/>
  <c r="V772" i="21"/>
  <c r="V773" i="21"/>
  <c r="V774" i="21"/>
  <c r="V775" i="21"/>
  <c r="V776" i="21"/>
  <c r="V777" i="21"/>
  <c r="V778" i="21"/>
  <c r="V779" i="21"/>
  <c r="V780" i="21"/>
  <c r="V781" i="21"/>
  <c r="V782" i="21"/>
  <c r="V783" i="21"/>
  <c r="V784" i="21"/>
  <c r="V785" i="21"/>
  <c r="V786" i="21"/>
  <c r="V787" i="21"/>
  <c r="V788" i="21"/>
  <c r="V789" i="21"/>
  <c r="V790" i="21"/>
  <c r="V791" i="21"/>
  <c r="V792" i="21"/>
  <c r="V793" i="21"/>
  <c r="V794" i="21"/>
  <c r="V795" i="21"/>
  <c r="V796" i="21"/>
  <c r="V797" i="21"/>
  <c r="V798" i="21"/>
  <c r="V799" i="21"/>
  <c r="V800" i="21"/>
  <c r="V801" i="21"/>
  <c r="V802" i="21"/>
  <c r="V803" i="21"/>
  <c r="V804" i="21"/>
  <c r="V805" i="21"/>
  <c r="V806" i="21"/>
  <c r="V807" i="21"/>
  <c r="V808" i="21"/>
  <c r="V809" i="21"/>
  <c r="V810" i="21"/>
  <c r="V811" i="21"/>
  <c r="V812" i="21"/>
  <c r="V813" i="21"/>
  <c r="V814" i="21"/>
  <c r="V815" i="21"/>
  <c r="V816" i="21"/>
  <c r="V817" i="21"/>
  <c r="V818" i="21"/>
  <c r="V819" i="21"/>
  <c r="V820" i="21"/>
  <c r="V821" i="21"/>
  <c r="V822" i="21"/>
  <c r="V823" i="21"/>
  <c r="V824" i="21"/>
  <c r="V825" i="21"/>
  <c r="V826" i="21"/>
  <c r="V827" i="21"/>
  <c r="V828" i="21"/>
  <c r="V829" i="21"/>
  <c r="V830" i="21"/>
  <c r="V831" i="21"/>
  <c r="V832" i="21"/>
  <c r="V833" i="21"/>
  <c r="V834" i="21"/>
  <c r="V835" i="21"/>
  <c r="V836" i="21"/>
  <c r="V837" i="21"/>
  <c r="V838" i="21"/>
  <c r="V839" i="21"/>
  <c r="V840" i="21"/>
  <c r="V841" i="21"/>
  <c r="V842" i="21"/>
  <c r="V843" i="21"/>
  <c r="V844" i="21"/>
  <c r="V845" i="21"/>
  <c r="V846" i="21"/>
  <c r="V847" i="21"/>
  <c r="V848" i="21"/>
  <c r="V849" i="21"/>
  <c r="V850" i="21"/>
  <c r="V851" i="21"/>
  <c r="V852" i="21"/>
  <c r="V853" i="21"/>
  <c r="V854" i="21"/>
  <c r="V855" i="21"/>
  <c r="V856" i="21"/>
  <c r="V857" i="21"/>
  <c r="V858" i="21"/>
  <c r="V859" i="21"/>
  <c r="V860" i="21"/>
  <c r="V861" i="21"/>
  <c r="V862" i="21"/>
  <c r="V863" i="21"/>
  <c r="V864" i="21"/>
  <c r="V865" i="21"/>
  <c r="V866" i="21"/>
  <c r="V867" i="21"/>
  <c r="V868" i="21"/>
  <c r="V869" i="21"/>
  <c r="V870" i="21"/>
  <c r="V871" i="21"/>
  <c r="V872" i="21"/>
  <c r="V873" i="21"/>
  <c r="V874" i="21"/>
  <c r="V875" i="21"/>
  <c r="V876" i="21"/>
  <c r="V877" i="21"/>
  <c r="V878" i="21"/>
  <c r="V879" i="21"/>
  <c r="V880" i="21"/>
  <c r="V881" i="21"/>
  <c r="V882" i="21"/>
  <c r="V883" i="21"/>
  <c r="V884" i="21"/>
  <c r="V885" i="21"/>
  <c r="V886" i="21"/>
  <c r="V887" i="21"/>
  <c r="V888" i="21"/>
  <c r="V889" i="21"/>
  <c r="V890" i="21"/>
  <c r="V891" i="21"/>
  <c r="V892" i="21"/>
  <c r="V893" i="21"/>
  <c r="V894" i="21"/>
  <c r="V895" i="21"/>
  <c r="V896" i="21"/>
  <c r="V897" i="21"/>
  <c r="V898" i="21"/>
  <c r="V899" i="21"/>
  <c r="V900" i="21"/>
  <c r="V901" i="21"/>
  <c r="V902" i="21"/>
  <c r="V903" i="21"/>
  <c r="V904" i="21"/>
  <c r="V905" i="21"/>
  <c r="V906" i="21"/>
  <c r="V907" i="21"/>
  <c r="V908" i="21"/>
  <c r="V909" i="21"/>
  <c r="V910" i="21"/>
  <c r="V911" i="21"/>
  <c r="V912" i="21"/>
  <c r="V913" i="21"/>
  <c r="V914" i="21"/>
  <c r="V915" i="21"/>
  <c r="V916" i="21"/>
  <c r="V917" i="21"/>
  <c r="V918" i="21"/>
  <c r="V919" i="21"/>
  <c r="V920" i="21"/>
  <c r="V921" i="21"/>
  <c r="V922" i="21"/>
  <c r="V923" i="21"/>
  <c r="V924" i="21"/>
  <c r="V925" i="21"/>
  <c r="V926" i="21"/>
  <c r="V927" i="21"/>
  <c r="V928" i="21"/>
  <c r="V929" i="21"/>
  <c r="V930" i="21"/>
  <c r="V931" i="21"/>
  <c r="V932" i="21"/>
  <c r="V933" i="21"/>
  <c r="V934" i="21"/>
  <c r="V935" i="21"/>
  <c r="V936" i="21"/>
  <c r="V937" i="21"/>
  <c r="V938" i="21"/>
  <c r="V939" i="21"/>
  <c r="V940" i="21"/>
  <c r="V941" i="21"/>
  <c r="V942" i="21"/>
  <c r="V943" i="21"/>
  <c r="V944" i="21"/>
  <c r="V945" i="21"/>
  <c r="V946" i="21"/>
  <c r="V947" i="21"/>
  <c r="V948" i="21"/>
  <c r="V949" i="21"/>
  <c r="V950" i="21"/>
  <c r="V951" i="21"/>
  <c r="V952" i="21"/>
  <c r="V953" i="21"/>
  <c r="V954" i="21"/>
  <c r="V955" i="21"/>
  <c r="V956" i="21"/>
  <c r="V957" i="21"/>
  <c r="V958" i="21"/>
  <c r="V959" i="21"/>
  <c r="V960" i="21"/>
  <c r="V961" i="21"/>
  <c r="V962" i="21"/>
  <c r="V963" i="21"/>
  <c r="V964" i="21"/>
  <c r="V965" i="21"/>
  <c r="V966" i="21"/>
  <c r="V967" i="21"/>
  <c r="V968" i="21"/>
  <c r="V969" i="21"/>
  <c r="V970" i="21"/>
  <c r="V971" i="21"/>
  <c r="V972" i="21"/>
  <c r="V973" i="21"/>
  <c r="V974" i="21"/>
  <c r="V975" i="21"/>
  <c r="V976" i="21"/>
  <c r="V977" i="21"/>
  <c r="V978" i="21"/>
  <c r="V979" i="21"/>
  <c r="V980" i="21"/>
  <c r="V981" i="21"/>
  <c r="V982" i="21"/>
  <c r="V983" i="21"/>
  <c r="V984" i="21"/>
  <c r="V985" i="21"/>
  <c r="V986" i="21"/>
  <c r="V987" i="21"/>
  <c r="V988" i="21"/>
  <c r="V989" i="21"/>
  <c r="V990" i="21"/>
  <c r="V991" i="21"/>
  <c r="V992" i="21"/>
  <c r="V993" i="21"/>
  <c r="V994" i="21"/>
  <c r="V995" i="21"/>
  <c r="V996" i="21"/>
  <c r="V997" i="21"/>
  <c r="V998" i="21"/>
  <c r="V999" i="21"/>
  <c r="V1000" i="21"/>
  <c r="V1001" i="21"/>
  <c r="V1002" i="21"/>
  <c r="V1003" i="21"/>
  <c r="V1004" i="21"/>
  <c r="V1005" i="21"/>
  <c r="V1006" i="21"/>
  <c r="V1007" i="21"/>
  <c r="V1008" i="21"/>
  <c r="V1009" i="21"/>
  <c r="V1010" i="21"/>
  <c r="V1011" i="21"/>
  <c r="V1012" i="21"/>
  <c r="V1013" i="21"/>
  <c r="V1014" i="21"/>
  <c r="V1015" i="21"/>
  <c r="V1016" i="21"/>
  <c r="V1017" i="21"/>
  <c r="V1018" i="21"/>
  <c r="V1019" i="21"/>
  <c r="V1020" i="21"/>
  <c r="V1021" i="21"/>
  <c r="V1022" i="21"/>
  <c r="V1023" i="21"/>
  <c r="V1024" i="21"/>
  <c r="V1025" i="21"/>
  <c r="V1026" i="21"/>
  <c r="V1027" i="21"/>
  <c r="V1028" i="21"/>
  <c r="V1029" i="21"/>
  <c r="V1030" i="21"/>
  <c r="V1031" i="21"/>
  <c r="V1032" i="21"/>
  <c r="V1033" i="21"/>
  <c r="V1034" i="21"/>
  <c r="V1035" i="21"/>
  <c r="V1036" i="21"/>
  <c r="V1037" i="21"/>
  <c r="V1038" i="21"/>
  <c r="V1039" i="21"/>
  <c r="V1040" i="21"/>
  <c r="V1041" i="21"/>
  <c r="V1042" i="21"/>
  <c r="V1043" i="21"/>
  <c r="V1044" i="21"/>
  <c r="V1045" i="21"/>
  <c r="V1046" i="21"/>
  <c r="V1047" i="21"/>
  <c r="V1048" i="21"/>
  <c r="V1049" i="21"/>
  <c r="V1050" i="21"/>
  <c r="V1051" i="21"/>
  <c r="V1052" i="21"/>
  <c r="V1053" i="21"/>
  <c r="V1054" i="21"/>
  <c r="V1055" i="21"/>
  <c r="V1056" i="21"/>
  <c r="V1057" i="21"/>
  <c r="V1058" i="21"/>
  <c r="V1059" i="21"/>
  <c r="V1060" i="21"/>
  <c r="V1061" i="21"/>
  <c r="V1062" i="21"/>
  <c r="V1063" i="21"/>
  <c r="V1064" i="21"/>
  <c r="V1065" i="21"/>
  <c r="V1066" i="21"/>
  <c r="V1067" i="21"/>
  <c r="V1068" i="21"/>
  <c r="V1069" i="21"/>
  <c r="V1070" i="21"/>
  <c r="V1071" i="21"/>
  <c r="V1072" i="21"/>
  <c r="V1073" i="21"/>
  <c r="V1074" i="21"/>
  <c r="V1075" i="21"/>
  <c r="V1076" i="21"/>
  <c r="V1077" i="21"/>
  <c r="V1078" i="21"/>
  <c r="V1079" i="21"/>
  <c r="V1080" i="21"/>
  <c r="V1081" i="21"/>
  <c r="V1082" i="21"/>
  <c r="V1083" i="21"/>
  <c r="V1084" i="21"/>
  <c r="V1085" i="21"/>
  <c r="V1086" i="21"/>
  <c r="V1087" i="21"/>
  <c r="V1088" i="21"/>
  <c r="V1089" i="21"/>
  <c r="V1090" i="21"/>
  <c r="V1091" i="21"/>
  <c r="V1092" i="21"/>
  <c r="V1093" i="21"/>
  <c r="V1094" i="21"/>
  <c r="V1095" i="21"/>
  <c r="V1096" i="21"/>
  <c r="V1097" i="21"/>
  <c r="V1098" i="21"/>
  <c r="V1099" i="21"/>
  <c r="V1100" i="21"/>
  <c r="V1101" i="21"/>
  <c r="V1102" i="21"/>
  <c r="V1103" i="21"/>
  <c r="V1104" i="21"/>
  <c r="V1105" i="21"/>
  <c r="V1106" i="21"/>
  <c r="V1107" i="21"/>
  <c r="V1108" i="21"/>
  <c r="V1109" i="21"/>
  <c r="V1110" i="21"/>
  <c r="V1111" i="21"/>
  <c r="V1112" i="21"/>
  <c r="V1113" i="21"/>
  <c r="V1114" i="21"/>
  <c r="V1115" i="21"/>
  <c r="V1116" i="21"/>
  <c r="V1117" i="21"/>
  <c r="V1118" i="21"/>
  <c r="V1119" i="21"/>
  <c r="V1120" i="21"/>
  <c r="V1121" i="21"/>
  <c r="V1122" i="21"/>
  <c r="V1123" i="21"/>
  <c r="V1124" i="21"/>
  <c r="V1125" i="21"/>
  <c r="V1126" i="21"/>
  <c r="V1127" i="21"/>
  <c r="V1128" i="21"/>
  <c r="V1129" i="21"/>
  <c r="V1130" i="21"/>
  <c r="V1131" i="21"/>
  <c r="V1132" i="21"/>
  <c r="V1133" i="21"/>
  <c r="V1134" i="21"/>
  <c r="V1135" i="21"/>
  <c r="V1136" i="21"/>
  <c r="V1137" i="21"/>
  <c r="V1138" i="21"/>
  <c r="V1139" i="21"/>
  <c r="V1140" i="21"/>
  <c r="V1141" i="21"/>
  <c r="V1142" i="21"/>
  <c r="V1143" i="21"/>
  <c r="V1144" i="21"/>
  <c r="V1145" i="21"/>
  <c r="V1146" i="21"/>
  <c r="V1147" i="21"/>
  <c r="V1148" i="21"/>
  <c r="V1149" i="21"/>
  <c r="V1150" i="21"/>
  <c r="V1151" i="21"/>
  <c r="V1152" i="21"/>
  <c r="V1153" i="21"/>
  <c r="V1154" i="21"/>
  <c r="V1155" i="21"/>
  <c r="V1156" i="21"/>
  <c r="V1157" i="21"/>
  <c r="V1158" i="21"/>
  <c r="V1159" i="21"/>
  <c r="V1160" i="21"/>
  <c r="V1161" i="21"/>
  <c r="V1162" i="21"/>
  <c r="V1163" i="21"/>
  <c r="V1164" i="21"/>
  <c r="V1165" i="21"/>
  <c r="V1166" i="21"/>
  <c r="V1167" i="21"/>
  <c r="V1168" i="21"/>
  <c r="V1169" i="21"/>
  <c r="V1170" i="21"/>
  <c r="V1171" i="21"/>
  <c r="V1172" i="21"/>
  <c r="V1173" i="21"/>
  <c r="V1174" i="21"/>
  <c r="V1175" i="21"/>
  <c r="V1176" i="21"/>
  <c r="V1177" i="21"/>
  <c r="V1178" i="21"/>
  <c r="V1179" i="21"/>
  <c r="V1180" i="21"/>
  <c r="V1181" i="21"/>
  <c r="V1182" i="21"/>
  <c r="V1183" i="21"/>
  <c r="V1184" i="21"/>
  <c r="V1185" i="21"/>
  <c r="V1186" i="21"/>
  <c r="V1187" i="21"/>
  <c r="V1188" i="21"/>
  <c r="V1189" i="21"/>
  <c r="V1190" i="21"/>
  <c r="V1191" i="21"/>
  <c r="V1192" i="21"/>
  <c r="V1193" i="21"/>
  <c r="V1194" i="21"/>
  <c r="V1195" i="21"/>
  <c r="V1196" i="21"/>
  <c r="V1197" i="21"/>
  <c r="V1198" i="21"/>
  <c r="V1199" i="21"/>
  <c r="V1200" i="21"/>
  <c r="V1201" i="21"/>
  <c r="V1202" i="21"/>
  <c r="V1203" i="21"/>
  <c r="V1204" i="21"/>
  <c r="V1205" i="21"/>
  <c r="V1206" i="21"/>
  <c r="V1207" i="21"/>
  <c r="V1208" i="21"/>
  <c r="V1209" i="21"/>
  <c r="V1210" i="21"/>
  <c r="V1211" i="21"/>
  <c r="V1212" i="21"/>
  <c r="V1213" i="21"/>
  <c r="V1214" i="21"/>
  <c r="V1215" i="21"/>
  <c r="V1216" i="21"/>
  <c r="V1217" i="21"/>
  <c r="V1218" i="21"/>
  <c r="V1219" i="21"/>
  <c r="V1220" i="21"/>
  <c r="V1221" i="21"/>
  <c r="V1222" i="21"/>
  <c r="V1223" i="21"/>
  <c r="V1224" i="21"/>
  <c r="V1225" i="21"/>
  <c r="V1226" i="21"/>
  <c r="V1227" i="21"/>
  <c r="V1228" i="21"/>
  <c r="V1229" i="21"/>
  <c r="V1230" i="21"/>
  <c r="V1231" i="21"/>
  <c r="V1232" i="21"/>
  <c r="V1233" i="21"/>
  <c r="V1234" i="21"/>
  <c r="V1235" i="21"/>
  <c r="V1236" i="21"/>
  <c r="V1237" i="21"/>
  <c r="V1238" i="21"/>
  <c r="V1239" i="21"/>
  <c r="V1240" i="21"/>
  <c r="V1241" i="21"/>
  <c r="V1242" i="21"/>
  <c r="V1243" i="21"/>
  <c r="V1244" i="21"/>
  <c r="V1245" i="21"/>
  <c r="V1246" i="21"/>
  <c r="V1247" i="21"/>
  <c r="V1248" i="21"/>
  <c r="V1249" i="21"/>
  <c r="V1250" i="21"/>
  <c r="V1251" i="21"/>
  <c r="V1252" i="21"/>
  <c r="V1253" i="21"/>
  <c r="V1254" i="21"/>
  <c r="V1255" i="21"/>
  <c r="V1256" i="21"/>
  <c r="V1257" i="21"/>
  <c r="V1258" i="21"/>
  <c r="V1259" i="21"/>
  <c r="V1260" i="21"/>
  <c r="V1261" i="21"/>
  <c r="V1262" i="21"/>
  <c r="V1263" i="21"/>
  <c r="V1264" i="21"/>
  <c r="V1265" i="21"/>
  <c r="V1266" i="21"/>
  <c r="V1267" i="21"/>
  <c r="V1268" i="21"/>
  <c r="V1269" i="21"/>
  <c r="V1270" i="21"/>
  <c r="V1271" i="21"/>
  <c r="V1272" i="21"/>
  <c r="V1273" i="21"/>
  <c r="V1274" i="21"/>
  <c r="V1275" i="21"/>
  <c r="V1276" i="21"/>
  <c r="V1277" i="21"/>
  <c r="V1278" i="21"/>
  <c r="V1279" i="21"/>
  <c r="V1280" i="21"/>
  <c r="V1281" i="21"/>
  <c r="V1282" i="21"/>
  <c r="V1283" i="21"/>
  <c r="V1284" i="21"/>
  <c r="V1285" i="21"/>
  <c r="V1286" i="21"/>
  <c r="V1287" i="21"/>
  <c r="V1288" i="21"/>
  <c r="V1289" i="21"/>
  <c r="V1290" i="21"/>
  <c r="V1291" i="21"/>
  <c r="V1292" i="21"/>
  <c r="V1293" i="21"/>
  <c r="V1294" i="21"/>
  <c r="V1295" i="21"/>
  <c r="V1296" i="21"/>
  <c r="V1297" i="21"/>
  <c r="V1298" i="21"/>
  <c r="V1299" i="21"/>
  <c r="V1300" i="21"/>
  <c r="V1301" i="21"/>
  <c r="V1302" i="21"/>
  <c r="V1303" i="21"/>
  <c r="V1304" i="21"/>
  <c r="V1305" i="21"/>
  <c r="V1306" i="21"/>
  <c r="V1307" i="21"/>
  <c r="V1308" i="21"/>
  <c r="V1309" i="21"/>
  <c r="V1310" i="21"/>
  <c r="V1311" i="21"/>
  <c r="V1312" i="21"/>
  <c r="V1313" i="21"/>
  <c r="V1314" i="21"/>
  <c r="V1315" i="21"/>
  <c r="V1316" i="21"/>
  <c r="V1317" i="21"/>
  <c r="V1318" i="21"/>
  <c r="V1319" i="21"/>
  <c r="V1320" i="21"/>
  <c r="V1321" i="21"/>
  <c r="V1322" i="21"/>
  <c r="V1323" i="21"/>
  <c r="V1324" i="21"/>
  <c r="V1325" i="21"/>
  <c r="V1326" i="21"/>
  <c r="V1327" i="21"/>
  <c r="V1328" i="21"/>
  <c r="V1329" i="21"/>
  <c r="V1330" i="21"/>
  <c r="V1331" i="21"/>
  <c r="V1332" i="21"/>
  <c r="V1333" i="21"/>
  <c r="V1334" i="21"/>
  <c r="V1335" i="21"/>
  <c r="V1336" i="21"/>
  <c r="V1337" i="21"/>
  <c r="V1338" i="21"/>
  <c r="V1339" i="21"/>
  <c r="V1340" i="21"/>
  <c r="V1341" i="21"/>
  <c r="V1342" i="21"/>
  <c r="V1343" i="21"/>
  <c r="V1344" i="21"/>
  <c r="V1345" i="21"/>
  <c r="V1346" i="21"/>
  <c r="V1347" i="21"/>
  <c r="V1348" i="21"/>
  <c r="V1349" i="21"/>
  <c r="V1350" i="21"/>
  <c r="V1351" i="21"/>
  <c r="V1352" i="21"/>
  <c r="V1353" i="21"/>
  <c r="V1354" i="21"/>
  <c r="V1355" i="21"/>
  <c r="V1356" i="21"/>
  <c r="V1357" i="21"/>
  <c r="V1358" i="21"/>
  <c r="V1359" i="21"/>
  <c r="V1360" i="21"/>
  <c r="V1361" i="21"/>
  <c r="V1362" i="21"/>
  <c r="V1363" i="21"/>
  <c r="V1364" i="21"/>
  <c r="V1365" i="21"/>
  <c r="V1366" i="21"/>
  <c r="V1367" i="21"/>
  <c r="V1368" i="21"/>
  <c r="V1369" i="21"/>
  <c r="V1370" i="21"/>
  <c r="V1371" i="21"/>
  <c r="V1372" i="21"/>
  <c r="V1373" i="21"/>
  <c r="V1374" i="21"/>
  <c r="V1375" i="21"/>
  <c r="V1376" i="21"/>
  <c r="V1377" i="21"/>
  <c r="V1378" i="21"/>
  <c r="V1379" i="21"/>
  <c r="V1380" i="21"/>
  <c r="V1381" i="21"/>
  <c r="V1382" i="21"/>
  <c r="V1383" i="21"/>
  <c r="V1384" i="21"/>
  <c r="V1385" i="21"/>
  <c r="V1386" i="21"/>
  <c r="V1387" i="21"/>
  <c r="V1388" i="21"/>
  <c r="V1389" i="21"/>
  <c r="V1390" i="21"/>
  <c r="V1391" i="21"/>
  <c r="V1392" i="21"/>
  <c r="V1393" i="21"/>
  <c r="V1394" i="21"/>
  <c r="V1395" i="21"/>
  <c r="V1396" i="21"/>
  <c r="V1397" i="21"/>
  <c r="V1398" i="21"/>
  <c r="V1399" i="21"/>
  <c r="V1400" i="21"/>
  <c r="V1401" i="21"/>
  <c r="V1402" i="21"/>
  <c r="V1403" i="21"/>
  <c r="V1404" i="21"/>
  <c r="V1405" i="21"/>
  <c r="V1406" i="21"/>
  <c r="V1407" i="21"/>
  <c r="V1408" i="21"/>
  <c r="V1409" i="21"/>
  <c r="V1410" i="21"/>
  <c r="V1411" i="21"/>
  <c r="V1412" i="21"/>
  <c r="V1413" i="21"/>
  <c r="V1414" i="21"/>
  <c r="V1415" i="21"/>
  <c r="V1416" i="21"/>
  <c r="V1417" i="21"/>
  <c r="V1418" i="21"/>
  <c r="V1419" i="21"/>
  <c r="V1420" i="21"/>
  <c r="V1421" i="21"/>
  <c r="V1422" i="21"/>
  <c r="V1423" i="21"/>
  <c r="V1424" i="21"/>
  <c r="V1425" i="21"/>
  <c r="V1426" i="21"/>
  <c r="V1427" i="21"/>
  <c r="V1428" i="21"/>
  <c r="V1429" i="21"/>
  <c r="V1430" i="21"/>
  <c r="V1431" i="21"/>
  <c r="V1432" i="21"/>
  <c r="V1433" i="21"/>
  <c r="V1434" i="21"/>
  <c r="V1435" i="21"/>
  <c r="V1436" i="21"/>
  <c r="V1437" i="21"/>
  <c r="V1438" i="21"/>
  <c r="V1439" i="21"/>
  <c r="V1440" i="21"/>
  <c r="V1441" i="21"/>
  <c r="V1442" i="21"/>
  <c r="V1443" i="21"/>
  <c r="V1444" i="21"/>
  <c r="V1445" i="21"/>
  <c r="V1446" i="21"/>
  <c r="V1447" i="21"/>
  <c r="V1448" i="21"/>
  <c r="V1449" i="21"/>
  <c r="V1450" i="21"/>
  <c r="V1451" i="21"/>
  <c r="V1452" i="21"/>
  <c r="V1453" i="21"/>
  <c r="V1454" i="21"/>
  <c r="V1455" i="21"/>
  <c r="V1456" i="21"/>
  <c r="V1457" i="21"/>
  <c r="V1458" i="21"/>
  <c r="V1459" i="21"/>
  <c r="V1460" i="21"/>
  <c r="V1461" i="21"/>
  <c r="V1462" i="21"/>
  <c r="V1463" i="21"/>
  <c r="V1464" i="21"/>
  <c r="V1465" i="21"/>
  <c r="V1466" i="21"/>
  <c r="V1467" i="21"/>
  <c r="V1468" i="21"/>
  <c r="V1469" i="21"/>
  <c r="V1470" i="21"/>
  <c r="V1471" i="21"/>
  <c r="V1472" i="21"/>
  <c r="V1473" i="21"/>
  <c r="V1474" i="21"/>
  <c r="V1475" i="21"/>
  <c r="V1476" i="21"/>
  <c r="V1477" i="21"/>
  <c r="V1478" i="21"/>
  <c r="V1479" i="21"/>
  <c r="V1480" i="21"/>
  <c r="V1481" i="21"/>
  <c r="V1482" i="21"/>
  <c r="V1483" i="21"/>
  <c r="V1484" i="21"/>
  <c r="V1485" i="21"/>
  <c r="V1486" i="21"/>
  <c r="V1487" i="21"/>
  <c r="V1488" i="21"/>
  <c r="V1489" i="21"/>
  <c r="V1490" i="21"/>
  <c r="V1491" i="21"/>
  <c r="V1492" i="21"/>
  <c r="V1493" i="21"/>
  <c r="V1494" i="21"/>
  <c r="V1495" i="21"/>
  <c r="V1496" i="21"/>
  <c r="V1497" i="21"/>
  <c r="V1498" i="21"/>
  <c r="V1499" i="21"/>
  <c r="V1500" i="21"/>
  <c r="V1501" i="21"/>
  <c r="V1502" i="21"/>
  <c r="V1503" i="21"/>
  <c r="V1504" i="21"/>
  <c r="V1505" i="21"/>
  <c r="V1506" i="21"/>
  <c r="V1507" i="21"/>
  <c r="V1508" i="21"/>
  <c r="V1509" i="21"/>
  <c r="V1510" i="21"/>
  <c r="V1511" i="21"/>
  <c r="V1512" i="21"/>
  <c r="V1513" i="21"/>
  <c r="V1514" i="21"/>
  <c r="V1515" i="21"/>
  <c r="V1516" i="21"/>
  <c r="V1517" i="21"/>
  <c r="V1518" i="21"/>
  <c r="V1519" i="21"/>
  <c r="V1520" i="21"/>
  <c r="V1521" i="21"/>
  <c r="V1522" i="21"/>
  <c r="V1523" i="21"/>
  <c r="V1524" i="21"/>
  <c r="V1525" i="21"/>
  <c r="V1526" i="21"/>
  <c r="V1527" i="21"/>
  <c r="V1528" i="21"/>
  <c r="V1529" i="21"/>
  <c r="V1530" i="21"/>
  <c r="V1531" i="21"/>
  <c r="V1532" i="21"/>
  <c r="V1533" i="21"/>
  <c r="V1534" i="21"/>
  <c r="V1535" i="21"/>
  <c r="V1536" i="21"/>
  <c r="V1537" i="21"/>
  <c r="V1538" i="21"/>
  <c r="V1539" i="21"/>
  <c r="V1540" i="21"/>
  <c r="V1541" i="21"/>
  <c r="V1542" i="21"/>
  <c r="V1543" i="21"/>
  <c r="V1544" i="21"/>
  <c r="V1545" i="21"/>
  <c r="V1546" i="21"/>
  <c r="V1547" i="21"/>
  <c r="V1548" i="21"/>
  <c r="V1549" i="21"/>
  <c r="V1550" i="21"/>
  <c r="V1551" i="21"/>
  <c r="V1552" i="21"/>
  <c r="V1553" i="21"/>
  <c r="V1554" i="21"/>
  <c r="V1555" i="21"/>
  <c r="V1556" i="21"/>
  <c r="V1557" i="21"/>
  <c r="V1558" i="21"/>
  <c r="V1559" i="21"/>
  <c r="V1560" i="21"/>
  <c r="V1561" i="21"/>
  <c r="V1562" i="21"/>
  <c r="V1563" i="21"/>
  <c r="V1564" i="21"/>
  <c r="V1565" i="21"/>
  <c r="V1566" i="21"/>
  <c r="V1567" i="21"/>
  <c r="V1568" i="21"/>
  <c r="V1569" i="21"/>
  <c r="V1570" i="21"/>
  <c r="V1571" i="21"/>
  <c r="V1572" i="21"/>
  <c r="V1573" i="21"/>
  <c r="V1574" i="21"/>
  <c r="V1575" i="21"/>
  <c r="V1576" i="21"/>
  <c r="V1577" i="21"/>
  <c r="V1578" i="21"/>
  <c r="V1579" i="21"/>
  <c r="V1580" i="21"/>
  <c r="V1581" i="21"/>
  <c r="V1582" i="21"/>
  <c r="V1583" i="21"/>
  <c r="V1584" i="21"/>
  <c r="V1585" i="21"/>
  <c r="V1586" i="21"/>
  <c r="V1587" i="21"/>
  <c r="V1588" i="21"/>
  <c r="V1589" i="21"/>
  <c r="V1590" i="21"/>
  <c r="V1591" i="21"/>
  <c r="V1592" i="21"/>
  <c r="V1593" i="21"/>
  <c r="V1594" i="21"/>
  <c r="V1595" i="21"/>
  <c r="V1596" i="21"/>
  <c r="V1597" i="21"/>
  <c r="V1598" i="21"/>
  <c r="V1599" i="21"/>
  <c r="V1600" i="21"/>
  <c r="V1601" i="21"/>
  <c r="V1602" i="21"/>
  <c r="V1603" i="21"/>
  <c r="V1604" i="21"/>
  <c r="V1605" i="21"/>
  <c r="V1606" i="21"/>
  <c r="V1607" i="21"/>
  <c r="V1608" i="21"/>
  <c r="V1609" i="21"/>
  <c r="V1610" i="21"/>
  <c r="V1611" i="21"/>
  <c r="V1612" i="21"/>
  <c r="V1613" i="21"/>
  <c r="V1614" i="21"/>
  <c r="V1615" i="21"/>
  <c r="V1616" i="21"/>
  <c r="V1617" i="21"/>
  <c r="V1618" i="21"/>
  <c r="V1619" i="21"/>
  <c r="V1620" i="21"/>
  <c r="V1621" i="21"/>
  <c r="V1622" i="21"/>
  <c r="V1623" i="21"/>
  <c r="V1624" i="21"/>
  <c r="V1625" i="21"/>
  <c r="V1626" i="21"/>
  <c r="V1627" i="21"/>
  <c r="V1628" i="21"/>
  <c r="V1629" i="21"/>
  <c r="V1630" i="21"/>
  <c r="V1631" i="21"/>
  <c r="V1632" i="21"/>
  <c r="V1633" i="21"/>
  <c r="V1634" i="21"/>
  <c r="V1635" i="21"/>
  <c r="V1636" i="21"/>
  <c r="V1637" i="21"/>
  <c r="V1638" i="21"/>
  <c r="V1639" i="21"/>
  <c r="V1640" i="21"/>
  <c r="V1641" i="21"/>
  <c r="V1642" i="21"/>
  <c r="V1643" i="21"/>
  <c r="V1644" i="21"/>
  <c r="V1645" i="21"/>
  <c r="V1646" i="21"/>
  <c r="V1647" i="21"/>
  <c r="V1648" i="21"/>
  <c r="V1649" i="21"/>
  <c r="V1650" i="21"/>
  <c r="V1651" i="21"/>
  <c r="V1652" i="21"/>
  <c r="V1653" i="21"/>
  <c r="V1654" i="21"/>
  <c r="V1655" i="21"/>
  <c r="V1656" i="21"/>
  <c r="V1657" i="21"/>
  <c r="V1658" i="21"/>
  <c r="V1659" i="21"/>
  <c r="V1660" i="21"/>
  <c r="V1661" i="21"/>
  <c r="V1662" i="21"/>
  <c r="V1663" i="21"/>
  <c r="V1664" i="21"/>
  <c r="V1665" i="21"/>
  <c r="V1666" i="21"/>
  <c r="V1667" i="21"/>
  <c r="V1668" i="21"/>
  <c r="V1669" i="21"/>
  <c r="V1670" i="21"/>
  <c r="V1671" i="21"/>
  <c r="V1672" i="21"/>
  <c r="V1673" i="21"/>
  <c r="V1674" i="21"/>
  <c r="V1675" i="21"/>
  <c r="V1676" i="21"/>
  <c r="V1677" i="21"/>
  <c r="V1678" i="21"/>
  <c r="V1679" i="21"/>
  <c r="V1680" i="21"/>
  <c r="V1681" i="21"/>
  <c r="V1682" i="21"/>
  <c r="V1683" i="21"/>
  <c r="V1684" i="21"/>
  <c r="V1685" i="21"/>
  <c r="V1686" i="21"/>
  <c r="V1687" i="21"/>
  <c r="V1688" i="21"/>
  <c r="V1689" i="21"/>
  <c r="V1690" i="21"/>
  <c r="V1691" i="21"/>
  <c r="V1692" i="21"/>
  <c r="V1693" i="21"/>
  <c r="V1694" i="21"/>
  <c r="V1695" i="21"/>
  <c r="V1696" i="21"/>
  <c r="V1697" i="21"/>
  <c r="V1698" i="21"/>
  <c r="V1699" i="21"/>
  <c r="V1700" i="21"/>
  <c r="V1701" i="21"/>
  <c r="V1702" i="21"/>
  <c r="V1703" i="21"/>
  <c r="V1704" i="21"/>
  <c r="V1705" i="21"/>
  <c r="V1706" i="21"/>
  <c r="V1707" i="21"/>
  <c r="V1708" i="21"/>
  <c r="V1709" i="21"/>
  <c r="V1710" i="21"/>
  <c r="V1711" i="21"/>
  <c r="V1712" i="21"/>
  <c r="V1713" i="21"/>
  <c r="V1714" i="21"/>
  <c r="V1715" i="21"/>
  <c r="V1716" i="21"/>
  <c r="V1717" i="21"/>
  <c r="V1718" i="21"/>
  <c r="V1719" i="21"/>
  <c r="V1720" i="21"/>
  <c r="V1721" i="21"/>
  <c r="V1722" i="21"/>
  <c r="V1723" i="21"/>
  <c r="V1724" i="21"/>
  <c r="V1725" i="21"/>
  <c r="V1726" i="21"/>
  <c r="V1727" i="21"/>
  <c r="V1728" i="21"/>
  <c r="V1729" i="21"/>
  <c r="V1730" i="21"/>
  <c r="V1731" i="21"/>
  <c r="V1732" i="21"/>
  <c r="V1733" i="21"/>
  <c r="V1734" i="21"/>
  <c r="V1735" i="21"/>
  <c r="V1736" i="21"/>
  <c r="V1737" i="21"/>
  <c r="V1738" i="21"/>
  <c r="V1739" i="21"/>
  <c r="V1740" i="21"/>
  <c r="V1741" i="21"/>
  <c r="V1742" i="21"/>
  <c r="V1743" i="21"/>
  <c r="V1744" i="21"/>
  <c r="V1745" i="21"/>
  <c r="V1746" i="21"/>
  <c r="V1747" i="21"/>
  <c r="V1748" i="21"/>
  <c r="V1749" i="21"/>
  <c r="V1750" i="21"/>
  <c r="V1751" i="21"/>
  <c r="V1752" i="21"/>
  <c r="V1753" i="21"/>
  <c r="V1754" i="21"/>
  <c r="V1755" i="21"/>
  <c r="V1756" i="21"/>
  <c r="V1757" i="21"/>
  <c r="V1758" i="21"/>
  <c r="V1759" i="21"/>
  <c r="V1760" i="21"/>
  <c r="V1761" i="21"/>
  <c r="V1762" i="21"/>
  <c r="V1763" i="21"/>
  <c r="V1764" i="21"/>
  <c r="V1765" i="21"/>
  <c r="V1766" i="21"/>
  <c r="V1767" i="21"/>
  <c r="V1768" i="21"/>
  <c r="V1769" i="21"/>
  <c r="V1770" i="21"/>
  <c r="V1771" i="21"/>
  <c r="V1772" i="21"/>
  <c r="V1773" i="21"/>
  <c r="V1774" i="21"/>
  <c r="V1775" i="21"/>
  <c r="V1776" i="21"/>
  <c r="V1777" i="21"/>
  <c r="V1778" i="21"/>
  <c r="V1779" i="21"/>
  <c r="V1780" i="21"/>
  <c r="V1781" i="21"/>
  <c r="V1782" i="21"/>
  <c r="V1783" i="21"/>
  <c r="V1784" i="21"/>
  <c r="V1785" i="21"/>
  <c r="V1786" i="21"/>
  <c r="V1787" i="21"/>
  <c r="V1788" i="21"/>
  <c r="V1789" i="21"/>
  <c r="V1790" i="21"/>
  <c r="V1791" i="21"/>
  <c r="V1792" i="21"/>
  <c r="V1793" i="21"/>
  <c r="V1794" i="21"/>
  <c r="V1795" i="21"/>
  <c r="V1796" i="21"/>
  <c r="V1797" i="21"/>
  <c r="V1798" i="21"/>
  <c r="V1799" i="21"/>
  <c r="V1800" i="21"/>
  <c r="V1801" i="21"/>
  <c r="V1802" i="21"/>
  <c r="V1803" i="21"/>
  <c r="V1804" i="21"/>
  <c r="V1805" i="21"/>
  <c r="V1806" i="21"/>
  <c r="V1807" i="21"/>
  <c r="V1808" i="21"/>
  <c r="V1809" i="21"/>
  <c r="V1810" i="21"/>
  <c r="V1811" i="21"/>
  <c r="V1812" i="21"/>
  <c r="V1813" i="21"/>
  <c r="V1814" i="21"/>
  <c r="V1815" i="21"/>
  <c r="V1816" i="21"/>
  <c r="V1817" i="21"/>
  <c r="V1818" i="21"/>
  <c r="V1819" i="21"/>
  <c r="V1820" i="21"/>
  <c r="V1821" i="21"/>
  <c r="V1822" i="21"/>
  <c r="V1823" i="21"/>
  <c r="V1824" i="21"/>
  <c r="V1825" i="21"/>
  <c r="V1826" i="21"/>
  <c r="V1827" i="21"/>
  <c r="V1828" i="21"/>
  <c r="V1829" i="21"/>
  <c r="V1830" i="21"/>
  <c r="V1831" i="21"/>
  <c r="V1832" i="21"/>
  <c r="V1833" i="21"/>
  <c r="V1834" i="21"/>
  <c r="V1835" i="21"/>
  <c r="V1836" i="21"/>
  <c r="V1837" i="21"/>
  <c r="V1838" i="21"/>
  <c r="V1839" i="21"/>
  <c r="V1840" i="21"/>
  <c r="V1841" i="21"/>
  <c r="V1842" i="21"/>
  <c r="V1843" i="21"/>
  <c r="V1844" i="21"/>
  <c r="V1845" i="21"/>
  <c r="V1846" i="21"/>
  <c r="V1847" i="21"/>
  <c r="V1848" i="21"/>
  <c r="V1849" i="21"/>
  <c r="V1850" i="21"/>
  <c r="V1851" i="21"/>
  <c r="V1852" i="21"/>
  <c r="V1853" i="21"/>
  <c r="V1854" i="21"/>
  <c r="V1855" i="21"/>
  <c r="V1856" i="21"/>
  <c r="V1857" i="21"/>
  <c r="V1858" i="21"/>
  <c r="V1859" i="21"/>
  <c r="V1860" i="21"/>
  <c r="V1861" i="21"/>
  <c r="V1862" i="21"/>
  <c r="V1863" i="21"/>
  <c r="V1864" i="21"/>
  <c r="V1865" i="21"/>
  <c r="V1866" i="21"/>
  <c r="V1867" i="21"/>
  <c r="V1868" i="21"/>
  <c r="V1869" i="21"/>
  <c r="V1870" i="21"/>
  <c r="V1871" i="21"/>
  <c r="V1872" i="21"/>
  <c r="V1873" i="21"/>
  <c r="V1874" i="21"/>
  <c r="V1875" i="21"/>
  <c r="V1876" i="21"/>
  <c r="V1877" i="21"/>
  <c r="V1878" i="21"/>
  <c r="V1879" i="21"/>
  <c r="V1880" i="21"/>
  <c r="V1881" i="21"/>
  <c r="V1882" i="21"/>
  <c r="V1883" i="21"/>
  <c r="V1884" i="21"/>
  <c r="V1885" i="21"/>
  <c r="V1886" i="21"/>
  <c r="V1887" i="21"/>
  <c r="V1888" i="21"/>
  <c r="V1889" i="21"/>
  <c r="V1890" i="21"/>
  <c r="V1891" i="21"/>
  <c r="V1892" i="21"/>
  <c r="V1893" i="21"/>
  <c r="V1894" i="21"/>
  <c r="V1895" i="21"/>
  <c r="V1896" i="21"/>
  <c r="V1897" i="21"/>
  <c r="V1898" i="21"/>
  <c r="V1899" i="21"/>
  <c r="V1900" i="21"/>
  <c r="V1901" i="21"/>
  <c r="V1902" i="21"/>
  <c r="V1903" i="21"/>
  <c r="V1904" i="21"/>
  <c r="V1905" i="21"/>
  <c r="V1906" i="21"/>
  <c r="V1907" i="21"/>
  <c r="V1908" i="21"/>
  <c r="V1909" i="21"/>
  <c r="V1910" i="21"/>
  <c r="V1911" i="21"/>
  <c r="V1912" i="21"/>
  <c r="V1913" i="21"/>
  <c r="V1914" i="21"/>
  <c r="V1915" i="21"/>
  <c r="V1916" i="21"/>
  <c r="V1917" i="21"/>
  <c r="V1918" i="21"/>
  <c r="V1919" i="21"/>
  <c r="V1920" i="21"/>
  <c r="V1921" i="21"/>
  <c r="V1922" i="21"/>
  <c r="V1923" i="21"/>
  <c r="V1924" i="21"/>
  <c r="V1925" i="21"/>
  <c r="V1926" i="21"/>
  <c r="V1927" i="21"/>
  <c r="V1928" i="21"/>
  <c r="V1929" i="21"/>
  <c r="V1930" i="21"/>
  <c r="V1931" i="21"/>
  <c r="V1932" i="21"/>
  <c r="V1933" i="21"/>
  <c r="V1934" i="21"/>
  <c r="V1935" i="21"/>
  <c r="V1936" i="21"/>
  <c r="V1937" i="21"/>
  <c r="V1938" i="21"/>
  <c r="V1939" i="21"/>
  <c r="V1940" i="21"/>
  <c r="V1941" i="21"/>
  <c r="V1942" i="21"/>
  <c r="V1943" i="21"/>
  <c r="V1944" i="21"/>
  <c r="V1945" i="21"/>
  <c r="V1946" i="21"/>
  <c r="V1947" i="21"/>
  <c r="V1948" i="21"/>
  <c r="V1949" i="21"/>
  <c r="V1950" i="21"/>
  <c r="V1951" i="21"/>
  <c r="V1952" i="21"/>
  <c r="V1953" i="21"/>
  <c r="V1954" i="21"/>
  <c r="V1955" i="21"/>
  <c r="V1956" i="21"/>
  <c r="V1957" i="21"/>
  <c r="V1958" i="21"/>
  <c r="V1959" i="21"/>
  <c r="V1960" i="21"/>
  <c r="V1961" i="21"/>
  <c r="V1962" i="21"/>
  <c r="V1963" i="21"/>
  <c r="V1964" i="21"/>
  <c r="V1965" i="21"/>
  <c r="V1966" i="21"/>
  <c r="V1967" i="21"/>
  <c r="V1968" i="21"/>
  <c r="V1969" i="21"/>
  <c r="V1970" i="21"/>
  <c r="V1971" i="21"/>
  <c r="V1972" i="21"/>
  <c r="V1973" i="21"/>
  <c r="V1974" i="21"/>
  <c r="V1975" i="21"/>
  <c r="V1976" i="21"/>
  <c r="V1977" i="21"/>
  <c r="V1978" i="21"/>
  <c r="V1979" i="21"/>
  <c r="V1980" i="21"/>
  <c r="V1981" i="21"/>
  <c r="V1982" i="21"/>
  <c r="V1983" i="21"/>
  <c r="V1984" i="21"/>
  <c r="V1985" i="21"/>
  <c r="V1986" i="21"/>
  <c r="V1987" i="21"/>
  <c r="V1988" i="21"/>
  <c r="V1989" i="21"/>
  <c r="W2" i="21"/>
  <c r="W3" i="21"/>
  <c r="W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33" i="21"/>
  <c r="W34" i="21"/>
  <c r="W35" i="21"/>
  <c r="W36" i="21"/>
  <c r="W37" i="21"/>
  <c r="W38" i="21"/>
  <c r="W39" i="21"/>
  <c r="W40" i="21"/>
  <c r="W41" i="21"/>
  <c r="W42" i="21"/>
  <c r="W43" i="21"/>
  <c r="W44" i="21"/>
  <c r="W45" i="21"/>
  <c r="W46" i="21"/>
  <c r="W47" i="21"/>
  <c r="W48" i="21"/>
  <c r="W49" i="21"/>
  <c r="W50" i="21"/>
  <c r="W51" i="21"/>
  <c r="W52" i="21"/>
  <c r="W53" i="21"/>
  <c r="W54" i="21"/>
  <c r="W55" i="21"/>
  <c r="W56" i="21"/>
  <c r="W57" i="21"/>
  <c r="W58" i="21"/>
  <c r="W59" i="21"/>
  <c r="W60" i="21"/>
  <c r="W61" i="21"/>
  <c r="W62" i="21"/>
  <c r="W63" i="21"/>
  <c r="W64" i="21"/>
  <c r="W65" i="21"/>
  <c r="W66" i="21"/>
  <c r="W67" i="21"/>
  <c r="W68" i="21"/>
  <c r="W69" i="21"/>
  <c r="W70" i="21"/>
  <c r="W71" i="21"/>
  <c r="W72" i="21"/>
  <c r="W73" i="21"/>
  <c r="W74" i="21"/>
  <c r="W75" i="21"/>
  <c r="W76" i="21"/>
  <c r="W77" i="21"/>
  <c r="W78" i="21"/>
  <c r="W79" i="21"/>
  <c r="W80" i="21"/>
  <c r="W81" i="21"/>
  <c r="W82" i="21"/>
  <c r="W83" i="21"/>
  <c r="W84" i="21"/>
  <c r="W85" i="21"/>
  <c r="W86" i="21"/>
  <c r="W87" i="21"/>
  <c r="W88" i="21"/>
  <c r="W89" i="21"/>
  <c r="W90" i="21"/>
  <c r="W91" i="21"/>
  <c r="W92" i="21"/>
  <c r="W93" i="21"/>
  <c r="W94" i="21"/>
  <c r="W95" i="21"/>
  <c r="W96" i="21"/>
  <c r="W97" i="21"/>
  <c r="W98" i="21"/>
  <c r="W99" i="21"/>
  <c r="W100" i="21"/>
  <c r="W101" i="21"/>
  <c r="W102" i="21"/>
  <c r="W103" i="21"/>
  <c r="W104" i="21"/>
  <c r="W105" i="21"/>
  <c r="W106" i="21"/>
  <c r="W107" i="21"/>
  <c r="W108" i="21"/>
  <c r="W109" i="21"/>
  <c r="W110" i="21"/>
  <c r="W111" i="21"/>
  <c r="W112" i="21"/>
  <c r="W113" i="21"/>
  <c r="W114" i="21"/>
  <c r="W115" i="21"/>
  <c r="W116" i="21"/>
  <c r="W117" i="21"/>
  <c r="W118" i="21"/>
  <c r="W119" i="21"/>
  <c r="W120" i="21"/>
  <c r="W121" i="21"/>
  <c r="W122" i="21"/>
  <c r="W123" i="21"/>
  <c r="W124" i="21"/>
  <c r="W125" i="21"/>
  <c r="W126" i="21"/>
  <c r="W127" i="21"/>
  <c r="W128" i="21"/>
  <c r="W129" i="21"/>
  <c r="W130" i="21"/>
  <c r="W131" i="21"/>
  <c r="W132" i="21"/>
  <c r="W133" i="21"/>
  <c r="W134" i="21"/>
  <c r="W135" i="21"/>
  <c r="W136" i="21"/>
  <c r="W137" i="21"/>
  <c r="W138" i="21"/>
  <c r="W139" i="21"/>
  <c r="W140" i="21"/>
  <c r="W141" i="21"/>
  <c r="W142" i="21"/>
  <c r="W143" i="21"/>
  <c r="W144" i="21"/>
  <c r="W145" i="21"/>
  <c r="W146" i="21"/>
  <c r="W147" i="21"/>
  <c r="W148" i="21"/>
  <c r="W149" i="21"/>
  <c r="W150" i="21"/>
  <c r="W151" i="21"/>
  <c r="W152" i="21"/>
  <c r="W153" i="21"/>
  <c r="W154" i="21"/>
  <c r="W155" i="21"/>
  <c r="W156" i="21"/>
  <c r="W157" i="21"/>
  <c r="W158" i="21"/>
  <c r="W159" i="21"/>
  <c r="W160" i="21"/>
  <c r="W161" i="21"/>
  <c r="W162" i="21"/>
  <c r="W163" i="21"/>
  <c r="W164" i="21"/>
  <c r="W165" i="21"/>
  <c r="W166" i="21"/>
  <c r="W167" i="21"/>
  <c r="W168" i="21"/>
  <c r="W169" i="21"/>
  <c r="W170" i="21"/>
  <c r="W171" i="21"/>
  <c r="W172" i="21"/>
  <c r="W173" i="21"/>
  <c r="W174" i="21"/>
  <c r="W175" i="21"/>
  <c r="W176" i="21"/>
  <c r="W177" i="21"/>
  <c r="W178" i="21"/>
  <c r="W179" i="21"/>
  <c r="W180" i="21"/>
  <c r="W181" i="21"/>
  <c r="W182" i="21"/>
  <c r="W183" i="21"/>
  <c r="W184" i="21"/>
  <c r="W185" i="21"/>
  <c r="W186" i="21"/>
  <c r="W187" i="21"/>
  <c r="W188" i="21"/>
  <c r="W189" i="21"/>
  <c r="W190" i="21"/>
  <c r="W191" i="21"/>
  <c r="W192" i="21"/>
  <c r="W193" i="21"/>
  <c r="W194" i="21"/>
  <c r="W195" i="21"/>
  <c r="W196" i="21"/>
  <c r="W197" i="21"/>
  <c r="W198" i="21"/>
  <c r="W199" i="21"/>
  <c r="W200" i="21"/>
  <c r="W201" i="21"/>
  <c r="W202" i="21"/>
  <c r="W203" i="21"/>
  <c r="W204" i="21"/>
  <c r="W205" i="21"/>
  <c r="W206" i="21"/>
  <c r="W207" i="21"/>
  <c r="W208" i="21"/>
  <c r="W209" i="21"/>
  <c r="W210" i="21"/>
  <c r="W211" i="21"/>
  <c r="W212" i="21"/>
  <c r="W213" i="21"/>
  <c r="W214" i="21"/>
  <c r="W215" i="21"/>
  <c r="W216" i="21"/>
  <c r="W217" i="21"/>
  <c r="W218" i="21"/>
  <c r="W219" i="21"/>
  <c r="W220" i="21"/>
  <c r="W221" i="21"/>
  <c r="W222" i="21"/>
  <c r="W223" i="21"/>
  <c r="W224" i="21"/>
  <c r="W225" i="21"/>
  <c r="W226" i="21"/>
  <c r="W227" i="21"/>
  <c r="W228" i="21"/>
  <c r="W229" i="21"/>
  <c r="W230" i="21"/>
  <c r="W231" i="21"/>
  <c r="W232" i="21"/>
  <c r="W233" i="21"/>
  <c r="W234" i="21"/>
  <c r="W235" i="21"/>
  <c r="W236" i="21"/>
  <c r="W237" i="21"/>
  <c r="W238" i="21"/>
  <c r="W239" i="21"/>
  <c r="W240" i="21"/>
  <c r="W241" i="21"/>
  <c r="W242" i="21"/>
  <c r="W243" i="21"/>
  <c r="W244" i="21"/>
  <c r="W245" i="21"/>
  <c r="W246" i="21"/>
  <c r="W247" i="21"/>
  <c r="W248" i="21"/>
  <c r="W249" i="21"/>
  <c r="W250" i="21"/>
  <c r="W251" i="21"/>
  <c r="W252" i="21"/>
  <c r="W253" i="21"/>
  <c r="W254" i="21"/>
  <c r="W255" i="21"/>
  <c r="W256" i="21"/>
  <c r="W257" i="21"/>
  <c r="W258" i="21"/>
  <c r="W259" i="21"/>
  <c r="W260" i="21"/>
  <c r="W261" i="21"/>
  <c r="W262" i="21"/>
  <c r="W263" i="21"/>
  <c r="W264" i="21"/>
  <c r="W265" i="21"/>
  <c r="W266" i="21"/>
  <c r="W267" i="21"/>
  <c r="W268" i="21"/>
  <c r="W269" i="21"/>
  <c r="W270" i="21"/>
  <c r="W271" i="21"/>
  <c r="W272" i="21"/>
  <c r="W273" i="21"/>
  <c r="W274" i="21"/>
  <c r="W275" i="21"/>
  <c r="W276" i="21"/>
  <c r="W277" i="21"/>
  <c r="W278" i="21"/>
  <c r="W279" i="21"/>
  <c r="W280" i="21"/>
  <c r="W281" i="21"/>
  <c r="W282" i="21"/>
  <c r="W283" i="21"/>
  <c r="W284" i="21"/>
  <c r="W285" i="21"/>
  <c r="W286" i="21"/>
  <c r="W287" i="21"/>
  <c r="W288" i="21"/>
  <c r="W289" i="21"/>
  <c r="W290" i="21"/>
  <c r="W291" i="21"/>
  <c r="W292" i="21"/>
  <c r="W293" i="21"/>
  <c r="W294" i="21"/>
  <c r="W295" i="21"/>
  <c r="W296" i="21"/>
  <c r="W297" i="21"/>
  <c r="W298" i="21"/>
  <c r="W299" i="21"/>
  <c r="W300" i="21"/>
  <c r="W301" i="21"/>
  <c r="W302" i="21"/>
  <c r="W303" i="21"/>
  <c r="W304" i="21"/>
  <c r="W305" i="21"/>
  <c r="W306" i="21"/>
  <c r="W307" i="21"/>
  <c r="W308" i="21"/>
  <c r="W309" i="21"/>
  <c r="W310" i="21"/>
  <c r="W311" i="21"/>
  <c r="W312" i="21"/>
  <c r="W313" i="21"/>
  <c r="W314" i="21"/>
  <c r="W315" i="21"/>
  <c r="W316" i="21"/>
  <c r="W317" i="21"/>
  <c r="W318" i="21"/>
  <c r="W319" i="21"/>
  <c r="W320" i="21"/>
  <c r="W321" i="21"/>
  <c r="W322" i="21"/>
  <c r="W323" i="21"/>
  <c r="W324" i="21"/>
  <c r="W325" i="21"/>
  <c r="W326" i="21"/>
  <c r="W327" i="21"/>
  <c r="W328" i="21"/>
  <c r="W329" i="21"/>
  <c r="W330" i="21"/>
  <c r="W331" i="21"/>
  <c r="W332" i="21"/>
  <c r="W333" i="21"/>
  <c r="W334" i="21"/>
  <c r="W335" i="21"/>
  <c r="W336" i="21"/>
  <c r="W337" i="21"/>
  <c r="W338" i="21"/>
  <c r="W339" i="21"/>
  <c r="W340" i="21"/>
  <c r="W341" i="21"/>
  <c r="W342" i="21"/>
  <c r="W343" i="21"/>
  <c r="W344" i="21"/>
  <c r="W345" i="21"/>
  <c r="W346" i="21"/>
  <c r="W347" i="21"/>
  <c r="W348" i="21"/>
  <c r="W349" i="21"/>
  <c r="W350" i="21"/>
  <c r="W351" i="21"/>
  <c r="W352" i="21"/>
  <c r="W353" i="21"/>
  <c r="W354" i="21"/>
  <c r="W355" i="21"/>
  <c r="W356" i="21"/>
  <c r="W357" i="21"/>
  <c r="W358" i="21"/>
  <c r="W359" i="21"/>
  <c r="W360" i="21"/>
  <c r="W361" i="21"/>
  <c r="W362" i="21"/>
  <c r="W363" i="21"/>
  <c r="W364" i="21"/>
  <c r="W365" i="21"/>
  <c r="W366" i="21"/>
  <c r="W367" i="21"/>
  <c r="W368" i="21"/>
  <c r="W369" i="21"/>
  <c r="W370" i="21"/>
  <c r="W371" i="21"/>
  <c r="W372" i="21"/>
  <c r="W373" i="21"/>
  <c r="W374" i="21"/>
  <c r="W375" i="21"/>
  <c r="W376" i="21"/>
  <c r="W377" i="21"/>
  <c r="W378" i="21"/>
  <c r="W379" i="21"/>
  <c r="W380" i="21"/>
  <c r="W381" i="21"/>
  <c r="W382" i="21"/>
  <c r="W383" i="21"/>
  <c r="W384" i="21"/>
  <c r="W385" i="21"/>
  <c r="W386" i="21"/>
  <c r="W387" i="21"/>
  <c r="W388" i="21"/>
  <c r="W389" i="21"/>
  <c r="W390" i="21"/>
  <c r="W391" i="21"/>
  <c r="W392" i="21"/>
  <c r="W393" i="21"/>
  <c r="W394" i="21"/>
  <c r="W395" i="21"/>
  <c r="W396" i="21"/>
  <c r="W397" i="21"/>
  <c r="W398" i="21"/>
  <c r="W399" i="21"/>
  <c r="W400" i="21"/>
  <c r="W401" i="21"/>
  <c r="W402" i="21"/>
  <c r="W403" i="21"/>
  <c r="W404" i="21"/>
  <c r="W405" i="21"/>
  <c r="W406" i="21"/>
  <c r="W407" i="21"/>
  <c r="W408" i="21"/>
  <c r="W409" i="21"/>
  <c r="W410" i="21"/>
  <c r="W411" i="21"/>
  <c r="W412" i="21"/>
  <c r="W413" i="21"/>
  <c r="W414" i="21"/>
  <c r="W415" i="21"/>
  <c r="W416" i="21"/>
  <c r="W417" i="21"/>
  <c r="W418" i="21"/>
  <c r="W419" i="21"/>
  <c r="W420" i="21"/>
  <c r="W421" i="21"/>
  <c r="W422" i="21"/>
  <c r="W423" i="21"/>
  <c r="W424" i="21"/>
  <c r="W425" i="21"/>
  <c r="W426" i="21"/>
  <c r="W427" i="21"/>
  <c r="W428" i="21"/>
  <c r="W429" i="21"/>
  <c r="W430" i="21"/>
  <c r="W431" i="21"/>
  <c r="W432" i="21"/>
  <c r="W433" i="21"/>
  <c r="W434" i="21"/>
  <c r="W435" i="21"/>
  <c r="W436" i="21"/>
  <c r="W437" i="21"/>
  <c r="W438" i="21"/>
  <c r="W439" i="21"/>
  <c r="W440" i="21"/>
  <c r="W441" i="21"/>
  <c r="W442" i="21"/>
  <c r="W443" i="21"/>
  <c r="W444" i="21"/>
  <c r="W445" i="21"/>
  <c r="W446" i="21"/>
  <c r="W447" i="21"/>
  <c r="W448" i="21"/>
  <c r="W449" i="21"/>
  <c r="W450" i="21"/>
  <c r="W451" i="21"/>
  <c r="W452" i="21"/>
  <c r="W453" i="21"/>
  <c r="W454" i="21"/>
  <c r="W455" i="21"/>
  <c r="W456" i="21"/>
  <c r="W457" i="21"/>
  <c r="W458" i="21"/>
  <c r="W459" i="21"/>
  <c r="W460" i="21"/>
  <c r="W461" i="21"/>
  <c r="W462" i="21"/>
  <c r="W463" i="21"/>
  <c r="W464" i="21"/>
  <c r="W465" i="21"/>
  <c r="W466" i="21"/>
  <c r="W467" i="21"/>
  <c r="W468" i="21"/>
  <c r="W469" i="21"/>
  <c r="W470" i="21"/>
  <c r="W471" i="21"/>
  <c r="W472" i="21"/>
  <c r="W473" i="21"/>
  <c r="W474" i="21"/>
  <c r="W475" i="21"/>
  <c r="W476" i="21"/>
  <c r="W477" i="21"/>
  <c r="W478" i="21"/>
  <c r="W479" i="21"/>
  <c r="W480" i="21"/>
  <c r="W481" i="21"/>
  <c r="W482" i="21"/>
  <c r="W483" i="21"/>
  <c r="W484" i="21"/>
  <c r="W485" i="21"/>
  <c r="W486" i="21"/>
  <c r="W487" i="21"/>
  <c r="W488" i="21"/>
  <c r="W489" i="21"/>
  <c r="W490" i="21"/>
  <c r="W491" i="21"/>
  <c r="W492" i="21"/>
  <c r="W493" i="21"/>
  <c r="W494" i="21"/>
  <c r="W495" i="21"/>
  <c r="W496" i="21"/>
  <c r="W497" i="21"/>
  <c r="W498" i="21"/>
  <c r="W499" i="21"/>
  <c r="W500" i="21"/>
  <c r="W501" i="21"/>
  <c r="W502" i="21"/>
  <c r="W503" i="21"/>
  <c r="W504" i="21"/>
  <c r="W505" i="21"/>
  <c r="W506" i="21"/>
  <c r="W507" i="21"/>
  <c r="W508" i="21"/>
  <c r="W509" i="21"/>
  <c r="W510" i="21"/>
  <c r="W511" i="21"/>
  <c r="W512" i="21"/>
  <c r="W513" i="21"/>
  <c r="W514" i="21"/>
  <c r="W515" i="21"/>
  <c r="W516" i="21"/>
  <c r="W517" i="21"/>
  <c r="W518" i="21"/>
  <c r="W519" i="21"/>
  <c r="W520" i="21"/>
  <c r="W521" i="21"/>
  <c r="W522" i="21"/>
  <c r="W523" i="21"/>
  <c r="W524" i="21"/>
  <c r="W525" i="21"/>
  <c r="W526" i="21"/>
  <c r="W527" i="21"/>
  <c r="W528" i="21"/>
  <c r="W529" i="21"/>
  <c r="W530" i="21"/>
  <c r="W531" i="21"/>
  <c r="W532" i="21"/>
  <c r="W533" i="21"/>
  <c r="W534" i="21"/>
  <c r="W535" i="21"/>
  <c r="W536" i="21"/>
  <c r="W537" i="21"/>
  <c r="W538" i="21"/>
  <c r="W539" i="21"/>
  <c r="W540" i="21"/>
  <c r="W541" i="21"/>
  <c r="W542" i="21"/>
  <c r="W543" i="21"/>
  <c r="W544" i="21"/>
  <c r="W545" i="21"/>
  <c r="W546" i="21"/>
  <c r="W547" i="21"/>
  <c r="W548" i="21"/>
  <c r="W549" i="21"/>
  <c r="W550" i="21"/>
  <c r="W551" i="21"/>
  <c r="W552" i="21"/>
  <c r="W553" i="21"/>
  <c r="W554" i="21"/>
  <c r="W555" i="21"/>
  <c r="W556" i="21"/>
  <c r="W557" i="21"/>
  <c r="W558" i="21"/>
  <c r="W559" i="21"/>
  <c r="W560" i="21"/>
  <c r="W561" i="21"/>
  <c r="W562" i="21"/>
  <c r="W563" i="21"/>
  <c r="W564" i="21"/>
  <c r="W565" i="21"/>
  <c r="W566" i="21"/>
  <c r="W567" i="21"/>
  <c r="W568" i="21"/>
  <c r="W569" i="21"/>
  <c r="W570" i="21"/>
  <c r="W571" i="21"/>
  <c r="W572" i="21"/>
  <c r="W573" i="21"/>
  <c r="W574" i="21"/>
  <c r="W575" i="21"/>
  <c r="W576" i="21"/>
  <c r="W577" i="21"/>
  <c r="W578" i="21"/>
  <c r="W579" i="21"/>
  <c r="W580" i="21"/>
  <c r="W581" i="21"/>
  <c r="W582" i="21"/>
  <c r="W583" i="21"/>
  <c r="W584" i="21"/>
  <c r="W585" i="21"/>
  <c r="W586" i="21"/>
  <c r="W587" i="21"/>
  <c r="W588" i="21"/>
  <c r="W589" i="21"/>
  <c r="W590" i="21"/>
  <c r="W591" i="21"/>
  <c r="W592" i="21"/>
  <c r="W593" i="21"/>
  <c r="W594" i="21"/>
  <c r="W595" i="21"/>
  <c r="W596" i="21"/>
  <c r="W597" i="21"/>
  <c r="W598" i="21"/>
  <c r="W599" i="21"/>
  <c r="W600" i="21"/>
  <c r="W601" i="21"/>
  <c r="W602" i="21"/>
  <c r="W603" i="21"/>
  <c r="W604" i="21"/>
  <c r="W605" i="21"/>
  <c r="W606" i="21"/>
  <c r="W607" i="21"/>
  <c r="W608" i="21"/>
  <c r="W609" i="21"/>
  <c r="W610" i="21"/>
  <c r="W611" i="21"/>
  <c r="W612" i="21"/>
  <c r="W613" i="21"/>
  <c r="W614" i="21"/>
  <c r="W615" i="21"/>
  <c r="W616" i="21"/>
  <c r="W617" i="21"/>
  <c r="W618" i="21"/>
  <c r="W619" i="21"/>
  <c r="W620" i="21"/>
  <c r="W621" i="21"/>
  <c r="W622" i="21"/>
  <c r="W623" i="21"/>
  <c r="W624" i="21"/>
  <c r="W625" i="21"/>
  <c r="W626" i="21"/>
  <c r="W627" i="21"/>
  <c r="W628" i="21"/>
  <c r="W629" i="21"/>
  <c r="W630" i="21"/>
  <c r="W631" i="21"/>
  <c r="W632" i="21"/>
  <c r="W633" i="21"/>
  <c r="W634" i="21"/>
  <c r="W635" i="21"/>
  <c r="W636" i="21"/>
  <c r="W637" i="21"/>
  <c r="W638" i="21"/>
  <c r="W639" i="21"/>
  <c r="W640" i="21"/>
  <c r="W641" i="21"/>
  <c r="W642" i="21"/>
  <c r="W643" i="21"/>
  <c r="W644" i="21"/>
  <c r="W645" i="21"/>
  <c r="W646" i="21"/>
  <c r="W647" i="21"/>
  <c r="W648" i="21"/>
  <c r="W649" i="21"/>
  <c r="W650" i="21"/>
  <c r="W651" i="21"/>
  <c r="W652" i="21"/>
  <c r="W653" i="21"/>
  <c r="W654" i="21"/>
  <c r="W655" i="21"/>
  <c r="W656" i="21"/>
  <c r="W657" i="21"/>
  <c r="W658" i="21"/>
  <c r="W659" i="21"/>
  <c r="W660" i="21"/>
  <c r="W661" i="21"/>
  <c r="W662" i="21"/>
  <c r="W663" i="21"/>
  <c r="W664" i="21"/>
  <c r="W665" i="21"/>
  <c r="W666" i="21"/>
  <c r="W667" i="21"/>
  <c r="W668" i="21"/>
  <c r="W669" i="21"/>
  <c r="W670" i="21"/>
  <c r="W671" i="21"/>
  <c r="W672" i="21"/>
  <c r="W673" i="21"/>
  <c r="W674" i="21"/>
  <c r="W675" i="21"/>
  <c r="W676" i="21"/>
  <c r="W677" i="21"/>
  <c r="W678" i="21"/>
  <c r="W679" i="21"/>
  <c r="W680" i="21"/>
  <c r="W681" i="21"/>
  <c r="W682" i="21"/>
  <c r="W683" i="21"/>
  <c r="W684" i="21"/>
  <c r="W685" i="21"/>
  <c r="W686" i="21"/>
  <c r="W687" i="21"/>
  <c r="W688" i="21"/>
  <c r="W689" i="21"/>
  <c r="W690" i="21"/>
  <c r="W691" i="21"/>
  <c r="W692" i="21"/>
  <c r="W693" i="21"/>
  <c r="W694" i="21"/>
  <c r="W695" i="21"/>
  <c r="W696" i="21"/>
  <c r="W697" i="21"/>
  <c r="W698" i="21"/>
  <c r="W699" i="21"/>
  <c r="W700" i="21"/>
  <c r="W701" i="21"/>
  <c r="W702" i="21"/>
  <c r="W703" i="21"/>
  <c r="W704" i="21"/>
  <c r="W705" i="21"/>
  <c r="W706" i="21"/>
  <c r="W707" i="21"/>
  <c r="W708" i="21"/>
  <c r="W709" i="21"/>
  <c r="W710" i="21"/>
  <c r="W711" i="21"/>
  <c r="W712" i="21"/>
  <c r="W713" i="21"/>
  <c r="W714" i="21"/>
  <c r="W715" i="21"/>
  <c r="W716" i="21"/>
  <c r="W717" i="21"/>
  <c r="W718" i="21"/>
  <c r="W719" i="21"/>
  <c r="W720" i="21"/>
  <c r="W721" i="21"/>
  <c r="W722" i="21"/>
  <c r="W723" i="21"/>
  <c r="W724" i="21"/>
  <c r="W725" i="21"/>
  <c r="W726" i="21"/>
  <c r="W727" i="21"/>
  <c r="W728" i="21"/>
  <c r="W729" i="21"/>
  <c r="W730" i="21"/>
  <c r="W731" i="21"/>
  <c r="W732" i="21"/>
  <c r="W733" i="21"/>
  <c r="W734" i="21"/>
  <c r="W735" i="21"/>
  <c r="W736" i="21"/>
  <c r="W737" i="21"/>
  <c r="W738" i="21"/>
  <c r="W739" i="21"/>
  <c r="W740" i="21"/>
  <c r="W741" i="21"/>
  <c r="W742" i="21"/>
  <c r="W743" i="21"/>
  <c r="W744" i="21"/>
  <c r="W745" i="21"/>
  <c r="W746" i="21"/>
  <c r="W747" i="21"/>
  <c r="W748" i="21"/>
  <c r="W749" i="21"/>
  <c r="W750" i="21"/>
  <c r="W751" i="21"/>
  <c r="W752" i="21"/>
  <c r="W753" i="21"/>
  <c r="W754" i="21"/>
  <c r="W755" i="21"/>
  <c r="W756" i="21"/>
  <c r="W757" i="21"/>
  <c r="W758" i="21"/>
  <c r="W759" i="21"/>
  <c r="W760" i="21"/>
  <c r="W761" i="21"/>
  <c r="W762" i="21"/>
  <c r="W763" i="21"/>
  <c r="W764" i="21"/>
  <c r="W765" i="21"/>
  <c r="W766" i="21"/>
  <c r="W767" i="21"/>
  <c r="W768" i="21"/>
  <c r="W769" i="21"/>
  <c r="W770" i="21"/>
  <c r="W771" i="21"/>
  <c r="W772" i="21"/>
  <c r="W773" i="21"/>
  <c r="W774" i="21"/>
  <c r="W775" i="21"/>
  <c r="W776" i="21"/>
  <c r="W777" i="21"/>
  <c r="W778" i="21"/>
  <c r="W779" i="21"/>
  <c r="W780" i="21"/>
  <c r="W781" i="21"/>
  <c r="W782" i="21"/>
  <c r="W783" i="21"/>
  <c r="W784" i="21"/>
  <c r="W785" i="21"/>
  <c r="W786" i="21"/>
  <c r="W787" i="21"/>
  <c r="W788" i="21"/>
  <c r="W789" i="21"/>
  <c r="W790" i="21"/>
  <c r="W791" i="21"/>
  <c r="W792" i="21"/>
  <c r="W793" i="21"/>
  <c r="W794" i="21"/>
  <c r="W795" i="21"/>
  <c r="W796" i="21"/>
  <c r="W797" i="21"/>
  <c r="W798" i="21"/>
  <c r="W799" i="21"/>
  <c r="W800" i="21"/>
  <c r="W801" i="21"/>
  <c r="W802" i="21"/>
  <c r="W803" i="21"/>
  <c r="W804" i="21"/>
  <c r="W805" i="21"/>
  <c r="W806" i="21"/>
  <c r="W807" i="21"/>
  <c r="W808" i="21"/>
  <c r="W809" i="21"/>
  <c r="W810" i="21"/>
  <c r="W811" i="21"/>
  <c r="W812" i="21"/>
  <c r="W813" i="21"/>
  <c r="W814" i="21"/>
  <c r="W815" i="21"/>
  <c r="W816" i="21"/>
  <c r="W817" i="21"/>
  <c r="W818" i="21"/>
  <c r="W819" i="21"/>
  <c r="W820" i="21"/>
  <c r="W821" i="21"/>
  <c r="W822" i="21"/>
  <c r="W823" i="21"/>
  <c r="W824" i="21"/>
  <c r="W825" i="21"/>
  <c r="W826" i="21"/>
  <c r="W827" i="21"/>
  <c r="W828" i="21"/>
  <c r="W829" i="21"/>
  <c r="W830" i="21"/>
  <c r="W831" i="21"/>
  <c r="W832" i="21"/>
  <c r="W833" i="21"/>
  <c r="W834" i="21"/>
  <c r="W835" i="21"/>
  <c r="W836" i="21"/>
  <c r="W837" i="21"/>
  <c r="W838" i="21"/>
  <c r="W839" i="21"/>
  <c r="W840" i="21"/>
  <c r="W841" i="21"/>
  <c r="W842" i="21"/>
  <c r="W843" i="21"/>
  <c r="W844" i="21"/>
  <c r="W845" i="21"/>
  <c r="W846" i="21"/>
  <c r="W847" i="21"/>
  <c r="W848" i="21"/>
  <c r="W849" i="21"/>
  <c r="W850" i="21"/>
  <c r="W851" i="21"/>
  <c r="W852" i="21"/>
  <c r="W853" i="21"/>
  <c r="W854" i="21"/>
  <c r="W855" i="21"/>
  <c r="W856" i="21"/>
  <c r="W857" i="21"/>
  <c r="W858" i="21"/>
  <c r="W859" i="21"/>
  <c r="W860" i="21"/>
  <c r="W861" i="21"/>
  <c r="W862" i="21"/>
  <c r="W863" i="21"/>
  <c r="W864" i="21"/>
  <c r="W865" i="21"/>
  <c r="W866" i="21"/>
  <c r="W867" i="21"/>
  <c r="W868" i="21"/>
  <c r="W869" i="21"/>
  <c r="W870" i="21"/>
  <c r="W871" i="21"/>
  <c r="W872" i="21"/>
  <c r="W873" i="21"/>
  <c r="W874" i="21"/>
  <c r="W875" i="21"/>
  <c r="W876" i="21"/>
  <c r="W877" i="21"/>
  <c r="W878" i="21"/>
  <c r="W879" i="21"/>
  <c r="W880" i="21"/>
  <c r="W881" i="21"/>
  <c r="W882" i="21"/>
  <c r="W883" i="21"/>
  <c r="W884" i="21"/>
  <c r="W885" i="21"/>
  <c r="W886" i="21"/>
  <c r="W887" i="21"/>
  <c r="W888" i="21"/>
  <c r="W889" i="21"/>
  <c r="W890" i="21"/>
  <c r="W891" i="21"/>
  <c r="W892" i="21"/>
  <c r="W893" i="21"/>
  <c r="W894" i="21"/>
  <c r="W895" i="21"/>
  <c r="W896" i="21"/>
  <c r="W897" i="21"/>
  <c r="W898" i="21"/>
  <c r="W899" i="21"/>
  <c r="W900" i="21"/>
  <c r="W901" i="21"/>
  <c r="W902" i="21"/>
  <c r="W903" i="21"/>
  <c r="W904" i="21"/>
  <c r="W905" i="21"/>
  <c r="W906" i="21"/>
  <c r="W907" i="21"/>
  <c r="W908" i="21"/>
  <c r="W909" i="21"/>
  <c r="W910" i="21"/>
  <c r="W911" i="21"/>
  <c r="W912" i="21"/>
  <c r="W913" i="21"/>
  <c r="W914" i="21"/>
  <c r="W915" i="21"/>
  <c r="W916" i="21"/>
  <c r="W917" i="21"/>
  <c r="W918" i="21"/>
  <c r="W919" i="21"/>
  <c r="W920" i="21"/>
  <c r="W921" i="21"/>
  <c r="W922" i="21"/>
  <c r="W923" i="21"/>
  <c r="W924" i="21"/>
  <c r="W925" i="21"/>
  <c r="W926" i="21"/>
  <c r="W927" i="21"/>
  <c r="W928" i="21"/>
  <c r="W929" i="21"/>
  <c r="W930" i="21"/>
  <c r="W931" i="21"/>
  <c r="W932" i="21"/>
  <c r="W933" i="21"/>
  <c r="W934" i="21"/>
  <c r="W935" i="21"/>
  <c r="W936" i="21"/>
  <c r="W937" i="21"/>
  <c r="W938" i="21"/>
  <c r="W939" i="21"/>
  <c r="W940" i="21"/>
  <c r="W941" i="21"/>
  <c r="W942" i="21"/>
  <c r="W943" i="21"/>
  <c r="W944" i="21"/>
  <c r="W945" i="21"/>
  <c r="W946" i="21"/>
  <c r="W947" i="21"/>
  <c r="W948" i="21"/>
  <c r="W949" i="21"/>
  <c r="W950" i="21"/>
  <c r="W951" i="21"/>
  <c r="W952" i="21"/>
  <c r="W953" i="21"/>
  <c r="W954" i="21"/>
  <c r="W955" i="21"/>
  <c r="W956" i="21"/>
  <c r="W957" i="21"/>
  <c r="W958" i="21"/>
  <c r="W959" i="21"/>
  <c r="W960" i="21"/>
  <c r="W961" i="21"/>
  <c r="W962" i="21"/>
  <c r="W963" i="21"/>
  <c r="W964" i="21"/>
  <c r="W965" i="21"/>
  <c r="W966" i="21"/>
  <c r="W967" i="21"/>
  <c r="W968" i="21"/>
  <c r="W969" i="21"/>
  <c r="W970" i="21"/>
  <c r="W971" i="21"/>
  <c r="W972" i="21"/>
  <c r="W973" i="21"/>
  <c r="W974" i="21"/>
  <c r="W975" i="21"/>
  <c r="W976" i="21"/>
  <c r="W977" i="21"/>
  <c r="W978" i="21"/>
  <c r="W979" i="21"/>
  <c r="W980" i="21"/>
  <c r="W981" i="21"/>
  <c r="W982" i="21"/>
  <c r="W983" i="21"/>
  <c r="W984" i="21"/>
  <c r="W985" i="21"/>
  <c r="W986" i="21"/>
  <c r="W987" i="21"/>
  <c r="W988" i="21"/>
  <c r="W989" i="21"/>
  <c r="W990" i="21"/>
  <c r="W991" i="21"/>
  <c r="W992" i="21"/>
  <c r="W993" i="21"/>
  <c r="W994" i="21"/>
  <c r="W995" i="21"/>
  <c r="W996" i="21"/>
  <c r="W997" i="21"/>
  <c r="W998" i="21"/>
  <c r="W999" i="21"/>
  <c r="W1000" i="21"/>
  <c r="W1001" i="21"/>
  <c r="W1002" i="21"/>
  <c r="W1003" i="21"/>
  <c r="W1004" i="21"/>
  <c r="W1005" i="21"/>
  <c r="W1006" i="21"/>
  <c r="W1007" i="21"/>
  <c r="W1008" i="21"/>
  <c r="W1009" i="21"/>
  <c r="W1010" i="21"/>
  <c r="W1011" i="21"/>
  <c r="W1012" i="21"/>
  <c r="W1013" i="21"/>
  <c r="W1014" i="21"/>
  <c r="W1015" i="21"/>
  <c r="W1016" i="21"/>
  <c r="W1017" i="21"/>
  <c r="W1018" i="21"/>
  <c r="W1019" i="21"/>
  <c r="W1020" i="21"/>
  <c r="W1021" i="21"/>
  <c r="W1022" i="21"/>
  <c r="W1023" i="21"/>
  <c r="W1024" i="21"/>
  <c r="W1025" i="21"/>
  <c r="W1026" i="21"/>
  <c r="W1027" i="21"/>
  <c r="W1028" i="21"/>
  <c r="W1029" i="21"/>
  <c r="W1030" i="21"/>
  <c r="W1031" i="21"/>
  <c r="W1032" i="21"/>
  <c r="W1033" i="21"/>
  <c r="W1034" i="21"/>
  <c r="W1035" i="21"/>
  <c r="W1036" i="21"/>
  <c r="W1037" i="21"/>
  <c r="W1038" i="21"/>
  <c r="W1039" i="21"/>
  <c r="W1040" i="21"/>
  <c r="W1041" i="21"/>
  <c r="W1042" i="21"/>
  <c r="W1043" i="21"/>
  <c r="W1044" i="21"/>
  <c r="W1045" i="21"/>
  <c r="W1046" i="21"/>
  <c r="W1047" i="21"/>
  <c r="W1048" i="21"/>
  <c r="W1049" i="21"/>
  <c r="W1050" i="21"/>
  <c r="W1051" i="21"/>
  <c r="W1052" i="21"/>
  <c r="W1053" i="21"/>
  <c r="W1054" i="21"/>
  <c r="W1055" i="21"/>
  <c r="W1056" i="21"/>
  <c r="W1057" i="21"/>
  <c r="W1058" i="21"/>
  <c r="W1059" i="21"/>
  <c r="W1060" i="21"/>
  <c r="W1061" i="21"/>
  <c r="W1062" i="21"/>
  <c r="W1063" i="21"/>
  <c r="W1064" i="21"/>
  <c r="W1065" i="21"/>
  <c r="W1066" i="21"/>
  <c r="W1067" i="21"/>
  <c r="W1068" i="21"/>
  <c r="W1069" i="21"/>
  <c r="W1070" i="21"/>
  <c r="W1071" i="21"/>
  <c r="W1072" i="21"/>
  <c r="W1073" i="21"/>
  <c r="W1074" i="21"/>
  <c r="W1075" i="21"/>
  <c r="W1076" i="21"/>
  <c r="W1077" i="21"/>
  <c r="W1078" i="21"/>
  <c r="W1079" i="21"/>
  <c r="W1080" i="21"/>
  <c r="W1081" i="21"/>
  <c r="W1082" i="21"/>
  <c r="W1083" i="21"/>
  <c r="W1084" i="21"/>
  <c r="W1085" i="21"/>
  <c r="W1086" i="21"/>
  <c r="W1087" i="21"/>
  <c r="W1088" i="21"/>
  <c r="W1089" i="21"/>
  <c r="W1090" i="21"/>
  <c r="W1091" i="21"/>
  <c r="W1092" i="21"/>
  <c r="W1093" i="21"/>
  <c r="W1094" i="21"/>
  <c r="W1095" i="21"/>
  <c r="W1096" i="21"/>
  <c r="W1097" i="21"/>
  <c r="W1098" i="21"/>
  <c r="W1099" i="21"/>
  <c r="W1100" i="21"/>
  <c r="W1101" i="21"/>
  <c r="W1102" i="21"/>
  <c r="W1103" i="21"/>
  <c r="W1104" i="21"/>
  <c r="W1105" i="21"/>
  <c r="W1106" i="21"/>
  <c r="W1107" i="21"/>
  <c r="W1108" i="21"/>
  <c r="W1109" i="21"/>
  <c r="W1110" i="21"/>
  <c r="W1111" i="21"/>
  <c r="W1112" i="21"/>
  <c r="W1113" i="21"/>
  <c r="W1114" i="21"/>
  <c r="W1115" i="21"/>
  <c r="W1116" i="21"/>
  <c r="W1117" i="21"/>
  <c r="W1118" i="21"/>
  <c r="W1119" i="21"/>
  <c r="W1120" i="21"/>
  <c r="W1121" i="21"/>
  <c r="W1122" i="21"/>
  <c r="W1123" i="21"/>
  <c r="W1124" i="21"/>
  <c r="W1125" i="21"/>
  <c r="W1126" i="21"/>
  <c r="W1127" i="21"/>
  <c r="W1128" i="21"/>
  <c r="W1129" i="21"/>
  <c r="W1130" i="21"/>
  <c r="W1131" i="21"/>
  <c r="W1132" i="21"/>
  <c r="W1133" i="21"/>
  <c r="W1134" i="21"/>
  <c r="W1135" i="21"/>
  <c r="W1136" i="21"/>
  <c r="W1137" i="21"/>
  <c r="W1138" i="21"/>
  <c r="W1139" i="21"/>
  <c r="W1140" i="21"/>
  <c r="W1141" i="21"/>
  <c r="W1142" i="21"/>
  <c r="W1143" i="21"/>
  <c r="W1144" i="21"/>
  <c r="W1145" i="21"/>
  <c r="W1146" i="21"/>
  <c r="W1147" i="21"/>
  <c r="W1148" i="21"/>
  <c r="W1149" i="21"/>
  <c r="W1150" i="21"/>
  <c r="W1151" i="21"/>
  <c r="W1152" i="21"/>
  <c r="W1153" i="21"/>
  <c r="W1154" i="21"/>
  <c r="W1155" i="21"/>
  <c r="W1156" i="21"/>
  <c r="W1157" i="21"/>
  <c r="W1158" i="21"/>
  <c r="W1159" i="21"/>
  <c r="W1160" i="21"/>
  <c r="W1161" i="21"/>
  <c r="W1162" i="21"/>
  <c r="W1163" i="21"/>
  <c r="W1164" i="21"/>
  <c r="W1165" i="21"/>
  <c r="W1166" i="21"/>
  <c r="W1167" i="21"/>
  <c r="W1168" i="21"/>
  <c r="W1169" i="21"/>
  <c r="W1170" i="21"/>
  <c r="W1171" i="21"/>
  <c r="W1172" i="21"/>
  <c r="W1173" i="21"/>
  <c r="W1174" i="21"/>
  <c r="W1175" i="21"/>
  <c r="W1176" i="21"/>
  <c r="W1177" i="21"/>
  <c r="W1178" i="21"/>
  <c r="W1179" i="21"/>
  <c r="W1180" i="21"/>
  <c r="W1181" i="21"/>
  <c r="W1182" i="21"/>
  <c r="W1183" i="21"/>
  <c r="W1184" i="21"/>
  <c r="W1185" i="21"/>
  <c r="W1186" i="21"/>
  <c r="W1187" i="21"/>
  <c r="W1188" i="21"/>
  <c r="W1189" i="21"/>
  <c r="W1190" i="21"/>
  <c r="W1191" i="21"/>
  <c r="W1192" i="21"/>
  <c r="W1193" i="21"/>
  <c r="W1194" i="21"/>
  <c r="W1195" i="21"/>
  <c r="W1196" i="21"/>
  <c r="W1197" i="21"/>
  <c r="W1198" i="21"/>
  <c r="W1199" i="21"/>
  <c r="W1200" i="21"/>
  <c r="W1201" i="21"/>
  <c r="W1202" i="21"/>
  <c r="W1203" i="21"/>
  <c r="W1204" i="21"/>
  <c r="W1205" i="21"/>
  <c r="W1206" i="21"/>
  <c r="W1207" i="21"/>
  <c r="W1208" i="21"/>
  <c r="W1209" i="21"/>
  <c r="W1210" i="21"/>
  <c r="W1211" i="21"/>
  <c r="W1212" i="21"/>
  <c r="W1213" i="21"/>
  <c r="W1214" i="21"/>
  <c r="W1215" i="21"/>
  <c r="W1216" i="21"/>
  <c r="W1217" i="21"/>
  <c r="W1218" i="21"/>
  <c r="W1219" i="21"/>
  <c r="W1220" i="21"/>
  <c r="W1221" i="21"/>
  <c r="W1222" i="21"/>
  <c r="W1223" i="21"/>
  <c r="W1224" i="21"/>
  <c r="W1225" i="21"/>
  <c r="W1226" i="21"/>
  <c r="W1227" i="21"/>
  <c r="W1228" i="21"/>
  <c r="W1229" i="21"/>
  <c r="W1230" i="21"/>
  <c r="W1231" i="21"/>
  <c r="W1232" i="21"/>
  <c r="W1233" i="21"/>
  <c r="W1234" i="21"/>
  <c r="W1235" i="21"/>
  <c r="W1236" i="21"/>
  <c r="W1237" i="21"/>
  <c r="W1238" i="21"/>
  <c r="W1239" i="21"/>
  <c r="W1240" i="21"/>
  <c r="W1241" i="21"/>
  <c r="W1242" i="21"/>
  <c r="W1243" i="21"/>
  <c r="W1244" i="21"/>
  <c r="W1245" i="21"/>
  <c r="W1246" i="21"/>
  <c r="W1247" i="21"/>
  <c r="W1248" i="21"/>
  <c r="W1249" i="21"/>
  <c r="W1250" i="21"/>
  <c r="W1251" i="21"/>
  <c r="W1252" i="21"/>
  <c r="W1253" i="21"/>
  <c r="W1254" i="21"/>
  <c r="W1255" i="21"/>
  <c r="W1256" i="21"/>
  <c r="W1257" i="21"/>
  <c r="W1258" i="21"/>
  <c r="W1259" i="21"/>
  <c r="W1260" i="21"/>
  <c r="W1261" i="21"/>
  <c r="W1262" i="21"/>
  <c r="W1263" i="21"/>
  <c r="W1264" i="21"/>
  <c r="W1265" i="21"/>
  <c r="W1266" i="21"/>
  <c r="W1267" i="21"/>
  <c r="W1268" i="21"/>
  <c r="W1269" i="21"/>
  <c r="W1270" i="21"/>
  <c r="W1271" i="21"/>
  <c r="W1272" i="21"/>
  <c r="W1273" i="21"/>
  <c r="W1274" i="21"/>
  <c r="W1275" i="21"/>
  <c r="W1276" i="21"/>
  <c r="W1277" i="21"/>
  <c r="W1278" i="21"/>
  <c r="W1279" i="21"/>
  <c r="W1280" i="21"/>
  <c r="W1281" i="21"/>
  <c r="W1282" i="21"/>
  <c r="W1283" i="21"/>
  <c r="W1284" i="21"/>
  <c r="W1285" i="21"/>
  <c r="W1286" i="21"/>
  <c r="W1287" i="21"/>
  <c r="W1288" i="21"/>
  <c r="W1289" i="21"/>
  <c r="W1290" i="21"/>
  <c r="W1291" i="21"/>
  <c r="W1292" i="21"/>
  <c r="W1293" i="21"/>
  <c r="W1294" i="21"/>
  <c r="W1295" i="21"/>
  <c r="W1296" i="21"/>
  <c r="W1297" i="21"/>
  <c r="W1298" i="21"/>
  <c r="W1299" i="21"/>
  <c r="W1300" i="21"/>
  <c r="W1301" i="21"/>
  <c r="W1302" i="21"/>
  <c r="W1303" i="21"/>
  <c r="W1304" i="21"/>
  <c r="W1305" i="21"/>
  <c r="W1306" i="21"/>
  <c r="W1307" i="21"/>
  <c r="W1308" i="21"/>
  <c r="W1309" i="21"/>
  <c r="W1310" i="21"/>
  <c r="W1311" i="21"/>
  <c r="W1312" i="21"/>
  <c r="W1313" i="21"/>
  <c r="W1314" i="21"/>
  <c r="W1315" i="21"/>
  <c r="W1316" i="21"/>
  <c r="W1317" i="21"/>
  <c r="W1318" i="21"/>
  <c r="W1319" i="21"/>
  <c r="W1320" i="21"/>
  <c r="W1321" i="21"/>
  <c r="W1322" i="21"/>
  <c r="W1323" i="21"/>
  <c r="W1324" i="21"/>
  <c r="W1325" i="21"/>
  <c r="W1326" i="21"/>
  <c r="W1327" i="21"/>
  <c r="W1328" i="21"/>
  <c r="W1329" i="21"/>
  <c r="W1330" i="21"/>
  <c r="W1331" i="21"/>
  <c r="W1332" i="21"/>
  <c r="W1333" i="21"/>
  <c r="W1334" i="21"/>
  <c r="W1335" i="21"/>
  <c r="W1336" i="21"/>
  <c r="W1337" i="21"/>
  <c r="W1338" i="21"/>
  <c r="W1339" i="21"/>
  <c r="W1340" i="21"/>
  <c r="W1341" i="21"/>
  <c r="W1342" i="21"/>
  <c r="W1343" i="21"/>
  <c r="W1344" i="21"/>
  <c r="W1345" i="21"/>
  <c r="W1346" i="21"/>
  <c r="W1347" i="21"/>
  <c r="W1348" i="21"/>
  <c r="W1349" i="21"/>
  <c r="W1350" i="21"/>
  <c r="W1351" i="21"/>
  <c r="W1352" i="21"/>
  <c r="W1353" i="21"/>
  <c r="W1354" i="21"/>
  <c r="W1355" i="21"/>
  <c r="W1356" i="21"/>
  <c r="W1357" i="21"/>
  <c r="W1358" i="21"/>
  <c r="W1359" i="21"/>
  <c r="W1360" i="21"/>
  <c r="W1361" i="21"/>
  <c r="W1362" i="21"/>
  <c r="W1363" i="21"/>
  <c r="W1364" i="21"/>
  <c r="W1365" i="21"/>
  <c r="W1366" i="21"/>
  <c r="W1367" i="21"/>
  <c r="W1368" i="21"/>
  <c r="W1369" i="21"/>
  <c r="W1370" i="21"/>
  <c r="W1371" i="21"/>
  <c r="W1372" i="21"/>
  <c r="W1373" i="21"/>
  <c r="W1374" i="21"/>
  <c r="W1375" i="21"/>
  <c r="W1376" i="21"/>
  <c r="W1377" i="21"/>
  <c r="W1378" i="21"/>
  <c r="W1379" i="21"/>
  <c r="W1380" i="21"/>
  <c r="W1381" i="21"/>
  <c r="W1382" i="21"/>
  <c r="W1383" i="21"/>
  <c r="W1384" i="21"/>
  <c r="W1385" i="21"/>
  <c r="W1386" i="21"/>
  <c r="W1387" i="21"/>
  <c r="W1388" i="21"/>
  <c r="W1389" i="21"/>
  <c r="W1390" i="21"/>
  <c r="W1391" i="21"/>
  <c r="W1392" i="21"/>
  <c r="W1393" i="21"/>
  <c r="W1394" i="21"/>
  <c r="W1395" i="21"/>
  <c r="W1396" i="21"/>
  <c r="W1397" i="21"/>
  <c r="W1398" i="21"/>
  <c r="W1399" i="21"/>
  <c r="W1400" i="21"/>
  <c r="W1401" i="21"/>
  <c r="W1402" i="21"/>
  <c r="W1403" i="21"/>
  <c r="W1404" i="21"/>
  <c r="W1405" i="21"/>
  <c r="W1406" i="21"/>
  <c r="W1407" i="21"/>
  <c r="W1408" i="21"/>
  <c r="W1409" i="21"/>
  <c r="W1410" i="21"/>
  <c r="W1411" i="21"/>
  <c r="W1412" i="21"/>
  <c r="W1413" i="21"/>
  <c r="W1414" i="21"/>
  <c r="W1415" i="21"/>
  <c r="W1416" i="21"/>
  <c r="W1417" i="21"/>
  <c r="W1418" i="21"/>
  <c r="W1419" i="21"/>
  <c r="W1420" i="21"/>
  <c r="W1421" i="21"/>
  <c r="W1422" i="21"/>
  <c r="W1423" i="21"/>
  <c r="W1424" i="21"/>
  <c r="W1425" i="21"/>
  <c r="W1426" i="21"/>
  <c r="W1427" i="21"/>
  <c r="W1428" i="21"/>
  <c r="W1429" i="21"/>
  <c r="W1430" i="21"/>
  <c r="W1431" i="21"/>
  <c r="W1432" i="21"/>
  <c r="W1433" i="21"/>
  <c r="W1434" i="21"/>
  <c r="W1435" i="21"/>
  <c r="W1436" i="21"/>
  <c r="W1437" i="21"/>
  <c r="W1438" i="21"/>
  <c r="W1439" i="21"/>
  <c r="W1440" i="21"/>
  <c r="W1441" i="21"/>
  <c r="W1442" i="21"/>
  <c r="W1443" i="21"/>
  <c r="W1444" i="21"/>
  <c r="W1445" i="21"/>
  <c r="W1446" i="21"/>
  <c r="W1447" i="21"/>
  <c r="W1448" i="21"/>
  <c r="W1449" i="21"/>
  <c r="W1450" i="21"/>
  <c r="W1451" i="21"/>
  <c r="W1452" i="21"/>
  <c r="W1453" i="21"/>
  <c r="W1454" i="21"/>
  <c r="W1455" i="21"/>
  <c r="W1456" i="21"/>
  <c r="W1457" i="21"/>
  <c r="W1458" i="21"/>
  <c r="W1459" i="21"/>
  <c r="W1460" i="21"/>
  <c r="W1461" i="21"/>
  <c r="W1462" i="21"/>
  <c r="W1463" i="21"/>
  <c r="W1464" i="21"/>
  <c r="W1465" i="21"/>
  <c r="W1466" i="21"/>
  <c r="W1467" i="21"/>
  <c r="W1468" i="21"/>
  <c r="W1469" i="21"/>
  <c r="W1470" i="21"/>
  <c r="W1471" i="21"/>
  <c r="W1472" i="21"/>
  <c r="W1473" i="21"/>
  <c r="W1474" i="21"/>
  <c r="W1475" i="21"/>
  <c r="W1476" i="21"/>
  <c r="W1477" i="21"/>
  <c r="W1478" i="21"/>
  <c r="W1479" i="21"/>
  <c r="W1480" i="21"/>
  <c r="W1481" i="21"/>
  <c r="W1482" i="21"/>
  <c r="W1483" i="21"/>
  <c r="W1484" i="21"/>
  <c r="W1485" i="21"/>
  <c r="W1486" i="21"/>
  <c r="W1487" i="21"/>
  <c r="W1488" i="21"/>
  <c r="W1489" i="21"/>
  <c r="W1490" i="21"/>
  <c r="W1491" i="21"/>
  <c r="W1492" i="21"/>
  <c r="W1493" i="21"/>
  <c r="W1494" i="21"/>
  <c r="W1495" i="21"/>
  <c r="W1496" i="21"/>
  <c r="W1497" i="21"/>
  <c r="W1498" i="21"/>
  <c r="W1499" i="21"/>
  <c r="W1500" i="21"/>
  <c r="W1501" i="21"/>
  <c r="W1502" i="21"/>
  <c r="W1503" i="21"/>
  <c r="W1504" i="21"/>
  <c r="W1505" i="21"/>
  <c r="W1506" i="21"/>
  <c r="W1507" i="21"/>
  <c r="W1508" i="21"/>
  <c r="W1509" i="21"/>
  <c r="W1510" i="21"/>
  <c r="W1511" i="21"/>
  <c r="W1512" i="21"/>
  <c r="W1513" i="21"/>
  <c r="W1514" i="21"/>
  <c r="W1515" i="21"/>
  <c r="W1516" i="21"/>
  <c r="W1517" i="21"/>
  <c r="W1518" i="21"/>
  <c r="W1519" i="21"/>
  <c r="W1520" i="21"/>
  <c r="W1521" i="21"/>
  <c r="W1522" i="21"/>
  <c r="W1523" i="21"/>
  <c r="W1524" i="21"/>
  <c r="W1525" i="21"/>
  <c r="W1526" i="21"/>
  <c r="W1527" i="21"/>
  <c r="W1528" i="21"/>
  <c r="W1529" i="21"/>
  <c r="W1530" i="21"/>
  <c r="W1531" i="21"/>
  <c r="W1532" i="21"/>
  <c r="W1533" i="21"/>
  <c r="W1534" i="21"/>
  <c r="W1535" i="21"/>
  <c r="W1536" i="21"/>
  <c r="W1537" i="21"/>
  <c r="W1538" i="21"/>
  <c r="W1539" i="21"/>
  <c r="W1540" i="21"/>
  <c r="W1541" i="21"/>
  <c r="W1542" i="21"/>
  <c r="W1543" i="21"/>
  <c r="W1544" i="21"/>
  <c r="W1545" i="21"/>
  <c r="W1546" i="21"/>
  <c r="W1547" i="21"/>
  <c r="W1548" i="21"/>
  <c r="W1549" i="21"/>
  <c r="W1550" i="21"/>
  <c r="W1551" i="21"/>
  <c r="W1552" i="21"/>
  <c r="W1553" i="21"/>
  <c r="W1554" i="21"/>
  <c r="W1555" i="21"/>
  <c r="W1556" i="21"/>
  <c r="W1557" i="21"/>
  <c r="W1558" i="21"/>
  <c r="W1559" i="21"/>
  <c r="W1560" i="21"/>
  <c r="W1561" i="21"/>
  <c r="W1562" i="21"/>
  <c r="W1563" i="21"/>
  <c r="W1564" i="21"/>
  <c r="W1565" i="21"/>
  <c r="W1566" i="21"/>
  <c r="W1567" i="21"/>
  <c r="W1568" i="21"/>
  <c r="W1569" i="21"/>
  <c r="W1570" i="21"/>
  <c r="W1571" i="21"/>
  <c r="W1572" i="21"/>
  <c r="W1573" i="21"/>
  <c r="W1574" i="21"/>
  <c r="W1575" i="21"/>
  <c r="W1576" i="21"/>
  <c r="W1577" i="21"/>
  <c r="W1578" i="21"/>
  <c r="W1579" i="21"/>
  <c r="W1580" i="21"/>
  <c r="W1581" i="21"/>
  <c r="W1582" i="21"/>
  <c r="W1583" i="21"/>
  <c r="W1584" i="21"/>
  <c r="W1585" i="21"/>
  <c r="W1586" i="21"/>
  <c r="W1587" i="21"/>
  <c r="W1588" i="21"/>
  <c r="W1589" i="21"/>
  <c r="W1590" i="21"/>
  <c r="W1591" i="21"/>
  <c r="W1592" i="21"/>
  <c r="W1593" i="21"/>
  <c r="W1594" i="21"/>
  <c r="W1595" i="21"/>
  <c r="W1596" i="21"/>
  <c r="W1597" i="21"/>
  <c r="W1598" i="21"/>
  <c r="W1599" i="21"/>
  <c r="W1600" i="21"/>
  <c r="W1601" i="21"/>
  <c r="W1602" i="21"/>
  <c r="W1603" i="21"/>
  <c r="W1604" i="21"/>
  <c r="W1605" i="21"/>
  <c r="W1606" i="21"/>
  <c r="W1607" i="21"/>
  <c r="W1608" i="21"/>
  <c r="W1609" i="21"/>
  <c r="W1610" i="21"/>
  <c r="W1611" i="21"/>
  <c r="W1612" i="21"/>
  <c r="W1613" i="21"/>
  <c r="W1614" i="21"/>
  <c r="W1615" i="21"/>
  <c r="W1616" i="21"/>
  <c r="W1617" i="21"/>
  <c r="W1618" i="21"/>
  <c r="W1619" i="21"/>
  <c r="W1620" i="21"/>
  <c r="W1621" i="21"/>
  <c r="W1622" i="21"/>
  <c r="W1623" i="21"/>
  <c r="W1624" i="21"/>
  <c r="W1625" i="21"/>
  <c r="W1626" i="21"/>
  <c r="W1627" i="21"/>
  <c r="W1628" i="21"/>
  <c r="W1629" i="21"/>
  <c r="W1630" i="21"/>
  <c r="W1631" i="21"/>
  <c r="W1632" i="21"/>
  <c r="W1633" i="21"/>
  <c r="W1634" i="21"/>
  <c r="W1635" i="21"/>
  <c r="W1636" i="21"/>
  <c r="W1637" i="21"/>
  <c r="W1638" i="21"/>
  <c r="W1639" i="21"/>
  <c r="W1640" i="21"/>
  <c r="W1641" i="21"/>
  <c r="W1642" i="21"/>
  <c r="W1643" i="21"/>
  <c r="W1644" i="21"/>
  <c r="W1645" i="21"/>
  <c r="W1646" i="21"/>
  <c r="W1647" i="21"/>
  <c r="W1648" i="21"/>
  <c r="W1649" i="21"/>
  <c r="W1650" i="21"/>
  <c r="W1651" i="21"/>
  <c r="W1652" i="21"/>
  <c r="W1653" i="21"/>
  <c r="W1654" i="21"/>
  <c r="W1655" i="21"/>
  <c r="W1656" i="21"/>
  <c r="W1657" i="21"/>
  <c r="W1658" i="21"/>
  <c r="W1659" i="21"/>
  <c r="W1660" i="21"/>
  <c r="W1661" i="21"/>
  <c r="W1662" i="21"/>
  <c r="W1663" i="21"/>
  <c r="W1664" i="21"/>
  <c r="W1665" i="21"/>
  <c r="W1666" i="21"/>
  <c r="W1667" i="21"/>
  <c r="W1668" i="21"/>
  <c r="W1669" i="21"/>
  <c r="W1670" i="21"/>
  <c r="W1671" i="21"/>
  <c r="W1672" i="21"/>
  <c r="W1673" i="21"/>
  <c r="W1674" i="21"/>
  <c r="W1675" i="21"/>
  <c r="W1676" i="21"/>
  <c r="W1677" i="21"/>
  <c r="W1678" i="21"/>
  <c r="W1679" i="21"/>
  <c r="W1680" i="21"/>
  <c r="W1681" i="21"/>
  <c r="W1682" i="21"/>
  <c r="W1683" i="21"/>
  <c r="W1684" i="21"/>
  <c r="W1685" i="21"/>
  <c r="W1686" i="21"/>
  <c r="W1687" i="21"/>
  <c r="W1688" i="21"/>
  <c r="W1689" i="21"/>
  <c r="W1690" i="21"/>
  <c r="W1691" i="21"/>
  <c r="W1692" i="21"/>
  <c r="W1693" i="21"/>
  <c r="W1694" i="21"/>
  <c r="W1695" i="21"/>
  <c r="W1696" i="21"/>
  <c r="W1697" i="21"/>
  <c r="W1698" i="21"/>
  <c r="W1699" i="21"/>
  <c r="W1700" i="21"/>
  <c r="W1701" i="21"/>
  <c r="W1702" i="21"/>
  <c r="W1703" i="21"/>
  <c r="W1704" i="21"/>
  <c r="W1705" i="21"/>
  <c r="W1706" i="21"/>
  <c r="W1707" i="21"/>
  <c r="W1708" i="21"/>
  <c r="W1709" i="21"/>
  <c r="W1710" i="21"/>
  <c r="W1711" i="21"/>
  <c r="W1712" i="21"/>
  <c r="W1713" i="21"/>
  <c r="W1714" i="21"/>
  <c r="W1715" i="21"/>
  <c r="W1716" i="21"/>
  <c r="W1717" i="21"/>
  <c r="W1718" i="21"/>
  <c r="W1719" i="21"/>
  <c r="W1720" i="21"/>
  <c r="W1721" i="21"/>
  <c r="W1722" i="21"/>
  <c r="W1723" i="21"/>
  <c r="W1724" i="21"/>
  <c r="W1725" i="21"/>
  <c r="W1726" i="21"/>
  <c r="W1727" i="21"/>
  <c r="W1728" i="21"/>
  <c r="W1729" i="21"/>
  <c r="W1730" i="21"/>
  <c r="W1731" i="21"/>
  <c r="W1732" i="21"/>
  <c r="W1733" i="21"/>
  <c r="W1734" i="21"/>
  <c r="W1735" i="21"/>
  <c r="W1736" i="21"/>
  <c r="W1737" i="21"/>
  <c r="W1738" i="21"/>
  <c r="W1739" i="21"/>
  <c r="W1740" i="21"/>
  <c r="W1741" i="21"/>
  <c r="W1742" i="21"/>
  <c r="W1743" i="21"/>
  <c r="W1744" i="21"/>
  <c r="W1745" i="21"/>
  <c r="W1746" i="21"/>
  <c r="W1747" i="21"/>
  <c r="W1748" i="21"/>
  <c r="W1749" i="21"/>
  <c r="W1750" i="21"/>
  <c r="W1751" i="21"/>
  <c r="W1752" i="21"/>
  <c r="W1753" i="21"/>
  <c r="W1754" i="21"/>
  <c r="W1755" i="21"/>
  <c r="W1756" i="21"/>
  <c r="W1757" i="21"/>
  <c r="W1758" i="21"/>
  <c r="W1759" i="21"/>
  <c r="W1760" i="21"/>
  <c r="W1761" i="21"/>
  <c r="W1762" i="21"/>
  <c r="W1763" i="21"/>
  <c r="W1764" i="21"/>
  <c r="W1765" i="21"/>
  <c r="W1766" i="21"/>
  <c r="W1767" i="21"/>
  <c r="W1768" i="21"/>
  <c r="W1769" i="21"/>
  <c r="W1770" i="21"/>
  <c r="W1771" i="21"/>
  <c r="W1772" i="21"/>
  <c r="W1773" i="21"/>
  <c r="W1774" i="21"/>
  <c r="W1775" i="21"/>
  <c r="W1776" i="21"/>
  <c r="W1777" i="21"/>
  <c r="W1778" i="21"/>
  <c r="W1779" i="21"/>
  <c r="W1780" i="21"/>
  <c r="W1781" i="21"/>
  <c r="W1782" i="21"/>
  <c r="W1783" i="21"/>
  <c r="W1784" i="21"/>
  <c r="W1785" i="21"/>
  <c r="W1786" i="21"/>
  <c r="W1787" i="21"/>
  <c r="W1788" i="21"/>
  <c r="W1789" i="21"/>
  <c r="W1790" i="21"/>
  <c r="W1791" i="21"/>
  <c r="W1792" i="21"/>
  <c r="W1793" i="21"/>
  <c r="W1794" i="21"/>
  <c r="W1795" i="21"/>
  <c r="W1796" i="21"/>
  <c r="W1797" i="21"/>
  <c r="W1798" i="21"/>
  <c r="W1799" i="21"/>
  <c r="W1800" i="21"/>
  <c r="W1801" i="21"/>
  <c r="W1802" i="21"/>
  <c r="W1803" i="21"/>
  <c r="W1804" i="21"/>
  <c r="W1805" i="21"/>
  <c r="W1806" i="21"/>
  <c r="W1807" i="21"/>
  <c r="W1808" i="21"/>
  <c r="W1809" i="21"/>
  <c r="W1810" i="21"/>
  <c r="W1811" i="21"/>
  <c r="W1812" i="21"/>
  <c r="W1813" i="21"/>
  <c r="W1814" i="21"/>
  <c r="W1815" i="21"/>
  <c r="W1816" i="21"/>
  <c r="W1817" i="21"/>
  <c r="W1818" i="21"/>
  <c r="W1819" i="21"/>
  <c r="W1820" i="21"/>
  <c r="W1821" i="21"/>
  <c r="W1822" i="21"/>
  <c r="W1823" i="21"/>
  <c r="W1824" i="21"/>
  <c r="W1825" i="21"/>
  <c r="W1826" i="21"/>
  <c r="W1827" i="21"/>
  <c r="W1828" i="21"/>
  <c r="W1829" i="21"/>
  <c r="W1830" i="21"/>
  <c r="W1831" i="21"/>
  <c r="W1832" i="21"/>
  <c r="W1833" i="21"/>
  <c r="W1834" i="21"/>
  <c r="W1835" i="21"/>
  <c r="W1836" i="21"/>
  <c r="W1837" i="21"/>
  <c r="W1838" i="21"/>
  <c r="W1839" i="21"/>
  <c r="W1840" i="21"/>
  <c r="W1841" i="21"/>
  <c r="W1842" i="21"/>
  <c r="W1843" i="21"/>
  <c r="W1844" i="21"/>
  <c r="W1845" i="21"/>
  <c r="W1846" i="21"/>
  <c r="W1847" i="21"/>
  <c r="W1848" i="21"/>
  <c r="W1849" i="21"/>
  <c r="W1850" i="21"/>
  <c r="W1851" i="21"/>
  <c r="W1852" i="21"/>
  <c r="W1853" i="21"/>
  <c r="W1854" i="21"/>
  <c r="W1855" i="21"/>
  <c r="W1856" i="21"/>
  <c r="W1857" i="21"/>
  <c r="W1858" i="21"/>
  <c r="W1859" i="21"/>
  <c r="W1860" i="21"/>
  <c r="W1861" i="21"/>
  <c r="W1862" i="21"/>
  <c r="W1863" i="21"/>
  <c r="W1864" i="21"/>
  <c r="W1865" i="21"/>
  <c r="W1866" i="21"/>
  <c r="W1867" i="21"/>
  <c r="W1868" i="21"/>
  <c r="W1869" i="21"/>
  <c r="W1870" i="21"/>
  <c r="W1871" i="21"/>
  <c r="W1872" i="21"/>
  <c r="W1873" i="21"/>
  <c r="W1874" i="21"/>
  <c r="W1875" i="21"/>
  <c r="W1876" i="21"/>
  <c r="W1877" i="21"/>
  <c r="W1878" i="21"/>
  <c r="W1879" i="21"/>
  <c r="W1880" i="21"/>
  <c r="W1881" i="21"/>
  <c r="W1882" i="21"/>
  <c r="W1883" i="21"/>
  <c r="W1884" i="21"/>
  <c r="W1885" i="21"/>
  <c r="W1886" i="21"/>
  <c r="W1887" i="21"/>
  <c r="W1888" i="21"/>
  <c r="W1889" i="21"/>
  <c r="W1890" i="21"/>
  <c r="W1891" i="21"/>
  <c r="W1892" i="21"/>
  <c r="W1893" i="21"/>
  <c r="W1894" i="21"/>
  <c r="W1895" i="21"/>
  <c r="W1896" i="21"/>
  <c r="W1897" i="21"/>
  <c r="W1898" i="21"/>
  <c r="W1899" i="21"/>
  <c r="W1900" i="21"/>
  <c r="W1901" i="21"/>
  <c r="W1902" i="21"/>
  <c r="W1903" i="21"/>
  <c r="W1904" i="21"/>
  <c r="W1905" i="21"/>
  <c r="W1906" i="21"/>
  <c r="W1907" i="21"/>
  <c r="W1908" i="21"/>
  <c r="W1909" i="21"/>
  <c r="W1910" i="21"/>
  <c r="W1911" i="21"/>
  <c r="W1912" i="21"/>
  <c r="W1913" i="21"/>
  <c r="W1914" i="21"/>
  <c r="W1915" i="21"/>
  <c r="W1916" i="21"/>
  <c r="W1917" i="21"/>
  <c r="W1918" i="21"/>
  <c r="W1919" i="21"/>
  <c r="W1920" i="21"/>
  <c r="W1921" i="21"/>
  <c r="W1922" i="21"/>
  <c r="W1923" i="21"/>
  <c r="W1924" i="21"/>
  <c r="W1925" i="21"/>
  <c r="W1926" i="21"/>
  <c r="W1927" i="21"/>
  <c r="W1928" i="21"/>
  <c r="W1929" i="21"/>
  <c r="W1930" i="21"/>
  <c r="W1931" i="21"/>
  <c r="W1932" i="21"/>
  <c r="W1933" i="21"/>
  <c r="W1934" i="21"/>
  <c r="W1935" i="21"/>
  <c r="W1936" i="21"/>
  <c r="W1937" i="21"/>
  <c r="W1938" i="21"/>
  <c r="W1939" i="21"/>
  <c r="W1940" i="21"/>
  <c r="W1941" i="21"/>
  <c r="W1942" i="21"/>
  <c r="W1943" i="21"/>
  <c r="W1944" i="21"/>
  <c r="W1945" i="21"/>
  <c r="W1946" i="21"/>
  <c r="W1947" i="21"/>
  <c r="W1948" i="21"/>
  <c r="W1949" i="21"/>
  <c r="W1950" i="21"/>
  <c r="W1951" i="21"/>
  <c r="W1952" i="21"/>
  <c r="W1953" i="21"/>
  <c r="W1954" i="21"/>
  <c r="W1955" i="21"/>
  <c r="W1956" i="21"/>
  <c r="W1957" i="21"/>
  <c r="W1958" i="21"/>
  <c r="W1959" i="21"/>
  <c r="W1960" i="21"/>
  <c r="W1961" i="21"/>
  <c r="W1962" i="21"/>
  <c r="W1963" i="21"/>
  <c r="W1964" i="21"/>
  <c r="W1965" i="21"/>
  <c r="W1966" i="21"/>
  <c r="W1967" i="21"/>
  <c r="W1968" i="21"/>
  <c r="W1969" i="21"/>
  <c r="W1970" i="21"/>
  <c r="W1971" i="21"/>
  <c r="W1972" i="21"/>
  <c r="W1973" i="21"/>
  <c r="W1974" i="21"/>
  <c r="W1975" i="21"/>
  <c r="W1976" i="21"/>
  <c r="W1977" i="21"/>
  <c r="W1978" i="21"/>
  <c r="W1979" i="21"/>
  <c r="W1980" i="21"/>
  <c r="W1981" i="21"/>
  <c r="W1982" i="21"/>
  <c r="W1983" i="21"/>
  <c r="W1984" i="21"/>
  <c r="W1985" i="21"/>
  <c r="W1986" i="21"/>
  <c r="W1987" i="21"/>
  <c r="W1988" i="21"/>
  <c r="W1989" i="21"/>
  <c r="X2" i="21"/>
  <c r="X3" i="21"/>
  <c r="X4" i="21"/>
  <c r="X5" i="21"/>
  <c r="X6" i="21"/>
  <c r="X7" i="21"/>
  <c r="X8" i="21"/>
  <c r="X9" i="21"/>
  <c r="X10" i="21"/>
  <c r="X11" i="21"/>
  <c r="X12" i="21"/>
  <c r="X13" i="21"/>
  <c r="X14" i="21"/>
  <c r="X15" i="21"/>
  <c r="X16" i="21"/>
  <c r="X17" i="21"/>
  <c r="X18" i="21"/>
  <c r="X19" i="21"/>
  <c r="X20" i="21"/>
  <c r="X21" i="21"/>
  <c r="X22" i="21"/>
  <c r="X23" i="21"/>
  <c r="X24" i="21"/>
  <c r="X25" i="21"/>
  <c r="X26" i="21"/>
  <c r="X27" i="21"/>
  <c r="X28" i="21"/>
  <c r="X29" i="21"/>
  <c r="X30" i="21"/>
  <c r="X31" i="21"/>
  <c r="X32" i="21"/>
  <c r="X33" i="21"/>
  <c r="X34" i="21"/>
  <c r="X35" i="21"/>
  <c r="X36" i="21"/>
  <c r="X37" i="21"/>
  <c r="X38" i="21"/>
  <c r="X39" i="21"/>
  <c r="X40" i="21"/>
  <c r="X41" i="21"/>
  <c r="X42" i="21"/>
  <c r="X43" i="21"/>
  <c r="X44" i="21"/>
  <c r="X45" i="21"/>
  <c r="X46" i="21"/>
  <c r="X47" i="21"/>
  <c r="X48" i="21"/>
  <c r="X49" i="21"/>
  <c r="X50" i="21"/>
  <c r="X51" i="21"/>
  <c r="X52" i="21"/>
  <c r="X53" i="21"/>
  <c r="X54" i="21"/>
  <c r="X55" i="21"/>
  <c r="X56" i="21"/>
  <c r="X57" i="21"/>
  <c r="X58" i="21"/>
  <c r="X59" i="21"/>
  <c r="X60" i="21"/>
  <c r="X61" i="21"/>
  <c r="X62" i="21"/>
  <c r="X63" i="21"/>
  <c r="X64" i="21"/>
  <c r="X65" i="21"/>
  <c r="X66" i="21"/>
  <c r="X67" i="21"/>
  <c r="X68" i="21"/>
  <c r="X69" i="21"/>
  <c r="X70" i="21"/>
  <c r="X71" i="21"/>
  <c r="X72" i="21"/>
  <c r="X73" i="21"/>
  <c r="X74" i="21"/>
  <c r="X75" i="21"/>
  <c r="X76" i="21"/>
  <c r="X77" i="21"/>
  <c r="X78" i="21"/>
  <c r="X79" i="21"/>
  <c r="X80" i="21"/>
  <c r="X81" i="21"/>
  <c r="X82" i="21"/>
  <c r="X83" i="21"/>
  <c r="X84" i="21"/>
  <c r="X85" i="21"/>
  <c r="X86" i="21"/>
  <c r="X87" i="21"/>
  <c r="X88" i="21"/>
  <c r="X89" i="21"/>
  <c r="X90" i="21"/>
  <c r="X91" i="21"/>
  <c r="X92" i="21"/>
  <c r="X93" i="21"/>
  <c r="X94" i="21"/>
  <c r="X95" i="21"/>
  <c r="X96" i="21"/>
  <c r="X97" i="21"/>
  <c r="X98" i="21"/>
  <c r="X99" i="21"/>
  <c r="X100" i="21"/>
  <c r="X101" i="21"/>
  <c r="X102" i="21"/>
  <c r="X103" i="21"/>
  <c r="X104" i="21"/>
  <c r="X105" i="21"/>
  <c r="X106" i="21"/>
  <c r="X107" i="21"/>
  <c r="X108" i="21"/>
  <c r="X109" i="21"/>
  <c r="X110" i="21"/>
  <c r="X111" i="21"/>
  <c r="X112" i="21"/>
  <c r="X113" i="21"/>
  <c r="X114" i="21"/>
  <c r="X115" i="21"/>
  <c r="X116" i="21"/>
  <c r="X117" i="21"/>
  <c r="X118" i="21"/>
  <c r="X119" i="21"/>
  <c r="X120" i="21"/>
  <c r="X121" i="21"/>
  <c r="X122" i="21"/>
  <c r="X123" i="21"/>
  <c r="X124" i="21"/>
  <c r="X125" i="21"/>
  <c r="X126" i="21"/>
  <c r="X127" i="21"/>
  <c r="X128" i="21"/>
  <c r="X129" i="21"/>
  <c r="X130" i="21"/>
  <c r="X131" i="21"/>
  <c r="X132" i="21"/>
  <c r="X133" i="21"/>
  <c r="X134" i="21"/>
  <c r="X135" i="21"/>
  <c r="X136" i="21"/>
  <c r="X137" i="21"/>
  <c r="X138" i="21"/>
  <c r="X139" i="21"/>
  <c r="X140" i="21"/>
  <c r="X141" i="21"/>
  <c r="X142" i="21"/>
  <c r="X143" i="21"/>
  <c r="X144" i="21"/>
  <c r="X145" i="21"/>
  <c r="X146" i="21"/>
  <c r="X147" i="21"/>
  <c r="X148" i="21"/>
  <c r="X149" i="21"/>
  <c r="X150" i="21"/>
  <c r="X151" i="21"/>
  <c r="X152" i="21"/>
  <c r="X153" i="21"/>
  <c r="X154" i="21"/>
  <c r="X155" i="21"/>
  <c r="X156" i="21"/>
  <c r="X157" i="21"/>
  <c r="X158" i="21"/>
  <c r="X159" i="21"/>
  <c r="X160" i="21"/>
  <c r="X161" i="21"/>
  <c r="X162" i="21"/>
  <c r="X163" i="21"/>
  <c r="X164" i="21"/>
  <c r="X165" i="21"/>
  <c r="X166" i="21"/>
  <c r="X167" i="21"/>
  <c r="X168" i="21"/>
  <c r="X169" i="21"/>
  <c r="X170" i="21"/>
  <c r="X171" i="21"/>
  <c r="X172" i="21"/>
  <c r="X173" i="21"/>
  <c r="X174" i="21"/>
  <c r="X175" i="21"/>
  <c r="X176" i="21"/>
  <c r="X177" i="21"/>
  <c r="X178" i="21"/>
  <c r="X179" i="21"/>
  <c r="X180" i="21"/>
  <c r="X181" i="21"/>
  <c r="X182" i="21"/>
  <c r="X183" i="21"/>
  <c r="X184" i="21"/>
  <c r="X185" i="21"/>
  <c r="X186" i="21"/>
  <c r="X187" i="21"/>
  <c r="X188" i="21"/>
  <c r="X189" i="21"/>
  <c r="X190" i="21"/>
  <c r="X191" i="21"/>
  <c r="X192" i="21"/>
  <c r="X193" i="21"/>
  <c r="X194" i="21"/>
  <c r="X195" i="21"/>
  <c r="X196" i="21"/>
  <c r="X197" i="21"/>
  <c r="X198" i="21"/>
  <c r="X199" i="21"/>
  <c r="X200" i="21"/>
  <c r="X201" i="21"/>
  <c r="X202" i="21"/>
  <c r="X203" i="21"/>
  <c r="X204" i="21"/>
  <c r="X205" i="21"/>
  <c r="X206" i="21"/>
  <c r="X207" i="21"/>
  <c r="X208" i="21"/>
  <c r="X209" i="21"/>
  <c r="X210" i="21"/>
  <c r="X211" i="21"/>
  <c r="X212" i="21"/>
  <c r="X213" i="21"/>
  <c r="X214" i="21"/>
  <c r="X215" i="21"/>
  <c r="X216" i="21"/>
  <c r="X217" i="21"/>
  <c r="X218" i="21"/>
  <c r="X219" i="21"/>
  <c r="X220" i="21"/>
  <c r="X221" i="21"/>
  <c r="X222" i="21"/>
  <c r="X223" i="21"/>
  <c r="X224" i="21"/>
  <c r="X225" i="21"/>
  <c r="X226" i="21"/>
  <c r="X227" i="21"/>
  <c r="X228" i="21"/>
  <c r="X229" i="21"/>
  <c r="X230" i="21"/>
  <c r="X231" i="21"/>
  <c r="X232" i="21"/>
  <c r="X233" i="21"/>
  <c r="X234" i="21"/>
  <c r="X235" i="21"/>
  <c r="X236" i="21"/>
  <c r="X237" i="21"/>
  <c r="X238" i="21"/>
  <c r="X239" i="21"/>
  <c r="X240" i="21"/>
  <c r="X241" i="21"/>
  <c r="X242" i="21"/>
  <c r="X243" i="21"/>
  <c r="X244" i="21"/>
  <c r="X245" i="21"/>
  <c r="X246" i="21"/>
  <c r="X247" i="21"/>
  <c r="X248" i="21"/>
  <c r="X249" i="21"/>
  <c r="X250" i="21"/>
  <c r="X251" i="21"/>
  <c r="X252" i="21"/>
  <c r="X253" i="21"/>
  <c r="X254" i="21"/>
  <c r="X255" i="21"/>
  <c r="X256" i="21"/>
  <c r="X257" i="21"/>
  <c r="X258" i="21"/>
  <c r="X259" i="21"/>
  <c r="X260" i="21"/>
  <c r="X261" i="21"/>
  <c r="X262" i="21"/>
  <c r="X263" i="21"/>
  <c r="X264" i="21"/>
  <c r="X265" i="21"/>
  <c r="X266" i="21"/>
  <c r="X267" i="21"/>
  <c r="X268" i="21"/>
  <c r="X269" i="21"/>
  <c r="X270" i="21"/>
  <c r="X271" i="21"/>
  <c r="X272" i="21"/>
  <c r="X273" i="21"/>
  <c r="X274" i="21"/>
  <c r="X275" i="21"/>
  <c r="X276" i="21"/>
  <c r="X277" i="21"/>
  <c r="X278" i="21"/>
  <c r="X279" i="21"/>
  <c r="X280" i="21"/>
  <c r="X281" i="21"/>
  <c r="X282" i="21"/>
  <c r="X283" i="21"/>
  <c r="X284" i="21"/>
  <c r="X285" i="21"/>
  <c r="X286" i="21"/>
  <c r="X287" i="21"/>
  <c r="X288" i="21"/>
  <c r="X289" i="21"/>
  <c r="X290" i="21"/>
  <c r="X291" i="21"/>
  <c r="X292" i="21"/>
  <c r="X293" i="21"/>
  <c r="X294" i="21"/>
  <c r="X295" i="21"/>
  <c r="X296" i="21"/>
  <c r="X297" i="21"/>
  <c r="X298" i="21"/>
  <c r="X299" i="21"/>
  <c r="X300" i="21"/>
  <c r="X301" i="21"/>
  <c r="X302" i="21"/>
  <c r="X303" i="21"/>
  <c r="X304" i="21"/>
  <c r="X305" i="21"/>
  <c r="X306" i="21"/>
  <c r="X307" i="21"/>
  <c r="X308" i="21"/>
  <c r="X309" i="21"/>
  <c r="X310" i="21"/>
  <c r="X311" i="21"/>
  <c r="X312" i="21"/>
  <c r="X313" i="21"/>
  <c r="X314" i="21"/>
  <c r="X315" i="21"/>
  <c r="X316" i="21"/>
  <c r="X317" i="21"/>
  <c r="X318" i="21"/>
  <c r="X319" i="21"/>
  <c r="X320" i="21"/>
  <c r="X321" i="21"/>
  <c r="X322" i="21"/>
  <c r="X323" i="21"/>
  <c r="X324" i="21"/>
  <c r="X325" i="21"/>
  <c r="X326" i="21"/>
  <c r="X327" i="21"/>
  <c r="X328" i="21"/>
  <c r="X329" i="21"/>
  <c r="X330" i="21"/>
  <c r="X331" i="21"/>
  <c r="X332" i="21"/>
  <c r="X333" i="21"/>
  <c r="X334" i="21"/>
  <c r="X335" i="21"/>
  <c r="X336" i="21"/>
  <c r="X337" i="21"/>
  <c r="X338" i="21"/>
  <c r="X339" i="21"/>
  <c r="X340" i="21"/>
  <c r="X341" i="21"/>
  <c r="X342" i="21"/>
  <c r="X343" i="21"/>
  <c r="X344" i="21"/>
  <c r="X345" i="21"/>
  <c r="X346" i="21"/>
  <c r="X347" i="21"/>
  <c r="X348" i="21"/>
  <c r="X349" i="21"/>
  <c r="X350" i="21"/>
  <c r="X351" i="21"/>
  <c r="X352" i="21"/>
  <c r="X353" i="21"/>
  <c r="X354" i="21"/>
  <c r="X355" i="21"/>
  <c r="X356" i="21"/>
  <c r="X357" i="21"/>
  <c r="X358" i="21"/>
  <c r="X359" i="21"/>
  <c r="X360" i="21"/>
  <c r="X361" i="21"/>
  <c r="X362" i="21"/>
  <c r="X363" i="21"/>
  <c r="X364" i="21"/>
  <c r="X365" i="21"/>
  <c r="X366" i="21"/>
  <c r="X367" i="21"/>
  <c r="X368" i="21"/>
  <c r="X369" i="21"/>
  <c r="X370" i="21"/>
  <c r="X371" i="21"/>
  <c r="X372" i="21"/>
  <c r="X373" i="21"/>
  <c r="X374" i="21"/>
  <c r="X375" i="21"/>
  <c r="X376" i="21"/>
  <c r="X377" i="21"/>
  <c r="X378" i="21"/>
  <c r="X379" i="21"/>
  <c r="X380" i="21"/>
  <c r="X381" i="21"/>
  <c r="X382" i="21"/>
  <c r="X383" i="21"/>
  <c r="X384" i="21"/>
  <c r="X385" i="21"/>
  <c r="X386" i="21"/>
  <c r="X387" i="21"/>
  <c r="X388" i="21"/>
  <c r="X389" i="21"/>
  <c r="X390" i="21"/>
  <c r="X391" i="21"/>
  <c r="X392" i="21"/>
  <c r="X393" i="21"/>
  <c r="X394" i="21"/>
  <c r="X395" i="21"/>
  <c r="X396" i="21"/>
  <c r="X397" i="21"/>
  <c r="X398" i="21"/>
  <c r="X399" i="21"/>
  <c r="X400" i="21"/>
  <c r="X401" i="21"/>
  <c r="X402" i="21"/>
  <c r="X403" i="21"/>
  <c r="X404" i="21"/>
  <c r="X405" i="21"/>
  <c r="X406" i="21"/>
  <c r="X407" i="21"/>
  <c r="X408" i="21"/>
  <c r="X409" i="21"/>
  <c r="X410" i="21"/>
  <c r="X411" i="21"/>
  <c r="X412" i="21"/>
  <c r="X413" i="21"/>
  <c r="X414" i="21"/>
  <c r="X415" i="21"/>
  <c r="X416" i="21"/>
  <c r="X417" i="21"/>
  <c r="X418" i="21"/>
  <c r="X419" i="21"/>
  <c r="X420" i="21"/>
  <c r="X421" i="21"/>
  <c r="X422" i="21"/>
  <c r="X423" i="21"/>
  <c r="X424" i="21"/>
  <c r="X425" i="21"/>
  <c r="X426" i="21"/>
  <c r="X427" i="21"/>
  <c r="X428" i="21"/>
  <c r="X429" i="21"/>
  <c r="X430" i="21"/>
  <c r="X431" i="21"/>
  <c r="X432" i="21"/>
  <c r="X433" i="21"/>
  <c r="X434" i="21"/>
  <c r="X435" i="21"/>
  <c r="X436" i="21"/>
  <c r="X437" i="21"/>
  <c r="X438" i="21"/>
  <c r="X439" i="21"/>
  <c r="X440" i="21"/>
  <c r="X441" i="21"/>
  <c r="X442" i="21"/>
  <c r="X443" i="21"/>
  <c r="X444" i="21"/>
  <c r="X445" i="21"/>
  <c r="X446" i="21"/>
  <c r="X447" i="21"/>
  <c r="X448" i="21"/>
  <c r="X449" i="21"/>
  <c r="X450" i="21"/>
  <c r="X451" i="21"/>
  <c r="X452" i="21"/>
  <c r="X453" i="21"/>
  <c r="X454" i="21"/>
  <c r="X455" i="21"/>
  <c r="X456" i="21"/>
  <c r="X457" i="21"/>
  <c r="X458" i="21"/>
  <c r="X459" i="21"/>
  <c r="X460" i="21"/>
  <c r="X461" i="21"/>
  <c r="X462" i="21"/>
  <c r="X463" i="21"/>
  <c r="X464" i="21"/>
  <c r="X465" i="21"/>
  <c r="X466" i="21"/>
  <c r="X467" i="21"/>
  <c r="X468" i="21"/>
  <c r="X469" i="21"/>
  <c r="X470" i="21"/>
  <c r="X471" i="21"/>
  <c r="X472" i="21"/>
  <c r="X473" i="21"/>
  <c r="X474" i="21"/>
  <c r="X475" i="21"/>
  <c r="X476" i="21"/>
  <c r="X477" i="21"/>
  <c r="X478" i="21"/>
  <c r="X479" i="21"/>
  <c r="X480" i="21"/>
  <c r="X481" i="21"/>
  <c r="X482" i="21"/>
  <c r="X483" i="21"/>
  <c r="X484" i="21"/>
  <c r="X485" i="21"/>
  <c r="X486" i="21"/>
  <c r="X487" i="21"/>
  <c r="X488" i="21"/>
  <c r="X489" i="21"/>
  <c r="X490" i="21"/>
  <c r="X491" i="21"/>
  <c r="X492" i="21"/>
  <c r="X493" i="21"/>
  <c r="X494" i="21"/>
  <c r="X495" i="21"/>
  <c r="X496" i="21"/>
  <c r="X497" i="21"/>
  <c r="X498" i="21"/>
  <c r="X499" i="21"/>
  <c r="X500" i="21"/>
  <c r="X501" i="21"/>
  <c r="X502" i="21"/>
  <c r="X503" i="21"/>
  <c r="X504" i="21"/>
  <c r="X505" i="21"/>
  <c r="X506" i="21"/>
  <c r="X507" i="21"/>
  <c r="X508" i="21"/>
  <c r="X509" i="21"/>
  <c r="X510" i="21"/>
  <c r="X511" i="21"/>
  <c r="X512" i="21"/>
  <c r="X513" i="21"/>
  <c r="X514" i="21"/>
  <c r="X515" i="21"/>
  <c r="X516" i="21"/>
  <c r="X517" i="21"/>
  <c r="X518" i="21"/>
  <c r="X519" i="21"/>
  <c r="X520" i="21"/>
  <c r="X521" i="21"/>
  <c r="X522" i="21"/>
  <c r="X523" i="21"/>
  <c r="X524" i="21"/>
  <c r="X525" i="21"/>
  <c r="X526" i="21"/>
  <c r="X527" i="21"/>
  <c r="X528" i="21"/>
  <c r="X529" i="21"/>
  <c r="X530" i="21"/>
  <c r="X531" i="21"/>
  <c r="X532" i="21"/>
  <c r="X533" i="21"/>
  <c r="X534" i="21"/>
  <c r="X535" i="21"/>
  <c r="X536" i="21"/>
  <c r="X537" i="21"/>
  <c r="X538" i="21"/>
  <c r="X539" i="21"/>
  <c r="X540" i="21"/>
  <c r="X541" i="21"/>
  <c r="X542" i="21"/>
  <c r="X543" i="21"/>
  <c r="X544" i="21"/>
  <c r="X545" i="21"/>
  <c r="X546" i="21"/>
  <c r="X547" i="21"/>
  <c r="X548" i="21"/>
  <c r="X549" i="21"/>
  <c r="X550" i="21"/>
  <c r="X551" i="21"/>
  <c r="X552" i="21"/>
  <c r="X553" i="21"/>
  <c r="X554" i="21"/>
  <c r="X555" i="21"/>
  <c r="X556" i="21"/>
  <c r="X557" i="21"/>
  <c r="X558" i="21"/>
  <c r="X559" i="21"/>
  <c r="X560" i="21"/>
  <c r="X561" i="21"/>
  <c r="X562" i="21"/>
  <c r="X563" i="21"/>
  <c r="X564" i="21"/>
  <c r="X565" i="21"/>
  <c r="X566" i="21"/>
  <c r="X567" i="21"/>
  <c r="X568" i="21"/>
  <c r="X569" i="21"/>
  <c r="X570" i="21"/>
  <c r="X571" i="21"/>
  <c r="X572" i="21"/>
  <c r="X573" i="21"/>
  <c r="X574" i="21"/>
  <c r="X575" i="21"/>
  <c r="X576" i="21"/>
  <c r="X577" i="21"/>
  <c r="X578" i="21"/>
  <c r="X579" i="21"/>
  <c r="X580" i="21"/>
  <c r="X581" i="21"/>
  <c r="X582" i="21"/>
  <c r="X583" i="21"/>
  <c r="X584" i="21"/>
  <c r="X585" i="21"/>
  <c r="X586" i="21"/>
  <c r="X587" i="21"/>
  <c r="X588" i="21"/>
  <c r="X589" i="21"/>
  <c r="X590" i="21"/>
  <c r="X591" i="21"/>
  <c r="X592" i="21"/>
  <c r="X593" i="21"/>
  <c r="X594" i="21"/>
  <c r="X595" i="21"/>
  <c r="X596" i="21"/>
  <c r="X597" i="21"/>
  <c r="X598" i="21"/>
  <c r="X599" i="21"/>
  <c r="X600" i="21"/>
  <c r="X601" i="21"/>
  <c r="X602" i="21"/>
  <c r="X603" i="21"/>
  <c r="X604" i="21"/>
  <c r="X605" i="21"/>
  <c r="X606" i="21"/>
  <c r="X607" i="21"/>
  <c r="X608" i="21"/>
  <c r="X609" i="21"/>
  <c r="X610" i="21"/>
  <c r="X611" i="21"/>
  <c r="X612" i="21"/>
  <c r="X613" i="21"/>
  <c r="X614" i="21"/>
  <c r="X615" i="21"/>
  <c r="X616" i="21"/>
  <c r="X617" i="21"/>
  <c r="X618" i="21"/>
  <c r="X619" i="21"/>
  <c r="X620" i="21"/>
  <c r="X621" i="21"/>
  <c r="X622" i="21"/>
  <c r="X623" i="21"/>
  <c r="X624" i="21"/>
  <c r="X625" i="21"/>
  <c r="X626" i="21"/>
  <c r="X627" i="21"/>
  <c r="X628" i="21"/>
  <c r="X629" i="21"/>
  <c r="X630" i="21"/>
  <c r="X631" i="21"/>
  <c r="X632" i="21"/>
  <c r="X633" i="21"/>
  <c r="X634" i="21"/>
  <c r="X635" i="21"/>
  <c r="X636" i="21"/>
  <c r="X637" i="21"/>
  <c r="X638" i="21"/>
  <c r="X639" i="21"/>
  <c r="X640" i="21"/>
  <c r="X641" i="21"/>
  <c r="X642" i="21"/>
  <c r="X643" i="21"/>
  <c r="X644" i="21"/>
  <c r="X645" i="21"/>
  <c r="X646" i="21"/>
  <c r="X647" i="21"/>
  <c r="X648" i="21"/>
  <c r="X649" i="21"/>
  <c r="X650" i="21"/>
  <c r="X651" i="21"/>
  <c r="X652" i="21"/>
  <c r="X653" i="21"/>
  <c r="X654" i="21"/>
  <c r="X655" i="21"/>
  <c r="X656" i="21"/>
  <c r="X657" i="21"/>
  <c r="X658" i="21"/>
  <c r="X659" i="21"/>
  <c r="X660" i="21"/>
  <c r="X661" i="21"/>
  <c r="X662" i="21"/>
  <c r="X663" i="21"/>
  <c r="X664" i="21"/>
  <c r="X665" i="21"/>
  <c r="X666" i="21"/>
  <c r="X667" i="21"/>
  <c r="X668" i="21"/>
  <c r="X669" i="21"/>
  <c r="X670" i="21"/>
  <c r="X671" i="21"/>
  <c r="X672" i="21"/>
  <c r="X673" i="21"/>
  <c r="X674" i="21"/>
  <c r="X675" i="21"/>
  <c r="X676" i="21"/>
  <c r="X677" i="21"/>
  <c r="X678" i="21"/>
  <c r="X679" i="21"/>
  <c r="X680" i="21"/>
  <c r="X681" i="21"/>
  <c r="X682" i="21"/>
  <c r="X683" i="21"/>
  <c r="X684" i="21"/>
  <c r="X685" i="21"/>
  <c r="X686" i="21"/>
  <c r="X687" i="21"/>
  <c r="X688" i="21"/>
  <c r="X689" i="21"/>
  <c r="X690" i="21"/>
  <c r="X691" i="21"/>
  <c r="X692" i="21"/>
  <c r="X693" i="21"/>
  <c r="X694" i="21"/>
  <c r="X695" i="21"/>
  <c r="X696" i="21"/>
  <c r="X697" i="21"/>
  <c r="X698" i="21"/>
  <c r="X699" i="21"/>
  <c r="X700" i="21"/>
  <c r="X701" i="21"/>
  <c r="X702" i="21"/>
  <c r="X703" i="21"/>
  <c r="X704" i="21"/>
  <c r="X705" i="21"/>
  <c r="X706" i="21"/>
  <c r="X707" i="21"/>
  <c r="X708" i="21"/>
  <c r="X709" i="21"/>
  <c r="X710" i="21"/>
  <c r="X711" i="21"/>
  <c r="X712" i="21"/>
  <c r="X713" i="21"/>
  <c r="X714" i="21"/>
  <c r="X715" i="21"/>
  <c r="X716" i="21"/>
  <c r="X717" i="21"/>
  <c r="X718" i="21"/>
  <c r="X719" i="21"/>
  <c r="X720" i="21"/>
  <c r="X721" i="21"/>
  <c r="X722" i="21"/>
  <c r="X723" i="21"/>
  <c r="X724" i="21"/>
  <c r="X725" i="21"/>
  <c r="X726" i="21"/>
  <c r="X727" i="21"/>
  <c r="X728" i="21"/>
  <c r="X729" i="21"/>
  <c r="X730" i="21"/>
  <c r="X731" i="21"/>
  <c r="X732" i="21"/>
  <c r="X733" i="21"/>
  <c r="X734" i="21"/>
  <c r="X735" i="21"/>
  <c r="X736" i="21"/>
  <c r="X737" i="21"/>
  <c r="X738" i="21"/>
  <c r="X739" i="21"/>
  <c r="X740" i="21"/>
  <c r="X741" i="21"/>
  <c r="X742" i="21"/>
  <c r="X743" i="21"/>
  <c r="X744" i="21"/>
  <c r="X745" i="21"/>
  <c r="X746" i="21"/>
  <c r="X747" i="21"/>
  <c r="X748" i="21"/>
  <c r="X749" i="21"/>
  <c r="X750" i="21"/>
  <c r="X751" i="21"/>
  <c r="X752" i="21"/>
  <c r="X753" i="21"/>
  <c r="X754" i="21"/>
  <c r="X755" i="21"/>
  <c r="X756" i="21"/>
  <c r="X757" i="21"/>
  <c r="X758" i="21"/>
  <c r="X759" i="21"/>
  <c r="X760" i="21"/>
  <c r="X761" i="21"/>
  <c r="X762" i="21"/>
  <c r="X763" i="21"/>
  <c r="X764" i="21"/>
  <c r="X765" i="21"/>
  <c r="X766" i="21"/>
  <c r="X767" i="21"/>
  <c r="X768" i="21"/>
  <c r="X769" i="21"/>
  <c r="X770" i="21"/>
  <c r="X771" i="21"/>
  <c r="X772" i="21"/>
  <c r="X773" i="21"/>
  <c r="X774" i="21"/>
  <c r="X775" i="21"/>
  <c r="X776" i="21"/>
  <c r="X777" i="21"/>
  <c r="X778" i="21"/>
  <c r="X779" i="21"/>
  <c r="X780" i="21"/>
  <c r="X781" i="21"/>
  <c r="X782" i="21"/>
  <c r="X783" i="21"/>
  <c r="X784" i="21"/>
  <c r="X785" i="21"/>
  <c r="X786" i="21"/>
  <c r="X787" i="21"/>
  <c r="X788" i="21"/>
  <c r="X789" i="21"/>
  <c r="X790" i="21"/>
  <c r="X791" i="21"/>
  <c r="X792" i="21"/>
  <c r="X793" i="21"/>
  <c r="X794" i="21"/>
  <c r="X795" i="21"/>
  <c r="X796" i="21"/>
  <c r="X797" i="21"/>
  <c r="X798" i="21"/>
  <c r="X799" i="21"/>
  <c r="X800" i="21"/>
  <c r="X801" i="21"/>
  <c r="X802" i="21"/>
  <c r="X803" i="21"/>
  <c r="X804" i="21"/>
  <c r="X805" i="21"/>
  <c r="X806" i="21"/>
  <c r="X807" i="21"/>
  <c r="X808" i="21"/>
  <c r="X809" i="21"/>
  <c r="X810" i="21"/>
  <c r="X811" i="21"/>
  <c r="X812" i="21"/>
  <c r="X813" i="21"/>
  <c r="X814" i="21"/>
  <c r="X815" i="21"/>
  <c r="X816" i="21"/>
  <c r="X817" i="21"/>
  <c r="X818" i="21"/>
  <c r="X819" i="21"/>
  <c r="X820" i="21"/>
  <c r="X821" i="21"/>
  <c r="X822" i="21"/>
  <c r="X823" i="21"/>
  <c r="X824" i="21"/>
  <c r="X825" i="21"/>
  <c r="X826" i="21"/>
  <c r="X827" i="21"/>
  <c r="X828" i="21"/>
  <c r="X829" i="21"/>
  <c r="X830" i="21"/>
  <c r="X831" i="21"/>
  <c r="X832" i="21"/>
  <c r="X833" i="21"/>
  <c r="X834" i="21"/>
  <c r="X835" i="21"/>
  <c r="X836" i="21"/>
  <c r="X837" i="21"/>
  <c r="X838" i="21"/>
  <c r="X839" i="21"/>
  <c r="X840" i="21"/>
  <c r="X841" i="21"/>
  <c r="X842" i="21"/>
  <c r="X843" i="21"/>
  <c r="X844" i="21"/>
  <c r="X845" i="21"/>
  <c r="X846" i="21"/>
  <c r="X847" i="21"/>
  <c r="X848" i="21"/>
  <c r="X849" i="21"/>
  <c r="X850" i="21"/>
  <c r="X851" i="21"/>
  <c r="X852" i="21"/>
  <c r="X853" i="21"/>
  <c r="X854" i="21"/>
  <c r="X855" i="21"/>
  <c r="X856" i="21"/>
  <c r="X857" i="21"/>
  <c r="X858" i="21"/>
  <c r="X859" i="21"/>
  <c r="X860" i="21"/>
  <c r="X861" i="21"/>
  <c r="X862" i="21"/>
  <c r="X863" i="21"/>
  <c r="X864" i="21"/>
  <c r="X865" i="21"/>
  <c r="X866" i="21"/>
  <c r="X867" i="21"/>
  <c r="X868" i="21"/>
  <c r="X869" i="21"/>
  <c r="X870" i="21"/>
  <c r="X871" i="21"/>
  <c r="X872" i="21"/>
  <c r="X873" i="21"/>
  <c r="X874" i="21"/>
  <c r="X875" i="21"/>
  <c r="X876" i="21"/>
  <c r="X877" i="21"/>
  <c r="X878" i="21"/>
  <c r="X879" i="21"/>
  <c r="X880" i="21"/>
  <c r="X881" i="21"/>
  <c r="X882" i="21"/>
  <c r="X883" i="21"/>
  <c r="X884" i="21"/>
  <c r="X885" i="21"/>
  <c r="X886" i="21"/>
  <c r="X887" i="21"/>
  <c r="X888" i="21"/>
  <c r="X889" i="21"/>
  <c r="X890" i="21"/>
  <c r="X891" i="21"/>
  <c r="X892" i="21"/>
  <c r="X893" i="21"/>
  <c r="X894" i="21"/>
  <c r="X895" i="21"/>
  <c r="X896" i="21"/>
  <c r="X897" i="21"/>
  <c r="X898" i="21"/>
  <c r="X899" i="21"/>
  <c r="X900" i="21"/>
  <c r="X901" i="21"/>
  <c r="X902" i="21"/>
  <c r="X903" i="21"/>
  <c r="X904" i="21"/>
  <c r="X905" i="21"/>
  <c r="X906" i="21"/>
  <c r="X907" i="21"/>
  <c r="X908" i="21"/>
  <c r="X909" i="21"/>
  <c r="X910" i="21"/>
  <c r="X911" i="21"/>
  <c r="X912" i="21"/>
  <c r="X913" i="21"/>
  <c r="X914" i="21"/>
  <c r="X915" i="21"/>
  <c r="X916" i="21"/>
  <c r="X917" i="21"/>
  <c r="X918" i="21"/>
  <c r="X919" i="21"/>
  <c r="X920" i="21"/>
  <c r="X921" i="21"/>
  <c r="X922" i="21"/>
  <c r="X923" i="21"/>
  <c r="X924" i="21"/>
  <c r="X925" i="21"/>
  <c r="X926" i="21"/>
  <c r="X927" i="21"/>
  <c r="X928" i="21"/>
  <c r="X929" i="21"/>
  <c r="X930" i="21"/>
  <c r="X931" i="21"/>
  <c r="X932" i="21"/>
  <c r="X933" i="21"/>
  <c r="X934" i="21"/>
  <c r="X935" i="21"/>
  <c r="X936" i="21"/>
  <c r="X937" i="21"/>
  <c r="X938" i="21"/>
  <c r="X939" i="21"/>
  <c r="X940" i="21"/>
  <c r="X941" i="21"/>
  <c r="X942" i="21"/>
  <c r="X943" i="21"/>
  <c r="X944" i="21"/>
  <c r="X945" i="21"/>
  <c r="X946" i="21"/>
  <c r="X947" i="21"/>
  <c r="X948" i="21"/>
  <c r="X949" i="21"/>
  <c r="X950" i="21"/>
  <c r="X951" i="21"/>
  <c r="X952" i="21"/>
  <c r="X953" i="21"/>
  <c r="X954" i="21"/>
  <c r="X955" i="21"/>
  <c r="X956" i="21"/>
  <c r="X957" i="21"/>
  <c r="X958" i="21"/>
  <c r="X959" i="21"/>
  <c r="X960" i="21"/>
  <c r="X961" i="21"/>
  <c r="X962" i="21"/>
  <c r="X963" i="21"/>
  <c r="X964" i="21"/>
  <c r="X965" i="21"/>
  <c r="X966" i="21"/>
  <c r="X967" i="21"/>
  <c r="X968" i="21"/>
  <c r="X969" i="21"/>
  <c r="X970" i="21"/>
  <c r="X971" i="21"/>
  <c r="X972" i="21"/>
  <c r="X973" i="21"/>
  <c r="X974" i="21"/>
  <c r="X975" i="21"/>
  <c r="X976" i="21"/>
  <c r="X977" i="21"/>
  <c r="X978" i="21"/>
  <c r="X979" i="21"/>
  <c r="X980" i="21"/>
  <c r="X981" i="21"/>
  <c r="X982" i="21"/>
  <c r="X983" i="21"/>
  <c r="X984" i="21"/>
  <c r="X985" i="21"/>
  <c r="X986" i="21"/>
  <c r="X987" i="21"/>
  <c r="X988" i="21"/>
  <c r="X989" i="21"/>
  <c r="X990" i="21"/>
  <c r="X991" i="21"/>
  <c r="X992" i="21"/>
  <c r="X993" i="21"/>
  <c r="X994" i="21"/>
  <c r="X995" i="21"/>
  <c r="X996" i="21"/>
  <c r="X997" i="21"/>
  <c r="X998" i="21"/>
  <c r="X999" i="21"/>
  <c r="X1000" i="21"/>
  <c r="X1001" i="21"/>
  <c r="X1002" i="21"/>
  <c r="X1003" i="21"/>
  <c r="X1004" i="21"/>
  <c r="X1005" i="21"/>
  <c r="X1006" i="21"/>
  <c r="X1007" i="21"/>
  <c r="X1008" i="21"/>
  <c r="X1009" i="21"/>
  <c r="X1010" i="21"/>
  <c r="X1011" i="21"/>
  <c r="X1012" i="21"/>
  <c r="X1013" i="21"/>
  <c r="X1014" i="21"/>
  <c r="X1015" i="21"/>
  <c r="X1016" i="21"/>
  <c r="X1017" i="21"/>
  <c r="X1018" i="21"/>
  <c r="X1019" i="21"/>
  <c r="X1020" i="21"/>
  <c r="X1021" i="21"/>
  <c r="X1022" i="21"/>
  <c r="X1023" i="21"/>
  <c r="X1024" i="21"/>
  <c r="X1025" i="21"/>
  <c r="X1026" i="21"/>
  <c r="X1027" i="21"/>
  <c r="X1028" i="21"/>
  <c r="X1029" i="21"/>
  <c r="X1030" i="21"/>
  <c r="X1031" i="21"/>
  <c r="X1032" i="21"/>
  <c r="X1033" i="21"/>
  <c r="X1034" i="21"/>
  <c r="X1035" i="21"/>
  <c r="X1036" i="21"/>
  <c r="X1037" i="21"/>
  <c r="X1038" i="21"/>
  <c r="X1039" i="21"/>
  <c r="X1040" i="21"/>
  <c r="X1041" i="21"/>
  <c r="X1042" i="21"/>
  <c r="X1043" i="21"/>
  <c r="X1044" i="21"/>
  <c r="X1045" i="21"/>
  <c r="X1046" i="21"/>
  <c r="X1047" i="21"/>
  <c r="X1048" i="21"/>
  <c r="X1049" i="21"/>
  <c r="X1050" i="21"/>
  <c r="X1051" i="21"/>
  <c r="X1052" i="21"/>
  <c r="X1053" i="21"/>
  <c r="X1054" i="21"/>
  <c r="X1055" i="21"/>
  <c r="X1056" i="21"/>
  <c r="X1057" i="21"/>
  <c r="X1058" i="21"/>
  <c r="X1059" i="21"/>
  <c r="X1060" i="21"/>
  <c r="X1061" i="21"/>
  <c r="X1062" i="21"/>
  <c r="X1063" i="21"/>
  <c r="X1064" i="21"/>
  <c r="X1065" i="21"/>
  <c r="X1066" i="21"/>
  <c r="X1067" i="21"/>
  <c r="X1068" i="21"/>
  <c r="X1069" i="21"/>
  <c r="X1070" i="21"/>
  <c r="X1071" i="21"/>
  <c r="X1072" i="21"/>
  <c r="X1073" i="21"/>
  <c r="X1074" i="21"/>
  <c r="X1075" i="21"/>
  <c r="X1076" i="21"/>
  <c r="X1077" i="21"/>
  <c r="X1078" i="21"/>
  <c r="X1079" i="21"/>
  <c r="X1080" i="21"/>
  <c r="X1081" i="21"/>
  <c r="X1082" i="21"/>
  <c r="X1083" i="21"/>
  <c r="X1084" i="21"/>
  <c r="X1085" i="21"/>
  <c r="X1086" i="21"/>
  <c r="X1087" i="21"/>
  <c r="X1088" i="21"/>
  <c r="X1089" i="21"/>
  <c r="X1090" i="21"/>
  <c r="X1091" i="21"/>
  <c r="X1092" i="21"/>
  <c r="X1093" i="21"/>
  <c r="X1094" i="21"/>
  <c r="X1095" i="21"/>
  <c r="X1096" i="21"/>
  <c r="X1097" i="21"/>
  <c r="X1098" i="21"/>
  <c r="X1099" i="21"/>
  <c r="X1100" i="21"/>
  <c r="X1101" i="21"/>
  <c r="X1102" i="21"/>
  <c r="X1103" i="21"/>
  <c r="X1104" i="21"/>
  <c r="X1105" i="21"/>
  <c r="X1106" i="21"/>
  <c r="X1107" i="21"/>
  <c r="X1108" i="21"/>
  <c r="X1109" i="21"/>
  <c r="X1110" i="21"/>
  <c r="X1111" i="21"/>
  <c r="X1112" i="21"/>
  <c r="X1113" i="21"/>
  <c r="X1114" i="21"/>
  <c r="X1115" i="21"/>
  <c r="X1116" i="21"/>
  <c r="X1117" i="21"/>
  <c r="X1118" i="21"/>
  <c r="X1119" i="21"/>
  <c r="X1120" i="21"/>
  <c r="X1121" i="21"/>
  <c r="X1122" i="21"/>
  <c r="X1123" i="21"/>
  <c r="X1124" i="21"/>
  <c r="X1125" i="21"/>
  <c r="X1126" i="21"/>
  <c r="X1127" i="21"/>
  <c r="X1128" i="21"/>
  <c r="X1129" i="21"/>
  <c r="X1130" i="21"/>
  <c r="X1131" i="21"/>
  <c r="X1132" i="21"/>
  <c r="X1133" i="21"/>
  <c r="X1134" i="21"/>
  <c r="X1135" i="21"/>
  <c r="X1136" i="21"/>
  <c r="X1137" i="21"/>
  <c r="X1138" i="21"/>
  <c r="X1139" i="21"/>
  <c r="X1140" i="21"/>
  <c r="X1141" i="21"/>
  <c r="X1142" i="21"/>
  <c r="X1143" i="21"/>
  <c r="X1144" i="21"/>
  <c r="X1145" i="21"/>
  <c r="X1146" i="21"/>
  <c r="X1147" i="21"/>
  <c r="X1148" i="21"/>
  <c r="X1149" i="21"/>
  <c r="X1150" i="21"/>
  <c r="X1151" i="21"/>
  <c r="X1152" i="21"/>
  <c r="X1153" i="21"/>
  <c r="X1154" i="21"/>
  <c r="X1155" i="21"/>
  <c r="X1156" i="21"/>
  <c r="X1157" i="21"/>
  <c r="X1158" i="21"/>
  <c r="X1159" i="21"/>
  <c r="X1160" i="21"/>
  <c r="X1161" i="21"/>
  <c r="X1162" i="21"/>
  <c r="X1163" i="21"/>
  <c r="X1164" i="21"/>
  <c r="X1165" i="21"/>
  <c r="X1166" i="21"/>
  <c r="X1167" i="21"/>
  <c r="X1168" i="21"/>
  <c r="X1169" i="21"/>
  <c r="X1170" i="21"/>
  <c r="X1171" i="21"/>
  <c r="X1172" i="21"/>
  <c r="X1173" i="21"/>
  <c r="X1174" i="21"/>
  <c r="X1175" i="21"/>
  <c r="X1176" i="21"/>
  <c r="X1177" i="21"/>
  <c r="X1178" i="21"/>
  <c r="X1179" i="21"/>
  <c r="X1180" i="21"/>
  <c r="X1181" i="21"/>
  <c r="X1182" i="21"/>
  <c r="X1183" i="21"/>
  <c r="X1184" i="21"/>
  <c r="X1185" i="21"/>
  <c r="X1186" i="21"/>
  <c r="X1187" i="21"/>
  <c r="X1188" i="21"/>
  <c r="X1189" i="21"/>
  <c r="X1190" i="21"/>
  <c r="X1191" i="21"/>
  <c r="X1192" i="21"/>
  <c r="X1193" i="21"/>
  <c r="X1194" i="21"/>
  <c r="X1195" i="21"/>
  <c r="X1196" i="21"/>
  <c r="X1197" i="21"/>
  <c r="X1198" i="21"/>
  <c r="X1199" i="21"/>
  <c r="X1200" i="21"/>
  <c r="X1201" i="21"/>
  <c r="X1202" i="21"/>
  <c r="X1203" i="21"/>
  <c r="X1204" i="21"/>
  <c r="X1205" i="21"/>
  <c r="X1206" i="21"/>
  <c r="X1207" i="21"/>
  <c r="X1208" i="21"/>
  <c r="X1209" i="21"/>
  <c r="X1210" i="21"/>
  <c r="X1211" i="21"/>
  <c r="X1212" i="21"/>
  <c r="X1213" i="21"/>
  <c r="X1214" i="21"/>
  <c r="X1215" i="21"/>
  <c r="X1216" i="21"/>
  <c r="X1217" i="21"/>
  <c r="X1218" i="21"/>
  <c r="X1219" i="21"/>
  <c r="X1220" i="21"/>
  <c r="X1221" i="21"/>
  <c r="X1222" i="21"/>
  <c r="X1223" i="21"/>
  <c r="X1224" i="21"/>
  <c r="X1225" i="21"/>
  <c r="X1226" i="21"/>
  <c r="X1227" i="21"/>
  <c r="X1228" i="21"/>
  <c r="X1229" i="21"/>
  <c r="X1230" i="21"/>
  <c r="X1231" i="21"/>
  <c r="X1232" i="21"/>
  <c r="X1233" i="21"/>
  <c r="X1234" i="21"/>
  <c r="X1235" i="21"/>
  <c r="X1236" i="21"/>
  <c r="X1237" i="21"/>
  <c r="X1238" i="21"/>
  <c r="X1239" i="21"/>
  <c r="X1240" i="21"/>
  <c r="X1241" i="21"/>
  <c r="X1242" i="21"/>
  <c r="X1243" i="21"/>
  <c r="X1244" i="21"/>
  <c r="X1245" i="21"/>
  <c r="X1246" i="21"/>
  <c r="X1247" i="21"/>
  <c r="X1248" i="21"/>
  <c r="X1249" i="21"/>
  <c r="X1250" i="21"/>
  <c r="X1251" i="21"/>
  <c r="X1252" i="21"/>
  <c r="X1253" i="21"/>
  <c r="X1254" i="21"/>
  <c r="X1255" i="21"/>
  <c r="X1256" i="21"/>
  <c r="X1257" i="21"/>
  <c r="X1258" i="21"/>
  <c r="X1259" i="21"/>
  <c r="X1260" i="21"/>
  <c r="X1261" i="21"/>
  <c r="X1262" i="21"/>
  <c r="X1263" i="21"/>
  <c r="X1264" i="21"/>
  <c r="X1265" i="21"/>
  <c r="X1266" i="21"/>
  <c r="X1267" i="21"/>
  <c r="X1268" i="21"/>
  <c r="X1269" i="21"/>
  <c r="X1270" i="21"/>
  <c r="X1271" i="21"/>
  <c r="X1272" i="21"/>
  <c r="X1273" i="21"/>
  <c r="X1274" i="21"/>
  <c r="X1275" i="21"/>
  <c r="X1276" i="21"/>
  <c r="X1277" i="21"/>
  <c r="X1278" i="21"/>
  <c r="X1279" i="21"/>
  <c r="X1280" i="21"/>
  <c r="X1281" i="21"/>
  <c r="X1282" i="21"/>
  <c r="X1283" i="21"/>
  <c r="X1284" i="21"/>
  <c r="X1285" i="21"/>
  <c r="X1286" i="21"/>
  <c r="X1287" i="21"/>
  <c r="X1288" i="21"/>
  <c r="X1289" i="21"/>
  <c r="X1290" i="21"/>
  <c r="X1291" i="21"/>
  <c r="X1292" i="21"/>
  <c r="X1293" i="21"/>
  <c r="X1294" i="21"/>
  <c r="X1295" i="21"/>
  <c r="X1296" i="21"/>
  <c r="X1297" i="21"/>
  <c r="X1298" i="21"/>
  <c r="X1299" i="21"/>
  <c r="X1300" i="21"/>
  <c r="X1301" i="21"/>
  <c r="X1302" i="21"/>
  <c r="X1303" i="21"/>
  <c r="X1304" i="21"/>
  <c r="X1305" i="21"/>
  <c r="X1306" i="21"/>
  <c r="X1307" i="21"/>
  <c r="X1308" i="21"/>
  <c r="X1309" i="21"/>
  <c r="X1310" i="21"/>
  <c r="X1311" i="21"/>
  <c r="X1312" i="21"/>
  <c r="X1313" i="21"/>
  <c r="X1314" i="21"/>
  <c r="X1315" i="21"/>
  <c r="X1316" i="21"/>
  <c r="X1317" i="21"/>
  <c r="X1318" i="21"/>
  <c r="X1319" i="21"/>
  <c r="X1320" i="21"/>
  <c r="X1321" i="21"/>
  <c r="X1322" i="21"/>
  <c r="X1323" i="21"/>
  <c r="X1324" i="21"/>
  <c r="X1325" i="21"/>
  <c r="X1326" i="21"/>
  <c r="X1327" i="21"/>
  <c r="X1328" i="21"/>
  <c r="X1329" i="21"/>
  <c r="X1330" i="21"/>
  <c r="X1331" i="21"/>
  <c r="X1332" i="21"/>
  <c r="X1333" i="21"/>
  <c r="X1334" i="21"/>
  <c r="X1335" i="21"/>
  <c r="X1336" i="21"/>
  <c r="X1337" i="21"/>
  <c r="X1338" i="21"/>
  <c r="X1339" i="21"/>
  <c r="X1340" i="21"/>
  <c r="X1341" i="21"/>
  <c r="X1342" i="21"/>
  <c r="X1343" i="21"/>
  <c r="X1344" i="21"/>
  <c r="X1345" i="21"/>
  <c r="X1346" i="21"/>
  <c r="X1347" i="21"/>
  <c r="X1348" i="21"/>
  <c r="X1349" i="21"/>
  <c r="X1350" i="21"/>
  <c r="X1351" i="21"/>
  <c r="X1352" i="21"/>
  <c r="X1353" i="21"/>
  <c r="X1354" i="21"/>
  <c r="X1355" i="21"/>
  <c r="X1356" i="21"/>
  <c r="X1357" i="21"/>
  <c r="X1358" i="21"/>
  <c r="X1359" i="21"/>
  <c r="X1360" i="21"/>
  <c r="X1361" i="21"/>
  <c r="X1362" i="21"/>
  <c r="X1363" i="21"/>
  <c r="X1364" i="21"/>
  <c r="X1365" i="21"/>
  <c r="X1366" i="21"/>
  <c r="X1367" i="21"/>
  <c r="X1368" i="21"/>
  <c r="X1369" i="21"/>
  <c r="X1370" i="21"/>
  <c r="X1371" i="21"/>
  <c r="X1372" i="21"/>
  <c r="X1373" i="21"/>
  <c r="X1374" i="21"/>
  <c r="X1375" i="21"/>
  <c r="X1376" i="21"/>
  <c r="X1377" i="21"/>
  <c r="X1378" i="21"/>
  <c r="X1379" i="21"/>
  <c r="X1380" i="21"/>
  <c r="X1381" i="21"/>
  <c r="X1382" i="21"/>
  <c r="X1383" i="21"/>
  <c r="X1384" i="21"/>
  <c r="X1385" i="21"/>
  <c r="X1386" i="21"/>
  <c r="X1387" i="21"/>
  <c r="X1388" i="21"/>
  <c r="X1389" i="21"/>
  <c r="X1390" i="21"/>
  <c r="X1391" i="21"/>
  <c r="X1392" i="21"/>
  <c r="X1393" i="21"/>
  <c r="X1394" i="21"/>
  <c r="X1395" i="21"/>
  <c r="X1396" i="21"/>
  <c r="X1397" i="21"/>
  <c r="X1398" i="21"/>
  <c r="X1399" i="21"/>
  <c r="X1400" i="21"/>
  <c r="X1401" i="21"/>
  <c r="X1402" i="21"/>
  <c r="X1403" i="21"/>
  <c r="X1404" i="21"/>
  <c r="X1405" i="21"/>
  <c r="X1406" i="21"/>
  <c r="X1407" i="21"/>
  <c r="X1408" i="21"/>
  <c r="X1409" i="21"/>
  <c r="X1410" i="21"/>
  <c r="X1411" i="21"/>
  <c r="X1412" i="21"/>
  <c r="X1413" i="21"/>
  <c r="X1414" i="21"/>
  <c r="X1415" i="21"/>
  <c r="X1416" i="21"/>
  <c r="X1417" i="21"/>
  <c r="X1418" i="21"/>
  <c r="X1419" i="21"/>
  <c r="X1420" i="21"/>
  <c r="X1421" i="21"/>
  <c r="X1422" i="21"/>
  <c r="X1423" i="21"/>
  <c r="X1424" i="21"/>
  <c r="X1425" i="21"/>
  <c r="X1426" i="21"/>
  <c r="X1427" i="21"/>
  <c r="X1428" i="21"/>
  <c r="X1429" i="21"/>
  <c r="X1430" i="21"/>
  <c r="X1431" i="21"/>
  <c r="X1432" i="21"/>
  <c r="X1433" i="21"/>
  <c r="X1434" i="21"/>
  <c r="X1435" i="21"/>
  <c r="X1436" i="21"/>
  <c r="X1437" i="21"/>
  <c r="X1438" i="21"/>
  <c r="X1439" i="21"/>
  <c r="X1440" i="21"/>
  <c r="X1441" i="21"/>
  <c r="X1442" i="21"/>
  <c r="X1443" i="21"/>
  <c r="X1444" i="21"/>
  <c r="X1445" i="21"/>
  <c r="X1446" i="21"/>
  <c r="X1447" i="21"/>
  <c r="X1448" i="21"/>
  <c r="X1449" i="21"/>
  <c r="X1450" i="21"/>
  <c r="X1451" i="21"/>
  <c r="X1452" i="21"/>
  <c r="X1453" i="21"/>
  <c r="X1454" i="21"/>
  <c r="X1455" i="21"/>
  <c r="X1456" i="21"/>
  <c r="X1457" i="21"/>
  <c r="X1458" i="21"/>
  <c r="X1459" i="21"/>
  <c r="X1460" i="21"/>
  <c r="X1461" i="21"/>
  <c r="X1462" i="21"/>
  <c r="X1463" i="21"/>
  <c r="X1464" i="21"/>
  <c r="X1465" i="21"/>
  <c r="X1466" i="21"/>
  <c r="X1467" i="21"/>
  <c r="X1468" i="21"/>
  <c r="X1469" i="21"/>
  <c r="X1470" i="21"/>
  <c r="X1471" i="21"/>
  <c r="X1472" i="21"/>
  <c r="X1473" i="21"/>
  <c r="X1474" i="21"/>
  <c r="X1475" i="21"/>
  <c r="X1476" i="21"/>
  <c r="X1477" i="21"/>
  <c r="X1478" i="21"/>
  <c r="X1479" i="21"/>
  <c r="X1480" i="21"/>
  <c r="X1481" i="21"/>
  <c r="X1482" i="21"/>
  <c r="X1483" i="21"/>
  <c r="X1484" i="21"/>
  <c r="X1485" i="21"/>
  <c r="X1486" i="21"/>
  <c r="X1487" i="21"/>
  <c r="X1488" i="21"/>
  <c r="X1489" i="21"/>
  <c r="X1490" i="21"/>
  <c r="X1491" i="21"/>
  <c r="X1492" i="21"/>
  <c r="X1493" i="21"/>
  <c r="X1494" i="21"/>
  <c r="X1495" i="21"/>
  <c r="X1496" i="21"/>
  <c r="X1497" i="21"/>
  <c r="X1498" i="21"/>
  <c r="X1499" i="21"/>
  <c r="X1500" i="21"/>
  <c r="X1501" i="21"/>
  <c r="X1502" i="21"/>
  <c r="X1503" i="21"/>
  <c r="X1504" i="21"/>
  <c r="X1505" i="21"/>
  <c r="X1506" i="21"/>
  <c r="X1507" i="21"/>
  <c r="X1508" i="21"/>
  <c r="X1509" i="21"/>
  <c r="X1510" i="21"/>
  <c r="X1511" i="21"/>
  <c r="X1512" i="21"/>
  <c r="X1513" i="21"/>
  <c r="X1514" i="21"/>
  <c r="X1515" i="21"/>
  <c r="X1516" i="21"/>
  <c r="X1517" i="21"/>
  <c r="X1518" i="21"/>
  <c r="X1519" i="21"/>
  <c r="X1520" i="21"/>
  <c r="X1521" i="21"/>
  <c r="X1522" i="21"/>
  <c r="X1523" i="21"/>
  <c r="X1524" i="21"/>
  <c r="X1525" i="21"/>
  <c r="X1526" i="21"/>
  <c r="X1527" i="21"/>
  <c r="X1528" i="21"/>
  <c r="X1529" i="21"/>
  <c r="X1530" i="21"/>
  <c r="X1531" i="21"/>
  <c r="X1532" i="21"/>
  <c r="X1533" i="21"/>
  <c r="X1534" i="21"/>
  <c r="X1535" i="21"/>
  <c r="X1536" i="21"/>
  <c r="X1537" i="21"/>
  <c r="X1538" i="21"/>
  <c r="X1539" i="21"/>
  <c r="X1540" i="21"/>
  <c r="X1541" i="21"/>
  <c r="X1542" i="21"/>
  <c r="X1543" i="21"/>
  <c r="X1544" i="21"/>
  <c r="X1545" i="21"/>
  <c r="X1546" i="21"/>
  <c r="X1547" i="21"/>
  <c r="X1548" i="21"/>
  <c r="X1549" i="21"/>
  <c r="X1550" i="21"/>
  <c r="X1551" i="21"/>
  <c r="X1552" i="21"/>
  <c r="X1553" i="21"/>
  <c r="X1554" i="21"/>
  <c r="X1555" i="21"/>
  <c r="X1556" i="21"/>
  <c r="X1557" i="21"/>
  <c r="X1558" i="21"/>
  <c r="X1559" i="21"/>
  <c r="X1560" i="21"/>
  <c r="X1561" i="21"/>
  <c r="X1562" i="21"/>
  <c r="X1563" i="21"/>
  <c r="X1564" i="21"/>
  <c r="X1565" i="21"/>
  <c r="X1566" i="21"/>
  <c r="X1567" i="21"/>
  <c r="X1568" i="21"/>
  <c r="X1569" i="21"/>
  <c r="X1570" i="21"/>
  <c r="X1571" i="21"/>
  <c r="X1572" i="21"/>
  <c r="X1573" i="21"/>
  <c r="X1574" i="21"/>
  <c r="X1575" i="21"/>
  <c r="X1576" i="21"/>
  <c r="X1577" i="21"/>
  <c r="X1578" i="21"/>
  <c r="X1579" i="21"/>
  <c r="X1580" i="21"/>
  <c r="X1581" i="21"/>
  <c r="X1582" i="21"/>
  <c r="X1583" i="21"/>
  <c r="X1584" i="21"/>
  <c r="X1585" i="21"/>
  <c r="X1586" i="21"/>
  <c r="X1587" i="21"/>
  <c r="X1588" i="21"/>
  <c r="X1589" i="21"/>
  <c r="X1590" i="21"/>
  <c r="X1591" i="21"/>
  <c r="X1592" i="21"/>
  <c r="X1593" i="21"/>
  <c r="X1594" i="21"/>
  <c r="X1595" i="21"/>
  <c r="X1596" i="21"/>
  <c r="X1597" i="21"/>
  <c r="X1598" i="21"/>
  <c r="X1599" i="21"/>
  <c r="X1600" i="21"/>
  <c r="X1601" i="21"/>
  <c r="X1602" i="21"/>
  <c r="X1603" i="21"/>
  <c r="X1604" i="21"/>
  <c r="X1605" i="21"/>
  <c r="X1606" i="21"/>
  <c r="X1607" i="21"/>
  <c r="X1608" i="21"/>
  <c r="X1609" i="21"/>
  <c r="X1610" i="21"/>
  <c r="X1611" i="21"/>
  <c r="X1612" i="21"/>
  <c r="X1613" i="21"/>
  <c r="X1614" i="21"/>
  <c r="X1615" i="21"/>
  <c r="X1616" i="21"/>
  <c r="X1617" i="21"/>
  <c r="X1618" i="21"/>
  <c r="X1619" i="21"/>
  <c r="X1620" i="21"/>
  <c r="X1621" i="21"/>
  <c r="X1622" i="21"/>
  <c r="X1623" i="21"/>
  <c r="X1624" i="21"/>
  <c r="X1625" i="21"/>
  <c r="X1626" i="21"/>
  <c r="X1627" i="21"/>
  <c r="X1628" i="21"/>
  <c r="X1629" i="21"/>
  <c r="X1630" i="21"/>
  <c r="X1631" i="21"/>
  <c r="X1632" i="21"/>
  <c r="X1633" i="21"/>
  <c r="X1634" i="21"/>
  <c r="X1635" i="21"/>
  <c r="X1636" i="21"/>
  <c r="X1637" i="21"/>
  <c r="X1638" i="21"/>
  <c r="X1639" i="21"/>
  <c r="X1640" i="21"/>
  <c r="X1641" i="21"/>
  <c r="X1642" i="21"/>
  <c r="X1643" i="21"/>
  <c r="X1644" i="21"/>
  <c r="X1645" i="21"/>
  <c r="X1646" i="21"/>
  <c r="X1647" i="21"/>
  <c r="X1648" i="21"/>
  <c r="X1649" i="21"/>
  <c r="X1650" i="21"/>
  <c r="X1651" i="21"/>
  <c r="X1652" i="21"/>
  <c r="X1653" i="21"/>
  <c r="X1654" i="21"/>
  <c r="X1655" i="21"/>
  <c r="X1656" i="21"/>
  <c r="X1657" i="21"/>
  <c r="X1658" i="21"/>
  <c r="X1659" i="21"/>
  <c r="X1660" i="21"/>
  <c r="X1661" i="21"/>
  <c r="X1662" i="21"/>
  <c r="X1663" i="21"/>
  <c r="X1664" i="21"/>
  <c r="X1665" i="21"/>
  <c r="X1666" i="21"/>
  <c r="X1667" i="21"/>
  <c r="X1668" i="21"/>
  <c r="X1669" i="21"/>
  <c r="X1670" i="21"/>
  <c r="X1671" i="21"/>
  <c r="X1672" i="21"/>
  <c r="X1673" i="21"/>
  <c r="X1674" i="21"/>
  <c r="X1675" i="21"/>
  <c r="X1676" i="21"/>
  <c r="X1677" i="21"/>
  <c r="X1678" i="21"/>
  <c r="X1679" i="21"/>
  <c r="X1680" i="21"/>
  <c r="X1681" i="21"/>
  <c r="X1682" i="21"/>
  <c r="X1683" i="21"/>
  <c r="X1684" i="21"/>
  <c r="X1685" i="21"/>
  <c r="X1686" i="21"/>
  <c r="X1687" i="21"/>
  <c r="X1688" i="21"/>
  <c r="X1689" i="21"/>
  <c r="X1690" i="21"/>
  <c r="X1691" i="21"/>
  <c r="X1692" i="21"/>
  <c r="X1693" i="21"/>
  <c r="X1694" i="21"/>
  <c r="X1695" i="21"/>
  <c r="X1696" i="21"/>
  <c r="X1697" i="21"/>
  <c r="X1698" i="21"/>
  <c r="X1699" i="21"/>
  <c r="X1700" i="21"/>
  <c r="X1701" i="21"/>
  <c r="X1702" i="21"/>
  <c r="X1703" i="21"/>
  <c r="X1704" i="21"/>
  <c r="X1705" i="21"/>
  <c r="X1706" i="21"/>
  <c r="X1707" i="21"/>
  <c r="X1708" i="21"/>
  <c r="X1709" i="21"/>
  <c r="X1710" i="21"/>
  <c r="X1711" i="21"/>
  <c r="X1712" i="21"/>
  <c r="X1713" i="21"/>
  <c r="X1714" i="21"/>
  <c r="X1715" i="21"/>
  <c r="X1716" i="21"/>
  <c r="X1717" i="21"/>
  <c r="X1718" i="21"/>
  <c r="X1719" i="21"/>
  <c r="X1720" i="21"/>
  <c r="X1721" i="21"/>
  <c r="X1722" i="21"/>
  <c r="X1723" i="21"/>
  <c r="X1724" i="21"/>
  <c r="X1725" i="21"/>
  <c r="X1726" i="21"/>
  <c r="X1727" i="21"/>
  <c r="X1728" i="21"/>
  <c r="X1729" i="21"/>
  <c r="X1730" i="21"/>
  <c r="X1731" i="21"/>
  <c r="X1732" i="21"/>
  <c r="X1733" i="21"/>
  <c r="X1734" i="21"/>
  <c r="X1735" i="21"/>
  <c r="X1736" i="21"/>
  <c r="X1737" i="21"/>
  <c r="X1738" i="21"/>
  <c r="X1739" i="21"/>
  <c r="X1740" i="21"/>
  <c r="X1741" i="21"/>
  <c r="X1742" i="21"/>
  <c r="X1743" i="21"/>
  <c r="X1744" i="21"/>
  <c r="X1745" i="21"/>
  <c r="X1746" i="21"/>
  <c r="X1747" i="21"/>
  <c r="X1748" i="21"/>
  <c r="X1749" i="21"/>
  <c r="X1750" i="21"/>
  <c r="X1751" i="21"/>
  <c r="X1752" i="21"/>
  <c r="X1753" i="21"/>
  <c r="X1754" i="21"/>
  <c r="X1755" i="21"/>
  <c r="X1756" i="21"/>
  <c r="X1757" i="21"/>
  <c r="X1758" i="21"/>
  <c r="X1759" i="21"/>
  <c r="X1760" i="21"/>
  <c r="X1761" i="21"/>
  <c r="X1762" i="21"/>
  <c r="X1763" i="21"/>
  <c r="X1764" i="21"/>
  <c r="X1765" i="21"/>
  <c r="X1766" i="21"/>
  <c r="X1767" i="21"/>
  <c r="X1768" i="21"/>
  <c r="X1769" i="21"/>
  <c r="X1770" i="21"/>
  <c r="X1771" i="21"/>
  <c r="X1772" i="21"/>
  <c r="X1773" i="21"/>
  <c r="X1774" i="21"/>
  <c r="X1775" i="21"/>
  <c r="X1776" i="21"/>
  <c r="X1777" i="21"/>
  <c r="X1778" i="21"/>
  <c r="X1779" i="21"/>
  <c r="X1780" i="21"/>
  <c r="X1781" i="21"/>
  <c r="X1782" i="21"/>
  <c r="X1783" i="21"/>
  <c r="X1784" i="21"/>
  <c r="X1785" i="21"/>
  <c r="X1786" i="21"/>
  <c r="X1787" i="21"/>
  <c r="X1788" i="21"/>
  <c r="X1789" i="21"/>
  <c r="X1790" i="21"/>
  <c r="X1791" i="21"/>
  <c r="X1792" i="21"/>
  <c r="X1793" i="21"/>
  <c r="X1794" i="21"/>
  <c r="X1795" i="21"/>
  <c r="X1796" i="21"/>
  <c r="X1797" i="21"/>
  <c r="X1798" i="21"/>
  <c r="X1799" i="21"/>
  <c r="X1800" i="21"/>
  <c r="X1801" i="21"/>
  <c r="X1802" i="21"/>
  <c r="X1803" i="21"/>
  <c r="X1804" i="21"/>
  <c r="X1805" i="21"/>
  <c r="X1806" i="21"/>
  <c r="X1807" i="21"/>
  <c r="X1808" i="21"/>
  <c r="X1809" i="21"/>
  <c r="X1810" i="21"/>
  <c r="X1811" i="21"/>
  <c r="X1812" i="21"/>
  <c r="X1813" i="21"/>
  <c r="X1814" i="21"/>
  <c r="X1815" i="21"/>
  <c r="X1816" i="21"/>
  <c r="X1817" i="21"/>
  <c r="X1818" i="21"/>
  <c r="X1819" i="21"/>
  <c r="X1820" i="21"/>
  <c r="X1821" i="21"/>
  <c r="X1822" i="21"/>
  <c r="X1823" i="21"/>
  <c r="X1824" i="21"/>
  <c r="X1825" i="21"/>
  <c r="X1826" i="21"/>
  <c r="X1827" i="21"/>
  <c r="X1828" i="21"/>
  <c r="X1829" i="21"/>
  <c r="X1830" i="21"/>
  <c r="X1831" i="21"/>
  <c r="X1832" i="21"/>
  <c r="X1833" i="21"/>
  <c r="X1834" i="21"/>
  <c r="X1835" i="21"/>
  <c r="X1836" i="21"/>
  <c r="X1837" i="21"/>
  <c r="X1838" i="21"/>
  <c r="X1839" i="21"/>
  <c r="X1840" i="21"/>
  <c r="X1841" i="21"/>
  <c r="X1842" i="21"/>
  <c r="X1843" i="21"/>
  <c r="X1844" i="21"/>
  <c r="X1845" i="21"/>
  <c r="X1846" i="21"/>
  <c r="X1847" i="21"/>
  <c r="X1848" i="21"/>
  <c r="X1849" i="21"/>
  <c r="X1850" i="21"/>
  <c r="X1851" i="21"/>
  <c r="X1852" i="21"/>
  <c r="X1853" i="21"/>
  <c r="X1854" i="21"/>
  <c r="X1855" i="21"/>
  <c r="X1856" i="21"/>
  <c r="X1857" i="21"/>
  <c r="X1858" i="21"/>
  <c r="X1859" i="21"/>
  <c r="X1860" i="21"/>
  <c r="X1861" i="21"/>
  <c r="X1862" i="21"/>
  <c r="X1863" i="21"/>
  <c r="X1864" i="21"/>
  <c r="X1865" i="21"/>
  <c r="X1866" i="21"/>
  <c r="X1867" i="21"/>
  <c r="X1868" i="21"/>
  <c r="X1869" i="21"/>
  <c r="X1870" i="21"/>
  <c r="X1871" i="21"/>
  <c r="X1872" i="21"/>
  <c r="X1873" i="21"/>
  <c r="X1874" i="21"/>
  <c r="X1875" i="21"/>
  <c r="X1876" i="21"/>
  <c r="X1877" i="21"/>
  <c r="X1878" i="21"/>
  <c r="X1879" i="21"/>
  <c r="X1880" i="21"/>
  <c r="X1881" i="21"/>
  <c r="X1882" i="21"/>
  <c r="X1883" i="21"/>
  <c r="X1884" i="21"/>
  <c r="X1885" i="21"/>
  <c r="X1886" i="21"/>
  <c r="X1887" i="21"/>
  <c r="X1888" i="21"/>
  <c r="X1889" i="21"/>
  <c r="X1890" i="21"/>
  <c r="X1891" i="21"/>
  <c r="X1892" i="21"/>
  <c r="X1893" i="21"/>
  <c r="X1894" i="21"/>
  <c r="X1895" i="21"/>
  <c r="X1896" i="21"/>
  <c r="X1897" i="21"/>
  <c r="X1898" i="21"/>
  <c r="X1899" i="21"/>
  <c r="X1900" i="21"/>
  <c r="X1901" i="21"/>
  <c r="X1902" i="21"/>
  <c r="X1903" i="21"/>
  <c r="X1904" i="21"/>
  <c r="X1905" i="21"/>
  <c r="X1906" i="21"/>
  <c r="X1907" i="21"/>
  <c r="X1908" i="21"/>
  <c r="X1909" i="21"/>
  <c r="X1910" i="21"/>
  <c r="X1911" i="21"/>
  <c r="X1912" i="21"/>
  <c r="X1913" i="21"/>
  <c r="X1914" i="21"/>
  <c r="X1915" i="21"/>
  <c r="X1916" i="21"/>
  <c r="X1917" i="21"/>
  <c r="X1918" i="21"/>
  <c r="X1919" i="21"/>
  <c r="X1920" i="21"/>
  <c r="X1921" i="21"/>
  <c r="X1922" i="21"/>
  <c r="X1923" i="21"/>
  <c r="X1924" i="21"/>
  <c r="X1925" i="21"/>
  <c r="X1926" i="21"/>
  <c r="X1927" i="21"/>
  <c r="X1928" i="21"/>
  <c r="X1929" i="21"/>
  <c r="X1930" i="21"/>
  <c r="X1931" i="21"/>
  <c r="X1932" i="21"/>
  <c r="X1933" i="21"/>
  <c r="X1934" i="21"/>
  <c r="X1935" i="21"/>
  <c r="X1936" i="21"/>
  <c r="X1937" i="21"/>
  <c r="X1938" i="21"/>
  <c r="X1939" i="21"/>
  <c r="X1940" i="21"/>
  <c r="X1941" i="21"/>
  <c r="X1942" i="21"/>
  <c r="X1943" i="21"/>
  <c r="X1944" i="21"/>
  <c r="X1945" i="21"/>
  <c r="X1946" i="21"/>
  <c r="X1947" i="21"/>
  <c r="X1948" i="21"/>
  <c r="X1949" i="21"/>
  <c r="X1950" i="21"/>
  <c r="X1951" i="21"/>
  <c r="X1952" i="21"/>
  <c r="X1953" i="21"/>
  <c r="X1954" i="21"/>
  <c r="X1955" i="21"/>
  <c r="X1956" i="21"/>
  <c r="X1957" i="21"/>
  <c r="X1958" i="21"/>
  <c r="X1959" i="21"/>
  <c r="X1960" i="21"/>
  <c r="X1961" i="21"/>
  <c r="X1962" i="21"/>
  <c r="X1963" i="21"/>
  <c r="X1964" i="21"/>
  <c r="X1965" i="21"/>
  <c r="X1966" i="21"/>
  <c r="X1967" i="21"/>
  <c r="X1968" i="21"/>
  <c r="X1969" i="21"/>
  <c r="X1970" i="21"/>
  <c r="X1971" i="21"/>
  <c r="X1972" i="21"/>
  <c r="X1973" i="21"/>
  <c r="X1974" i="21"/>
  <c r="X1975" i="21"/>
  <c r="X1976" i="21"/>
  <c r="X1977" i="21"/>
  <c r="X1978" i="21"/>
  <c r="X1979" i="21"/>
  <c r="X1980" i="21"/>
  <c r="X1981" i="21"/>
  <c r="X1982" i="21"/>
  <c r="X1983" i="21"/>
  <c r="X1984" i="21"/>
  <c r="X1985" i="21"/>
  <c r="X1986" i="21"/>
  <c r="X1987" i="21"/>
  <c r="X1988" i="21"/>
  <c r="X1989" i="21"/>
  <c r="Y2" i="21"/>
  <c r="Y3" i="21"/>
  <c r="Y4" i="21"/>
  <c r="Y5" i="21"/>
  <c r="Y6" i="21"/>
  <c r="Y7" i="21"/>
  <c r="Y8" i="21"/>
  <c r="Y9" i="21"/>
  <c r="Y10" i="21"/>
  <c r="Y11" i="21"/>
  <c r="Y12" i="21"/>
  <c r="Y13" i="21"/>
  <c r="Y14" i="21"/>
  <c r="Y15" i="21"/>
  <c r="Y16" i="21"/>
  <c r="Y17" i="21"/>
  <c r="Y18" i="21"/>
  <c r="Y19" i="21"/>
  <c r="Y20" i="21"/>
  <c r="Y21" i="21"/>
  <c r="Y22" i="21"/>
  <c r="Y23" i="21"/>
  <c r="Y24" i="21"/>
  <c r="Y25" i="21"/>
  <c r="Y26" i="21"/>
  <c r="Y27" i="21"/>
  <c r="Y28" i="21"/>
  <c r="Y29" i="21"/>
  <c r="Y30" i="21"/>
  <c r="Y31" i="21"/>
  <c r="Y32" i="21"/>
  <c r="Y33" i="21"/>
  <c r="Y34" i="21"/>
  <c r="Y35" i="21"/>
  <c r="Y36" i="21"/>
  <c r="Y37" i="21"/>
  <c r="Y38" i="21"/>
  <c r="Y39" i="21"/>
  <c r="Y40" i="21"/>
  <c r="Y41" i="21"/>
  <c r="Y42" i="21"/>
  <c r="Y43" i="21"/>
  <c r="Y44" i="21"/>
  <c r="Y45" i="21"/>
  <c r="Y46" i="21"/>
  <c r="Y47" i="21"/>
  <c r="Y48" i="21"/>
  <c r="Y49" i="21"/>
  <c r="Y50" i="21"/>
  <c r="Y51" i="21"/>
  <c r="Y52" i="21"/>
  <c r="Y53" i="21"/>
  <c r="Y54" i="21"/>
  <c r="Y55" i="21"/>
  <c r="Y56" i="21"/>
  <c r="Y57" i="21"/>
  <c r="Y58" i="21"/>
  <c r="Y59" i="21"/>
  <c r="Y60" i="21"/>
  <c r="Y61" i="21"/>
  <c r="Y62" i="21"/>
  <c r="Y63" i="21"/>
  <c r="Y64" i="21"/>
  <c r="Y65" i="21"/>
  <c r="Y66" i="21"/>
  <c r="Y67" i="21"/>
  <c r="Y68" i="21"/>
  <c r="Y69" i="21"/>
  <c r="Y70" i="21"/>
  <c r="Y71" i="21"/>
  <c r="Y72" i="21"/>
  <c r="Y73" i="21"/>
  <c r="Y74" i="21"/>
  <c r="Y75" i="21"/>
  <c r="Y76" i="21"/>
  <c r="Y77" i="21"/>
  <c r="Y78" i="21"/>
  <c r="Y79" i="21"/>
  <c r="Y80" i="21"/>
  <c r="Y81" i="21"/>
  <c r="Y82" i="21"/>
  <c r="Y83" i="21"/>
  <c r="Y84" i="21"/>
  <c r="Y85" i="21"/>
  <c r="Y86" i="21"/>
  <c r="Y87" i="21"/>
  <c r="Y88" i="21"/>
  <c r="Y89" i="21"/>
  <c r="Y90" i="21"/>
  <c r="Y91" i="21"/>
  <c r="Y92" i="21"/>
  <c r="Y93" i="21"/>
  <c r="Y94" i="21"/>
  <c r="Y95" i="21"/>
  <c r="Y96" i="21"/>
  <c r="Y97" i="21"/>
  <c r="Y98" i="21"/>
  <c r="Y99" i="21"/>
  <c r="Y100" i="21"/>
  <c r="Y101" i="21"/>
  <c r="Y102" i="21"/>
  <c r="Y103" i="21"/>
  <c r="Y104" i="21"/>
  <c r="Y105" i="21"/>
  <c r="Y106" i="21"/>
  <c r="Y107" i="21"/>
  <c r="Y108" i="21"/>
  <c r="Y109" i="21"/>
  <c r="Y110" i="21"/>
  <c r="Y111" i="21"/>
  <c r="Y112" i="21"/>
  <c r="Y113" i="21"/>
  <c r="Y114" i="21"/>
  <c r="Y115" i="21"/>
  <c r="Y116" i="21"/>
  <c r="Y117" i="21"/>
  <c r="Y118" i="21"/>
  <c r="Y119" i="21"/>
  <c r="Y120" i="21"/>
  <c r="Y121" i="21"/>
  <c r="Y122" i="21"/>
  <c r="Y123" i="21"/>
  <c r="Y124" i="21"/>
  <c r="Y125" i="21"/>
  <c r="Y126" i="21"/>
  <c r="Y127" i="21"/>
  <c r="Y128" i="21"/>
  <c r="Y129" i="21"/>
  <c r="Y130" i="21"/>
  <c r="Y131" i="21"/>
  <c r="Y132" i="21"/>
  <c r="Y133" i="21"/>
  <c r="Y134" i="21"/>
  <c r="Y135" i="21"/>
  <c r="Y136" i="21"/>
  <c r="Y137" i="21"/>
  <c r="Y138" i="21"/>
  <c r="Y139" i="21"/>
  <c r="Y140" i="21"/>
  <c r="Y141" i="21"/>
  <c r="Y142" i="21"/>
  <c r="Y143" i="21"/>
  <c r="Y144" i="21"/>
  <c r="Y145" i="21"/>
  <c r="Y146" i="21"/>
  <c r="Y147" i="21"/>
  <c r="Y148" i="21"/>
  <c r="Y149" i="21"/>
  <c r="Y150" i="21"/>
  <c r="Y151" i="21"/>
  <c r="Y152" i="21"/>
  <c r="Y153" i="21"/>
  <c r="Y154" i="21"/>
  <c r="Y155" i="21"/>
  <c r="Y156" i="21"/>
  <c r="Y157" i="21"/>
  <c r="Y158" i="21"/>
  <c r="Y159" i="21"/>
  <c r="Y160" i="21"/>
  <c r="Y161" i="21"/>
  <c r="Y162" i="21"/>
  <c r="Y163" i="21"/>
  <c r="Y164" i="21"/>
  <c r="Y165" i="21"/>
  <c r="Y166" i="21"/>
  <c r="Y167" i="21"/>
  <c r="Y168" i="21"/>
  <c r="Y169" i="21"/>
  <c r="Y170" i="21"/>
  <c r="Y171" i="21"/>
  <c r="Y172" i="21"/>
  <c r="Y173" i="21"/>
  <c r="Y174" i="21"/>
  <c r="Y175" i="21"/>
  <c r="Y176" i="21"/>
  <c r="Y177" i="21"/>
  <c r="Y178" i="21"/>
  <c r="Y179" i="21"/>
  <c r="Y180" i="21"/>
  <c r="Y181" i="21"/>
  <c r="Y182" i="21"/>
  <c r="Y183" i="21"/>
  <c r="Y184" i="21"/>
  <c r="Y185" i="21"/>
  <c r="Y186" i="21"/>
  <c r="Y187" i="21"/>
  <c r="Y188" i="21"/>
  <c r="Y189" i="21"/>
  <c r="Y190" i="21"/>
  <c r="Y191" i="21"/>
  <c r="Y192" i="21"/>
  <c r="Y193" i="21"/>
  <c r="Y194" i="21"/>
  <c r="Y195" i="21"/>
  <c r="Y196" i="21"/>
  <c r="Y197" i="21"/>
  <c r="Y198" i="21"/>
  <c r="Y199" i="21"/>
  <c r="Y200" i="21"/>
  <c r="Y201" i="21"/>
  <c r="Y202" i="21"/>
  <c r="Y203" i="21"/>
  <c r="Y204" i="21"/>
  <c r="Y205" i="21"/>
  <c r="Y206" i="21"/>
  <c r="Y207" i="21"/>
  <c r="Y208" i="21"/>
  <c r="Y209" i="21"/>
  <c r="Y210" i="21"/>
  <c r="Y211" i="21"/>
  <c r="Y212" i="21"/>
  <c r="Y213" i="21"/>
  <c r="Y214" i="21"/>
  <c r="Y215" i="21"/>
  <c r="Y216" i="21"/>
  <c r="Y217" i="21"/>
  <c r="Y218" i="21"/>
  <c r="Y219" i="21"/>
  <c r="Y220" i="21"/>
  <c r="Y221" i="21"/>
  <c r="Y222" i="21"/>
  <c r="Y223" i="21"/>
  <c r="Y224" i="21"/>
  <c r="Y225" i="21"/>
  <c r="Y226" i="21"/>
  <c r="Y227" i="21"/>
  <c r="Y228" i="21"/>
  <c r="Y229" i="21"/>
  <c r="Y230" i="21"/>
  <c r="Y231" i="21"/>
  <c r="Y232" i="21"/>
  <c r="Y233" i="21"/>
  <c r="Y234" i="21"/>
  <c r="Y235" i="21"/>
  <c r="Y236" i="21"/>
  <c r="Y237" i="21"/>
  <c r="Y238" i="21"/>
  <c r="Y239" i="21"/>
  <c r="Y240" i="21"/>
  <c r="Y241" i="21"/>
  <c r="Y242" i="21"/>
  <c r="Y243" i="21"/>
  <c r="Y244" i="21"/>
  <c r="Y245" i="21"/>
  <c r="Y246" i="21"/>
  <c r="Y247" i="21"/>
  <c r="Y248" i="21"/>
  <c r="Y249" i="21"/>
  <c r="Y250" i="21"/>
  <c r="Y251" i="21"/>
  <c r="Y252" i="21"/>
  <c r="Y253" i="21"/>
  <c r="Y254" i="21"/>
  <c r="Y255" i="21"/>
  <c r="Y256" i="21"/>
  <c r="Y257" i="21"/>
  <c r="Y258" i="21"/>
  <c r="Y259" i="21"/>
  <c r="Y260" i="21"/>
  <c r="Y261" i="21"/>
  <c r="Y262" i="21"/>
  <c r="Y263" i="21"/>
  <c r="Y264" i="21"/>
  <c r="Y265" i="21"/>
  <c r="Y266" i="21"/>
  <c r="Y267" i="21"/>
  <c r="Y268" i="21"/>
  <c r="Y269" i="21"/>
  <c r="Y270" i="21"/>
  <c r="Y271" i="21"/>
  <c r="Y272" i="21"/>
  <c r="Y273" i="21"/>
  <c r="Y274" i="21"/>
  <c r="Y275" i="21"/>
  <c r="Y276" i="21"/>
  <c r="Y277" i="21"/>
  <c r="Y278" i="21"/>
  <c r="Y279" i="21"/>
  <c r="Y280" i="21"/>
  <c r="Y281" i="21"/>
  <c r="Y282" i="21"/>
  <c r="Y283" i="21"/>
  <c r="Y284" i="21"/>
  <c r="Y285" i="21"/>
  <c r="Y286" i="21"/>
  <c r="Y287" i="21"/>
  <c r="Y288" i="21"/>
  <c r="Y289" i="21"/>
  <c r="Y290" i="21"/>
  <c r="Y291" i="21"/>
  <c r="Y292" i="21"/>
  <c r="Y293" i="21"/>
  <c r="Y294" i="21"/>
  <c r="Y295" i="21"/>
  <c r="Y296" i="21"/>
  <c r="Y297" i="21"/>
  <c r="Y298" i="21"/>
  <c r="Y299" i="21"/>
  <c r="Y300" i="21"/>
  <c r="Y301" i="21"/>
  <c r="Y302" i="21"/>
  <c r="Y303" i="21"/>
  <c r="Y304" i="21"/>
  <c r="Y305" i="21"/>
  <c r="Y306" i="21"/>
  <c r="Y307" i="21"/>
  <c r="Y308" i="21"/>
  <c r="Y309" i="21"/>
  <c r="Y310" i="21"/>
  <c r="Y311" i="21"/>
  <c r="Y312" i="21"/>
  <c r="Y313" i="21"/>
  <c r="Y314" i="21"/>
  <c r="Y315" i="21"/>
  <c r="Y316" i="21"/>
  <c r="Y317" i="21"/>
  <c r="Y318" i="21"/>
  <c r="Y319" i="21"/>
  <c r="Y320" i="21"/>
  <c r="Y321" i="21"/>
  <c r="Y322" i="21"/>
  <c r="Y323" i="21"/>
  <c r="Y324" i="21"/>
  <c r="Y325" i="21"/>
  <c r="Y326" i="21"/>
  <c r="Y327" i="21"/>
  <c r="Y328" i="21"/>
  <c r="Y329" i="21"/>
  <c r="Y330" i="21"/>
  <c r="Y331" i="21"/>
  <c r="Y332" i="21"/>
  <c r="Y333" i="21"/>
  <c r="Y334" i="21"/>
  <c r="Y335" i="21"/>
  <c r="Y336" i="21"/>
  <c r="Y337" i="21"/>
  <c r="Y338" i="21"/>
  <c r="Y339" i="21"/>
  <c r="Y340" i="21"/>
  <c r="Y341" i="21"/>
  <c r="Y342" i="21"/>
  <c r="Y343" i="21"/>
  <c r="Y344" i="21"/>
  <c r="Y345" i="21"/>
  <c r="Y346" i="21"/>
  <c r="Y347" i="21"/>
  <c r="Y348" i="21"/>
  <c r="Y349" i="21"/>
  <c r="Y350" i="21"/>
  <c r="Y351" i="21"/>
  <c r="Y352" i="21"/>
  <c r="Y353" i="21"/>
  <c r="Y354" i="21"/>
  <c r="Y355" i="21"/>
  <c r="Y356" i="21"/>
  <c r="Y357" i="21"/>
  <c r="Y358" i="21"/>
  <c r="Y359" i="21"/>
  <c r="Y360" i="21"/>
  <c r="Y361" i="21"/>
  <c r="Y362" i="21"/>
  <c r="Y363" i="21"/>
  <c r="Y364" i="21"/>
  <c r="Y365" i="21"/>
  <c r="Y366" i="21"/>
  <c r="Y367" i="21"/>
  <c r="Y368" i="21"/>
  <c r="Y369" i="21"/>
  <c r="Y370" i="21"/>
  <c r="Y371" i="21"/>
  <c r="Y372" i="21"/>
  <c r="Y373" i="21"/>
  <c r="Y374" i="21"/>
  <c r="Y375" i="21"/>
  <c r="Y376" i="21"/>
  <c r="Y377" i="21"/>
  <c r="Y378" i="21"/>
  <c r="Y379" i="21"/>
  <c r="Y380" i="21"/>
  <c r="Y381" i="21"/>
  <c r="Y382" i="21"/>
  <c r="Y383" i="21"/>
  <c r="Y384" i="21"/>
  <c r="Y385" i="21"/>
  <c r="Y386" i="21"/>
  <c r="Y387" i="21"/>
  <c r="Y388" i="21"/>
  <c r="Y389" i="21"/>
  <c r="Y390" i="21"/>
  <c r="Y391" i="21"/>
  <c r="Y392" i="21"/>
  <c r="Y393" i="21"/>
  <c r="Y394" i="21"/>
  <c r="Y395" i="21"/>
  <c r="Y396" i="21"/>
  <c r="Y397" i="21"/>
  <c r="Y398" i="21"/>
  <c r="Y399" i="21"/>
  <c r="Y400" i="21"/>
  <c r="Y401" i="21"/>
  <c r="Y402" i="21"/>
  <c r="Y403" i="21"/>
  <c r="Y404" i="21"/>
  <c r="Y405" i="21"/>
  <c r="Y406" i="21"/>
  <c r="Y407" i="21"/>
  <c r="Y408" i="21"/>
  <c r="Y409" i="21"/>
  <c r="Y410" i="21"/>
  <c r="Y411" i="21"/>
  <c r="Y412" i="21"/>
  <c r="Y413" i="21"/>
  <c r="Y414" i="21"/>
  <c r="Y415" i="21"/>
  <c r="Y416" i="21"/>
  <c r="Y417" i="21"/>
  <c r="Y418" i="21"/>
  <c r="Y419" i="21"/>
  <c r="Y420" i="21"/>
  <c r="Y421" i="21"/>
  <c r="Y422" i="21"/>
  <c r="Y423" i="21"/>
  <c r="Y424" i="21"/>
  <c r="Y425" i="21"/>
  <c r="Y426" i="21"/>
  <c r="Y427" i="21"/>
  <c r="Y428" i="21"/>
  <c r="Y429" i="21"/>
  <c r="Y430" i="21"/>
  <c r="Y431" i="21"/>
  <c r="Y432" i="21"/>
  <c r="Y433" i="21"/>
  <c r="Y434" i="21"/>
  <c r="Y435" i="21"/>
  <c r="Y436" i="21"/>
  <c r="Y437" i="21"/>
  <c r="Y438" i="21"/>
  <c r="Y439" i="21"/>
  <c r="Y440" i="21"/>
  <c r="Y441" i="21"/>
  <c r="Y442" i="21"/>
  <c r="Y443" i="21"/>
  <c r="Y444" i="21"/>
  <c r="Y445" i="21"/>
  <c r="Y446" i="21"/>
  <c r="Y447" i="21"/>
  <c r="Y448" i="21"/>
  <c r="Y449" i="21"/>
  <c r="Y450" i="21"/>
  <c r="Y451" i="21"/>
  <c r="Y452" i="21"/>
  <c r="Y453" i="21"/>
  <c r="Y454" i="21"/>
  <c r="Y455" i="21"/>
  <c r="Y456" i="21"/>
  <c r="Y457" i="21"/>
  <c r="Y458" i="21"/>
  <c r="Y459" i="21"/>
  <c r="Y460" i="21"/>
  <c r="Y461" i="21"/>
  <c r="Y462" i="21"/>
  <c r="Y463" i="21"/>
  <c r="Y464" i="21"/>
  <c r="Y465" i="21"/>
  <c r="Y466" i="21"/>
  <c r="Y467" i="21"/>
  <c r="Y468" i="21"/>
  <c r="Y469" i="21"/>
  <c r="Y470" i="21"/>
  <c r="Y471" i="21"/>
  <c r="Y472" i="21"/>
  <c r="Y473" i="21"/>
  <c r="Y474" i="21"/>
  <c r="Y475" i="21"/>
  <c r="Y476" i="21"/>
  <c r="Y477" i="21"/>
  <c r="Y478" i="21"/>
  <c r="Y479" i="21"/>
  <c r="Y480" i="21"/>
  <c r="Y481" i="21"/>
  <c r="Y482" i="21"/>
  <c r="Y483" i="21"/>
  <c r="Y484" i="21"/>
  <c r="Y485" i="21"/>
  <c r="Y486" i="21"/>
  <c r="Y487" i="21"/>
  <c r="Y488" i="21"/>
  <c r="Y489" i="21"/>
  <c r="Y490" i="21"/>
  <c r="Y491" i="21"/>
  <c r="Y492" i="21"/>
  <c r="Y493" i="21"/>
  <c r="Y494" i="21"/>
  <c r="Y495" i="21"/>
  <c r="Y496" i="21"/>
  <c r="Y497" i="21"/>
  <c r="Y498" i="21"/>
  <c r="Y499" i="21"/>
  <c r="Y500" i="21"/>
  <c r="Y501" i="21"/>
  <c r="Y502" i="21"/>
  <c r="Y503" i="21"/>
  <c r="Y504" i="21"/>
  <c r="Y505" i="21"/>
  <c r="Y506" i="21"/>
  <c r="Y507" i="21"/>
  <c r="Y508" i="21"/>
  <c r="Y509" i="21"/>
  <c r="Y510" i="21"/>
  <c r="Y511" i="21"/>
  <c r="Y512" i="21"/>
  <c r="Y513" i="21"/>
  <c r="Y514" i="21"/>
  <c r="Y515" i="21"/>
  <c r="Y516" i="21"/>
  <c r="Y517" i="21"/>
  <c r="Y518" i="21"/>
  <c r="Y519" i="21"/>
  <c r="Y520" i="21"/>
  <c r="Y521" i="21"/>
  <c r="Y522" i="21"/>
  <c r="Y523" i="21"/>
  <c r="Y524" i="21"/>
  <c r="Y525" i="21"/>
  <c r="Y526" i="21"/>
  <c r="Y527" i="21"/>
  <c r="Y528" i="21"/>
  <c r="Y529" i="21"/>
  <c r="Y530" i="21"/>
  <c r="Y531" i="21"/>
  <c r="Y532" i="21"/>
  <c r="Y533" i="21"/>
  <c r="Y534" i="21"/>
  <c r="Y535" i="21"/>
  <c r="Y536" i="21"/>
  <c r="Y537" i="21"/>
  <c r="Y538" i="21"/>
  <c r="Y539" i="21"/>
  <c r="Y540" i="21"/>
  <c r="Y541" i="21"/>
  <c r="Y542" i="21"/>
  <c r="Y543" i="21"/>
  <c r="Y544" i="21"/>
  <c r="Y545" i="21"/>
  <c r="Y546" i="21"/>
  <c r="Y547" i="21"/>
  <c r="Y548" i="21"/>
  <c r="Y549" i="21"/>
  <c r="Y550" i="21"/>
  <c r="Y551" i="21"/>
  <c r="Y552" i="21"/>
  <c r="Y553" i="21"/>
  <c r="Y554" i="21"/>
  <c r="Y555" i="21"/>
  <c r="Y556" i="21"/>
  <c r="Y557" i="21"/>
  <c r="Y558" i="21"/>
  <c r="Y559" i="21"/>
  <c r="Y560" i="21"/>
  <c r="Y561" i="21"/>
  <c r="Y562" i="21"/>
  <c r="Y563" i="21"/>
  <c r="Y564" i="21"/>
  <c r="Y565" i="21"/>
  <c r="Y566" i="21"/>
  <c r="Y567" i="21"/>
  <c r="Y568" i="21"/>
  <c r="Y569" i="21"/>
  <c r="Y570" i="21"/>
  <c r="Y571" i="21"/>
  <c r="Y572" i="21"/>
  <c r="Y573" i="21"/>
  <c r="Y574" i="21"/>
  <c r="Y575" i="21"/>
  <c r="Y576" i="21"/>
  <c r="Y577" i="21"/>
  <c r="Y578" i="21"/>
  <c r="Y579" i="21"/>
  <c r="Y580" i="21"/>
  <c r="Y581" i="21"/>
  <c r="Y582" i="21"/>
  <c r="Y583" i="21"/>
  <c r="Y584" i="21"/>
  <c r="Y585" i="21"/>
  <c r="Y586" i="21"/>
  <c r="Y587" i="21"/>
  <c r="Y588" i="21"/>
  <c r="Y589" i="21"/>
  <c r="Y590" i="21"/>
  <c r="Y591" i="21"/>
  <c r="Y592" i="21"/>
  <c r="Y593" i="21"/>
  <c r="Y594" i="21"/>
  <c r="Y595" i="21"/>
  <c r="Y596" i="21"/>
  <c r="Y597" i="21"/>
  <c r="Y598" i="21"/>
  <c r="Y599" i="21"/>
  <c r="Y600" i="21"/>
  <c r="Y601" i="21"/>
  <c r="Y602" i="21"/>
  <c r="Y603" i="21"/>
  <c r="Y604" i="21"/>
  <c r="Y605" i="21"/>
  <c r="Y606" i="21"/>
  <c r="Y607" i="21"/>
  <c r="Y608" i="21"/>
  <c r="Y609" i="21"/>
  <c r="Y610" i="21"/>
  <c r="Y611" i="21"/>
  <c r="Y612" i="21"/>
  <c r="Y613" i="21"/>
  <c r="Y614" i="21"/>
  <c r="Y615" i="21"/>
  <c r="Y616" i="21"/>
  <c r="Y617" i="21"/>
  <c r="Y618" i="21"/>
  <c r="Y619" i="21"/>
  <c r="Y620" i="21"/>
  <c r="Y621" i="21"/>
  <c r="Y622" i="21"/>
  <c r="Y623" i="21"/>
  <c r="Y624" i="21"/>
  <c r="Y625" i="21"/>
  <c r="Y626" i="21"/>
  <c r="Y627" i="21"/>
  <c r="Y628" i="21"/>
  <c r="Y629" i="21"/>
  <c r="Y630" i="21"/>
  <c r="Y631" i="21"/>
  <c r="Y632" i="21"/>
  <c r="Y633" i="21"/>
  <c r="Y634" i="21"/>
  <c r="Y635" i="21"/>
  <c r="Y636" i="21"/>
  <c r="Y637" i="21"/>
  <c r="Y638" i="21"/>
  <c r="Y639" i="21"/>
  <c r="Y640" i="21"/>
  <c r="Y641" i="21"/>
  <c r="Y642" i="21"/>
  <c r="Y643" i="21"/>
  <c r="Y644" i="21"/>
  <c r="Y645" i="21"/>
  <c r="Y646" i="21"/>
  <c r="Y647" i="21"/>
  <c r="Y648" i="21"/>
  <c r="Y649" i="21"/>
  <c r="Y650" i="21"/>
  <c r="Y651" i="21"/>
  <c r="Y652" i="21"/>
  <c r="Y653" i="21"/>
  <c r="Y654" i="21"/>
  <c r="Y655" i="21"/>
  <c r="Y656" i="21"/>
  <c r="Y657" i="21"/>
  <c r="Y658" i="21"/>
  <c r="Y659" i="21"/>
  <c r="Y660" i="21"/>
  <c r="Y661" i="21"/>
  <c r="Y662" i="21"/>
  <c r="Y663" i="21"/>
  <c r="Y664" i="21"/>
  <c r="Y665" i="21"/>
  <c r="Y666" i="21"/>
  <c r="Y667" i="21"/>
  <c r="Y668" i="21"/>
  <c r="Y669" i="21"/>
  <c r="Y670" i="21"/>
  <c r="Y671" i="21"/>
  <c r="Y672" i="21"/>
  <c r="Y673" i="21"/>
  <c r="Y674" i="21"/>
  <c r="Y675" i="21"/>
  <c r="Y676" i="21"/>
  <c r="Y677" i="21"/>
  <c r="Y678" i="21"/>
  <c r="Y679" i="21"/>
  <c r="Y680" i="21"/>
  <c r="Y681" i="21"/>
  <c r="Y682" i="21"/>
  <c r="Y683" i="21"/>
  <c r="Y684" i="21"/>
  <c r="Y685" i="21"/>
  <c r="Y686" i="21"/>
  <c r="Y687" i="21"/>
  <c r="Y688" i="21"/>
  <c r="Y689" i="21"/>
  <c r="Y690" i="21"/>
  <c r="Y691" i="21"/>
  <c r="Y692" i="21"/>
  <c r="Y693" i="21"/>
  <c r="Y694" i="21"/>
  <c r="Y695" i="21"/>
  <c r="Y696" i="21"/>
  <c r="Y697" i="21"/>
  <c r="Y698" i="21"/>
  <c r="Y699" i="21"/>
  <c r="Y700" i="21"/>
  <c r="Y701" i="21"/>
  <c r="Y702" i="21"/>
  <c r="Y703" i="21"/>
  <c r="Y704" i="21"/>
  <c r="Y705" i="21"/>
  <c r="Y706" i="21"/>
  <c r="Y707" i="21"/>
  <c r="Y708" i="21"/>
  <c r="Y709" i="21"/>
  <c r="Y710" i="21"/>
  <c r="Y711" i="21"/>
  <c r="Y712" i="21"/>
  <c r="Y713" i="21"/>
  <c r="Y714" i="21"/>
  <c r="Y715" i="21"/>
  <c r="Y716" i="21"/>
  <c r="Y717" i="21"/>
  <c r="Y718" i="21"/>
  <c r="Y719" i="21"/>
  <c r="Y720" i="21"/>
  <c r="Y721" i="21"/>
  <c r="Y722" i="21"/>
  <c r="Y723" i="21"/>
  <c r="Y724" i="21"/>
  <c r="Y725" i="21"/>
  <c r="Y726" i="21"/>
  <c r="Y727" i="21"/>
  <c r="Y728" i="21"/>
  <c r="Y729" i="21"/>
  <c r="Y730" i="21"/>
  <c r="Y731" i="21"/>
  <c r="Y732" i="21"/>
  <c r="Y733" i="21"/>
  <c r="Y734" i="21"/>
  <c r="Y735" i="21"/>
  <c r="Y736" i="21"/>
  <c r="Y737" i="21"/>
  <c r="Y738" i="21"/>
  <c r="Y739" i="21"/>
  <c r="Y740" i="21"/>
  <c r="Y741" i="21"/>
  <c r="Y742" i="21"/>
  <c r="Y743" i="21"/>
  <c r="Y744" i="21"/>
  <c r="Y745" i="21"/>
  <c r="Y746" i="21"/>
  <c r="Y747" i="21"/>
  <c r="Y748" i="21"/>
  <c r="Y749" i="21"/>
  <c r="Y750" i="21"/>
  <c r="Y751" i="21"/>
  <c r="Y752" i="21"/>
  <c r="Y753" i="21"/>
  <c r="Y754" i="21"/>
  <c r="Y755" i="21"/>
  <c r="Y756" i="21"/>
  <c r="Y757" i="21"/>
  <c r="Y758" i="21"/>
  <c r="Y759" i="21"/>
  <c r="Y760" i="21"/>
  <c r="Y761" i="21"/>
  <c r="Y762" i="21"/>
  <c r="Y763" i="21"/>
  <c r="Y764" i="21"/>
  <c r="Y765" i="21"/>
  <c r="Y766" i="21"/>
  <c r="Y767" i="21"/>
  <c r="Y768" i="21"/>
  <c r="Y769" i="21"/>
  <c r="Y770" i="21"/>
  <c r="Y771" i="21"/>
  <c r="Y772" i="21"/>
  <c r="Y773" i="21"/>
  <c r="Y774" i="21"/>
  <c r="Y775" i="21"/>
  <c r="Y776" i="21"/>
  <c r="Y777" i="21"/>
  <c r="Y778" i="21"/>
  <c r="Y779" i="21"/>
  <c r="Y780" i="21"/>
  <c r="Y781" i="21"/>
  <c r="Y782" i="21"/>
  <c r="Y783" i="21"/>
  <c r="Y784" i="21"/>
  <c r="Y785" i="21"/>
  <c r="Y786" i="21"/>
  <c r="Y787" i="21"/>
  <c r="Y788" i="21"/>
  <c r="Y789" i="21"/>
  <c r="Y790" i="21"/>
  <c r="Y791" i="21"/>
  <c r="Y792" i="21"/>
  <c r="Y793" i="21"/>
  <c r="Y794" i="21"/>
  <c r="Y795" i="21"/>
  <c r="Y796" i="21"/>
  <c r="Y797" i="21"/>
  <c r="Y798" i="21"/>
  <c r="Y799" i="21"/>
  <c r="Y800" i="21"/>
  <c r="Y801" i="21"/>
  <c r="Y802" i="21"/>
  <c r="Y803" i="21"/>
  <c r="Y804" i="21"/>
  <c r="Y805" i="21"/>
  <c r="Y806" i="21"/>
  <c r="Y807" i="21"/>
  <c r="Y808" i="21"/>
  <c r="Y809" i="21"/>
  <c r="Y810" i="21"/>
  <c r="Y811" i="21"/>
  <c r="Y812" i="21"/>
  <c r="Y813" i="21"/>
  <c r="Y814" i="21"/>
  <c r="Y815" i="21"/>
  <c r="Y816" i="21"/>
  <c r="Y817" i="21"/>
  <c r="Y818" i="21"/>
  <c r="Y819" i="21"/>
  <c r="Y820" i="21"/>
  <c r="Y821" i="21"/>
  <c r="Y822" i="21"/>
  <c r="Y823" i="21"/>
  <c r="Y824" i="21"/>
  <c r="Y825" i="21"/>
  <c r="Y826" i="21"/>
  <c r="Y827" i="21"/>
  <c r="Y828" i="21"/>
  <c r="Y829" i="21"/>
  <c r="Y830" i="21"/>
  <c r="Y831" i="21"/>
  <c r="Y832" i="21"/>
  <c r="Y833" i="21"/>
  <c r="Y834" i="21"/>
  <c r="Y835" i="21"/>
  <c r="Y836" i="21"/>
  <c r="Y837" i="21"/>
  <c r="Y838" i="21"/>
  <c r="Y839" i="21"/>
  <c r="Y840" i="21"/>
  <c r="Y841" i="21"/>
  <c r="Y842" i="21"/>
  <c r="Y843" i="21"/>
  <c r="Y844" i="21"/>
  <c r="Y845" i="21"/>
  <c r="Y846" i="21"/>
  <c r="Y847" i="21"/>
  <c r="Y848" i="21"/>
  <c r="Y849" i="21"/>
  <c r="Y850" i="21"/>
  <c r="Y851" i="21"/>
  <c r="Y852" i="21"/>
  <c r="Y853" i="21"/>
  <c r="Y854" i="21"/>
  <c r="Y855" i="21"/>
  <c r="Y856" i="21"/>
  <c r="Y857" i="21"/>
  <c r="Y858" i="21"/>
  <c r="Y859" i="21"/>
  <c r="Y860" i="21"/>
  <c r="Y861" i="21"/>
  <c r="Y862" i="21"/>
  <c r="Y863" i="21"/>
  <c r="Y864" i="21"/>
  <c r="Y865" i="21"/>
  <c r="Y866" i="21"/>
  <c r="Y867" i="21"/>
  <c r="Y868" i="21"/>
  <c r="Y869" i="21"/>
  <c r="Y870" i="21"/>
  <c r="Y871" i="21"/>
  <c r="Y872" i="21"/>
  <c r="Y873" i="21"/>
  <c r="Y874" i="21"/>
  <c r="Y875" i="21"/>
  <c r="Y876" i="21"/>
  <c r="Y877" i="21"/>
  <c r="Y878" i="21"/>
  <c r="Y879" i="21"/>
  <c r="Y880" i="21"/>
  <c r="Y881" i="21"/>
  <c r="Y882" i="21"/>
  <c r="Y883" i="21"/>
  <c r="Y884" i="21"/>
  <c r="Y885" i="21"/>
  <c r="Y886" i="21"/>
  <c r="Y887" i="21"/>
  <c r="Y888" i="21"/>
  <c r="Y889" i="21"/>
  <c r="Y890" i="21"/>
  <c r="Y891" i="21"/>
  <c r="Y892" i="21"/>
  <c r="Y893" i="21"/>
  <c r="Y894" i="21"/>
  <c r="Y895" i="21"/>
  <c r="Y896" i="21"/>
  <c r="Y897" i="21"/>
  <c r="Y898" i="21"/>
  <c r="Y899" i="21"/>
  <c r="Y900" i="21"/>
  <c r="Y901" i="21"/>
  <c r="Y902" i="21"/>
  <c r="Y903" i="21"/>
  <c r="Y904" i="21"/>
  <c r="Y905" i="21"/>
  <c r="Y906" i="21"/>
  <c r="Y907" i="21"/>
  <c r="Y908" i="21"/>
  <c r="Y909" i="21"/>
  <c r="Y910" i="21"/>
  <c r="Y911" i="21"/>
  <c r="Y912" i="21"/>
  <c r="Y913" i="21"/>
  <c r="Y914" i="21"/>
  <c r="Y915" i="21"/>
  <c r="Y916" i="21"/>
  <c r="Y917" i="21"/>
  <c r="Y918" i="21"/>
  <c r="Y919" i="21"/>
  <c r="Y920" i="21"/>
  <c r="Y921" i="21"/>
  <c r="Y922" i="21"/>
  <c r="Y923" i="21"/>
  <c r="Y924" i="21"/>
  <c r="Y925" i="21"/>
  <c r="Y926" i="21"/>
  <c r="Y927" i="21"/>
  <c r="Y928" i="21"/>
  <c r="Y929" i="21"/>
  <c r="Y930" i="21"/>
  <c r="Y931" i="21"/>
  <c r="Y932" i="21"/>
  <c r="Y933" i="21"/>
  <c r="Y934" i="21"/>
  <c r="Y935" i="21"/>
  <c r="Y936" i="21"/>
  <c r="Y937" i="21"/>
  <c r="Y938" i="21"/>
  <c r="Y939" i="21"/>
  <c r="Y940" i="21"/>
  <c r="Y941" i="21"/>
  <c r="Y942" i="21"/>
  <c r="Y943" i="21"/>
  <c r="Y944" i="21"/>
  <c r="Y945" i="21"/>
  <c r="Y946" i="21"/>
  <c r="Y947" i="21"/>
  <c r="Y948" i="21"/>
  <c r="Y949" i="21"/>
  <c r="Y950" i="21"/>
  <c r="Y951" i="21"/>
  <c r="Y952" i="21"/>
  <c r="Y953" i="21"/>
  <c r="Y954" i="21"/>
  <c r="Y955" i="21"/>
  <c r="Y956" i="21"/>
  <c r="Y957" i="21"/>
  <c r="Y958" i="21"/>
  <c r="Y959" i="21"/>
  <c r="Y960" i="21"/>
  <c r="Y961" i="21"/>
  <c r="Y962" i="21"/>
  <c r="Y963" i="21"/>
  <c r="Y964" i="21"/>
  <c r="Y965" i="21"/>
  <c r="Y966" i="21"/>
  <c r="Y967" i="21"/>
  <c r="Y968" i="21"/>
  <c r="Y969" i="21"/>
  <c r="Y970" i="21"/>
  <c r="Y971" i="21"/>
  <c r="Y972" i="21"/>
  <c r="Y973" i="21"/>
  <c r="Y974" i="21"/>
  <c r="Y975" i="21"/>
  <c r="Y976" i="21"/>
  <c r="Y977" i="21"/>
  <c r="Y978" i="21"/>
  <c r="Y979" i="21"/>
  <c r="Y980" i="21"/>
  <c r="Y981" i="21"/>
  <c r="Y982" i="21"/>
  <c r="Y983" i="21"/>
  <c r="Y984" i="21"/>
  <c r="Y985" i="21"/>
  <c r="Y986" i="21"/>
  <c r="Y987" i="21"/>
  <c r="Y988" i="21"/>
  <c r="Y989" i="21"/>
  <c r="Y990" i="21"/>
  <c r="Y991" i="21"/>
  <c r="Y992" i="21"/>
  <c r="Y993" i="21"/>
  <c r="Y994" i="21"/>
  <c r="Y995" i="21"/>
  <c r="Y996" i="21"/>
  <c r="Y997" i="21"/>
  <c r="Y998" i="21"/>
  <c r="Y999" i="21"/>
  <c r="Y1000" i="21"/>
  <c r="Y1001" i="21"/>
  <c r="Y1002" i="21"/>
  <c r="Y1003" i="21"/>
  <c r="Y1004" i="21"/>
  <c r="Y1005" i="21"/>
  <c r="Y1006" i="21"/>
  <c r="Y1007" i="21"/>
  <c r="Y1008" i="21"/>
  <c r="Y1009" i="21"/>
  <c r="Y1010" i="21"/>
  <c r="Y1011" i="21"/>
  <c r="Y1012" i="21"/>
  <c r="Y1013" i="21"/>
  <c r="Y1014" i="21"/>
  <c r="Y1015" i="21"/>
  <c r="Y1016" i="21"/>
  <c r="Y1017" i="21"/>
  <c r="Y1018" i="21"/>
  <c r="Y1019" i="21"/>
  <c r="Y1020" i="21"/>
  <c r="Y1021" i="21"/>
  <c r="Y1022" i="21"/>
  <c r="Y1023" i="21"/>
  <c r="Y1024" i="21"/>
  <c r="Y1025" i="21"/>
  <c r="Y1026" i="21"/>
  <c r="Y1027" i="21"/>
  <c r="Y1028" i="21"/>
  <c r="Y1029" i="21"/>
  <c r="Y1030" i="21"/>
  <c r="Y1031" i="21"/>
  <c r="Y1032" i="21"/>
  <c r="Y1033" i="21"/>
  <c r="Y1034" i="21"/>
  <c r="Y1035" i="21"/>
  <c r="Y1036" i="21"/>
  <c r="Y1037" i="21"/>
  <c r="Y1038" i="21"/>
  <c r="Y1039" i="21"/>
  <c r="Y1040" i="21"/>
  <c r="Y1041" i="21"/>
  <c r="Y1042" i="21"/>
  <c r="Y1043" i="21"/>
  <c r="Y1044" i="21"/>
  <c r="Y1045" i="21"/>
  <c r="Y1046" i="21"/>
  <c r="Y1047" i="21"/>
  <c r="Y1048" i="21"/>
  <c r="Y1049" i="21"/>
  <c r="Y1050" i="21"/>
  <c r="Y1051" i="21"/>
  <c r="Y1052" i="21"/>
  <c r="Y1053" i="21"/>
  <c r="Y1054" i="21"/>
  <c r="Y1055" i="21"/>
  <c r="Y1056" i="21"/>
  <c r="Y1057" i="21"/>
  <c r="Y1058" i="21"/>
  <c r="Y1059" i="21"/>
  <c r="Y1060" i="21"/>
  <c r="Y1061" i="21"/>
  <c r="Y1062" i="21"/>
  <c r="Y1063" i="21"/>
  <c r="Y1064" i="21"/>
  <c r="Y1065" i="21"/>
  <c r="Y1066" i="21"/>
  <c r="Y1067" i="21"/>
  <c r="Y1068" i="21"/>
  <c r="Y1069" i="21"/>
  <c r="Y1070" i="21"/>
  <c r="Y1071" i="21"/>
  <c r="Y1072" i="21"/>
  <c r="Y1073" i="21"/>
  <c r="Y1074" i="21"/>
  <c r="Y1075" i="21"/>
  <c r="Y1076" i="21"/>
  <c r="Y1077" i="21"/>
  <c r="Y1078" i="21"/>
  <c r="Y1079" i="21"/>
  <c r="Y1080" i="21"/>
  <c r="Y1081" i="21"/>
  <c r="Y1082" i="21"/>
  <c r="Y1083" i="21"/>
  <c r="Y1084" i="21"/>
  <c r="Y1085" i="21"/>
  <c r="Y1086" i="21"/>
  <c r="Y1087" i="21"/>
  <c r="Y1088" i="21"/>
  <c r="Y1089" i="21"/>
  <c r="Y1090" i="21"/>
  <c r="Y1091" i="21"/>
  <c r="Y1092" i="21"/>
  <c r="Y1093" i="21"/>
  <c r="Y1094" i="21"/>
  <c r="Y1095" i="21"/>
  <c r="Y1096" i="21"/>
  <c r="Y1097" i="21"/>
  <c r="Y1098" i="21"/>
  <c r="Y1099" i="21"/>
  <c r="Y1100" i="21"/>
  <c r="Y1101" i="21"/>
  <c r="Y1102" i="21"/>
  <c r="Y1103" i="21"/>
  <c r="Y1104" i="21"/>
  <c r="Y1105" i="21"/>
  <c r="Y1106" i="21"/>
  <c r="Y1107" i="21"/>
  <c r="Y1108" i="21"/>
  <c r="Y1109" i="21"/>
  <c r="Y1110" i="21"/>
  <c r="Y1111" i="21"/>
  <c r="Y1112" i="21"/>
  <c r="Y1113" i="21"/>
  <c r="Y1114" i="21"/>
  <c r="Y1115" i="21"/>
  <c r="Y1116" i="21"/>
  <c r="Y1117" i="21"/>
  <c r="Y1118" i="21"/>
  <c r="Y1119" i="21"/>
  <c r="Y1120" i="21"/>
  <c r="Y1121" i="21"/>
  <c r="Y1122" i="21"/>
  <c r="Y1123" i="21"/>
  <c r="Y1124" i="21"/>
  <c r="Y1125" i="21"/>
  <c r="Y1126" i="21"/>
  <c r="Y1127" i="21"/>
  <c r="Y1128" i="21"/>
  <c r="Y1129" i="21"/>
  <c r="Y1130" i="21"/>
  <c r="Y1131" i="21"/>
  <c r="Y1132" i="21"/>
  <c r="Y1133" i="21"/>
  <c r="Y1134" i="21"/>
  <c r="Y1135" i="21"/>
  <c r="Y1136" i="21"/>
  <c r="Y1137" i="21"/>
  <c r="Y1138" i="21"/>
  <c r="Y1139" i="21"/>
  <c r="Y1140" i="21"/>
  <c r="Y1141" i="21"/>
  <c r="Y1142" i="21"/>
  <c r="Y1143" i="21"/>
  <c r="Y1144" i="21"/>
  <c r="Y1145" i="21"/>
  <c r="Y1146" i="21"/>
  <c r="Y1147" i="21"/>
  <c r="Y1148" i="21"/>
  <c r="Y1149" i="21"/>
  <c r="Y1150" i="21"/>
  <c r="Y1151" i="21"/>
  <c r="Y1152" i="21"/>
  <c r="Y1153" i="21"/>
  <c r="Y1154" i="21"/>
  <c r="Y1155" i="21"/>
  <c r="Y1156" i="21"/>
  <c r="Y1157" i="21"/>
  <c r="Y1158" i="21"/>
  <c r="Y1159" i="21"/>
  <c r="Y1160" i="21"/>
  <c r="Y1161" i="21"/>
  <c r="Y1162" i="21"/>
  <c r="Y1163" i="21"/>
  <c r="Y1164" i="21"/>
  <c r="Y1165" i="21"/>
  <c r="Y1166" i="21"/>
  <c r="Y1167" i="21"/>
  <c r="Y1168" i="21"/>
  <c r="Y1169" i="21"/>
  <c r="Y1170" i="21"/>
  <c r="Y1171" i="21"/>
  <c r="Y1172" i="21"/>
  <c r="Y1173" i="21"/>
  <c r="Y1174" i="21"/>
  <c r="Y1175" i="21"/>
  <c r="Y1176" i="21"/>
  <c r="Y1177" i="21"/>
  <c r="Y1178" i="21"/>
  <c r="Y1179" i="21"/>
  <c r="Y1180" i="21"/>
  <c r="Y1181" i="21"/>
  <c r="Y1182" i="21"/>
  <c r="Y1183" i="21"/>
  <c r="Y1184" i="21"/>
  <c r="Y1185" i="21"/>
  <c r="Y1186" i="21"/>
  <c r="Y1187" i="21"/>
  <c r="Y1188" i="21"/>
  <c r="Y1189" i="21"/>
  <c r="Y1190" i="21"/>
  <c r="Y1191" i="21"/>
  <c r="Y1192" i="21"/>
  <c r="Y1193" i="21"/>
  <c r="Y1194" i="21"/>
  <c r="Y1195" i="21"/>
  <c r="Y1196" i="21"/>
  <c r="Y1197" i="21"/>
  <c r="Y1198" i="21"/>
  <c r="Y1199" i="21"/>
  <c r="Y1200" i="21"/>
  <c r="Y1201" i="21"/>
  <c r="Y1202" i="21"/>
  <c r="Y1203" i="21"/>
  <c r="Y1204" i="21"/>
  <c r="Y1205" i="21"/>
  <c r="Y1206" i="21"/>
  <c r="Y1207" i="21"/>
  <c r="Y1208" i="21"/>
  <c r="Y1209" i="21"/>
  <c r="Y1210" i="21"/>
  <c r="Y1211" i="21"/>
  <c r="Y1212" i="21"/>
  <c r="Y1213" i="21"/>
  <c r="Y1214" i="21"/>
  <c r="Y1215" i="21"/>
  <c r="Y1216" i="21"/>
  <c r="Y1217" i="21"/>
  <c r="Y1218" i="21"/>
  <c r="Y1219" i="21"/>
  <c r="Y1220" i="21"/>
  <c r="Y1221" i="21"/>
  <c r="Y1222" i="21"/>
  <c r="Y1223" i="21"/>
  <c r="Y1224" i="21"/>
  <c r="Y1225" i="21"/>
  <c r="Y1226" i="21"/>
  <c r="Y1227" i="21"/>
  <c r="Y1228" i="21"/>
  <c r="Y1229" i="21"/>
  <c r="Y1230" i="21"/>
  <c r="Y1231" i="21"/>
  <c r="Y1232" i="21"/>
  <c r="Y1233" i="21"/>
  <c r="Y1234" i="21"/>
  <c r="Y1235" i="21"/>
  <c r="Y1236" i="21"/>
  <c r="Y1237" i="21"/>
  <c r="Y1238" i="21"/>
  <c r="Y1239" i="21"/>
  <c r="Y1240" i="21"/>
  <c r="Y1241" i="21"/>
  <c r="Y1242" i="21"/>
  <c r="Y1243" i="21"/>
  <c r="Y1244" i="21"/>
  <c r="Y1245" i="21"/>
  <c r="Y1246" i="21"/>
  <c r="Y1247" i="21"/>
  <c r="Y1248" i="21"/>
  <c r="Y1249" i="21"/>
  <c r="Y1250" i="21"/>
  <c r="Y1251" i="21"/>
  <c r="Y1252" i="21"/>
  <c r="Y1253" i="21"/>
  <c r="Y1254" i="21"/>
  <c r="Y1255" i="21"/>
  <c r="Y1256" i="21"/>
  <c r="Y1257" i="21"/>
  <c r="Y1258" i="21"/>
  <c r="Y1259" i="21"/>
  <c r="Y1260" i="21"/>
  <c r="Y1261" i="21"/>
  <c r="Y1262" i="21"/>
  <c r="Y1263" i="21"/>
  <c r="Y1264" i="21"/>
  <c r="Y1265" i="21"/>
  <c r="Y1266" i="21"/>
  <c r="Y1267" i="21"/>
  <c r="Y1268" i="21"/>
  <c r="Y1269" i="21"/>
  <c r="Y1270" i="21"/>
  <c r="Y1271" i="21"/>
  <c r="Y1272" i="21"/>
  <c r="Y1273" i="21"/>
  <c r="Y1274" i="21"/>
  <c r="Y1275" i="21"/>
  <c r="Y1276" i="21"/>
  <c r="Y1277" i="21"/>
  <c r="Y1278" i="21"/>
  <c r="Y1279" i="21"/>
  <c r="Y1280" i="21"/>
  <c r="Y1281" i="21"/>
  <c r="Y1282" i="21"/>
  <c r="Y1283" i="21"/>
  <c r="Y1284" i="21"/>
  <c r="Y1285" i="21"/>
  <c r="Y1286" i="21"/>
  <c r="Y1287" i="21"/>
  <c r="Y1288" i="21"/>
  <c r="Y1289" i="21"/>
  <c r="Y1290" i="21"/>
  <c r="Y1291" i="21"/>
  <c r="Y1292" i="21"/>
  <c r="Y1293" i="21"/>
  <c r="Y1294" i="21"/>
  <c r="Y1295" i="21"/>
  <c r="Y1296" i="21"/>
  <c r="Y1297" i="21"/>
  <c r="Y1298" i="21"/>
  <c r="Y1299" i="21"/>
  <c r="Y1300" i="21"/>
  <c r="Y1301" i="21"/>
  <c r="Y1302" i="21"/>
  <c r="Y1303" i="21"/>
  <c r="Y1304" i="21"/>
  <c r="Y1305" i="21"/>
  <c r="Y1306" i="21"/>
  <c r="Y1307" i="21"/>
  <c r="Y1308" i="21"/>
  <c r="Y1309" i="21"/>
  <c r="Y1310" i="21"/>
  <c r="Y1311" i="21"/>
  <c r="Y1312" i="21"/>
  <c r="Y1313" i="21"/>
  <c r="Y1314" i="21"/>
  <c r="Y1315" i="21"/>
  <c r="Y1316" i="21"/>
  <c r="Y1317" i="21"/>
  <c r="Y1318" i="21"/>
  <c r="Y1319" i="21"/>
  <c r="Y1320" i="21"/>
  <c r="Y1321" i="21"/>
  <c r="Y1322" i="21"/>
  <c r="Y1323" i="21"/>
  <c r="Y1324" i="21"/>
  <c r="Y1325" i="21"/>
  <c r="Y1326" i="21"/>
  <c r="Y1327" i="21"/>
  <c r="Y1328" i="21"/>
  <c r="Y1329" i="21"/>
  <c r="Y1330" i="21"/>
  <c r="Y1331" i="21"/>
  <c r="Y1332" i="21"/>
  <c r="Y1333" i="21"/>
  <c r="Y1334" i="21"/>
  <c r="Y1335" i="21"/>
  <c r="Y1336" i="21"/>
  <c r="Y1337" i="21"/>
  <c r="Y1338" i="21"/>
  <c r="Y1339" i="21"/>
  <c r="Y1340" i="21"/>
  <c r="Y1341" i="21"/>
  <c r="Y1342" i="21"/>
  <c r="Y1343" i="21"/>
  <c r="Y1344" i="21"/>
  <c r="Y1345" i="21"/>
  <c r="Y1346" i="21"/>
  <c r="Y1347" i="21"/>
  <c r="Y1348" i="21"/>
  <c r="Y1349" i="21"/>
  <c r="Y1350" i="21"/>
  <c r="Y1351" i="21"/>
  <c r="Y1352" i="21"/>
  <c r="Y1353" i="21"/>
  <c r="Y1354" i="21"/>
  <c r="Y1355" i="21"/>
  <c r="Y1356" i="21"/>
  <c r="Y1357" i="21"/>
  <c r="Y1358" i="21"/>
  <c r="Y1359" i="21"/>
  <c r="Y1360" i="21"/>
  <c r="Y1361" i="21"/>
  <c r="Y1362" i="21"/>
  <c r="Y1363" i="21"/>
  <c r="Y1364" i="21"/>
  <c r="Y1365" i="21"/>
  <c r="Y1366" i="21"/>
  <c r="Y1367" i="21"/>
  <c r="Y1368" i="21"/>
  <c r="Y1369" i="21"/>
  <c r="Y1370" i="21"/>
  <c r="Y1371" i="21"/>
  <c r="Y1372" i="21"/>
  <c r="Y1373" i="21"/>
  <c r="Y1374" i="21"/>
  <c r="Y1375" i="21"/>
  <c r="Y1376" i="21"/>
  <c r="Y1377" i="21"/>
  <c r="Y1378" i="21"/>
  <c r="Y1379" i="21"/>
  <c r="Y1380" i="21"/>
  <c r="Y1381" i="21"/>
  <c r="Y1382" i="21"/>
  <c r="Y1383" i="21"/>
  <c r="Y1384" i="21"/>
  <c r="Y1385" i="21"/>
  <c r="Y1386" i="21"/>
  <c r="Y1387" i="21"/>
  <c r="Y1388" i="21"/>
  <c r="Y1389" i="21"/>
  <c r="Y1390" i="21"/>
  <c r="Y1391" i="21"/>
  <c r="Y1392" i="21"/>
  <c r="Y1393" i="21"/>
  <c r="Y1394" i="21"/>
  <c r="Y1395" i="21"/>
  <c r="Y1396" i="21"/>
  <c r="Y1397" i="21"/>
  <c r="Y1398" i="21"/>
  <c r="Y1399" i="21"/>
  <c r="Y1400" i="21"/>
  <c r="Y1401" i="21"/>
  <c r="Y1402" i="21"/>
  <c r="Y1403" i="21"/>
  <c r="Y1404" i="21"/>
  <c r="Y1405" i="21"/>
  <c r="Y1406" i="21"/>
  <c r="Y1407" i="21"/>
  <c r="Y1408" i="21"/>
  <c r="Y1409" i="21"/>
  <c r="Y1410" i="21"/>
  <c r="Y1411" i="21"/>
  <c r="Y1412" i="21"/>
  <c r="Y1413" i="21"/>
  <c r="Y1414" i="21"/>
  <c r="Y1415" i="21"/>
  <c r="Y1416" i="21"/>
  <c r="Y1417" i="21"/>
  <c r="Y1418" i="21"/>
  <c r="Y1419" i="21"/>
  <c r="Y1420" i="21"/>
  <c r="Y1421" i="21"/>
  <c r="Y1422" i="21"/>
  <c r="Y1423" i="21"/>
  <c r="Y1424" i="21"/>
  <c r="Y1425" i="21"/>
  <c r="Y1426" i="21"/>
  <c r="Y1427" i="21"/>
  <c r="Y1428" i="21"/>
  <c r="Y1429" i="21"/>
  <c r="Y1430" i="21"/>
  <c r="Y1431" i="21"/>
  <c r="Y1432" i="21"/>
  <c r="Y1433" i="21"/>
  <c r="Y1434" i="21"/>
  <c r="Y1435" i="21"/>
  <c r="Y1436" i="21"/>
  <c r="Y1437" i="21"/>
  <c r="Y1438" i="21"/>
  <c r="Y1439" i="21"/>
  <c r="Y1440" i="21"/>
  <c r="Y1441" i="21"/>
  <c r="Y1442" i="21"/>
  <c r="Y1443" i="21"/>
  <c r="Y1444" i="21"/>
  <c r="Y1445" i="21"/>
  <c r="Y1446" i="21"/>
  <c r="Y1447" i="21"/>
  <c r="Y1448" i="21"/>
  <c r="Y1449" i="21"/>
  <c r="Y1450" i="21"/>
  <c r="Y1451" i="21"/>
  <c r="Y1452" i="21"/>
  <c r="Y1453" i="21"/>
  <c r="Y1454" i="21"/>
  <c r="Y1455" i="21"/>
  <c r="Y1456" i="21"/>
  <c r="Y1457" i="21"/>
  <c r="Y1458" i="21"/>
  <c r="Y1459" i="21"/>
  <c r="Y1460" i="21"/>
  <c r="Y1461" i="21"/>
  <c r="Y1462" i="21"/>
  <c r="Y1463" i="21"/>
  <c r="Y1464" i="21"/>
  <c r="Y1465" i="21"/>
  <c r="Y1466" i="21"/>
  <c r="Y1467" i="21"/>
  <c r="Y1468" i="21"/>
  <c r="Y1469" i="21"/>
  <c r="Y1470" i="21"/>
  <c r="Y1471" i="21"/>
  <c r="Y1472" i="21"/>
  <c r="Y1473" i="21"/>
  <c r="Y1474" i="21"/>
  <c r="Y1475" i="21"/>
  <c r="Y1476" i="21"/>
  <c r="Y1477" i="21"/>
  <c r="Y1478" i="21"/>
  <c r="Y1479" i="21"/>
  <c r="Y1480" i="21"/>
  <c r="Y1481" i="21"/>
  <c r="Y1482" i="21"/>
  <c r="Y1483" i="21"/>
  <c r="Y1484" i="21"/>
  <c r="Y1485" i="21"/>
  <c r="Y1486" i="21"/>
  <c r="Y1487" i="21"/>
  <c r="Y1488" i="21"/>
  <c r="Y1489" i="21"/>
  <c r="Y1490" i="21"/>
  <c r="Y1491" i="21"/>
  <c r="Y1492" i="21"/>
  <c r="Y1493" i="21"/>
  <c r="Y1494" i="21"/>
  <c r="Y1495" i="21"/>
  <c r="Y1496" i="21"/>
  <c r="Y1497" i="21"/>
  <c r="Y1498" i="21"/>
  <c r="Y1499" i="21"/>
  <c r="Y1500" i="21"/>
  <c r="Y1501" i="21"/>
  <c r="Y1502" i="21"/>
  <c r="Y1503" i="21"/>
  <c r="Y1504" i="21"/>
  <c r="Y1505" i="21"/>
  <c r="Y1506" i="21"/>
  <c r="Y1507" i="21"/>
  <c r="Y1508" i="21"/>
  <c r="Y1509" i="21"/>
  <c r="Y1510" i="21"/>
  <c r="Y1511" i="21"/>
  <c r="Y1512" i="21"/>
  <c r="Y1513" i="21"/>
  <c r="Y1514" i="21"/>
  <c r="Y1515" i="21"/>
  <c r="Y1516" i="21"/>
  <c r="Y1517" i="21"/>
  <c r="Y1518" i="21"/>
  <c r="Y1519" i="21"/>
  <c r="Y1520" i="21"/>
  <c r="Y1521" i="21"/>
  <c r="Y1522" i="21"/>
  <c r="Y1523" i="21"/>
  <c r="Y1524" i="21"/>
  <c r="Y1525" i="21"/>
  <c r="Y1526" i="21"/>
  <c r="Y1527" i="21"/>
  <c r="Y1528" i="21"/>
  <c r="Y1529" i="21"/>
  <c r="Y1530" i="21"/>
  <c r="Y1531" i="21"/>
  <c r="Y1532" i="21"/>
  <c r="Y1533" i="21"/>
  <c r="Y1534" i="21"/>
  <c r="Y1535" i="21"/>
  <c r="Y1536" i="21"/>
  <c r="Y1537" i="21"/>
  <c r="Y1538" i="21"/>
  <c r="Y1539" i="21"/>
  <c r="Y1540" i="21"/>
  <c r="Y1541" i="21"/>
  <c r="Y1542" i="21"/>
  <c r="Y1543" i="21"/>
  <c r="Y1544" i="21"/>
  <c r="Y1545" i="21"/>
  <c r="Y1546" i="21"/>
  <c r="Y1547" i="21"/>
  <c r="Y1548" i="21"/>
  <c r="Y1549" i="21"/>
  <c r="Y1550" i="21"/>
  <c r="Y1551" i="21"/>
  <c r="Y1552" i="21"/>
  <c r="Y1553" i="21"/>
  <c r="Y1554" i="21"/>
  <c r="Y1555" i="21"/>
  <c r="Y1556" i="21"/>
  <c r="Y1557" i="21"/>
  <c r="Y1558" i="21"/>
  <c r="Y1559" i="21"/>
  <c r="Y1560" i="21"/>
  <c r="Y1561" i="21"/>
  <c r="Y1562" i="21"/>
  <c r="Y1563" i="21"/>
  <c r="Y1564" i="21"/>
  <c r="Y1565" i="21"/>
  <c r="Y1566" i="21"/>
  <c r="Y1567" i="21"/>
  <c r="Y1568" i="21"/>
  <c r="Y1569" i="21"/>
  <c r="Y1570" i="21"/>
  <c r="Y1571" i="21"/>
  <c r="Y1572" i="21"/>
  <c r="Y1573" i="21"/>
  <c r="Y1574" i="21"/>
  <c r="Y1575" i="21"/>
  <c r="Y1576" i="21"/>
  <c r="Y1577" i="21"/>
  <c r="Y1578" i="21"/>
  <c r="Y1579" i="21"/>
  <c r="Y1580" i="21"/>
  <c r="Y1581" i="21"/>
  <c r="Y1582" i="21"/>
  <c r="Y1583" i="21"/>
  <c r="Y1584" i="21"/>
  <c r="Y1585" i="21"/>
  <c r="Y1586" i="21"/>
  <c r="Y1587" i="21"/>
  <c r="Y1588" i="21"/>
  <c r="Y1589" i="21"/>
  <c r="Y1590" i="21"/>
  <c r="Y1591" i="21"/>
  <c r="Y1592" i="21"/>
  <c r="Y1593" i="21"/>
  <c r="Y1594" i="21"/>
  <c r="Y1595" i="21"/>
  <c r="Y1596" i="21"/>
  <c r="Y1597" i="21"/>
  <c r="Y1598" i="21"/>
  <c r="Y1599" i="21"/>
  <c r="Y1600" i="21"/>
  <c r="Y1601" i="21"/>
  <c r="Y1602" i="21"/>
  <c r="Y1603" i="21"/>
  <c r="Y1604" i="21"/>
  <c r="Y1605" i="21"/>
  <c r="Y1606" i="21"/>
  <c r="Y1607" i="21"/>
  <c r="Y1608" i="21"/>
  <c r="Y1609" i="21"/>
  <c r="Y1610" i="21"/>
  <c r="Y1611" i="21"/>
  <c r="Y1612" i="21"/>
  <c r="Y1613" i="21"/>
  <c r="Y1614" i="21"/>
  <c r="Y1615" i="21"/>
  <c r="Y1616" i="21"/>
  <c r="Y1617" i="21"/>
  <c r="Y1618" i="21"/>
  <c r="Y1619" i="21"/>
  <c r="Y1620" i="21"/>
  <c r="Y1621" i="21"/>
  <c r="Y1622" i="21"/>
  <c r="Y1623" i="21"/>
  <c r="Y1624" i="21"/>
  <c r="Y1625" i="21"/>
  <c r="Y1626" i="21"/>
  <c r="Y1627" i="21"/>
  <c r="Y1628" i="21"/>
  <c r="Y1629" i="21"/>
  <c r="Y1630" i="21"/>
  <c r="Y1631" i="21"/>
  <c r="Y1632" i="21"/>
  <c r="Y1633" i="21"/>
  <c r="Y1634" i="21"/>
  <c r="Y1635" i="21"/>
  <c r="Y1636" i="21"/>
  <c r="Y1637" i="21"/>
  <c r="Y1638" i="21"/>
  <c r="Y1639" i="21"/>
  <c r="Y1640" i="21"/>
  <c r="Y1641" i="21"/>
  <c r="Y1642" i="21"/>
  <c r="Y1643" i="21"/>
  <c r="Y1644" i="21"/>
  <c r="Y1645" i="21"/>
  <c r="Y1646" i="21"/>
  <c r="Y1647" i="21"/>
  <c r="Y1648" i="21"/>
  <c r="Y1649" i="21"/>
  <c r="Y1650" i="21"/>
  <c r="Y1651" i="21"/>
  <c r="Y1652" i="21"/>
  <c r="Y1653" i="21"/>
  <c r="Y1654" i="21"/>
  <c r="Y1655" i="21"/>
  <c r="Y1656" i="21"/>
  <c r="Y1657" i="21"/>
  <c r="Y1658" i="21"/>
  <c r="Y1659" i="21"/>
  <c r="Y1660" i="21"/>
  <c r="Y1661" i="21"/>
  <c r="Y1662" i="21"/>
  <c r="Y1663" i="21"/>
  <c r="Y1664" i="21"/>
  <c r="Y1665" i="21"/>
  <c r="Y1666" i="21"/>
  <c r="Y1667" i="21"/>
  <c r="Y1668" i="21"/>
  <c r="Y1669" i="21"/>
  <c r="Y1670" i="21"/>
  <c r="Y1671" i="21"/>
  <c r="Y1672" i="21"/>
  <c r="Y1673" i="21"/>
  <c r="Y1674" i="21"/>
  <c r="Y1675" i="21"/>
  <c r="Y1676" i="21"/>
  <c r="Y1677" i="21"/>
  <c r="Y1678" i="21"/>
  <c r="Y1679" i="21"/>
  <c r="Y1680" i="21"/>
  <c r="Y1681" i="21"/>
  <c r="Y1682" i="21"/>
  <c r="Y1683" i="21"/>
  <c r="Y1684" i="21"/>
  <c r="Y1685" i="21"/>
  <c r="Y1686" i="21"/>
  <c r="Y1687" i="21"/>
  <c r="Y1688" i="21"/>
  <c r="Y1689" i="21"/>
  <c r="Y1690" i="21"/>
  <c r="Y1691" i="21"/>
  <c r="Y1692" i="21"/>
  <c r="Y1693" i="21"/>
  <c r="Y1694" i="21"/>
  <c r="Y1695" i="21"/>
  <c r="Y1696" i="21"/>
  <c r="Y1697" i="21"/>
  <c r="Y1698" i="21"/>
  <c r="Y1699" i="21"/>
  <c r="Y1700" i="21"/>
  <c r="Y1701" i="21"/>
  <c r="Y1702" i="21"/>
  <c r="Y1703" i="21"/>
  <c r="Y1704" i="21"/>
  <c r="Y1705" i="21"/>
  <c r="Y1706" i="21"/>
  <c r="Y1707" i="21"/>
  <c r="Y1708" i="21"/>
  <c r="Y1709" i="21"/>
  <c r="Y1710" i="21"/>
  <c r="Y1711" i="21"/>
  <c r="Y1712" i="21"/>
  <c r="Y1713" i="21"/>
  <c r="Y1714" i="21"/>
  <c r="Y1715" i="21"/>
  <c r="Y1716" i="21"/>
  <c r="Y1717" i="21"/>
  <c r="Y1718" i="21"/>
  <c r="Y1719" i="21"/>
  <c r="Y1720" i="21"/>
  <c r="Y1721" i="21"/>
  <c r="Y1722" i="21"/>
  <c r="Y1723" i="21"/>
  <c r="Y1724" i="21"/>
  <c r="Y1725" i="21"/>
  <c r="Y1726" i="21"/>
  <c r="Y1727" i="21"/>
  <c r="Y1728" i="21"/>
  <c r="Y1729" i="21"/>
  <c r="Y1730" i="21"/>
  <c r="Y1731" i="21"/>
  <c r="Y1732" i="21"/>
  <c r="Y1733" i="21"/>
  <c r="Y1734" i="21"/>
  <c r="Y1735" i="21"/>
  <c r="Y1736" i="21"/>
  <c r="Y1737" i="21"/>
  <c r="Y1738" i="21"/>
  <c r="Y1739" i="21"/>
  <c r="Y1740" i="21"/>
  <c r="Y1741" i="21"/>
  <c r="Y1742" i="21"/>
  <c r="Y1743" i="21"/>
  <c r="Y1744" i="21"/>
  <c r="Y1745" i="21"/>
  <c r="Y1746" i="21"/>
  <c r="Y1747" i="21"/>
  <c r="Y1748" i="21"/>
  <c r="Y1749" i="21"/>
  <c r="Y1750" i="21"/>
  <c r="Y1751" i="21"/>
  <c r="Y1752" i="21"/>
  <c r="Y1753" i="21"/>
  <c r="Y1754" i="21"/>
  <c r="Y1755" i="21"/>
  <c r="Y1756" i="21"/>
  <c r="Y1757" i="21"/>
  <c r="Y1758" i="21"/>
  <c r="Y1759" i="21"/>
  <c r="Y1760" i="21"/>
  <c r="Y1761" i="21"/>
  <c r="Y1762" i="21"/>
  <c r="Y1763" i="21"/>
  <c r="Y1764" i="21"/>
  <c r="Y1765" i="21"/>
  <c r="Y1766" i="21"/>
  <c r="Y1767" i="21"/>
  <c r="Y1768" i="21"/>
  <c r="Y1769" i="21"/>
  <c r="Y1770" i="21"/>
  <c r="Y1771" i="21"/>
  <c r="Y1772" i="21"/>
  <c r="Y1773" i="21"/>
  <c r="Y1774" i="21"/>
  <c r="Y1775" i="21"/>
  <c r="Y1776" i="21"/>
  <c r="Y1777" i="21"/>
  <c r="Y1778" i="21"/>
  <c r="Y1779" i="21"/>
  <c r="Y1780" i="21"/>
  <c r="Y1781" i="21"/>
  <c r="Y1782" i="21"/>
  <c r="Y1783" i="21"/>
  <c r="Y1784" i="21"/>
  <c r="Y1785" i="21"/>
  <c r="Y1786" i="21"/>
  <c r="Y1787" i="21"/>
  <c r="Y1788" i="21"/>
  <c r="Y1789" i="21"/>
  <c r="Y1790" i="21"/>
  <c r="Y1791" i="21"/>
  <c r="Y1792" i="21"/>
  <c r="Y1793" i="21"/>
  <c r="Y1794" i="21"/>
  <c r="Y1795" i="21"/>
  <c r="Y1796" i="21"/>
  <c r="Y1797" i="21"/>
  <c r="Y1798" i="21"/>
  <c r="Y1799" i="21"/>
  <c r="Y1800" i="21"/>
  <c r="Y1801" i="21"/>
  <c r="Y1802" i="21"/>
  <c r="Y1803" i="21"/>
  <c r="Y1804" i="21"/>
  <c r="Y1805" i="21"/>
  <c r="Y1806" i="21"/>
  <c r="Y1807" i="21"/>
  <c r="Y1808" i="21"/>
  <c r="Y1809" i="21"/>
  <c r="Y1810" i="21"/>
  <c r="Y1811" i="21"/>
  <c r="Y1812" i="21"/>
  <c r="Y1813" i="21"/>
  <c r="Y1814" i="21"/>
  <c r="Y1815" i="21"/>
  <c r="Y1816" i="21"/>
  <c r="Y1817" i="21"/>
  <c r="Y1818" i="21"/>
  <c r="Y1819" i="21"/>
  <c r="Y1820" i="21"/>
  <c r="Y1821" i="21"/>
  <c r="Y1822" i="21"/>
  <c r="Y1823" i="21"/>
  <c r="Y1824" i="21"/>
  <c r="Y1825" i="21"/>
  <c r="Y1826" i="21"/>
  <c r="Y1827" i="21"/>
  <c r="Y1828" i="21"/>
  <c r="Y1829" i="21"/>
  <c r="Y1830" i="21"/>
  <c r="Y1831" i="21"/>
  <c r="Y1832" i="21"/>
  <c r="Y1833" i="21"/>
  <c r="Y1834" i="21"/>
  <c r="Y1835" i="21"/>
  <c r="Y1836" i="21"/>
  <c r="Y1837" i="21"/>
  <c r="Y1838" i="21"/>
  <c r="Y1839" i="21"/>
  <c r="Y1840" i="21"/>
  <c r="Y1841" i="21"/>
  <c r="Y1842" i="21"/>
  <c r="Y1843" i="21"/>
  <c r="Y1844" i="21"/>
  <c r="Y1845" i="21"/>
  <c r="Y1846" i="21"/>
  <c r="Y1847" i="21"/>
  <c r="Y1848" i="21"/>
  <c r="Y1849" i="21"/>
  <c r="Y1850" i="21"/>
  <c r="Y1851" i="21"/>
  <c r="Y1852" i="21"/>
  <c r="Y1853" i="21"/>
  <c r="Y1854" i="21"/>
  <c r="Y1855" i="21"/>
  <c r="Y1856" i="21"/>
  <c r="Y1857" i="21"/>
  <c r="Y1858" i="21"/>
  <c r="Y1859" i="21"/>
  <c r="Y1860" i="21"/>
  <c r="Y1861" i="21"/>
  <c r="Y1862" i="21"/>
  <c r="Y1863" i="21"/>
  <c r="Y1864" i="21"/>
  <c r="Y1865" i="21"/>
  <c r="Y1866" i="21"/>
  <c r="Y1867" i="21"/>
  <c r="Y1868" i="21"/>
  <c r="Y1869" i="21"/>
  <c r="Y1870" i="21"/>
  <c r="Y1871" i="21"/>
  <c r="Y1872" i="21"/>
  <c r="Y1873" i="21"/>
  <c r="Y1874" i="21"/>
  <c r="Y1875" i="21"/>
  <c r="Y1876" i="21"/>
  <c r="Y1877" i="21"/>
  <c r="Y1878" i="21"/>
  <c r="Y1879" i="21"/>
  <c r="Y1880" i="21"/>
  <c r="Y1881" i="21"/>
  <c r="Y1882" i="21"/>
  <c r="Y1883" i="21"/>
  <c r="Y1884" i="21"/>
  <c r="Y1885" i="21"/>
  <c r="Y1886" i="21"/>
  <c r="Y1887" i="21"/>
  <c r="Y1888" i="21"/>
  <c r="Y1889" i="21"/>
  <c r="Y1890" i="21"/>
  <c r="Y1891" i="21"/>
  <c r="Y1892" i="21"/>
  <c r="Y1893" i="21"/>
  <c r="Y1894" i="21"/>
  <c r="Y1895" i="21"/>
  <c r="Y1896" i="21"/>
  <c r="Y1897" i="21"/>
  <c r="Y1898" i="21"/>
  <c r="Y1899" i="21"/>
  <c r="Y1900" i="21"/>
  <c r="Y1901" i="21"/>
  <c r="Y1902" i="21"/>
  <c r="Y1903" i="21"/>
  <c r="Y1904" i="21"/>
  <c r="Y1905" i="21"/>
  <c r="Y1906" i="21"/>
  <c r="Y1907" i="21"/>
  <c r="Y1908" i="21"/>
  <c r="Y1909" i="21"/>
  <c r="Y1910" i="21"/>
  <c r="Y1911" i="21"/>
  <c r="Y1912" i="21"/>
  <c r="Y1913" i="21"/>
  <c r="Y1914" i="21"/>
  <c r="Y1915" i="21"/>
  <c r="Y1916" i="21"/>
  <c r="Y1917" i="21"/>
  <c r="Y1918" i="21"/>
  <c r="Y1919" i="21"/>
  <c r="Y1920" i="21"/>
  <c r="Y1921" i="21"/>
  <c r="Y1922" i="21"/>
  <c r="Y1923" i="21"/>
  <c r="Y1924" i="21"/>
  <c r="Y1925" i="21"/>
  <c r="Y1926" i="21"/>
  <c r="Y1927" i="21"/>
  <c r="Y1928" i="21"/>
  <c r="Y1929" i="21"/>
  <c r="Y1930" i="21"/>
  <c r="Y1931" i="21"/>
  <c r="Y1932" i="21"/>
  <c r="Y1933" i="21"/>
  <c r="Y1934" i="21"/>
  <c r="Y1935" i="21"/>
  <c r="Y1936" i="21"/>
  <c r="Y1937" i="21"/>
  <c r="Y1938" i="21"/>
  <c r="Y1939" i="21"/>
  <c r="Y1940" i="21"/>
  <c r="Y1941" i="21"/>
  <c r="Y1942" i="21"/>
  <c r="Y1943" i="21"/>
  <c r="Y1944" i="21"/>
  <c r="Y1945" i="21"/>
  <c r="Y1946" i="21"/>
  <c r="Y1947" i="21"/>
  <c r="Y1948" i="21"/>
  <c r="Y1949" i="21"/>
  <c r="Y1950" i="21"/>
  <c r="Y1951" i="21"/>
  <c r="Y1952" i="21"/>
  <c r="Y1953" i="21"/>
  <c r="Y1954" i="21"/>
  <c r="Y1955" i="21"/>
  <c r="Y1956" i="21"/>
  <c r="Y1957" i="21"/>
  <c r="Y1958" i="21"/>
  <c r="Y1959" i="21"/>
  <c r="Y1960" i="21"/>
  <c r="Y1961" i="21"/>
  <c r="Y1962" i="21"/>
  <c r="Y1963" i="21"/>
  <c r="Y1964" i="21"/>
  <c r="Y1965" i="21"/>
  <c r="Y1966" i="21"/>
  <c r="Y1967" i="21"/>
  <c r="Y1968" i="21"/>
  <c r="Y1969" i="21"/>
  <c r="Y1970" i="21"/>
  <c r="Y1971" i="21"/>
  <c r="Y1972" i="21"/>
  <c r="Y1973" i="21"/>
  <c r="Y1974" i="21"/>
  <c r="Y1975" i="21"/>
  <c r="Y1976" i="21"/>
  <c r="Y1977" i="21"/>
  <c r="Y1978" i="21"/>
  <c r="Y1979" i="21"/>
  <c r="Y1980" i="21"/>
  <c r="Y1981" i="21"/>
  <c r="Y1982" i="21"/>
  <c r="Y1983" i="21"/>
  <c r="Y1984" i="21"/>
  <c r="Y1985" i="21"/>
  <c r="Y1986" i="21"/>
  <c r="Y1987" i="21"/>
  <c r="Y1988" i="21"/>
  <c r="Y1989" i="21"/>
  <c r="AB2" i="21"/>
  <c r="AB3" i="21"/>
  <c r="AB4" i="21"/>
  <c r="AB5" i="21"/>
  <c r="AB6" i="21"/>
  <c r="AB7" i="2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36" i="21"/>
  <c r="AB37" i="21"/>
  <c r="AB38" i="21"/>
  <c r="AB39" i="21"/>
  <c r="AB40" i="21"/>
  <c r="AB41" i="21"/>
  <c r="AB42" i="21"/>
  <c r="AB43" i="21"/>
  <c r="AB44" i="21"/>
  <c r="AB45" i="21"/>
  <c r="AB46" i="21"/>
  <c r="AB47" i="21"/>
  <c r="AB48" i="21"/>
  <c r="AB49" i="21"/>
  <c r="AB50" i="21"/>
  <c r="AB51" i="21"/>
  <c r="AB52" i="21"/>
  <c r="AB53" i="21"/>
  <c r="AB54" i="21"/>
  <c r="AB55" i="21"/>
  <c r="AB56" i="21"/>
  <c r="AB57" i="21"/>
  <c r="AB58" i="21"/>
  <c r="AB59" i="21"/>
  <c r="AB60" i="21"/>
  <c r="AB61" i="21"/>
  <c r="AB62" i="21"/>
  <c r="AB63" i="21"/>
  <c r="AB64" i="21"/>
  <c r="AB65" i="21"/>
  <c r="AB66" i="21"/>
  <c r="AB67" i="21"/>
  <c r="AB68" i="21"/>
  <c r="AB69" i="21"/>
  <c r="AB70" i="21"/>
  <c r="AB71" i="21"/>
  <c r="AB72" i="21"/>
  <c r="AB73" i="21"/>
  <c r="AB74" i="21"/>
  <c r="AB75" i="21"/>
  <c r="AB76" i="21"/>
  <c r="AB77" i="21"/>
  <c r="AB78" i="21"/>
  <c r="AB79" i="21"/>
  <c r="AB80" i="21"/>
  <c r="AB81" i="21"/>
  <c r="AB82" i="21"/>
  <c r="AB83" i="21"/>
  <c r="AB84" i="21"/>
  <c r="AB85" i="21"/>
  <c r="AB86" i="21"/>
  <c r="AB87" i="21"/>
  <c r="AB88" i="21"/>
  <c r="AB89" i="21"/>
  <c r="AB90" i="21"/>
  <c r="AB91" i="21"/>
  <c r="AB92" i="21"/>
  <c r="AB93" i="21"/>
  <c r="AB94" i="21"/>
  <c r="AB95" i="21"/>
  <c r="AB96" i="21"/>
  <c r="AB97" i="21"/>
  <c r="AB98" i="21"/>
  <c r="AB99" i="21"/>
  <c r="AB100" i="21"/>
  <c r="AB101" i="21"/>
  <c r="AB102" i="21"/>
  <c r="AB103" i="21"/>
  <c r="AB104" i="21"/>
  <c r="AB105" i="21"/>
  <c r="AB106" i="21"/>
  <c r="AB107" i="21"/>
  <c r="AB108" i="21"/>
  <c r="AB109" i="21"/>
  <c r="AB110" i="21"/>
  <c r="AB111" i="21"/>
  <c r="AB112" i="21"/>
  <c r="AB113" i="21"/>
  <c r="AB114" i="21"/>
  <c r="AB115" i="21"/>
  <c r="AB116" i="21"/>
  <c r="AB117" i="21"/>
  <c r="AB118" i="21"/>
  <c r="AB119" i="21"/>
  <c r="AB120" i="21"/>
  <c r="AB121" i="21"/>
  <c r="AB122" i="21"/>
  <c r="AB123" i="21"/>
  <c r="AB124" i="21"/>
  <c r="AB125" i="21"/>
  <c r="AB126" i="21"/>
  <c r="AB127" i="21"/>
  <c r="AB128" i="21"/>
  <c r="AB129" i="21"/>
  <c r="AB130" i="21"/>
  <c r="AB131" i="21"/>
  <c r="AB132" i="21"/>
  <c r="AB133" i="21"/>
  <c r="AB134" i="21"/>
  <c r="AB135" i="21"/>
  <c r="AB136" i="21"/>
  <c r="AB137" i="21"/>
  <c r="AB138" i="21"/>
  <c r="AB139" i="21"/>
  <c r="AB140" i="21"/>
  <c r="AB141" i="21"/>
  <c r="AB142" i="21"/>
  <c r="AB143" i="21"/>
  <c r="AB144" i="21"/>
  <c r="AB145" i="21"/>
  <c r="AB146" i="21"/>
  <c r="AB147" i="21"/>
  <c r="AB148" i="21"/>
  <c r="AB149" i="21"/>
  <c r="AB150" i="21"/>
  <c r="AB151" i="21"/>
  <c r="AB152" i="21"/>
  <c r="AB153" i="21"/>
  <c r="AB154" i="21"/>
  <c r="AB155" i="21"/>
  <c r="AB156" i="21"/>
  <c r="AB157" i="21"/>
  <c r="AB158" i="21"/>
  <c r="AB159" i="21"/>
  <c r="AB160" i="21"/>
  <c r="AB161" i="21"/>
  <c r="AB162" i="21"/>
  <c r="AB163" i="21"/>
  <c r="AB164" i="21"/>
  <c r="AB165" i="21"/>
  <c r="AB166" i="21"/>
  <c r="AB167" i="21"/>
  <c r="AB168" i="21"/>
  <c r="AB169" i="21"/>
  <c r="AB170" i="21"/>
  <c r="AB171" i="21"/>
  <c r="AB172" i="21"/>
  <c r="AB173" i="21"/>
  <c r="AB174" i="21"/>
  <c r="AB175" i="21"/>
  <c r="AB176" i="21"/>
  <c r="AB177" i="21"/>
  <c r="AB178" i="21"/>
  <c r="AB179" i="21"/>
  <c r="AB180" i="21"/>
  <c r="AB181" i="21"/>
  <c r="AB182" i="21"/>
  <c r="AB183" i="21"/>
  <c r="AB184" i="21"/>
  <c r="AB185" i="21"/>
  <c r="AB186" i="21"/>
  <c r="AB187" i="21"/>
  <c r="AB188" i="21"/>
  <c r="AB189" i="21"/>
  <c r="AB190" i="21"/>
  <c r="AB191" i="21"/>
  <c r="AB192" i="21"/>
  <c r="AB193" i="21"/>
  <c r="AB194" i="21"/>
  <c r="AB195" i="21"/>
  <c r="AB196" i="21"/>
  <c r="AB197" i="21"/>
  <c r="AB198" i="21"/>
  <c r="AB199" i="21"/>
  <c r="AB200" i="21"/>
  <c r="AB201" i="21"/>
  <c r="AB202" i="21"/>
  <c r="AB203" i="21"/>
  <c r="AB204" i="21"/>
  <c r="AB205" i="21"/>
  <c r="AB206" i="21"/>
  <c r="AB207" i="21"/>
  <c r="AB208" i="21"/>
  <c r="AB209" i="21"/>
  <c r="AB210" i="21"/>
  <c r="AB211" i="21"/>
  <c r="AB212" i="21"/>
  <c r="AB213" i="21"/>
  <c r="AB214" i="21"/>
  <c r="AB215" i="21"/>
  <c r="AB216" i="21"/>
  <c r="AB217" i="21"/>
  <c r="AB218" i="21"/>
  <c r="AB219" i="21"/>
  <c r="AB220" i="21"/>
  <c r="AB221" i="21"/>
  <c r="AB222" i="21"/>
  <c r="AB223" i="21"/>
  <c r="AB224" i="21"/>
  <c r="AB225" i="21"/>
  <c r="AB226" i="21"/>
  <c r="AB227" i="21"/>
  <c r="AB228" i="21"/>
  <c r="AB229" i="21"/>
  <c r="AB230" i="21"/>
  <c r="AB231" i="21"/>
  <c r="AB232" i="21"/>
  <c r="AB233" i="21"/>
  <c r="AB234" i="21"/>
  <c r="AB235" i="21"/>
  <c r="AB236" i="21"/>
  <c r="AB237" i="21"/>
  <c r="AB238" i="21"/>
  <c r="AB239" i="21"/>
  <c r="AB240" i="21"/>
  <c r="AB241" i="21"/>
  <c r="AB242" i="21"/>
  <c r="AB243" i="21"/>
  <c r="AB244" i="21"/>
  <c r="AB245" i="21"/>
  <c r="AB246" i="21"/>
  <c r="AB247" i="21"/>
  <c r="AB248" i="21"/>
  <c r="AB249" i="21"/>
  <c r="AB250" i="21"/>
  <c r="AB251" i="21"/>
  <c r="AB252" i="21"/>
  <c r="AB253" i="21"/>
  <c r="AB254" i="21"/>
  <c r="AB255" i="21"/>
  <c r="AB256" i="21"/>
  <c r="AB257" i="21"/>
  <c r="AB258" i="21"/>
  <c r="AB259" i="21"/>
  <c r="AB260" i="21"/>
  <c r="AB261" i="21"/>
  <c r="AB262" i="21"/>
  <c r="AB263" i="21"/>
  <c r="AB264" i="21"/>
  <c r="AB265" i="21"/>
  <c r="AB266" i="21"/>
  <c r="AB267" i="21"/>
  <c r="AB268" i="21"/>
  <c r="AB269" i="21"/>
  <c r="AB270" i="21"/>
  <c r="AB271" i="21"/>
  <c r="AB272" i="21"/>
  <c r="AB273" i="21"/>
  <c r="AB274" i="21"/>
  <c r="AB275" i="21"/>
  <c r="AB276" i="21"/>
  <c r="AB277" i="21"/>
  <c r="AB278" i="21"/>
  <c r="AB279" i="21"/>
  <c r="AB280" i="21"/>
  <c r="AB281" i="21"/>
  <c r="AB282" i="21"/>
  <c r="AB283" i="21"/>
  <c r="AB284" i="21"/>
  <c r="AB285" i="21"/>
  <c r="AB286" i="21"/>
  <c r="AB287" i="21"/>
  <c r="AB288" i="21"/>
  <c r="AB289" i="21"/>
  <c r="AB290" i="21"/>
  <c r="AB291" i="21"/>
  <c r="AB292" i="21"/>
  <c r="AB293" i="21"/>
  <c r="AB294" i="21"/>
  <c r="AB295" i="21"/>
  <c r="AB296" i="21"/>
  <c r="AB297" i="21"/>
  <c r="AB298" i="21"/>
  <c r="AB299" i="21"/>
  <c r="AB300" i="21"/>
  <c r="AB301" i="21"/>
  <c r="AB302" i="21"/>
  <c r="AB303" i="21"/>
  <c r="AB304" i="21"/>
  <c r="AB305" i="21"/>
  <c r="AB306" i="21"/>
  <c r="AB307" i="21"/>
  <c r="AB308" i="21"/>
  <c r="AB309" i="21"/>
  <c r="AB310" i="21"/>
  <c r="AB311" i="21"/>
  <c r="AB312" i="21"/>
  <c r="AB313" i="21"/>
  <c r="AB314" i="21"/>
  <c r="AB315" i="21"/>
  <c r="AB316" i="21"/>
  <c r="AB317" i="21"/>
  <c r="AB318" i="21"/>
  <c r="AB319" i="21"/>
  <c r="AB320" i="21"/>
  <c r="AB321" i="21"/>
  <c r="AB322" i="21"/>
  <c r="AB323" i="21"/>
  <c r="AB324" i="21"/>
  <c r="AB325" i="21"/>
  <c r="AB326" i="21"/>
  <c r="AB327" i="21"/>
  <c r="AB328" i="21"/>
  <c r="AB329" i="21"/>
  <c r="AB330" i="21"/>
  <c r="AB331" i="21"/>
  <c r="AB332" i="21"/>
  <c r="AB333" i="21"/>
  <c r="AB334" i="21"/>
  <c r="AB335" i="21"/>
  <c r="AB336" i="21"/>
  <c r="AB337" i="21"/>
  <c r="AB338" i="21"/>
  <c r="AB339" i="21"/>
  <c r="AB340" i="21"/>
  <c r="AB341" i="21"/>
  <c r="AB342" i="21"/>
  <c r="AB343" i="21"/>
  <c r="AB344" i="21"/>
  <c r="AB345" i="21"/>
  <c r="AB346" i="21"/>
  <c r="AB347" i="21"/>
  <c r="AB348" i="21"/>
  <c r="AB349" i="21"/>
  <c r="AB350" i="21"/>
  <c r="AB351" i="21"/>
  <c r="AB352" i="21"/>
  <c r="AB353" i="21"/>
  <c r="AB354" i="21"/>
  <c r="AB355" i="21"/>
  <c r="AB356" i="21"/>
  <c r="AB357" i="21"/>
  <c r="AB358" i="21"/>
  <c r="AB359" i="21"/>
  <c r="AB360" i="21"/>
  <c r="AB361" i="21"/>
  <c r="AB362" i="21"/>
  <c r="AB363" i="21"/>
  <c r="AB364" i="21"/>
  <c r="AB365" i="21"/>
  <c r="AB366" i="21"/>
  <c r="AB367" i="21"/>
  <c r="AB368" i="21"/>
  <c r="AB369" i="21"/>
  <c r="AB370" i="21"/>
  <c r="AB371" i="21"/>
  <c r="AB372" i="21"/>
  <c r="AB373" i="21"/>
  <c r="AB374" i="21"/>
  <c r="AB375" i="21"/>
  <c r="AB376" i="21"/>
  <c r="AB377" i="21"/>
  <c r="AB378" i="21"/>
  <c r="AB379" i="21"/>
  <c r="AB380" i="21"/>
  <c r="AB381" i="21"/>
  <c r="AB382" i="21"/>
  <c r="AB383" i="21"/>
  <c r="AB384" i="21"/>
  <c r="AB385" i="21"/>
  <c r="AB386" i="21"/>
  <c r="AB387" i="21"/>
  <c r="AB388" i="21"/>
  <c r="AB389" i="21"/>
  <c r="AB390" i="21"/>
  <c r="AB391" i="21"/>
  <c r="AB392" i="21"/>
  <c r="AB393" i="21"/>
  <c r="AB394" i="21"/>
  <c r="AB395" i="21"/>
  <c r="AB396" i="21"/>
  <c r="AB397" i="21"/>
  <c r="AB398" i="21"/>
  <c r="AB399" i="21"/>
  <c r="AB400" i="21"/>
  <c r="AB401" i="21"/>
  <c r="AB402" i="21"/>
  <c r="AB403" i="21"/>
  <c r="AB404" i="21"/>
  <c r="AB405" i="21"/>
  <c r="AB406" i="21"/>
  <c r="AB407" i="21"/>
  <c r="AB408" i="21"/>
  <c r="AB409" i="21"/>
  <c r="AB410" i="21"/>
  <c r="AB411" i="21"/>
  <c r="AB412" i="21"/>
  <c r="AB413" i="21"/>
  <c r="AB414" i="21"/>
  <c r="AB415" i="21"/>
  <c r="AB416" i="21"/>
  <c r="AB417" i="21"/>
  <c r="AB418" i="21"/>
  <c r="AB419" i="21"/>
  <c r="AB420" i="21"/>
  <c r="AB421" i="21"/>
  <c r="AB422" i="21"/>
  <c r="AB423" i="21"/>
  <c r="AB424" i="21"/>
  <c r="AB425" i="21"/>
  <c r="AB426" i="21"/>
  <c r="AB427" i="21"/>
  <c r="AB428" i="21"/>
  <c r="AB429" i="21"/>
  <c r="AB430" i="21"/>
  <c r="AB431" i="21"/>
  <c r="AB432" i="21"/>
  <c r="AB433" i="21"/>
  <c r="AB434" i="21"/>
  <c r="AB435" i="21"/>
  <c r="AB436" i="21"/>
  <c r="AB437" i="21"/>
  <c r="AB438" i="21"/>
  <c r="AB439" i="21"/>
  <c r="AB440" i="21"/>
  <c r="AB441" i="21"/>
  <c r="AB442" i="21"/>
  <c r="AB443" i="21"/>
  <c r="AB444" i="21"/>
  <c r="AB445" i="21"/>
  <c r="AB446" i="21"/>
  <c r="AB447" i="21"/>
  <c r="AB448" i="21"/>
  <c r="AB449" i="21"/>
  <c r="AB450" i="21"/>
  <c r="AB451" i="21"/>
  <c r="AB452" i="21"/>
  <c r="AB453" i="21"/>
  <c r="AB454" i="21"/>
  <c r="AB455" i="21"/>
  <c r="AB456" i="21"/>
  <c r="AB457" i="21"/>
  <c r="AB458" i="21"/>
  <c r="AB459" i="21"/>
  <c r="AB460" i="21"/>
  <c r="AB461" i="21"/>
  <c r="AB462" i="21"/>
  <c r="AB463" i="21"/>
  <c r="AB464" i="21"/>
  <c r="AB465" i="21"/>
  <c r="AB466" i="21"/>
  <c r="AB467" i="21"/>
  <c r="AB468" i="21"/>
  <c r="AB469" i="21"/>
  <c r="AB470" i="21"/>
  <c r="AB471" i="21"/>
  <c r="AB472" i="21"/>
  <c r="AB473" i="21"/>
  <c r="AB474" i="21"/>
  <c r="AB475" i="21"/>
  <c r="AB476" i="21"/>
  <c r="AB477" i="21"/>
  <c r="AB478" i="21"/>
  <c r="AB479" i="21"/>
  <c r="AB480" i="21"/>
  <c r="AB481" i="21"/>
  <c r="AB482" i="21"/>
  <c r="AB483" i="21"/>
  <c r="AB484" i="21"/>
  <c r="AB485" i="21"/>
  <c r="AB486" i="21"/>
  <c r="AB487" i="21"/>
  <c r="AB488" i="21"/>
  <c r="AB489" i="21"/>
  <c r="AB490" i="21"/>
  <c r="AB491" i="21"/>
  <c r="AB492" i="21"/>
  <c r="AB493" i="21"/>
  <c r="AB494" i="21"/>
  <c r="AB495" i="21"/>
  <c r="AB496" i="21"/>
  <c r="AB497" i="21"/>
  <c r="AB498" i="21"/>
  <c r="AB499" i="21"/>
  <c r="AB500" i="21"/>
  <c r="AB501" i="21"/>
  <c r="AB502" i="21"/>
  <c r="AB503" i="21"/>
  <c r="AB504" i="21"/>
  <c r="AB505" i="21"/>
  <c r="AB506" i="21"/>
  <c r="AB507" i="21"/>
  <c r="AB508" i="21"/>
  <c r="AB509" i="21"/>
  <c r="AB510" i="21"/>
  <c r="AB511" i="21"/>
  <c r="AB512" i="21"/>
  <c r="AB513" i="21"/>
  <c r="AB514" i="21"/>
  <c r="AB515" i="21"/>
  <c r="AB516" i="21"/>
  <c r="AB517" i="21"/>
  <c r="AB518" i="21"/>
  <c r="AB519" i="21"/>
  <c r="AB520" i="21"/>
  <c r="AB521" i="21"/>
  <c r="AB522" i="21"/>
  <c r="AB523" i="21"/>
  <c r="AB524" i="21"/>
  <c r="AB525" i="21"/>
  <c r="AB526" i="21"/>
  <c r="AB527" i="21"/>
  <c r="AB528" i="21"/>
  <c r="AB529" i="21"/>
  <c r="AB530" i="21"/>
  <c r="AB531" i="21"/>
  <c r="AB532" i="21"/>
  <c r="AB533" i="21"/>
  <c r="AB534" i="21"/>
  <c r="AB535" i="21"/>
  <c r="AB536" i="21"/>
  <c r="AB537" i="21"/>
  <c r="AB538" i="21"/>
  <c r="AB539" i="21"/>
  <c r="AB540" i="21"/>
  <c r="AB541" i="21"/>
  <c r="AB542" i="21"/>
  <c r="AB543" i="21"/>
  <c r="AB544" i="21"/>
  <c r="AB545" i="21"/>
  <c r="AB546" i="21"/>
  <c r="AB547" i="21"/>
  <c r="AB548" i="21"/>
  <c r="AB549" i="21"/>
  <c r="AB550" i="21"/>
  <c r="AB551" i="21"/>
  <c r="AB552" i="21"/>
  <c r="AB553" i="21"/>
  <c r="AB554" i="21"/>
  <c r="AB555" i="21"/>
  <c r="AB556" i="21"/>
  <c r="AB557" i="21"/>
  <c r="AB558" i="21"/>
  <c r="AB559" i="21"/>
  <c r="AB560" i="21"/>
  <c r="AB561" i="21"/>
  <c r="AB562" i="21"/>
  <c r="AB563" i="21"/>
  <c r="AB564" i="21"/>
  <c r="AB565" i="21"/>
  <c r="AB566" i="21"/>
  <c r="AB567" i="21"/>
  <c r="AB568" i="21"/>
  <c r="AB569" i="21"/>
  <c r="AB570" i="21"/>
  <c r="AB571" i="21"/>
  <c r="AB572" i="21"/>
  <c r="AB573" i="21"/>
  <c r="AB574" i="21"/>
  <c r="AB575" i="21"/>
  <c r="AB576" i="21"/>
  <c r="AB577" i="21"/>
  <c r="AB578" i="21"/>
  <c r="AB579" i="21"/>
  <c r="AB580" i="21"/>
  <c r="AB581" i="21"/>
  <c r="AB582" i="21"/>
  <c r="AB583" i="21"/>
  <c r="AB584" i="21"/>
  <c r="AB585" i="21"/>
  <c r="AB586" i="21"/>
  <c r="AB587" i="21"/>
  <c r="AB588" i="21"/>
  <c r="AB589" i="21"/>
  <c r="AB590" i="21"/>
  <c r="AB591" i="21"/>
  <c r="AB592" i="21"/>
  <c r="AB593" i="21"/>
  <c r="AB594" i="21"/>
  <c r="AB595" i="21"/>
  <c r="AB596" i="21"/>
  <c r="AB597" i="21"/>
  <c r="AB598" i="21"/>
  <c r="AB599" i="21"/>
  <c r="AB600" i="21"/>
  <c r="AB601" i="21"/>
  <c r="AB602" i="21"/>
  <c r="AB603" i="21"/>
  <c r="AB604" i="21"/>
  <c r="AB605" i="21"/>
  <c r="AB606" i="21"/>
  <c r="AB607" i="21"/>
  <c r="AB608" i="21"/>
  <c r="AB609" i="21"/>
  <c r="AB610" i="21"/>
  <c r="AB611" i="21"/>
  <c r="AB612" i="21"/>
  <c r="AB613" i="21"/>
  <c r="AB614" i="21"/>
  <c r="AB615" i="21"/>
  <c r="AB616" i="21"/>
  <c r="AB617" i="21"/>
  <c r="AB618" i="21"/>
  <c r="AB619" i="21"/>
  <c r="AB620" i="21"/>
  <c r="AB621" i="21"/>
  <c r="AB622" i="21"/>
  <c r="AB623" i="21"/>
  <c r="AB624" i="21"/>
  <c r="AB625" i="21"/>
  <c r="AB626" i="21"/>
  <c r="AB627" i="21"/>
  <c r="AB628" i="21"/>
  <c r="AB629" i="21"/>
  <c r="AB630" i="21"/>
  <c r="AB631" i="21"/>
  <c r="AB632" i="21"/>
  <c r="AB633" i="21"/>
  <c r="AB634" i="21"/>
  <c r="AB635" i="21"/>
  <c r="AB636" i="21"/>
  <c r="AB637" i="21"/>
  <c r="AB638" i="21"/>
  <c r="AB639" i="21"/>
  <c r="AB640" i="21"/>
  <c r="AB641" i="21"/>
  <c r="AB642" i="21"/>
  <c r="AB643" i="21"/>
  <c r="AB644" i="21"/>
  <c r="AB645" i="21"/>
  <c r="AB646" i="21"/>
  <c r="AB647" i="21"/>
  <c r="AB648" i="21"/>
  <c r="AB649" i="21"/>
  <c r="AB650" i="21"/>
  <c r="AB651" i="21"/>
  <c r="AB652" i="21"/>
  <c r="AB653" i="21"/>
  <c r="AB654" i="21"/>
  <c r="AB655" i="21"/>
  <c r="AB656" i="21"/>
  <c r="AB657" i="21"/>
  <c r="AB658" i="21"/>
  <c r="AB659" i="21"/>
  <c r="AB660" i="21"/>
  <c r="AB661" i="21"/>
  <c r="AB662" i="21"/>
  <c r="AB663" i="21"/>
  <c r="AB664" i="21"/>
  <c r="AB665" i="21"/>
  <c r="AB666" i="21"/>
  <c r="AB667" i="21"/>
  <c r="AB668" i="21"/>
  <c r="AB669" i="21"/>
  <c r="AB670" i="21"/>
  <c r="AB671" i="21"/>
  <c r="AB672" i="21"/>
  <c r="AB673" i="21"/>
  <c r="AB674" i="21"/>
  <c r="AB675" i="21"/>
  <c r="AB676" i="21"/>
  <c r="AB677" i="21"/>
  <c r="AB678" i="21"/>
  <c r="AB679" i="21"/>
  <c r="AB680" i="21"/>
  <c r="AB681" i="21"/>
  <c r="AB682" i="21"/>
  <c r="AB683" i="21"/>
  <c r="AB684" i="21"/>
  <c r="AB685" i="21"/>
  <c r="AB686" i="21"/>
  <c r="AB687" i="21"/>
  <c r="AB688" i="21"/>
  <c r="AB689" i="21"/>
  <c r="AB690" i="21"/>
  <c r="AB691" i="21"/>
  <c r="AB692" i="21"/>
  <c r="AB693" i="21"/>
  <c r="AB694" i="21"/>
  <c r="AB695" i="21"/>
  <c r="AB696" i="21"/>
  <c r="AB697" i="21"/>
  <c r="AB698" i="21"/>
  <c r="AB699" i="21"/>
  <c r="AB700" i="21"/>
  <c r="AB701" i="21"/>
  <c r="AB702" i="21"/>
  <c r="AB703" i="21"/>
  <c r="AB704" i="21"/>
  <c r="AB705" i="21"/>
  <c r="AB706" i="21"/>
  <c r="AB707" i="21"/>
  <c r="AB708" i="21"/>
  <c r="AB709" i="21"/>
  <c r="AB710" i="21"/>
  <c r="AB711" i="21"/>
  <c r="AB712" i="21"/>
  <c r="AB713" i="21"/>
  <c r="AB714" i="21"/>
  <c r="AB715" i="21"/>
  <c r="AB716" i="21"/>
  <c r="AB717" i="21"/>
  <c r="AB718" i="21"/>
  <c r="AB719" i="21"/>
  <c r="AB720" i="21"/>
  <c r="AB721" i="21"/>
  <c r="AB722" i="21"/>
  <c r="AB723" i="21"/>
  <c r="AB724" i="21"/>
  <c r="AB725" i="21"/>
  <c r="AB726" i="21"/>
  <c r="AB727" i="21"/>
  <c r="AB728" i="21"/>
  <c r="AB729" i="21"/>
  <c r="AB730" i="21"/>
  <c r="AB731" i="21"/>
  <c r="AB732" i="21"/>
  <c r="AB733" i="21"/>
  <c r="AB734" i="21"/>
  <c r="AB735" i="21"/>
  <c r="AB736" i="21"/>
  <c r="AB737" i="21"/>
  <c r="AB738" i="21"/>
  <c r="AB739" i="21"/>
  <c r="AB740" i="21"/>
  <c r="AB741" i="21"/>
  <c r="AB742" i="21"/>
  <c r="AB743" i="21"/>
  <c r="AB744" i="21"/>
  <c r="AB745" i="21"/>
  <c r="AB746" i="21"/>
  <c r="AB747" i="21"/>
  <c r="AB748" i="21"/>
  <c r="AB749" i="21"/>
  <c r="AB750" i="21"/>
  <c r="AB751" i="21"/>
  <c r="AB752" i="21"/>
  <c r="AB753" i="21"/>
  <c r="AB754" i="21"/>
  <c r="AB755" i="21"/>
  <c r="AB756" i="21"/>
  <c r="AB757" i="21"/>
  <c r="AB758" i="21"/>
  <c r="AB759" i="21"/>
  <c r="AB760" i="21"/>
  <c r="AB761" i="21"/>
  <c r="AB762" i="21"/>
  <c r="AB763" i="21"/>
  <c r="AB764" i="21"/>
  <c r="AB765" i="21"/>
  <c r="AB766" i="21"/>
  <c r="AB767" i="21"/>
  <c r="AB768" i="21"/>
  <c r="AB769" i="21"/>
  <c r="AB770" i="21"/>
  <c r="AB771" i="21"/>
  <c r="AB772" i="21"/>
  <c r="AB773" i="21"/>
  <c r="AB774" i="21"/>
  <c r="AB775" i="21"/>
  <c r="AB776" i="21"/>
  <c r="AB777" i="21"/>
  <c r="AB778" i="21"/>
  <c r="AB779" i="21"/>
  <c r="AB780" i="21"/>
  <c r="AB781" i="21"/>
  <c r="AB782" i="21"/>
  <c r="AB783" i="21"/>
  <c r="AB784" i="21"/>
  <c r="AB785" i="21"/>
  <c r="AB786" i="21"/>
  <c r="AB787" i="21"/>
  <c r="AB788" i="21"/>
  <c r="AB789" i="21"/>
  <c r="AB790" i="21"/>
  <c r="AB791" i="21"/>
  <c r="AB792" i="21"/>
  <c r="AB793" i="21"/>
  <c r="AB794" i="21"/>
  <c r="AB795" i="21"/>
  <c r="AB796" i="21"/>
  <c r="AB797" i="21"/>
  <c r="AB798" i="21"/>
  <c r="AB799" i="21"/>
  <c r="AB800" i="21"/>
  <c r="AB801" i="21"/>
  <c r="AB802" i="21"/>
  <c r="AB803" i="21"/>
  <c r="AB804" i="21"/>
  <c r="AB805" i="21"/>
  <c r="AB806" i="21"/>
  <c r="AB807" i="21"/>
  <c r="AB808" i="21"/>
  <c r="AB809" i="21"/>
  <c r="AB810" i="21"/>
  <c r="AB811" i="21"/>
  <c r="AB812" i="21"/>
  <c r="AB813" i="21"/>
  <c r="AB814" i="21"/>
  <c r="AB815" i="21"/>
  <c r="AB816" i="21"/>
  <c r="AB817" i="21"/>
  <c r="AB818" i="21"/>
  <c r="AB819" i="21"/>
  <c r="AB820" i="21"/>
  <c r="AB821" i="21"/>
  <c r="AB822" i="21"/>
  <c r="AB823" i="21"/>
  <c r="AB824" i="21"/>
  <c r="AB825" i="21"/>
  <c r="AB826" i="21"/>
  <c r="AB827" i="21"/>
  <c r="AB828" i="21"/>
  <c r="AB829" i="21"/>
  <c r="AB830" i="21"/>
  <c r="AB831" i="21"/>
  <c r="AB832" i="21"/>
  <c r="AB833" i="21"/>
  <c r="AB834" i="21"/>
  <c r="AB835" i="21"/>
  <c r="AB836" i="21"/>
  <c r="AB837" i="21"/>
  <c r="AB838" i="21"/>
  <c r="AB839" i="21"/>
  <c r="AB840" i="21"/>
  <c r="AB841" i="21"/>
  <c r="AB842" i="21"/>
  <c r="AB843" i="21"/>
  <c r="AB844" i="21"/>
  <c r="AB845" i="21"/>
  <c r="AB846" i="21"/>
  <c r="AB847" i="21"/>
  <c r="AB848" i="21"/>
  <c r="AB849" i="21"/>
  <c r="AB850" i="21"/>
  <c r="AB851" i="21"/>
  <c r="AB852" i="21"/>
  <c r="AB853" i="21"/>
  <c r="AB854" i="21"/>
  <c r="AB855" i="21"/>
  <c r="AB856" i="21"/>
  <c r="AB857" i="21"/>
  <c r="AB858" i="21"/>
  <c r="AB859" i="21"/>
  <c r="AB860" i="21"/>
  <c r="AB861" i="21"/>
  <c r="AB862" i="21"/>
  <c r="AB863" i="21"/>
  <c r="AB864" i="21"/>
  <c r="AB865" i="21"/>
  <c r="AB866" i="21"/>
  <c r="AB867" i="21"/>
  <c r="AB868" i="21"/>
  <c r="AB869" i="21"/>
  <c r="AB870" i="21"/>
  <c r="AB871" i="21"/>
  <c r="AB872" i="21"/>
  <c r="AB873" i="21"/>
  <c r="AB874" i="21"/>
  <c r="AB875" i="21"/>
  <c r="AB876" i="21"/>
  <c r="AB877" i="21"/>
  <c r="AB878" i="21"/>
  <c r="AB879" i="21"/>
  <c r="AB880" i="21"/>
  <c r="AB881" i="21"/>
  <c r="AB882" i="21"/>
  <c r="AB883" i="21"/>
  <c r="AB884" i="21"/>
  <c r="AB885" i="21"/>
  <c r="AB886" i="21"/>
  <c r="AB887" i="21"/>
  <c r="AB888" i="21"/>
  <c r="AB889" i="21"/>
  <c r="AB890" i="21"/>
  <c r="AB891" i="21"/>
  <c r="AB892" i="21"/>
  <c r="AB893" i="21"/>
  <c r="AB894" i="21"/>
  <c r="AB895" i="21"/>
  <c r="AB896" i="21"/>
  <c r="AB897" i="21"/>
  <c r="AB898" i="21"/>
  <c r="AB899" i="21"/>
  <c r="AB900" i="21"/>
  <c r="AB901" i="21"/>
  <c r="AB902" i="21"/>
  <c r="AB903" i="21"/>
  <c r="AB904" i="21"/>
  <c r="AB905" i="21"/>
  <c r="AB906" i="21"/>
  <c r="AB907" i="21"/>
  <c r="AB908" i="21"/>
  <c r="AB909" i="21"/>
  <c r="AB910" i="21"/>
  <c r="AB911" i="21"/>
  <c r="AB912" i="21"/>
  <c r="AB913" i="21"/>
  <c r="AB914" i="21"/>
  <c r="AB915" i="21"/>
  <c r="AB916" i="21"/>
  <c r="AB917" i="21"/>
  <c r="AB918" i="21"/>
  <c r="AB919" i="21"/>
  <c r="AB920" i="21"/>
  <c r="AB921" i="21"/>
  <c r="AB922" i="21"/>
  <c r="AB923" i="21"/>
  <c r="AB924" i="21"/>
  <c r="AB925" i="21"/>
  <c r="AB926" i="21"/>
  <c r="AB927" i="21"/>
  <c r="AB928" i="21"/>
  <c r="AB929" i="21"/>
  <c r="AB930" i="21"/>
  <c r="AB931" i="21"/>
  <c r="AB932" i="21"/>
  <c r="AB933" i="21"/>
  <c r="AB934" i="21"/>
  <c r="AB935" i="21"/>
  <c r="AB936" i="21"/>
  <c r="AB937" i="21"/>
  <c r="AB938" i="21"/>
  <c r="AB939" i="21"/>
  <c r="AB940" i="21"/>
  <c r="AB941" i="21"/>
  <c r="AB942" i="21"/>
  <c r="AB943" i="21"/>
  <c r="AB944" i="21"/>
  <c r="AB945" i="21"/>
  <c r="AB946" i="21"/>
  <c r="AB947" i="21"/>
  <c r="AB948" i="21"/>
  <c r="AB949" i="21"/>
  <c r="AB950" i="21"/>
  <c r="AB951" i="21"/>
  <c r="AB952" i="21"/>
  <c r="AB953" i="21"/>
  <c r="AB954" i="21"/>
  <c r="AB955" i="21"/>
  <c r="AB956" i="21"/>
  <c r="AB957" i="21"/>
  <c r="AB958" i="21"/>
  <c r="AB959" i="21"/>
  <c r="AB960" i="21"/>
  <c r="AB961" i="21"/>
  <c r="AB962" i="21"/>
  <c r="AB963" i="21"/>
  <c r="AB964" i="21"/>
  <c r="AB965" i="21"/>
  <c r="AB966" i="21"/>
  <c r="AB967" i="21"/>
  <c r="AB968" i="21"/>
  <c r="AB969" i="21"/>
  <c r="AB970" i="21"/>
  <c r="AB971" i="21"/>
  <c r="AB972" i="21"/>
  <c r="AB973" i="21"/>
  <c r="AB974" i="21"/>
  <c r="AB975" i="21"/>
  <c r="AB976" i="21"/>
  <c r="AB977" i="21"/>
  <c r="AB978" i="21"/>
  <c r="AB979" i="21"/>
  <c r="AB980" i="21"/>
  <c r="AB981" i="21"/>
  <c r="AB982" i="21"/>
  <c r="AB983" i="21"/>
  <c r="AB984" i="21"/>
  <c r="AB985" i="21"/>
  <c r="AB986" i="21"/>
  <c r="AB987" i="21"/>
  <c r="AB988" i="21"/>
  <c r="AB989" i="21"/>
  <c r="AB990" i="21"/>
  <c r="AB991" i="21"/>
  <c r="AB992" i="21"/>
  <c r="AB993" i="21"/>
  <c r="AB994" i="21"/>
  <c r="AB995" i="21"/>
  <c r="AB996" i="21"/>
  <c r="AB997" i="21"/>
  <c r="AB998" i="21"/>
  <c r="AB999" i="21"/>
  <c r="AB1000" i="21"/>
  <c r="AB1001" i="21"/>
  <c r="AB1002" i="21"/>
  <c r="AB1003" i="21"/>
  <c r="AB1004" i="21"/>
  <c r="AB1005" i="21"/>
  <c r="AB1006" i="21"/>
  <c r="AB1007" i="21"/>
  <c r="AB1008" i="21"/>
  <c r="AB1009" i="21"/>
  <c r="AB1010" i="21"/>
  <c r="AB1011" i="21"/>
  <c r="AB1012" i="21"/>
  <c r="AB1013" i="21"/>
  <c r="AB1014" i="21"/>
  <c r="AB1015" i="21"/>
  <c r="AB1016" i="21"/>
  <c r="AB1017" i="21"/>
  <c r="AB1018" i="21"/>
  <c r="AB1019" i="21"/>
  <c r="AB1020" i="21"/>
  <c r="AB1021" i="21"/>
  <c r="AB1022" i="21"/>
  <c r="AB1023" i="21"/>
  <c r="AB1024" i="21"/>
  <c r="AB1025" i="21"/>
  <c r="AB1026" i="21"/>
  <c r="AB1027" i="21"/>
  <c r="AB1028" i="21"/>
  <c r="AB1029" i="21"/>
  <c r="AB1030" i="21"/>
  <c r="AB1031" i="21"/>
  <c r="AB1032" i="21"/>
  <c r="AB1033" i="21"/>
  <c r="AB1034" i="21"/>
  <c r="AB1035" i="21"/>
  <c r="AB1036" i="21"/>
  <c r="AB1037" i="21"/>
  <c r="AB1038" i="21"/>
  <c r="AB1039" i="21"/>
  <c r="AB1040" i="21"/>
  <c r="AB1041" i="21"/>
  <c r="AB1042" i="21"/>
  <c r="AB1043" i="21"/>
  <c r="AB1044" i="21"/>
  <c r="AB1045" i="21"/>
  <c r="AB1046" i="21"/>
  <c r="AB1047" i="21"/>
  <c r="AB1048" i="21"/>
  <c r="AB1049" i="21"/>
  <c r="AB1050" i="21"/>
  <c r="AB1051" i="21"/>
  <c r="AB1052" i="21"/>
  <c r="AB1053" i="21"/>
  <c r="AB1054" i="21"/>
  <c r="AB1055" i="21"/>
  <c r="AB1056" i="21"/>
  <c r="AB1057" i="21"/>
  <c r="AB1058" i="21"/>
  <c r="AB1059" i="21"/>
  <c r="AB1060" i="21"/>
  <c r="AB1061" i="21"/>
  <c r="AB1062" i="21"/>
  <c r="AB1063" i="21"/>
  <c r="AB1064" i="21"/>
  <c r="AB1065" i="21"/>
  <c r="AB1066" i="21"/>
  <c r="AB1067" i="21"/>
  <c r="AB1068" i="21"/>
  <c r="AB1069" i="21"/>
  <c r="AB1070" i="21"/>
  <c r="AB1071" i="21"/>
  <c r="AB1072" i="21"/>
  <c r="AB1073" i="21"/>
  <c r="AB1074" i="21"/>
  <c r="AB1075" i="21"/>
  <c r="AB1076" i="21"/>
  <c r="AB1077" i="21"/>
  <c r="AB1078" i="21"/>
  <c r="AB1079" i="21"/>
  <c r="AB1080" i="21"/>
  <c r="AB1081" i="21"/>
  <c r="AB1082" i="21"/>
  <c r="AB1083" i="21"/>
  <c r="AB1084" i="21"/>
  <c r="AB1085" i="21"/>
  <c r="AB1086" i="21"/>
  <c r="AB1087" i="21"/>
  <c r="AB1088" i="21"/>
  <c r="AB1089" i="21"/>
  <c r="AB1090" i="21"/>
  <c r="AB1091" i="21"/>
  <c r="AB1092" i="21"/>
  <c r="AB1093" i="21"/>
  <c r="AB1094" i="21"/>
  <c r="AB1095" i="21"/>
  <c r="AB1096" i="21"/>
  <c r="AB1097" i="21"/>
  <c r="AB1098" i="21"/>
  <c r="AB1099" i="21"/>
  <c r="AB1100" i="21"/>
  <c r="AB1101" i="21"/>
  <c r="AB1102" i="21"/>
  <c r="AB1103" i="21"/>
  <c r="AB1104" i="21"/>
  <c r="AB1105" i="21"/>
  <c r="AB1106" i="21"/>
  <c r="AB1107" i="21"/>
  <c r="AB1108" i="21"/>
  <c r="AB1109" i="21"/>
  <c r="AB1110" i="21"/>
  <c r="AB1111" i="21"/>
  <c r="AB1112" i="21"/>
  <c r="AB1113" i="21"/>
  <c r="AB1114" i="21"/>
  <c r="AB1115" i="21"/>
  <c r="AB1116" i="21"/>
  <c r="AB1117" i="21"/>
  <c r="AB1118" i="21"/>
  <c r="AB1119" i="21"/>
  <c r="AB1120" i="21"/>
  <c r="AB1121" i="21"/>
  <c r="AB1122" i="21"/>
  <c r="AB1123" i="21"/>
  <c r="AB1124" i="21"/>
  <c r="AB1125" i="21"/>
  <c r="AB1126" i="21"/>
  <c r="AB1127" i="21"/>
  <c r="AB1128" i="21"/>
  <c r="AB1129" i="21"/>
  <c r="AB1130" i="21"/>
  <c r="AB1131" i="21"/>
  <c r="AB1132" i="21"/>
  <c r="AB1133" i="21"/>
  <c r="AB1134" i="21"/>
  <c r="AB1135" i="21"/>
  <c r="AB1136" i="21"/>
  <c r="AB1137" i="21"/>
  <c r="AB1138" i="21"/>
  <c r="AB1139" i="21"/>
  <c r="AB1140" i="21"/>
  <c r="AB1141" i="21"/>
  <c r="AB1142" i="21"/>
  <c r="AB1143" i="21"/>
  <c r="AB1144" i="21"/>
  <c r="AB1145" i="21"/>
  <c r="AB1146" i="21"/>
  <c r="AB1147" i="21"/>
  <c r="AB1148" i="21"/>
  <c r="AB1149" i="21"/>
  <c r="AB1150" i="21"/>
  <c r="AB1151" i="21"/>
  <c r="AB1152" i="21"/>
  <c r="AB1153" i="21"/>
  <c r="AB1154" i="21"/>
  <c r="AB1155" i="21"/>
  <c r="AB1156" i="21"/>
  <c r="AB1157" i="21"/>
  <c r="AB1158" i="21"/>
  <c r="AB1159" i="21"/>
  <c r="AB1160" i="21"/>
  <c r="AB1161" i="21"/>
  <c r="AB1162" i="21"/>
  <c r="AB1163" i="21"/>
  <c r="AB1164" i="21"/>
  <c r="AB1165" i="21"/>
  <c r="AB1166" i="21"/>
  <c r="AB1167" i="21"/>
  <c r="AB1168" i="21"/>
  <c r="AB1169" i="21"/>
  <c r="AB1170" i="21"/>
  <c r="AB1171" i="21"/>
  <c r="AB1172" i="21"/>
  <c r="AB1173" i="21"/>
  <c r="AB1174" i="21"/>
  <c r="AB1175" i="21"/>
  <c r="AB1176" i="21"/>
  <c r="AB1177" i="21"/>
  <c r="AB1178" i="21"/>
  <c r="AB1179" i="21"/>
  <c r="AB1180" i="21"/>
  <c r="AB1181" i="21"/>
  <c r="AB1182" i="21"/>
  <c r="AB1183" i="21"/>
  <c r="AB1184" i="21"/>
  <c r="AB1185" i="21"/>
  <c r="AB1186" i="21"/>
  <c r="AB1187" i="21"/>
  <c r="AB1188" i="21"/>
  <c r="AB1189" i="21"/>
  <c r="AB1190" i="21"/>
  <c r="AB1191" i="21"/>
  <c r="AB1192" i="21"/>
  <c r="AB1193" i="21"/>
  <c r="AB1194" i="21"/>
  <c r="AB1195" i="21"/>
  <c r="AB1196" i="21"/>
  <c r="AB1197" i="21"/>
  <c r="AB1198" i="21"/>
  <c r="AB1199" i="21"/>
  <c r="AB1200" i="21"/>
  <c r="AB1201" i="21"/>
  <c r="AB1202" i="21"/>
  <c r="AB1203" i="21"/>
  <c r="AB1204" i="21"/>
  <c r="AB1205" i="21"/>
  <c r="AB1206" i="21"/>
  <c r="AB1207" i="21"/>
  <c r="AB1208" i="21"/>
  <c r="AB1209" i="21"/>
  <c r="AB1210" i="21"/>
  <c r="AB1211" i="21"/>
  <c r="AB1212" i="21"/>
  <c r="AB1213" i="21"/>
  <c r="AB1214" i="21"/>
  <c r="AB1215" i="21"/>
  <c r="AB1216" i="21"/>
  <c r="AB1217" i="21"/>
  <c r="AB1218" i="21"/>
  <c r="AB1219" i="21"/>
  <c r="AB1220" i="21"/>
  <c r="AB1221" i="21"/>
  <c r="AB1222" i="21"/>
  <c r="AB1223" i="21"/>
  <c r="AB1224" i="21"/>
  <c r="AB1225" i="21"/>
  <c r="AB1226" i="21"/>
  <c r="AB1227" i="21"/>
  <c r="AB1228" i="21"/>
  <c r="AB1229" i="21"/>
  <c r="AB1230" i="21"/>
  <c r="AB1231" i="21"/>
  <c r="AB1232" i="21"/>
  <c r="AB1233" i="21"/>
  <c r="AB1234" i="21"/>
  <c r="AB1235" i="21"/>
  <c r="AB1236" i="21"/>
  <c r="AB1237" i="21"/>
  <c r="AB1238" i="21"/>
  <c r="AB1239" i="21"/>
  <c r="AB1240" i="21"/>
  <c r="AB1241" i="21"/>
  <c r="AB1242" i="21"/>
  <c r="AB1243" i="21"/>
  <c r="AB1244" i="21"/>
  <c r="AB1245" i="21"/>
  <c r="AB1246" i="21"/>
  <c r="AB1247" i="21"/>
  <c r="AB1248" i="21"/>
  <c r="AB1249" i="21"/>
  <c r="AB1250" i="21"/>
  <c r="AB1251" i="21"/>
  <c r="AB1252" i="21"/>
  <c r="AB1253" i="21"/>
  <c r="AB1254" i="21"/>
  <c r="AB1255" i="21"/>
  <c r="AB1256" i="21"/>
  <c r="AB1257" i="21"/>
  <c r="AB1258" i="21"/>
  <c r="AB1259" i="21"/>
  <c r="AB1260" i="21"/>
  <c r="AB1261" i="21"/>
  <c r="AB1262" i="21"/>
  <c r="AB1263" i="21"/>
  <c r="AB1264" i="21"/>
  <c r="AB1265" i="21"/>
  <c r="AB1266" i="21"/>
  <c r="AB1267" i="21"/>
  <c r="AB1268" i="21"/>
  <c r="AB1269" i="21"/>
  <c r="AB1270" i="21"/>
  <c r="AB1271" i="21"/>
  <c r="AB1272" i="21"/>
  <c r="AB1273" i="21"/>
  <c r="AB1274" i="21"/>
  <c r="AB1275" i="21"/>
  <c r="AB1276" i="21"/>
  <c r="AB1277" i="21"/>
  <c r="AB1278" i="21"/>
  <c r="AB1279" i="21"/>
  <c r="AB1280" i="21"/>
  <c r="AB1281" i="21"/>
  <c r="AB1282" i="21"/>
  <c r="AB1283" i="21"/>
  <c r="AB1284" i="21"/>
  <c r="AB1285" i="21"/>
  <c r="AB1286" i="21"/>
  <c r="AB1287" i="21"/>
  <c r="AB1288" i="21"/>
  <c r="AB1289" i="21"/>
  <c r="AB1290" i="21"/>
  <c r="AB1291" i="21"/>
  <c r="AB1292" i="21"/>
  <c r="AB1293" i="21"/>
  <c r="AB1294" i="21"/>
  <c r="AB1295" i="21"/>
  <c r="AB1296" i="21"/>
  <c r="AB1297" i="21"/>
  <c r="AB1298" i="21"/>
  <c r="AB1299" i="21"/>
  <c r="AB1300" i="21"/>
  <c r="AB1301" i="21"/>
  <c r="AB1302" i="21"/>
  <c r="AB1303" i="21"/>
  <c r="AB1304" i="21"/>
  <c r="AB1305" i="21"/>
  <c r="AB1306" i="21"/>
  <c r="AB1307" i="21"/>
  <c r="AB1308" i="21"/>
  <c r="AB1309" i="21"/>
  <c r="AB1310" i="21"/>
  <c r="AB1311" i="21"/>
  <c r="AB1312" i="21"/>
  <c r="AB1313" i="21"/>
  <c r="AB1314" i="21"/>
  <c r="AB1315" i="21"/>
  <c r="AB1316" i="21"/>
  <c r="AB1317" i="21"/>
  <c r="AB1318" i="21"/>
  <c r="AB1319" i="21"/>
  <c r="AB1320" i="21"/>
  <c r="AB1321" i="21"/>
  <c r="AB1322" i="21"/>
  <c r="AB1323" i="21"/>
  <c r="AB1324" i="21"/>
  <c r="AB1325" i="21"/>
  <c r="AB1326" i="21"/>
  <c r="AB1327" i="21"/>
  <c r="AB1328" i="21"/>
  <c r="AB1329" i="21"/>
  <c r="AB1330" i="21"/>
  <c r="AB1331" i="21"/>
  <c r="AB1332" i="21"/>
  <c r="AB1333" i="21"/>
  <c r="AB1334" i="21"/>
  <c r="AB1335" i="21"/>
  <c r="AB1336" i="21"/>
  <c r="AB1337" i="21"/>
  <c r="AB1338" i="21"/>
  <c r="AB1339" i="21"/>
  <c r="AB1340" i="21"/>
  <c r="AB1341" i="21"/>
  <c r="AB1342" i="21"/>
  <c r="AB1343" i="21"/>
  <c r="AB1344" i="21"/>
  <c r="AB1345" i="21"/>
  <c r="AB1346" i="21"/>
  <c r="AB1347" i="21"/>
  <c r="AB1348" i="21"/>
  <c r="AB1349" i="21"/>
  <c r="AB1350" i="21"/>
  <c r="AB1351" i="21"/>
  <c r="AB1352" i="21"/>
  <c r="AB1353" i="21"/>
  <c r="AB1354" i="21"/>
  <c r="AB1355" i="21"/>
  <c r="AB1356" i="21"/>
  <c r="AB1357" i="21"/>
  <c r="AB1358" i="21"/>
  <c r="AB1359" i="21"/>
  <c r="AB1360" i="21"/>
  <c r="AB1361" i="21"/>
  <c r="AB1362" i="21"/>
  <c r="AB1363" i="21"/>
  <c r="AB1364" i="21"/>
  <c r="AB1365" i="21"/>
  <c r="AB1366" i="21"/>
  <c r="AB1367" i="21"/>
  <c r="AB1368" i="21"/>
  <c r="AB1369" i="21"/>
  <c r="AB1370" i="21"/>
  <c r="AB1371" i="21"/>
  <c r="AB1372" i="21"/>
  <c r="AB1373" i="21"/>
  <c r="AB1374" i="21"/>
  <c r="AB1375" i="21"/>
  <c r="AB1376" i="21"/>
  <c r="AB1377" i="21"/>
  <c r="AB1378" i="21"/>
  <c r="AB1379" i="21"/>
  <c r="AB1380" i="21"/>
  <c r="AB1381" i="21"/>
  <c r="AB1382" i="21"/>
  <c r="AB1383" i="21"/>
  <c r="AB1384" i="21"/>
  <c r="AB1385" i="21"/>
  <c r="AB1386" i="21"/>
  <c r="AB1387" i="21"/>
  <c r="AB1388" i="21"/>
  <c r="AB1389" i="21"/>
  <c r="AB1390" i="21"/>
  <c r="AB1391" i="21"/>
  <c r="AB1392" i="21"/>
  <c r="AB1393" i="21"/>
  <c r="AB1394" i="21"/>
  <c r="AB1395" i="21"/>
  <c r="AB1396" i="21"/>
  <c r="AB1397" i="21"/>
  <c r="AB1398" i="21"/>
  <c r="AB1399" i="21"/>
  <c r="AB1400" i="21"/>
  <c r="AB1401" i="21"/>
  <c r="AB1402" i="21"/>
  <c r="AB1403" i="21"/>
  <c r="AB1404" i="21"/>
  <c r="AB1405" i="21"/>
  <c r="AB1406" i="21"/>
  <c r="AB1407" i="21"/>
  <c r="AB1408" i="21"/>
  <c r="AB1409" i="21"/>
  <c r="AB1410" i="21"/>
  <c r="AB1411" i="21"/>
  <c r="AB1412" i="21"/>
  <c r="AB1413" i="21"/>
  <c r="AB1414" i="21"/>
  <c r="AB1415" i="21"/>
  <c r="AB1416" i="21"/>
  <c r="AB1417" i="21"/>
  <c r="AB1418" i="21"/>
  <c r="AB1419" i="21"/>
  <c r="AB1420" i="21"/>
  <c r="AB1421" i="21"/>
  <c r="AB1422" i="21"/>
  <c r="AB1423" i="21"/>
  <c r="AB1424" i="21"/>
  <c r="AB1425" i="21"/>
  <c r="AB1426" i="21"/>
  <c r="AB1427" i="21"/>
  <c r="AB1428" i="21"/>
  <c r="AB1429" i="21"/>
  <c r="AB1430" i="21"/>
  <c r="AB1431" i="21"/>
  <c r="AB1432" i="21"/>
  <c r="AB1433" i="21"/>
  <c r="AB1434" i="21"/>
  <c r="AB1435" i="21"/>
  <c r="AB1436" i="21"/>
  <c r="AB1437" i="21"/>
  <c r="AB1438" i="21"/>
  <c r="AB1439" i="21"/>
  <c r="AB1440" i="21"/>
  <c r="AB1441" i="21"/>
  <c r="AB1442" i="21"/>
  <c r="AB1443" i="21"/>
  <c r="AB1444" i="21"/>
  <c r="AB1445" i="21"/>
  <c r="AB1446" i="21"/>
  <c r="AB1447" i="21"/>
  <c r="AB1448" i="21"/>
  <c r="AB1449" i="21"/>
  <c r="AB1450" i="21"/>
  <c r="AB1451" i="21"/>
  <c r="AB1452" i="21"/>
  <c r="AB1453" i="21"/>
  <c r="AB1454" i="21"/>
  <c r="AB1455" i="21"/>
  <c r="AB1456" i="21"/>
  <c r="AB1457" i="21"/>
  <c r="AB1458" i="21"/>
  <c r="AB1459" i="21"/>
  <c r="AB1460" i="21"/>
  <c r="AB1461" i="21"/>
  <c r="AB1462" i="21"/>
  <c r="AB1463" i="21"/>
  <c r="AB1464" i="21"/>
  <c r="AB1465" i="21"/>
  <c r="AB1466" i="21"/>
  <c r="AB1467" i="21"/>
  <c r="AB1468" i="21"/>
  <c r="AB1469" i="21"/>
  <c r="AB1470" i="21"/>
  <c r="AB1471" i="21"/>
  <c r="AB1472" i="21"/>
  <c r="AB1473" i="21"/>
  <c r="AB1474" i="21"/>
  <c r="AB1475" i="21"/>
  <c r="AB1476" i="21"/>
  <c r="AB1477" i="21"/>
  <c r="AB1478" i="21"/>
  <c r="AB1479" i="21"/>
  <c r="AB1480" i="21"/>
  <c r="AB1481" i="21"/>
  <c r="AB1482" i="21"/>
  <c r="AB1483" i="21"/>
  <c r="AB1484" i="21"/>
  <c r="AB1485" i="21"/>
  <c r="AB1486" i="21"/>
  <c r="AB1487" i="21"/>
  <c r="AB1488" i="21"/>
  <c r="AB1489" i="21"/>
  <c r="AB1490" i="21"/>
  <c r="AB1491" i="21"/>
  <c r="AB1492" i="21"/>
  <c r="AB1493" i="21"/>
  <c r="AB1494" i="21"/>
  <c r="AB1495" i="21"/>
  <c r="AB1496" i="21"/>
  <c r="AB1497" i="21"/>
  <c r="AB1498" i="21"/>
  <c r="AB1499" i="21"/>
  <c r="AB1500" i="21"/>
  <c r="AB1501" i="21"/>
  <c r="AB1502" i="21"/>
  <c r="AB1503" i="21"/>
  <c r="AB1504" i="21"/>
  <c r="AB1505" i="21"/>
  <c r="AB1506" i="21"/>
  <c r="AB1507" i="21"/>
  <c r="AB1508" i="21"/>
  <c r="AB1509" i="21"/>
  <c r="AB1510" i="21"/>
  <c r="AB1511" i="21"/>
  <c r="AB1512" i="21"/>
  <c r="AB1513" i="21"/>
  <c r="AB1514" i="21"/>
  <c r="AB1515" i="21"/>
  <c r="AB1516" i="21"/>
  <c r="AB1517" i="21"/>
  <c r="AB1518" i="21"/>
  <c r="AB1519" i="21"/>
  <c r="AB1520" i="21"/>
  <c r="AB1521" i="21"/>
  <c r="AB1522" i="21"/>
  <c r="AB1523" i="21"/>
  <c r="AB1524" i="21"/>
  <c r="AB1525" i="21"/>
  <c r="AB1526" i="21"/>
  <c r="AB1527" i="21"/>
  <c r="AB1528" i="21"/>
  <c r="AB1529" i="21"/>
  <c r="AB1530" i="21"/>
  <c r="AB1531" i="21"/>
  <c r="AB1532" i="21"/>
  <c r="AB1533" i="21"/>
  <c r="AB1534" i="21"/>
  <c r="AB1535" i="21"/>
  <c r="AB1536" i="21"/>
  <c r="AB1537" i="21"/>
  <c r="AB1538" i="21"/>
  <c r="AB1539" i="21"/>
  <c r="AB1540" i="21"/>
  <c r="AB1541" i="21"/>
  <c r="AB1542" i="21"/>
  <c r="AB1543" i="21"/>
  <c r="AB1544" i="21"/>
  <c r="AB1545" i="21"/>
  <c r="AB1546" i="21"/>
  <c r="AB1547" i="21"/>
  <c r="AB1548" i="21"/>
  <c r="AB1549" i="21"/>
  <c r="AB1550" i="21"/>
  <c r="AB1551" i="21"/>
  <c r="AB1552" i="21"/>
  <c r="AB1553" i="21"/>
  <c r="AB1554" i="21"/>
  <c r="AB1555" i="21"/>
  <c r="AB1556" i="21"/>
  <c r="AB1557" i="21"/>
  <c r="AB1558" i="21"/>
  <c r="AB1559" i="21"/>
  <c r="AB1560" i="21"/>
  <c r="AB1561" i="21"/>
  <c r="AB1562" i="21"/>
  <c r="AB1563" i="21"/>
  <c r="AB1564" i="21"/>
  <c r="AB1565" i="21"/>
  <c r="AB1566" i="21"/>
  <c r="AB1567" i="21"/>
  <c r="AB1568" i="21"/>
  <c r="AB1569" i="21"/>
  <c r="AB1570" i="21"/>
  <c r="AB1571" i="21"/>
  <c r="AB1572" i="21"/>
  <c r="AB1573" i="21"/>
  <c r="AB1574" i="21"/>
  <c r="AB1575" i="21"/>
  <c r="AB1576" i="21"/>
  <c r="AB1577" i="21"/>
  <c r="AB1578" i="21"/>
  <c r="AB1579" i="21"/>
  <c r="AB1580" i="21"/>
  <c r="AB1581" i="21"/>
  <c r="AB1582" i="21"/>
  <c r="AB1583" i="21"/>
  <c r="AB1584" i="21"/>
  <c r="AB1585" i="21"/>
  <c r="AB1586" i="21"/>
  <c r="AB1587" i="21"/>
  <c r="AB1588" i="21"/>
  <c r="AB1589" i="21"/>
  <c r="AB1590" i="21"/>
  <c r="AB1591" i="21"/>
  <c r="AB1592" i="21"/>
  <c r="AB1593" i="21"/>
  <c r="AB1594" i="21"/>
  <c r="AB1595" i="21"/>
  <c r="AB1596" i="21"/>
  <c r="AB1597" i="21"/>
  <c r="AB1598" i="21"/>
  <c r="AB1599" i="21"/>
  <c r="AB1600" i="21"/>
  <c r="AB1601" i="21"/>
  <c r="AB1602" i="21"/>
  <c r="AB1603" i="21"/>
  <c r="AB1604" i="21"/>
  <c r="AB1605" i="21"/>
  <c r="AB1606" i="21"/>
  <c r="AB1607" i="21"/>
  <c r="AB1608" i="21"/>
  <c r="AB1609" i="21"/>
  <c r="AB1610" i="21"/>
  <c r="AB1611" i="21"/>
  <c r="AB1612" i="21"/>
  <c r="AB1613" i="21"/>
  <c r="AB1614" i="21"/>
  <c r="AB1615" i="21"/>
  <c r="AB1616" i="21"/>
  <c r="AB1617" i="21"/>
  <c r="AB1618" i="21"/>
  <c r="AB1619" i="21"/>
  <c r="AB1620" i="21"/>
  <c r="AB1621" i="21"/>
  <c r="AB1622" i="21"/>
  <c r="AB1623" i="21"/>
  <c r="AB1624" i="21"/>
  <c r="AB1625" i="21"/>
  <c r="AB1626" i="21"/>
  <c r="AB1627" i="21"/>
  <c r="AB1628" i="21"/>
  <c r="AB1629" i="21"/>
  <c r="AB1630" i="21"/>
  <c r="AB1631" i="21"/>
  <c r="AB1632" i="21"/>
  <c r="AB1633" i="21"/>
  <c r="AB1634" i="21"/>
  <c r="AB1635" i="21"/>
  <c r="AB1636" i="21"/>
  <c r="AB1637" i="21"/>
  <c r="AB1638" i="21"/>
  <c r="AB1639" i="21"/>
  <c r="AB1640" i="21"/>
  <c r="AB1641" i="21"/>
  <c r="AB1642" i="21"/>
  <c r="AB1643" i="21"/>
  <c r="AB1644" i="21"/>
  <c r="AB1645" i="21"/>
  <c r="AB1646" i="21"/>
  <c r="AB1647" i="21"/>
  <c r="AB1648" i="21"/>
  <c r="AB1649" i="21"/>
  <c r="AB1650" i="21"/>
  <c r="AB1651" i="21"/>
  <c r="AB1652" i="21"/>
  <c r="AB1653" i="21"/>
  <c r="AB1654" i="21"/>
  <c r="AB1655" i="21"/>
  <c r="AB1656" i="21"/>
  <c r="AB1657" i="21"/>
  <c r="AB1658" i="21"/>
  <c r="AB1659" i="21"/>
  <c r="AB1660" i="21"/>
  <c r="AB1661" i="21"/>
  <c r="AB1662" i="21"/>
  <c r="AB1663" i="21"/>
  <c r="AB1664" i="21"/>
  <c r="AB1665" i="21"/>
  <c r="AB1666" i="21"/>
  <c r="AB1667" i="21"/>
  <c r="AB1668" i="21"/>
  <c r="AB1669" i="21"/>
  <c r="AB1670" i="21"/>
  <c r="AB1671" i="21"/>
  <c r="AB1672" i="21"/>
  <c r="AB1673" i="21"/>
  <c r="AB1674" i="21"/>
  <c r="AB1675" i="21"/>
  <c r="AB1676" i="21"/>
  <c r="AB1677" i="21"/>
  <c r="AB1678" i="21"/>
  <c r="AB1679" i="21"/>
  <c r="AB1680" i="21"/>
  <c r="AB1681" i="21"/>
  <c r="AB1682" i="21"/>
  <c r="AB1683" i="21"/>
  <c r="AB1684" i="21"/>
  <c r="AB1685" i="21"/>
  <c r="AB1686" i="21"/>
  <c r="AB1687" i="21"/>
  <c r="AB1688" i="21"/>
  <c r="AB1689" i="21"/>
  <c r="AB1690" i="21"/>
  <c r="AB1691" i="21"/>
  <c r="AB1692" i="21"/>
  <c r="AB1693" i="21"/>
  <c r="AB1694" i="21"/>
  <c r="AB1695" i="21"/>
  <c r="AB1696" i="21"/>
  <c r="AB1697" i="21"/>
  <c r="AB1698" i="21"/>
  <c r="AB1699" i="21"/>
  <c r="AB1700" i="21"/>
  <c r="AB1701" i="21"/>
  <c r="AB1702" i="21"/>
  <c r="AB1703" i="21"/>
  <c r="AB1704" i="21"/>
  <c r="AB1705" i="21"/>
  <c r="AB1706" i="21"/>
  <c r="AB1707" i="21"/>
  <c r="AB1708" i="21"/>
  <c r="AB1709" i="21"/>
  <c r="AB1710" i="21"/>
  <c r="AB1711" i="21"/>
  <c r="AB1712" i="21"/>
  <c r="AB1713" i="21"/>
  <c r="AB1714" i="21"/>
  <c r="AB1715" i="21"/>
  <c r="AB1716" i="21"/>
  <c r="AB1717" i="21"/>
  <c r="AB1718" i="21"/>
  <c r="AB1719" i="21"/>
  <c r="AB1720" i="21"/>
  <c r="AB1721" i="21"/>
  <c r="AB1722" i="21"/>
  <c r="AB1723" i="21"/>
  <c r="AB1724" i="21"/>
  <c r="AB1725" i="21"/>
  <c r="AB1726" i="21"/>
  <c r="AB1727" i="21"/>
  <c r="AB1728" i="21"/>
  <c r="AB1729" i="21"/>
  <c r="AB1730" i="21"/>
  <c r="AB1731" i="21"/>
  <c r="AB1732" i="21"/>
  <c r="AB1733" i="21"/>
  <c r="AB1734" i="21"/>
  <c r="AB1735" i="21"/>
  <c r="AB1736" i="21"/>
  <c r="AB1737" i="21"/>
  <c r="AB1738" i="21"/>
  <c r="AB1739" i="21"/>
  <c r="AB1740" i="21"/>
  <c r="AB1741" i="21"/>
  <c r="AB1742" i="21"/>
  <c r="AB1743" i="21"/>
  <c r="AB1744" i="21"/>
  <c r="AB1745" i="21"/>
  <c r="AB1746" i="21"/>
  <c r="AB1747" i="21"/>
  <c r="AB1748" i="21"/>
  <c r="AB1749" i="21"/>
  <c r="AB1750" i="21"/>
  <c r="AB1751" i="21"/>
  <c r="AB1752" i="21"/>
  <c r="AB1753" i="21"/>
  <c r="AB1754" i="21"/>
  <c r="AB1755" i="21"/>
  <c r="AB1756" i="21"/>
  <c r="AB1757" i="21"/>
  <c r="AB1758" i="21"/>
  <c r="AB1759" i="21"/>
  <c r="AB1760" i="21"/>
  <c r="AB1761" i="21"/>
  <c r="AB1762" i="21"/>
  <c r="AB1763" i="21"/>
  <c r="AB1764" i="21"/>
  <c r="AB1765" i="21"/>
  <c r="AB1766" i="21"/>
  <c r="AB1767" i="21"/>
  <c r="AB1768" i="21"/>
  <c r="AB1769" i="21"/>
  <c r="AB1770" i="21"/>
  <c r="AB1771" i="21"/>
  <c r="AB1772" i="21"/>
  <c r="AB1773" i="21"/>
  <c r="AB1774" i="21"/>
  <c r="AB1775" i="21"/>
  <c r="AB1776" i="21"/>
  <c r="AB1777" i="21"/>
  <c r="AB1778" i="21"/>
  <c r="AB1779" i="21"/>
  <c r="AB1780" i="21"/>
  <c r="AB1781" i="21"/>
  <c r="AB1782" i="21"/>
  <c r="AB1783" i="21"/>
  <c r="AB1784" i="21"/>
  <c r="AB1785" i="21"/>
  <c r="AB1786" i="21"/>
  <c r="AB1787" i="21"/>
  <c r="AB1788" i="21"/>
  <c r="AB1789" i="21"/>
  <c r="AB1790" i="21"/>
  <c r="AB1791" i="21"/>
  <c r="AB1792" i="21"/>
  <c r="AB1793" i="21"/>
  <c r="AB1794" i="21"/>
  <c r="AB1795" i="21"/>
  <c r="AB1796" i="21"/>
  <c r="AB1797" i="21"/>
  <c r="AB1798" i="21"/>
  <c r="AB1799" i="21"/>
  <c r="AB1800" i="21"/>
  <c r="AB1801" i="21"/>
  <c r="AB1802" i="21"/>
  <c r="AB1803" i="21"/>
  <c r="AB1804" i="21"/>
  <c r="AB1805" i="21"/>
  <c r="AB1806" i="21"/>
  <c r="AB1807" i="21"/>
  <c r="AB1808" i="21"/>
  <c r="AB1809" i="21"/>
  <c r="AB1810" i="21"/>
  <c r="AB1811" i="21"/>
  <c r="AB1812" i="21"/>
  <c r="AB1813" i="21"/>
  <c r="AB1814" i="21"/>
  <c r="AB1815" i="21"/>
  <c r="AB1816" i="21"/>
  <c r="AB1817" i="21"/>
  <c r="AB1818" i="21"/>
  <c r="AB1819" i="21"/>
  <c r="AB1820" i="21"/>
  <c r="AB1821" i="21"/>
  <c r="AB1822" i="21"/>
  <c r="AB1823" i="21"/>
  <c r="AB1824" i="21"/>
  <c r="AB1825" i="21"/>
  <c r="AB1826" i="21"/>
  <c r="AB1827" i="21"/>
  <c r="AB1828" i="21"/>
  <c r="AB1829" i="21"/>
  <c r="AB1830" i="21"/>
  <c r="AB1831" i="21"/>
  <c r="AB1832" i="21"/>
  <c r="AB1833" i="21"/>
  <c r="AB1834" i="21"/>
  <c r="AB1835" i="21"/>
  <c r="AB1836" i="21"/>
  <c r="AB1837" i="21"/>
  <c r="AB1838" i="21"/>
  <c r="AB1839" i="21"/>
  <c r="AB1840" i="21"/>
  <c r="AB1841" i="21"/>
  <c r="AB1842" i="21"/>
  <c r="AB1843" i="21"/>
  <c r="AB1844" i="21"/>
  <c r="AB1845" i="21"/>
  <c r="AB1846" i="21"/>
  <c r="AB1847" i="21"/>
  <c r="AB1848" i="21"/>
  <c r="AB1849" i="21"/>
  <c r="AB1850" i="21"/>
  <c r="AB1851" i="21"/>
  <c r="AB1852" i="21"/>
  <c r="AB1853" i="21"/>
  <c r="AB1854" i="21"/>
  <c r="AB1855" i="21"/>
  <c r="AB1856" i="21"/>
  <c r="AB1857" i="21"/>
  <c r="AB1858" i="21"/>
  <c r="AB1859" i="21"/>
  <c r="AB1860" i="21"/>
  <c r="AB1861" i="21"/>
  <c r="AB1862" i="21"/>
  <c r="AB1863" i="21"/>
  <c r="AB1864" i="21"/>
  <c r="AB1865" i="21"/>
  <c r="AB1866" i="21"/>
  <c r="AB1867" i="21"/>
  <c r="AB1868" i="21"/>
  <c r="AB1869" i="21"/>
  <c r="AB1870" i="21"/>
  <c r="AB1871" i="21"/>
  <c r="AB1872" i="21"/>
  <c r="AB1873" i="21"/>
  <c r="AB1874" i="21"/>
  <c r="AB1875" i="21"/>
  <c r="AB1876" i="21"/>
  <c r="AB1877" i="21"/>
  <c r="AB1878" i="21"/>
  <c r="AB1879" i="21"/>
  <c r="AB1880" i="21"/>
  <c r="AB1881" i="21"/>
  <c r="AB1882" i="21"/>
  <c r="AB1883" i="21"/>
  <c r="AB1884" i="21"/>
  <c r="AB1885" i="21"/>
  <c r="AB1886" i="21"/>
  <c r="AB1887" i="21"/>
  <c r="AB1888" i="21"/>
  <c r="AB1889" i="21"/>
  <c r="AB1890" i="21"/>
  <c r="AB1891" i="21"/>
  <c r="AB1892" i="21"/>
  <c r="AB1893" i="21"/>
  <c r="AB1894" i="21"/>
  <c r="AB1895" i="21"/>
  <c r="AB1896" i="21"/>
  <c r="AB1897" i="21"/>
  <c r="AB1898" i="21"/>
  <c r="AB1899" i="21"/>
  <c r="AB1900" i="21"/>
  <c r="AB1901" i="21"/>
  <c r="AB1902" i="21"/>
  <c r="AB1903" i="21"/>
  <c r="AB1904" i="21"/>
  <c r="AB1905" i="21"/>
  <c r="AB1906" i="21"/>
  <c r="AB1907" i="21"/>
  <c r="AB1908" i="21"/>
  <c r="AB1909" i="21"/>
  <c r="AB1910" i="21"/>
  <c r="AB1911" i="21"/>
  <c r="AB1912" i="21"/>
  <c r="AB1913" i="21"/>
  <c r="AB1914" i="21"/>
  <c r="AB1915" i="21"/>
  <c r="AB1916" i="21"/>
  <c r="AB1917" i="21"/>
  <c r="AB1918" i="21"/>
  <c r="AB1919" i="21"/>
  <c r="AB1920" i="21"/>
  <c r="AB1921" i="21"/>
  <c r="AB1922" i="21"/>
  <c r="AB1923" i="21"/>
  <c r="AB1924" i="21"/>
  <c r="AB1925" i="21"/>
  <c r="AB1926" i="21"/>
  <c r="AB1927" i="21"/>
  <c r="AB1928" i="21"/>
  <c r="AB1929" i="21"/>
  <c r="AB1930" i="21"/>
  <c r="AB1931" i="21"/>
  <c r="AB1932" i="21"/>
  <c r="AB1933" i="21"/>
  <c r="AB1934" i="21"/>
  <c r="AB1935" i="21"/>
  <c r="AB1936" i="21"/>
  <c r="AB1937" i="21"/>
  <c r="AB1938" i="21"/>
  <c r="AB1939" i="21"/>
  <c r="AB1940" i="21"/>
  <c r="AB1941" i="21"/>
  <c r="AB1942" i="21"/>
  <c r="AB1943" i="21"/>
  <c r="AB1944" i="21"/>
  <c r="AB1945" i="21"/>
  <c r="AB1946" i="21"/>
  <c r="AB1947" i="21"/>
  <c r="AB1948" i="21"/>
  <c r="AB1949" i="21"/>
  <c r="AB1950" i="21"/>
  <c r="AB1951" i="21"/>
  <c r="AB1952" i="21"/>
  <c r="AB1953" i="21"/>
  <c r="AB1954" i="21"/>
  <c r="AB1955" i="21"/>
  <c r="AB1956" i="21"/>
  <c r="AB1957" i="21"/>
  <c r="AB1958" i="21"/>
  <c r="AB1959" i="21"/>
  <c r="AB1960" i="21"/>
  <c r="AB1961" i="21"/>
  <c r="AB1962" i="21"/>
  <c r="AB1963" i="21"/>
  <c r="AB1964" i="21"/>
  <c r="AB1965" i="21"/>
  <c r="AB1966" i="21"/>
  <c r="AB1967" i="21"/>
  <c r="AB1968" i="21"/>
  <c r="AB1969" i="21"/>
  <c r="AB1970" i="21"/>
  <c r="AB1971" i="21"/>
  <c r="AB1972" i="21"/>
  <c r="AB1973" i="21"/>
  <c r="AB1974" i="21"/>
  <c r="AB1975" i="21"/>
  <c r="AB1976" i="21"/>
  <c r="AB1977" i="21"/>
  <c r="AB1978" i="21"/>
  <c r="AB1979" i="21"/>
  <c r="AB1980" i="21"/>
  <c r="AB1981" i="21"/>
  <c r="AB1982" i="21"/>
  <c r="AB1983" i="21"/>
  <c r="AB1984" i="21"/>
  <c r="AB1985" i="21"/>
  <c r="AB1986" i="21"/>
  <c r="AB1987" i="21"/>
  <c r="AB1988" i="21"/>
  <c r="AB1989" i="21"/>
  <c r="AC2" i="21"/>
  <c r="AC3" i="21"/>
  <c r="AC4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C26" i="21"/>
  <c r="AC27" i="21"/>
  <c r="AC28" i="21"/>
  <c r="AC29" i="21"/>
  <c r="AC30" i="21"/>
  <c r="AC31" i="21"/>
  <c r="AC32" i="21"/>
  <c r="AC33" i="21"/>
  <c r="AC34" i="21"/>
  <c r="AC35" i="21"/>
  <c r="AC36" i="21"/>
  <c r="AC37" i="21"/>
  <c r="AC38" i="21"/>
  <c r="AC39" i="21"/>
  <c r="AC40" i="21"/>
  <c r="AC41" i="21"/>
  <c r="AC42" i="21"/>
  <c r="AC43" i="21"/>
  <c r="AC44" i="21"/>
  <c r="AC45" i="21"/>
  <c r="AC46" i="21"/>
  <c r="AC47" i="21"/>
  <c r="AC48" i="21"/>
  <c r="AC49" i="21"/>
  <c r="AC50" i="21"/>
  <c r="AC51" i="21"/>
  <c r="AC52" i="21"/>
  <c r="AC53" i="21"/>
  <c r="AC54" i="21"/>
  <c r="AC55" i="21"/>
  <c r="AC56" i="21"/>
  <c r="AC57" i="21"/>
  <c r="AC58" i="21"/>
  <c r="AC59" i="21"/>
  <c r="AC60" i="21"/>
  <c r="AC61" i="21"/>
  <c r="AC62" i="21"/>
  <c r="AC63" i="21"/>
  <c r="AC64" i="21"/>
  <c r="AC65" i="21"/>
  <c r="AC66" i="21"/>
  <c r="AC67" i="21"/>
  <c r="AC68" i="21"/>
  <c r="AC69" i="21"/>
  <c r="AC70" i="21"/>
  <c r="AC71" i="21"/>
  <c r="AC72" i="21"/>
  <c r="AC73" i="21"/>
  <c r="AC74" i="21"/>
  <c r="AC75" i="21"/>
  <c r="AC76" i="21"/>
  <c r="AC77" i="21"/>
  <c r="AC78" i="21"/>
  <c r="AC79" i="21"/>
  <c r="AC80" i="21"/>
  <c r="AC81" i="21"/>
  <c r="AC82" i="21"/>
  <c r="AC83" i="21"/>
  <c r="AC84" i="21"/>
  <c r="AC85" i="21"/>
  <c r="AC86" i="21"/>
  <c r="AC87" i="21"/>
  <c r="AC88" i="21"/>
  <c r="AC89" i="21"/>
  <c r="AC90" i="21"/>
  <c r="AC91" i="21"/>
  <c r="AC92" i="21"/>
  <c r="AC93" i="21"/>
  <c r="AC94" i="21"/>
  <c r="AC95" i="21"/>
  <c r="AC96" i="21"/>
  <c r="AC97" i="21"/>
  <c r="AC98" i="21"/>
  <c r="AC99" i="21"/>
  <c r="AC100" i="21"/>
  <c r="AC101" i="21"/>
  <c r="AC102" i="21"/>
  <c r="AC103" i="21"/>
  <c r="AC104" i="21"/>
  <c r="AC105" i="21"/>
  <c r="AC106" i="21"/>
  <c r="AC107" i="21"/>
  <c r="AC108" i="21"/>
  <c r="AC109" i="21"/>
  <c r="AC110" i="21"/>
  <c r="AC111" i="21"/>
  <c r="AC112" i="21"/>
  <c r="AC113" i="21"/>
  <c r="AC114" i="21"/>
  <c r="AC115" i="21"/>
  <c r="AC116" i="21"/>
  <c r="AC117" i="21"/>
  <c r="AC118" i="21"/>
  <c r="AC119" i="21"/>
  <c r="AC120" i="21"/>
  <c r="AC121" i="21"/>
  <c r="AC122" i="21"/>
  <c r="AC123" i="21"/>
  <c r="AC124" i="21"/>
  <c r="AC125" i="21"/>
  <c r="AC126" i="21"/>
  <c r="AC127" i="21"/>
  <c r="AC128" i="21"/>
  <c r="AC129" i="21"/>
  <c r="AC130" i="21"/>
  <c r="AC131" i="21"/>
  <c r="AC132" i="21"/>
  <c r="AC133" i="21"/>
  <c r="AC134" i="21"/>
  <c r="AC135" i="21"/>
  <c r="AC136" i="21"/>
  <c r="AC137" i="21"/>
  <c r="AC138" i="21"/>
  <c r="AC139" i="21"/>
  <c r="AC140" i="21"/>
  <c r="AC141" i="21"/>
  <c r="AC142" i="21"/>
  <c r="AC143" i="21"/>
  <c r="AC144" i="21"/>
  <c r="AC145" i="21"/>
  <c r="AC146" i="21"/>
  <c r="AC147" i="21"/>
  <c r="AC148" i="21"/>
  <c r="AC149" i="21"/>
  <c r="AC150" i="21"/>
  <c r="AC151" i="21"/>
  <c r="AC152" i="21"/>
  <c r="AC153" i="21"/>
  <c r="AC154" i="21"/>
  <c r="AC155" i="21"/>
  <c r="AC156" i="21"/>
  <c r="AC157" i="21"/>
  <c r="AC158" i="21"/>
  <c r="AC159" i="21"/>
  <c r="AC160" i="21"/>
  <c r="AC161" i="21"/>
  <c r="AC162" i="21"/>
  <c r="AC163" i="21"/>
  <c r="AC164" i="21"/>
  <c r="AC165" i="21"/>
  <c r="AC166" i="21"/>
  <c r="AC167" i="21"/>
  <c r="AC168" i="21"/>
  <c r="AC169" i="21"/>
  <c r="AC170" i="21"/>
  <c r="AC171" i="21"/>
  <c r="AC172" i="21"/>
  <c r="AC173" i="21"/>
  <c r="AC174" i="21"/>
  <c r="AC175" i="21"/>
  <c r="AC176" i="21"/>
  <c r="AC177" i="21"/>
  <c r="AC178" i="21"/>
  <c r="AC179" i="21"/>
  <c r="AC180" i="21"/>
  <c r="AC181" i="21"/>
  <c r="AC182" i="21"/>
  <c r="AC183" i="21"/>
  <c r="AC184" i="21"/>
  <c r="AC185" i="21"/>
  <c r="AC186" i="21"/>
  <c r="AC187" i="21"/>
  <c r="AC188" i="21"/>
  <c r="AC189" i="21"/>
  <c r="AC190" i="21"/>
  <c r="AC191" i="21"/>
  <c r="AC192" i="21"/>
  <c r="AC193" i="21"/>
  <c r="AC194" i="21"/>
  <c r="AC195" i="21"/>
  <c r="AC196" i="21"/>
  <c r="AC197" i="21"/>
  <c r="AC198" i="21"/>
  <c r="AC199" i="21"/>
  <c r="AC200" i="21"/>
  <c r="AC201" i="21"/>
  <c r="AC202" i="21"/>
  <c r="AC203" i="21"/>
  <c r="AC204" i="21"/>
  <c r="AC205" i="21"/>
  <c r="AC206" i="21"/>
  <c r="AC207" i="21"/>
  <c r="AC208" i="21"/>
  <c r="AC209" i="21"/>
  <c r="AC210" i="21"/>
  <c r="AC211" i="21"/>
  <c r="AC212" i="21"/>
  <c r="AC213" i="21"/>
  <c r="AC214" i="21"/>
  <c r="AC215" i="21"/>
  <c r="AC216" i="21"/>
  <c r="AC217" i="21"/>
  <c r="AC218" i="21"/>
  <c r="AC219" i="21"/>
  <c r="AC220" i="21"/>
  <c r="AC221" i="21"/>
  <c r="AC222" i="21"/>
  <c r="AC223" i="21"/>
  <c r="AC224" i="21"/>
  <c r="AC225" i="21"/>
  <c r="AC226" i="21"/>
  <c r="AC227" i="21"/>
  <c r="AC228" i="21"/>
  <c r="AC229" i="21"/>
  <c r="AC230" i="21"/>
  <c r="AC231" i="21"/>
  <c r="AC232" i="21"/>
  <c r="AC233" i="21"/>
  <c r="AC234" i="21"/>
  <c r="AC235" i="21"/>
  <c r="AC236" i="21"/>
  <c r="AC237" i="21"/>
  <c r="AC238" i="21"/>
  <c r="AC239" i="21"/>
  <c r="AC240" i="21"/>
  <c r="AC241" i="21"/>
  <c r="AC242" i="21"/>
  <c r="AC243" i="21"/>
  <c r="AC244" i="21"/>
  <c r="AC245" i="21"/>
  <c r="AC246" i="21"/>
  <c r="AC247" i="21"/>
  <c r="AC248" i="21"/>
  <c r="AC249" i="21"/>
  <c r="AC250" i="21"/>
  <c r="AC251" i="21"/>
  <c r="AC252" i="21"/>
  <c r="AC253" i="21"/>
  <c r="AC254" i="21"/>
  <c r="AC255" i="21"/>
  <c r="AC256" i="21"/>
  <c r="AC257" i="21"/>
  <c r="AC258" i="21"/>
  <c r="AC259" i="21"/>
  <c r="AC260" i="21"/>
  <c r="AC261" i="21"/>
  <c r="AC262" i="21"/>
  <c r="AC263" i="21"/>
  <c r="AC264" i="21"/>
  <c r="AC265" i="21"/>
  <c r="AC266" i="21"/>
  <c r="AC267" i="21"/>
  <c r="AC268" i="21"/>
  <c r="AC269" i="21"/>
  <c r="AC270" i="21"/>
  <c r="AC271" i="21"/>
  <c r="AC272" i="21"/>
  <c r="AC273" i="21"/>
  <c r="AC274" i="21"/>
  <c r="AC275" i="21"/>
  <c r="AC276" i="21"/>
  <c r="AC277" i="21"/>
  <c r="AC278" i="21"/>
  <c r="AC279" i="21"/>
  <c r="AC280" i="21"/>
  <c r="AC281" i="21"/>
  <c r="AC282" i="21"/>
  <c r="AC283" i="21"/>
  <c r="AC284" i="21"/>
  <c r="AC285" i="21"/>
  <c r="AC286" i="21"/>
  <c r="AC287" i="21"/>
  <c r="AC288" i="21"/>
  <c r="AC289" i="21"/>
  <c r="AC290" i="21"/>
  <c r="AC291" i="21"/>
  <c r="AC292" i="21"/>
  <c r="AC293" i="21"/>
  <c r="AC294" i="21"/>
  <c r="AC295" i="21"/>
  <c r="AC296" i="21"/>
  <c r="AC297" i="21"/>
  <c r="AC298" i="21"/>
  <c r="AC299" i="21"/>
  <c r="AC300" i="21"/>
  <c r="AC301" i="21"/>
  <c r="AC302" i="21"/>
  <c r="AC303" i="21"/>
  <c r="AC304" i="21"/>
  <c r="AC305" i="21"/>
  <c r="AC306" i="21"/>
  <c r="AC307" i="21"/>
  <c r="AC308" i="21"/>
  <c r="AC309" i="21"/>
  <c r="AC310" i="21"/>
  <c r="AC311" i="21"/>
  <c r="AC312" i="21"/>
  <c r="AC313" i="21"/>
  <c r="AC314" i="21"/>
  <c r="AC315" i="21"/>
  <c r="AC316" i="21"/>
  <c r="AC317" i="21"/>
  <c r="AC318" i="21"/>
  <c r="AC319" i="21"/>
  <c r="AC320" i="21"/>
  <c r="AC321" i="21"/>
  <c r="AC322" i="21"/>
  <c r="AC323" i="21"/>
  <c r="AC324" i="21"/>
  <c r="AC325" i="21"/>
  <c r="AC326" i="21"/>
  <c r="AC327" i="21"/>
  <c r="AC328" i="21"/>
  <c r="AC329" i="21"/>
  <c r="AC330" i="21"/>
  <c r="AC331" i="21"/>
  <c r="AC332" i="21"/>
  <c r="AC333" i="21"/>
  <c r="AC334" i="21"/>
  <c r="AC335" i="21"/>
  <c r="AC336" i="21"/>
  <c r="AC337" i="21"/>
  <c r="AC338" i="21"/>
  <c r="AC339" i="21"/>
  <c r="AC340" i="21"/>
  <c r="AC341" i="21"/>
  <c r="AC342" i="21"/>
  <c r="AC343" i="21"/>
  <c r="AC344" i="21"/>
  <c r="AC345" i="21"/>
  <c r="AC346" i="21"/>
  <c r="AC347" i="21"/>
  <c r="AC348" i="21"/>
  <c r="AC349" i="21"/>
  <c r="AC350" i="21"/>
  <c r="AC351" i="21"/>
  <c r="AC352" i="21"/>
  <c r="AC353" i="21"/>
  <c r="AC354" i="21"/>
  <c r="AC355" i="21"/>
  <c r="AC356" i="21"/>
  <c r="AC357" i="21"/>
  <c r="AC358" i="21"/>
  <c r="AC359" i="21"/>
  <c r="AC360" i="21"/>
  <c r="AC361" i="21"/>
  <c r="AC362" i="21"/>
  <c r="AC363" i="21"/>
  <c r="AC364" i="21"/>
  <c r="AC365" i="21"/>
  <c r="AC366" i="21"/>
  <c r="AC367" i="21"/>
  <c r="AC368" i="21"/>
  <c r="AC369" i="21"/>
  <c r="AC370" i="21"/>
  <c r="AC371" i="21"/>
  <c r="AC372" i="21"/>
  <c r="AC373" i="21"/>
  <c r="AC374" i="21"/>
  <c r="AC375" i="21"/>
  <c r="AC376" i="21"/>
  <c r="AC377" i="21"/>
  <c r="AC378" i="21"/>
  <c r="AC379" i="21"/>
  <c r="AC380" i="21"/>
  <c r="AC381" i="21"/>
  <c r="AC382" i="21"/>
  <c r="AC383" i="21"/>
  <c r="AC384" i="21"/>
  <c r="AC385" i="21"/>
  <c r="AC386" i="21"/>
  <c r="AC387" i="21"/>
  <c r="AC388" i="21"/>
  <c r="AC389" i="21"/>
  <c r="AC390" i="21"/>
  <c r="AC391" i="21"/>
  <c r="AC392" i="21"/>
  <c r="AC393" i="21"/>
  <c r="AC394" i="21"/>
  <c r="AC395" i="21"/>
  <c r="AC396" i="21"/>
  <c r="AC397" i="21"/>
  <c r="AC398" i="21"/>
  <c r="AC399" i="21"/>
  <c r="AC400" i="21"/>
  <c r="AC401" i="21"/>
  <c r="AC402" i="21"/>
  <c r="AC403" i="21"/>
  <c r="AC404" i="21"/>
  <c r="AC405" i="21"/>
  <c r="AC406" i="21"/>
  <c r="AC407" i="21"/>
  <c r="AC408" i="21"/>
  <c r="AC409" i="21"/>
  <c r="AC410" i="21"/>
  <c r="AC411" i="21"/>
  <c r="AC412" i="21"/>
  <c r="AC413" i="21"/>
  <c r="AC414" i="21"/>
  <c r="AC415" i="21"/>
  <c r="AC416" i="21"/>
  <c r="AC417" i="21"/>
  <c r="AC418" i="21"/>
  <c r="AC419" i="21"/>
  <c r="AC420" i="21"/>
  <c r="AC421" i="21"/>
  <c r="AC422" i="21"/>
  <c r="AC423" i="21"/>
  <c r="AC424" i="21"/>
  <c r="AC425" i="21"/>
  <c r="AC426" i="21"/>
  <c r="AC427" i="21"/>
  <c r="AC428" i="21"/>
  <c r="AC429" i="21"/>
  <c r="AC430" i="21"/>
  <c r="AC431" i="21"/>
  <c r="AC432" i="21"/>
  <c r="AC433" i="21"/>
  <c r="AC434" i="21"/>
  <c r="AC435" i="21"/>
  <c r="AC436" i="21"/>
  <c r="AC437" i="21"/>
  <c r="AC438" i="21"/>
  <c r="AC439" i="21"/>
  <c r="AC440" i="21"/>
  <c r="AC441" i="21"/>
  <c r="AC442" i="21"/>
  <c r="AC443" i="21"/>
  <c r="AC444" i="21"/>
  <c r="AC445" i="21"/>
  <c r="AC446" i="21"/>
  <c r="AC447" i="21"/>
  <c r="AC448" i="21"/>
  <c r="AC449" i="21"/>
  <c r="AC450" i="21"/>
  <c r="AC451" i="21"/>
  <c r="AC452" i="21"/>
  <c r="AC453" i="21"/>
  <c r="AC454" i="21"/>
  <c r="AC455" i="21"/>
  <c r="AC456" i="21"/>
  <c r="AC457" i="21"/>
  <c r="AC458" i="21"/>
  <c r="AC459" i="21"/>
  <c r="AC460" i="21"/>
  <c r="AC461" i="21"/>
  <c r="AC462" i="21"/>
  <c r="AC463" i="21"/>
  <c r="AC464" i="21"/>
  <c r="AC465" i="21"/>
  <c r="AC466" i="21"/>
  <c r="AC467" i="21"/>
  <c r="AC468" i="21"/>
  <c r="AC469" i="21"/>
  <c r="AC470" i="21"/>
  <c r="AC471" i="21"/>
  <c r="AC472" i="21"/>
  <c r="AC473" i="21"/>
  <c r="AC474" i="21"/>
  <c r="AC475" i="21"/>
  <c r="AC476" i="21"/>
  <c r="AC477" i="21"/>
  <c r="AC478" i="21"/>
  <c r="AC479" i="21"/>
  <c r="AC480" i="21"/>
  <c r="AC481" i="21"/>
  <c r="AC482" i="21"/>
  <c r="AC483" i="21"/>
  <c r="AC484" i="21"/>
  <c r="AC485" i="21"/>
  <c r="AC486" i="21"/>
  <c r="AC487" i="21"/>
  <c r="AC488" i="21"/>
  <c r="AC489" i="21"/>
  <c r="AC490" i="21"/>
  <c r="AC491" i="21"/>
  <c r="AC492" i="21"/>
  <c r="AC493" i="21"/>
  <c r="AC494" i="21"/>
  <c r="AC495" i="21"/>
  <c r="AC496" i="21"/>
  <c r="AC497" i="21"/>
  <c r="AC498" i="21"/>
  <c r="AC499" i="21"/>
  <c r="AC500" i="21"/>
  <c r="AC501" i="21"/>
  <c r="AC502" i="21"/>
  <c r="AC503" i="21"/>
  <c r="AC504" i="21"/>
  <c r="AC505" i="21"/>
  <c r="AC506" i="21"/>
  <c r="AC507" i="21"/>
  <c r="AC508" i="21"/>
  <c r="AC509" i="21"/>
  <c r="AC510" i="21"/>
  <c r="AC511" i="21"/>
  <c r="AC512" i="21"/>
  <c r="AC513" i="21"/>
  <c r="AC514" i="21"/>
  <c r="AC515" i="21"/>
  <c r="AC516" i="21"/>
  <c r="AC517" i="21"/>
  <c r="AC518" i="21"/>
  <c r="AC519" i="21"/>
  <c r="AC520" i="21"/>
  <c r="AC521" i="21"/>
  <c r="AC522" i="21"/>
  <c r="AC523" i="21"/>
  <c r="AC524" i="21"/>
  <c r="AC525" i="21"/>
  <c r="AC526" i="21"/>
  <c r="AC527" i="21"/>
  <c r="AC528" i="21"/>
  <c r="AC529" i="21"/>
  <c r="AC530" i="21"/>
  <c r="AC531" i="21"/>
  <c r="AC532" i="21"/>
  <c r="AC533" i="21"/>
  <c r="AC534" i="21"/>
  <c r="AC535" i="21"/>
  <c r="AC536" i="21"/>
  <c r="AC537" i="21"/>
  <c r="AC538" i="21"/>
  <c r="AC539" i="21"/>
  <c r="AC540" i="21"/>
  <c r="AC541" i="21"/>
  <c r="AC542" i="21"/>
  <c r="AC543" i="21"/>
  <c r="AC544" i="21"/>
  <c r="AC545" i="21"/>
  <c r="AC546" i="21"/>
  <c r="AC547" i="21"/>
  <c r="AC548" i="21"/>
  <c r="AC549" i="21"/>
  <c r="AC550" i="21"/>
  <c r="AC551" i="21"/>
  <c r="AC552" i="21"/>
  <c r="AC553" i="21"/>
  <c r="AC554" i="21"/>
  <c r="AC555" i="21"/>
  <c r="AC556" i="21"/>
  <c r="AC557" i="21"/>
  <c r="AC558" i="21"/>
  <c r="AC559" i="21"/>
  <c r="AC560" i="21"/>
  <c r="AC561" i="21"/>
  <c r="AC562" i="21"/>
  <c r="AC563" i="21"/>
  <c r="AC564" i="21"/>
  <c r="AC565" i="21"/>
  <c r="AC566" i="21"/>
  <c r="AC567" i="21"/>
  <c r="AC568" i="21"/>
  <c r="AC569" i="21"/>
  <c r="AC570" i="21"/>
  <c r="AC571" i="21"/>
  <c r="AC572" i="21"/>
  <c r="AC573" i="21"/>
  <c r="AC574" i="21"/>
  <c r="AC575" i="21"/>
  <c r="AC576" i="21"/>
  <c r="AC577" i="21"/>
  <c r="AC578" i="21"/>
  <c r="AC579" i="21"/>
  <c r="AC580" i="21"/>
  <c r="AC581" i="21"/>
  <c r="AC582" i="21"/>
  <c r="AC583" i="21"/>
  <c r="AC584" i="21"/>
  <c r="AC585" i="21"/>
  <c r="AC586" i="21"/>
  <c r="AC587" i="21"/>
  <c r="AC588" i="21"/>
  <c r="AC589" i="21"/>
  <c r="AC590" i="21"/>
  <c r="AC591" i="21"/>
  <c r="AC592" i="21"/>
  <c r="AC593" i="21"/>
  <c r="AC594" i="21"/>
  <c r="AC595" i="21"/>
  <c r="AC596" i="21"/>
  <c r="AC597" i="21"/>
  <c r="AC598" i="21"/>
  <c r="AC599" i="21"/>
  <c r="AC600" i="21"/>
  <c r="AC601" i="21"/>
  <c r="AC602" i="21"/>
  <c r="AC603" i="21"/>
  <c r="AC604" i="21"/>
  <c r="AC605" i="21"/>
  <c r="AC606" i="21"/>
  <c r="AC607" i="21"/>
  <c r="AC608" i="21"/>
  <c r="AC609" i="21"/>
  <c r="AC610" i="21"/>
  <c r="AC611" i="21"/>
  <c r="AC612" i="21"/>
  <c r="AC613" i="21"/>
  <c r="AC614" i="21"/>
  <c r="AC615" i="21"/>
  <c r="AC616" i="21"/>
  <c r="AC617" i="21"/>
  <c r="AC618" i="21"/>
  <c r="AC619" i="21"/>
  <c r="AC620" i="21"/>
  <c r="AC621" i="21"/>
  <c r="AC622" i="21"/>
  <c r="AC623" i="21"/>
  <c r="AC624" i="21"/>
  <c r="AC625" i="21"/>
  <c r="AC626" i="21"/>
  <c r="AC627" i="21"/>
  <c r="AC628" i="21"/>
  <c r="AC629" i="21"/>
  <c r="AC630" i="21"/>
  <c r="AC631" i="21"/>
  <c r="AC632" i="21"/>
  <c r="AC633" i="21"/>
  <c r="AC634" i="21"/>
  <c r="AC635" i="21"/>
  <c r="AC636" i="21"/>
  <c r="AC637" i="21"/>
  <c r="AC638" i="21"/>
  <c r="AC639" i="21"/>
  <c r="AC640" i="21"/>
  <c r="AC641" i="21"/>
  <c r="AC642" i="21"/>
  <c r="AC643" i="21"/>
  <c r="AC644" i="21"/>
  <c r="AC645" i="21"/>
  <c r="AC646" i="21"/>
  <c r="AC647" i="21"/>
  <c r="AC648" i="21"/>
  <c r="AC649" i="21"/>
  <c r="AC650" i="21"/>
  <c r="AC651" i="21"/>
  <c r="AC652" i="21"/>
  <c r="AC653" i="21"/>
  <c r="AC654" i="21"/>
  <c r="AC655" i="21"/>
  <c r="AC656" i="21"/>
  <c r="AC657" i="21"/>
  <c r="AC658" i="21"/>
  <c r="AC659" i="21"/>
  <c r="AC660" i="21"/>
  <c r="AC661" i="21"/>
  <c r="AC662" i="21"/>
  <c r="AC663" i="21"/>
  <c r="AC664" i="21"/>
  <c r="AC665" i="21"/>
  <c r="AC666" i="21"/>
  <c r="AC667" i="21"/>
  <c r="AC668" i="21"/>
  <c r="AC669" i="21"/>
  <c r="AC670" i="21"/>
  <c r="AC671" i="21"/>
  <c r="AC672" i="21"/>
  <c r="AC673" i="21"/>
  <c r="AC674" i="21"/>
  <c r="AC675" i="21"/>
  <c r="AC676" i="21"/>
  <c r="AC677" i="21"/>
  <c r="AC678" i="21"/>
  <c r="AC679" i="21"/>
  <c r="AC680" i="21"/>
  <c r="AC681" i="21"/>
  <c r="AC682" i="21"/>
  <c r="AC683" i="21"/>
  <c r="AC684" i="21"/>
  <c r="AC685" i="21"/>
  <c r="AC686" i="21"/>
  <c r="AC687" i="21"/>
  <c r="AC688" i="21"/>
  <c r="AC689" i="21"/>
  <c r="AC690" i="21"/>
  <c r="AC691" i="21"/>
  <c r="AC692" i="21"/>
  <c r="AC693" i="21"/>
  <c r="AC694" i="21"/>
  <c r="AC695" i="21"/>
  <c r="AC696" i="21"/>
  <c r="AC697" i="21"/>
  <c r="AC698" i="21"/>
  <c r="AC699" i="21"/>
  <c r="AC700" i="21"/>
  <c r="AC701" i="21"/>
  <c r="AC702" i="21"/>
  <c r="AC703" i="21"/>
  <c r="AC704" i="21"/>
  <c r="AC705" i="21"/>
  <c r="AC706" i="21"/>
  <c r="AC707" i="21"/>
  <c r="AC708" i="21"/>
  <c r="AC709" i="21"/>
  <c r="AC710" i="21"/>
  <c r="AC711" i="21"/>
  <c r="AC712" i="21"/>
  <c r="AC713" i="21"/>
  <c r="AC714" i="21"/>
  <c r="AC715" i="21"/>
  <c r="AC716" i="21"/>
  <c r="AC717" i="21"/>
  <c r="AC718" i="21"/>
  <c r="AC719" i="21"/>
  <c r="AC720" i="21"/>
  <c r="AC721" i="21"/>
  <c r="AC722" i="21"/>
  <c r="AC723" i="21"/>
  <c r="AC724" i="21"/>
  <c r="AC725" i="21"/>
  <c r="AC726" i="21"/>
  <c r="AC727" i="21"/>
  <c r="AC728" i="21"/>
  <c r="AC729" i="21"/>
  <c r="AC730" i="21"/>
  <c r="AC731" i="21"/>
  <c r="AC732" i="21"/>
  <c r="AC733" i="21"/>
  <c r="AC734" i="21"/>
  <c r="AC735" i="21"/>
  <c r="AC736" i="21"/>
  <c r="AC737" i="21"/>
  <c r="AC738" i="21"/>
  <c r="AC739" i="21"/>
  <c r="AC740" i="21"/>
  <c r="AC741" i="21"/>
  <c r="AC742" i="21"/>
  <c r="AC743" i="21"/>
  <c r="AC744" i="21"/>
  <c r="AC745" i="21"/>
  <c r="AC746" i="21"/>
  <c r="AC747" i="21"/>
  <c r="AC748" i="21"/>
  <c r="AC749" i="21"/>
  <c r="AC750" i="21"/>
  <c r="AC751" i="21"/>
  <c r="AC752" i="21"/>
  <c r="AC753" i="21"/>
  <c r="AC754" i="21"/>
  <c r="AC755" i="21"/>
  <c r="AC756" i="21"/>
  <c r="AC757" i="21"/>
  <c r="AC758" i="21"/>
  <c r="AC759" i="21"/>
  <c r="AC760" i="21"/>
  <c r="AC761" i="21"/>
  <c r="AC762" i="21"/>
  <c r="AC763" i="21"/>
  <c r="AC764" i="21"/>
  <c r="AC765" i="21"/>
  <c r="AC766" i="21"/>
  <c r="AC767" i="21"/>
  <c r="AC768" i="21"/>
  <c r="AC769" i="21"/>
  <c r="AC770" i="21"/>
  <c r="AC771" i="21"/>
  <c r="AC772" i="21"/>
  <c r="AC773" i="21"/>
  <c r="AC774" i="21"/>
  <c r="AC775" i="21"/>
  <c r="AC776" i="21"/>
  <c r="AC777" i="21"/>
  <c r="AC778" i="21"/>
  <c r="AC779" i="21"/>
  <c r="AC780" i="21"/>
  <c r="AC781" i="21"/>
  <c r="AC782" i="21"/>
  <c r="AC783" i="21"/>
  <c r="AC784" i="21"/>
  <c r="AC785" i="21"/>
  <c r="AC786" i="21"/>
  <c r="AC787" i="21"/>
  <c r="AC788" i="21"/>
  <c r="AC789" i="21"/>
  <c r="AC790" i="21"/>
  <c r="AC791" i="21"/>
  <c r="AC792" i="21"/>
  <c r="AC793" i="21"/>
  <c r="AC794" i="21"/>
  <c r="AC795" i="21"/>
  <c r="AC796" i="21"/>
  <c r="AC797" i="21"/>
  <c r="AC798" i="21"/>
  <c r="AC799" i="21"/>
  <c r="AC800" i="21"/>
  <c r="AC801" i="21"/>
  <c r="AC802" i="21"/>
  <c r="AC803" i="21"/>
  <c r="AC804" i="21"/>
  <c r="AC805" i="21"/>
  <c r="AC806" i="21"/>
  <c r="AC807" i="21"/>
  <c r="AC808" i="21"/>
  <c r="AC809" i="21"/>
  <c r="AC810" i="21"/>
  <c r="AC811" i="21"/>
  <c r="AC812" i="21"/>
  <c r="AC813" i="21"/>
  <c r="AC814" i="21"/>
  <c r="AC815" i="21"/>
  <c r="AC816" i="21"/>
  <c r="AC817" i="21"/>
  <c r="AC818" i="21"/>
  <c r="AC819" i="21"/>
  <c r="AC820" i="21"/>
  <c r="AC821" i="21"/>
  <c r="AC822" i="21"/>
  <c r="AC823" i="21"/>
  <c r="AC824" i="21"/>
  <c r="AC825" i="21"/>
  <c r="AC826" i="21"/>
  <c r="AC827" i="21"/>
  <c r="AC828" i="21"/>
  <c r="AC829" i="21"/>
  <c r="AC830" i="21"/>
  <c r="AC831" i="21"/>
  <c r="AC832" i="21"/>
  <c r="AC833" i="21"/>
  <c r="AC834" i="21"/>
  <c r="AC835" i="21"/>
  <c r="AC836" i="21"/>
  <c r="AC837" i="21"/>
  <c r="AC838" i="21"/>
  <c r="AC839" i="21"/>
  <c r="AC840" i="21"/>
  <c r="AC841" i="21"/>
  <c r="AC842" i="21"/>
  <c r="AC843" i="21"/>
  <c r="AC844" i="21"/>
  <c r="AC845" i="21"/>
  <c r="AC846" i="21"/>
  <c r="AC847" i="21"/>
  <c r="AC848" i="21"/>
  <c r="AC849" i="21"/>
  <c r="AC850" i="21"/>
  <c r="AC851" i="21"/>
  <c r="AC852" i="21"/>
  <c r="AC853" i="21"/>
  <c r="AC854" i="21"/>
  <c r="AC855" i="21"/>
  <c r="AC856" i="21"/>
  <c r="AC857" i="21"/>
  <c r="AC858" i="21"/>
  <c r="AC859" i="21"/>
  <c r="AC860" i="21"/>
  <c r="AC861" i="21"/>
  <c r="AC862" i="21"/>
  <c r="AC863" i="21"/>
  <c r="AC864" i="21"/>
  <c r="AC865" i="21"/>
  <c r="AC866" i="21"/>
  <c r="AC867" i="21"/>
  <c r="AC868" i="21"/>
  <c r="AC869" i="21"/>
  <c r="AC870" i="21"/>
  <c r="AC871" i="21"/>
  <c r="AC872" i="21"/>
  <c r="AC873" i="21"/>
  <c r="AC874" i="21"/>
  <c r="AC875" i="21"/>
  <c r="AC876" i="21"/>
  <c r="AC877" i="21"/>
  <c r="AC878" i="21"/>
  <c r="AC879" i="21"/>
  <c r="AC880" i="21"/>
  <c r="AC881" i="21"/>
  <c r="AC882" i="21"/>
  <c r="AC883" i="21"/>
  <c r="AC884" i="21"/>
  <c r="AC885" i="21"/>
  <c r="AC886" i="21"/>
  <c r="AC887" i="21"/>
  <c r="AC888" i="21"/>
  <c r="AC889" i="21"/>
  <c r="AC890" i="21"/>
  <c r="AC891" i="21"/>
  <c r="AC892" i="21"/>
  <c r="AC893" i="21"/>
  <c r="AC894" i="21"/>
  <c r="AC895" i="21"/>
  <c r="AC896" i="21"/>
  <c r="AC897" i="21"/>
  <c r="AC898" i="21"/>
  <c r="AC899" i="21"/>
  <c r="AC900" i="21"/>
  <c r="AC901" i="21"/>
  <c r="AC902" i="21"/>
  <c r="AC903" i="21"/>
  <c r="AC904" i="21"/>
  <c r="AC905" i="21"/>
  <c r="AC906" i="21"/>
  <c r="AC907" i="21"/>
  <c r="AC908" i="21"/>
  <c r="AC909" i="21"/>
  <c r="AC910" i="21"/>
  <c r="AC911" i="21"/>
  <c r="AC912" i="21"/>
  <c r="AC913" i="21"/>
  <c r="AC914" i="21"/>
  <c r="AC915" i="21"/>
  <c r="AC916" i="21"/>
  <c r="AC917" i="21"/>
  <c r="AC918" i="21"/>
  <c r="AC919" i="21"/>
  <c r="AC920" i="21"/>
  <c r="AC921" i="21"/>
  <c r="AC922" i="21"/>
  <c r="AC923" i="21"/>
  <c r="AC924" i="21"/>
  <c r="AC925" i="21"/>
  <c r="AC926" i="21"/>
  <c r="AC927" i="21"/>
  <c r="AC928" i="21"/>
  <c r="AC929" i="21"/>
  <c r="AC930" i="21"/>
  <c r="AC931" i="21"/>
  <c r="AC932" i="21"/>
  <c r="AC933" i="21"/>
  <c r="AC934" i="21"/>
  <c r="AC935" i="21"/>
  <c r="AC936" i="21"/>
  <c r="AC937" i="21"/>
  <c r="AC938" i="21"/>
  <c r="AC939" i="21"/>
  <c r="AC940" i="21"/>
  <c r="AC941" i="21"/>
  <c r="AC942" i="21"/>
  <c r="AC943" i="21"/>
  <c r="AC944" i="21"/>
  <c r="AC945" i="21"/>
  <c r="AC946" i="21"/>
  <c r="AC947" i="21"/>
  <c r="AC948" i="21"/>
  <c r="AC949" i="21"/>
  <c r="AC950" i="21"/>
  <c r="AC951" i="21"/>
  <c r="AC952" i="21"/>
  <c r="AC953" i="21"/>
  <c r="AC954" i="21"/>
  <c r="AC955" i="21"/>
  <c r="AC956" i="21"/>
  <c r="AC957" i="21"/>
  <c r="AC958" i="21"/>
  <c r="AC959" i="21"/>
  <c r="AC960" i="21"/>
  <c r="AC961" i="21"/>
  <c r="AC962" i="21"/>
  <c r="AC963" i="21"/>
  <c r="AC964" i="21"/>
  <c r="AC965" i="21"/>
  <c r="AC966" i="21"/>
  <c r="AC967" i="21"/>
  <c r="AC968" i="21"/>
  <c r="AC969" i="21"/>
  <c r="AC970" i="21"/>
  <c r="AC971" i="21"/>
  <c r="AC972" i="21"/>
  <c r="AC973" i="21"/>
  <c r="AC974" i="21"/>
  <c r="AC975" i="21"/>
  <c r="AC976" i="21"/>
  <c r="AC977" i="21"/>
  <c r="AC978" i="21"/>
  <c r="AC979" i="21"/>
  <c r="AC980" i="21"/>
  <c r="AC981" i="21"/>
  <c r="AC982" i="21"/>
  <c r="AC983" i="21"/>
  <c r="AC984" i="21"/>
  <c r="AC985" i="21"/>
  <c r="AC986" i="21"/>
  <c r="AC987" i="21"/>
  <c r="AC988" i="21"/>
  <c r="AC989" i="21"/>
  <c r="AC990" i="21"/>
  <c r="AC991" i="21"/>
  <c r="AC992" i="21"/>
  <c r="AC993" i="21"/>
  <c r="AC994" i="21"/>
  <c r="AC995" i="21"/>
  <c r="AC996" i="21"/>
  <c r="AC997" i="21"/>
  <c r="AC998" i="21"/>
  <c r="AC999" i="21"/>
  <c r="AC1000" i="21"/>
  <c r="AC1001" i="21"/>
  <c r="AC1002" i="21"/>
  <c r="AC1003" i="21"/>
  <c r="AC1004" i="21"/>
  <c r="AC1005" i="21"/>
  <c r="AC1006" i="21"/>
  <c r="AC1007" i="21"/>
  <c r="AC1008" i="21"/>
  <c r="AC1009" i="21"/>
  <c r="AC1010" i="21"/>
  <c r="AC1011" i="21"/>
  <c r="AC1012" i="21"/>
  <c r="AC1013" i="21"/>
  <c r="AC1014" i="21"/>
  <c r="AC1015" i="21"/>
  <c r="AC1016" i="21"/>
  <c r="AC1017" i="21"/>
  <c r="AC1018" i="21"/>
  <c r="AC1019" i="21"/>
  <c r="AC1020" i="21"/>
  <c r="AC1021" i="21"/>
  <c r="AC1022" i="21"/>
  <c r="AC1023" i="21"/>
  <c r="AC1024" i="21"/>
  <c r="AC1025" i="21"/>
  <c r="AC1026" i="21"/>
  <c r="AC1027" i="21"/>
  <c r="AC1028" i="21"/>
  <c r="AC1029" i="21"/>
  <c r="AC1030" i="21"/>
  <c r="AC1031" i="21"/>
  <c r="AC1032" i="21"/>
  <c r="AC1033" i="21"/>
  <c r="AC1034" i="21"/>
  <c r="AC1035" i="21"/>
  <c r="AC1036" i="21"/>
  <c r="AC1037" i="21"/>
  <c r="AC1038" i="21"/>
  <c r="AC1039" i="21"/>
  <c r="AC1040" i="21"/>
  <c r="AC1041" i="21"/>
  <c r="AC1042" i="21"/>
  <c r="AC1043" i="21"/>
  <c r="AC1044" i="21"/>
  <c r="AC1045" i="21"/>
  <c r="AC1046" i="21"/>
  <c r="AC1047" i="21"/>
  <c r="AC1048" i="21"/>
  <c r="AC1049" i="21"/>
  <c r="AC1050" i="21"/>
  <c r="AC1051" i="21"/>
  <c r="AC1052" i="21"/>
  <c r="AC1053" i="21"/>
  <c r="AC1054" i="21"/>
  <c r="AC1055" i="21"/>
  <c r="AC1056" i="21"/>
  <c r="AC1057" i="21"/>
  <c r="AC1058" i="21"/>
  <c r="AC1059" i="21"/>
  <c r="AC1060" i="21"/>
  <c r="AC1061" i="21"/>
  <c r="AC1062" i="21"/>
  <c r="AC1063" i="21"/>
  <c r="AC1064" i="21"/>
  <c r="AC1065" i="21"/>
  <c r="AC1066" i="21"/>
  <c r="AC1067" i="21"/>
  <c r="AC1068" i="21"/>
  <c r="AC1069" i="21"/>
  <c r="AC1070" i="21"/>
  <c r="AC1071" i="21"/>
  <c r="AC1072" i="21"/>
  <c r="AC1073" i="21"/>
  <c r="AC1074" i="21"/>
  <c r="AC1075" i="21"/>
  <c r="AC1076" i="21"/>
  <c r="AC1077" i="21"/>
  <c r="AC1078" i="21"/>
  <c r="AC1079" i="21"/>
  <c r="AC1080" i="21"/>
  <c r="AC1081" i="21"/>
  <c r="AC1082" i="21"/>
  <c r="AC1083" i="21"/>
  <c r="AC1084" i="21"/>
  <c r="AC1085" i="21"/>
  <c r="AC1086" i="21"/>
  <c r="AC1087" i="21"/>
  <c r="AC1088" i="21"/>
  <c r="AC1089" i="21"/>
  <c r="AC1090" i="21"/>
  <c r="AC1091" i="21"/>
  <c r="AC1092" i="21"/>
  <c r="AC1093" i="21"/>
  <c r="AC1094" i="21"/>
  <c r="AC1095" i="21"/>
  <c r="AC1096" i="21"/>
  <c r="AC1097" i="21"/>
  <c r="AC1098" i="21"/>
  <c r="AC1099" i="21"/>
  <c r="AC1100" i="21"/>
  <c r="AC1101" i="21"/>
  <c r="AC1102" i="21"/>
  <c r="AC1103" i="21"/>
  <c r="AC1104" i="21"/>
  <c r="AC1105" i="21"/>
  <c r="AC1106" i="21"/>
  <c r="AC1107" i="21"/>
  <c r="AC1108" i="21"/>
  <c r="AC1109" i="21"/>
  <c r="AC1110" i="21"/>
  <c r="AC1111" i="21"/>
  <c r="AC1112" i="21"/>
  <c r="AC1113" i="21"/>
  <c r="AC1114" i="21"/>
  <c r="AC1115" i="21"/>
  <c r="AC1116" i="21"/>
  <c r="AC1117" i="21"/>
  <c r="AC1118" i="21"/>
  <c r="AC1119" i="21"/>
  <c r="AC1120" i="21"/>
  <c r="AC1121" i="21"/>
  <c r="AC1122" i="21"/>
  <c r="AC1123" i="21"/>
  <c r="AC1124" i="21"/>
  <c r="AC1125" i="21"/>
  <c r="AC1126" i="21"/>
  <c r="AC1127" i="21"/>
  <c r="AC1128" i="21"/>
  <c r="AC1129" i="21"/>
  <c r="AC1130" i="21"/>
  <c r="AC1131" i="21"/>
  <c r="AC1132" i="21"/>
  <c r="AC1133" i="21"/>
  <c r="AC1134" i="21"/>
  <c r="AC1135" i="21"/>
  <c r="AC1136" i="21"/>
  <c r="AC1137" i="21"/>
  <c r="AC1138" i="21"/>
  <c r="AC1139" i="21"/>
  <c r="AC1140" i="21"/>
  <c r="AC1141" i="21"/>
  <c r="AC1142" i="21"/>
  <c r="AC1143" i="21"/>
  <c r="AC1144" i="21"/>
  <c r="AC1145" i="21"/>
  <c r="AC1146" i="21"/>
  <c r="AC1147" i="21"/>
  <c r="AC1148" i="21"/>
  <c r="AC1149" i="21"/>
  <c r="AC1150" i="21"/>
  <c r="AC1151" i="21"/>
  <c r="AC1152" i="21"/>
  <c r="AC1153" i="21"/>
  <c r="AC1154" i="21"/>
  <c r="AC1155" i="21"/>
  <c r="AC1156" i="21"/>
  <c r="AC1157" i="21"/>
  <c r="AC1158" i="21"/>
  <c r="AC1159" i="21"/>
  <c r="AC1160" i="21"/>
  <c r="AC1161" i="21"/>
  <c r="AC1162" i="21"/>
  <c r="AC1163" i="21"/>
  <c r="AC1164" i="21"/>
  <c r="AC1165" i="21"/>
  <c r="AC1166" i="21"/>
  <c r="AC1167" i="21"/>
  <c r="AC1168" i="21"/>
  <c r="AC1169" i="21"/>
  <c r="AC1170" i="21"/>
  <c r="AC1171" i="21"/>
  <c r="AC1172" i="21"/>
  <c r="AC1173" i="21"/>
  <c r="AC1174" i="21"/>
  <c r="AC1175" i="21"/>
  <c r="AC1176" i="21"/>
  <c r="AC1177" i="21"/>
  <c r="AC1178" i="21"/>
  <c r="AC1179" i="21"/>
  <c r="AC1180" i="21"/>
  <c r="AC1181" i="21"/>
  <c r="AC1182" i="21"/>
  <c r="AC1183" i="21"/>
  <c r="AC1184" i="21"/>
  <c r="AC1185" i="21"/>
  <c r="AC1186" i="21"/>
  <c r="AC1187" i="21"/>
  <c r="AC1188" i="21"/>
  <c r="AC1189" i="21"/>
  <c r="AC1190" i="21"/>
  <c r="AC1191" i="21"/>
  <c r="AC1192" i="21"/>
  <c r="AC1193" i="21"/>
  <c r="AC1194" i="21"/>
  <c r="AC1195" i="21"/>
  <c r="AC1196" i="21"/>
  <c r="AC1197" i="21"/>
  <c r="AC1198" i="21"/>
  <c r="AC1199" i="21"/>
  <c r="AC1200" i="21"/>
  <c r="AC1201" i="21"/>
  <c r="AC1202" i="21"/>
  <c r="AC1203" i="21"/>
  <c r="AC1204" i="21"/>
  <c r="AC1205" i="21"/>
  <c r="AC1206" i="21"/>
  <c r="AC1207" i="21"/>
  <c r="AC1208" i="21"/>
  <c r="AC1209" i="21"/>
  <c r="AC1210" i="21"/>
  <c r="AC1211" i="21"/>
  <c r="AC1212" i="21"/>
  <c r="AC1213" i="21"/>
  <c r="AC1214" i="21"/>
  <c r="AC1215" i="21"/>
  <c r="AC1216" i="21"/>
  <c r="AC1217" i="21"/>
  <c r="AC1218" i="21"/>
  <c r="AC1219" i="21"/>
  <c r="AC1220" i="21"/>
  <c r="AC1221" i="21"/>
  <c r="AC1222" i="21"/>
  <c r="AC1223" i="21"/>
  <c r="AC1224" i="21"/>
  <c r="AC1225" i="21"/>
  <c r="AC1226" i="21"/>
  <c r="AC1227" i="21"/>
  <c r="AC1228" i="21"/>
  <c r="AC1229" i="21"/>
  <c r="AC1230" i="21"/>
  <c r="AC1231" i="21"/>
  <c r="AC1232" i="21"/>
  <c r="AC1233" i="21"/>
  <c r="AC1234" i="21"/>
  <c r="AC1235" i="21"/>
  <c r="AC1236" i="21"/>
  <c r="AC1237" i="21"/>
  <c r="AC1238" i="21"/>
  <c r="AC1239" i="21"/>
  <c r="AC1240" i="21"/>
  <c r="AC1241" i="21"/>
  <c r="AC1242" i="21"/>
  <c r="AC1243" i="21"/>
  <c r="AC1244" i="21"/>
  <c r="AC1245" i="21"/>
  <c r="AC1246" i="21"/>
  <c r="AC1247" i="21"/>
  <c r="AC1248" i="21"/>
  <c r="AC1249" i="21"/>
  <c r="AC1250" i="21"/>
  <c r="AC1251" i="21"/>
  <c r="AC1252" i="21"/>
  <c r="AC1253" i="21"/>
  <c r="AC1254" i="21"/>
  <c r="AC1255" i="21"/>
  <c r="AC1256" i="21"/>
  <c r="AC1257" i="21"/>
  <c r="AC1258" i="21"/>
  <c r="AC1259" i="21"/>
  <c r="AC1260" i="21"/>
  <c r="AC1261" i="21"/>
  <c r="AC1262" i="21"/>
  <c r="AC1263" i="21"/>
  <c r="AC1264" i="21"/>
  <c r="AC1265" i="21"/>
  <c r="AC1266" i="21"/>
  <c r="AC1267" i="21"/>
  <c r="AC1268" i="21"/>
  <c r="AC1269" i="21"/>
  <c r="AC1270" i="21"/>
  <c r="AC1271" i="21"/>
  <c r="AC1272" i="21"/>
  <c r="AC1273" i="21"/>
  <c r="AC1274" i="21"/>
  <c r="AC1275" i="21"/>
  <c r="AC1276" i="21"/>
  <c r="AC1277" i="21"/>
  <c r="AC1278" i="21"/>
  <c r="AC1279" i="21"/>
  <c r="AC1280" i="21"/>
  <c r="AC1281" i="21"/>
  <c r="AC1282" i="21"/>
  <c r="AC1283" i="21"/>
  <c r="AC1284" i="21"/>
  <c r="AC1285" i="21"/>
  <c r="AC1286" i="21"/>
  <c r="AC1287" i="21"/>
  <c r="AC1288" i="21"/>
  <c r="AC1289" i="21"/>
  <c r="AC1290" i="21"/>
  <c r="AC1291" i="21"/>
  <c r="AC1292" i="21"/>
  <c r="AC1293" i="21"/>
  <c r="AC1294" i="21"/>
  <c r="AC1295" i="21"/>
  <c r="AC1296" i="21"/>
  <c r="AC1297" i="21"/>
  <c r="AC1298" i="21"/>
  <c r="AC1299" i="21"/>
  <c r="AC1300" i="21"/>
  <c r="AC1301" i="21"/>
  <c r="AC1302" i="21"/>
  <c r="AC1303" i="21"/>
  <c r="AC1304" i="21"/>
  <c r="AC1305" i="21"/>
  <c r="AC1306" i="21"/>
  <c r="AC1307" i="21"/>
  <c r="AC1308" i="21"/>
  <c r="AC1309" i="21"/>
  <c r="AC1310" i="21"/>
  <c r="AC1311" i="21"/>
  <c r="AC1312" i="21"/>
  <c r="AC1313" i="21"/>
  <c r="AC1314" i="21"/>
  <c r="AC1315" i="21"/>
  <c r="AC1316" i="21"/>
  <c r="AC1317" i="21"/>
  <c r="AC1318" i="21"/>
  <c r="AC1319" i="21"/>
  <c r="AC1320" i="21"/>
  <c r="AC1321" i="21"/>
  <c r="AC1322" i="21"/>
  <c r="AC1323" i="21"/>
  <c r="AC1324" i="21"/>
  <c r="AC1325" i="21"/>
  <c r="AC1326" i="21"/>
  <c r="AC1327" i="21"/>
  <c r="AC1328" i="21"/>
  <c r="AC1329" i="21"/>
  <c r="AC1330" i="21"/>
  <c r="AC1331" i="21"/>
  <c r="AC1332" i="21"/>
  <c r="AC1333" i="21"/>
  <c r="AC1334" i="21"/>
  <c r="AC1335" i="21"/>
  <c r="AC1336" i="21"/>
  <c r="AC1337" i="21"/>
  <c r="AC1338" i="21"/>
  <c r="AC1339" i="21"/>
  <c r="AC1340" i="21"/>
  <c r="AC1341" i="21"/>
  <c r="AC1342" i="21"/>
  <c r="AC1343" i="21"/>
  <c r="AC1344" i="21"/>
  <c r="AC1345" i="21"/>
  <c r="AC1346" i="21"/>
  <c r="AC1347" i="21"/>
  <c r="AC1348" i="21"/>
  <c r="AC1349" i="21"/>
  <c r="AC1350" i="21"/>
  <c r="AC1351" i="21"/>
  <c r="AC1352" i="21"/>
  <c r="AC1353" i="21"/>
  <c r="AC1354" i="21"/>
  <c r="AC1355" i="21"/>
  <c r="AC1356" i="21"/>
  <c r="AC1357" i="21"/>
  <c r="AC1358" i="21"/>
  <c r="AC1359" i="21"/>
  <c r="AC1360" i="21"/>
  <c r="AC1361" i="21"/>
  <c r="AC1362" i="21"/>
  <c r="AC1363" i="21"/>
  <c r="AC1364" i="21"/>
  <c r="AC1365" i="21"/>
  <c r="AC1366" i="21"/>
  <c r="AC1367" i="21"/>
  <c r="AC1368" i="21"/>
  <c r="AC1369" i="21"/>
  <c r="AC1370" i="21"/>
  <c r="AC1371" i="21"/>
  <c r="AC1372" i="21"/>
  <c r="AC1373" i="21"/>
  <c r="AC1374" i="21"/>
  <c r="AC1375" i="21"/>
  <c r="AC1376" i="21"/>
  <c r="AC1377" i="21"/>
  <c r="AC1378" i="21"/>
  <c r="AC1379" i="21"/>
  <c r="AC1380" i="21"/>
  <c r="AC1381" i="21"/>
  <c r="AC1382" i="21"/>
  <c r="AC1383" i="21"/>
  <c r="AC1384" i="21"/>
  <c r="AC1385" i="21"/>
  <c r="AC1386" i="21"/>
  <c r="AC1387" i="21"/>
  <c r="AC1388" i="21"/>
  <c r="AC1389" i="21"/>
  <c r="AC1390" i="21"/>
  <c r="AC1391" i="21"/>
  <c r="AC1392" i="21"/>
  <c r="AC1393" i="21"/>
  <c r="AC1394" i="21"/>
  <c r="AC1395" i="21"/>
  <c r="AC1396" i="21"/>
  <c r="AC1397" i="21"/>
  <c r="AC1398" i="21"/>
  <c r="AC1399" i="21"/>
  <c r="AC1400" i="21"/>
  <c r="AC1401" i="21"/>
  <c r="AC1402" i="21"/>
  <c r="AC1403" i="21"/>
  <c r="AC1404" i="21"/>
  <c r="AC1405" i="21"/>
  <c r="AC1406" i="21"/>
  <c r="AC1407" i="21"/>
  <c r="AC1408" i="21"/>
  <c r="AC1409" i="21"/>
  <c r="AC1410" i="21"/>
  <c r="AC1411" i="21"/>
  <c r="AC1412" i="21"/>
  <c r="AC1413" i="21"/>
  <c r="AC1414" i="21"/>
  <c r="AC1415" i="21"/>
  <c r="AC1416" i="21"/>
  <c r="AC1417" i="21"/>
  <c r="AC1418" i="21"/>
  <c r="AC1419" i="21"/>
  <c r="AC1420" i="21"/>
  <c r="AC1421" i="21"/>
  <c r="AC1422" i="21"/>
  <c r="AC1423" i="21"/>
  <c r="AC1424" i="21"/>
  <c r="AC1425" i="21"/>
  <c r="AC1426" i="21"/>
  <c r="AC1427" i="21"/>
  <c r="AC1428" i="21"/>
  <c r="AC1429" i="21"/>
  <c r="AC1430" i="21"/>
  <c r="AC1431" i="21"/>
  <c r="AC1432" i="21"/>
  <c r="AC1433" i="21"/>
  <c r="AC1434" i="21"/>
  <c r="AC1435" i="21"/>
  <c r="AC1436" i="21"/>
  <c r="AC1437" i="21"/>
  <c r="AC1438" i="21"/>
  <c r="AC1439" i="21"/>
  <c r="AC1440" i="21"/>
  <c r="AC1441" i="21"/>
  <c r="AC1442" i="21"/>
  <c r="AC1443" i="21"/>
  <c r="AC1444" i="21"/>
  <c r="AC1445" i="21"/>
  <c r="AC1446" i="21"/>
  <c r="AC1447" i="21"/>
  <c r="AC1448" i="21"/>
  <c r="AC1449" i="21"/>
  <c r="AC1450" i="21"/>
  <c r="AC1451" i="21"/>
  <c r="AC1452" i="21"/>
  <c r="AC1453" i="21"/>
  <c r="AC1454" i="21"/>
  <c r="AC1455" i="21"/>
  <c r="AC1456" i="21"/>
  <c r="AC1457" i="21"/>
  <c r="AC1458" i="21"/>
  <c r="AC1459" i="21"/>
  <c r="AC1460" i="21"/>
  <c r="AC1461" i="21"/>
  <c r="AC1462" i="21"/>
  <c r="AC1463" i="21"/>
  <c r="AC1464" i="21"/>
  <c r="AC1465" i="21"/>
  <c r="AC1466" i="21"/>
  <c r="AC1467" i="21"/>
  <c r="AC1468" i="21"/>
  <c r="AC1469" i="21"/>
  <c r="AC1470" i="21"/>
  <c r="AC1471" i="21"/>
  <c r="AC1472" i="21"/>
  <c r="AC1473" i="21"/>
  <c r="AC1474" i="21"/>
  <c r="AC1475" i="21"/>
  <c r="AC1476" i="21"/>
  <c r="AC1477" i="21"/>
  <c r="AC1478" i="21"/>
  <c r="AC1479" i="21"/>
  <c r="AC1480" i="21"/>
  <c r="AC1481" i="21"/>
  <c r="AC1482" i="21"/>
  <c r="AC1483" i="21"/>
  <c r="AC1484" i="21"/>
  <c r="AC1485" i="21"/>
  <c r="AC1486" i="21"/>
  <c r="AC1487" i="21"/>
  <c r="AC1488" i="21"/>
  <c r="AC1489" i="21"/>
  <c r="AC1490" i="21"/>
  <c r="AC1491" i="21"/>
  <c r="AC1492" i="21"/>
  <c r="AC1493" i="21"/>
  <c r="AC1494" i="21"/>
  <c r="AC1495" i="21"/>
  <c r="AC1496" i="21"/>
  <c r="AC1497" i="21"/>
  <c r="AC1498" i="21"/>
  <c r="AC1499" i="21"/>
  <c r="AC1500" i="21"/>
  <c r="AC1501" i="21"/>
  <c r="AC1502" i="21"/>
  <c r="AC1503" i="21"/>
  <c r="AC1504" i="21"/>
  <c r="AC1505" i="21"/>
  <c r="AC1506" i="21"/>
  <c r="AC1507" i="21"/>
  <c r="AC1508" i="21"/>
  <c r="AC1509" i="21"/>
  <c r="AC1510" i="21"/>
  <c r="AC1511" i="21"/>
  <c r="AC1512" i="21"/>
  <c r="AC1513" i="21"/>
  <c r="AC1514" i="21"/>
  <c r="AC1515" i="21"/>
  <c r="AC1516" i="21"/>
  <c r="AC1517" i="21"/>
  <c r="AC1518" i="21"/>
  <c r="AC1519" i="21"/>
  <c r="AC1520" i="21"/>
  <c r="AC1521" i="21"/>
  <c r="AC1522" i="21"/>
  <c r="AC1523" i="21"/>
  <c r="AC1524" i="21"/>
  <c r="AC1525" i="21"/>
  <c r="AC1526" i="21"/>
  <c r="AC1527" i="21"/>
  <c r="AC1528" i="21"/>
  <c r="AC1529" i="21"/>
  <c r="AC1530" i="21"/>
  <c r="AC1531" i="21"/>
  <c r="AC1532" i="21"/>
  <c r="AC1533" i="21"/>
  <c r="AC1534" i="21"/>
  <c r="AC1535" i="21"/>
  <c r="AC1536" i="21"/>
  <c r="AC1537" i="21"/>
  <c r="AC1538" i="21"/>
  <c r="AC1539" i="21"/>
  <c r="AC1540" i="21"/>
  <c r="AC1541" i="21"/>
  <c r="AC1542" i="21"/>
  <c r="AC1543" i="21"/>
  <c r="AC1544" i="21"/>
  <c r="AC1545" i="21"/>
  <c r="AC1546" i="21"/>
  <c r="AC1547" i="21"/>
  <c r="AC1548" i="21"/>
  <c r="AC1549" i="21"/>
  <c r="AC1550" i="21"/>
  <c r="AC1551" i="21"/>
  <c r="AC1552" i="21"/>
  <c r="AC1553" i="21"/>
  <c r="AC1554" i="21"/>
  <c r="AC1555" i="21"/>
  <c r="AC1556" i="21"/>
  <c r="AC1557" i="21"/>
  <c r="AC1558" i="21"/>
  <c r="AC1559" i="21"/>
  <c r="AC1560" i="21"/>
  <c r="AC1561" i="21"/>
  <c r="AC1562" i="21"/>
  <c r="AC1563" i="21"/>
  <c r="AC1564" i="21"/>
  <c r="AC1565" i="21"/>
  <c r="AC1566" i="21"/>
  <c r="AC1567" i="21"/>
  <c r="AC1568" i="21"/>
  <c r="AC1569" i="21"/>
  <c r="AC1570" i="21"/>
  <c r="AC1571" i="21"/>
  <c r="AC1572" i="21"/>
  <c r="AC1573" i="21"/>
  <c r="AC1574" i="21"/>
  <c r="AC1575" i="21"/>
  <c r="AC1576" i="21"/>
  <c r="AC1577" i="21"/>
  <c r="AC1578" i="21"/>
  <c r="AC1579" i="21"/>
  <c r="AC1580" i="21"/>
  <c r="AC1581" i="21"/>
  <c r="AC1582" i="21"/>
  <c r="AC1583" i="21"/>
  <c r="AC1584" i="21"/>
  <c r="AC1585" i="21"/>
  <c r="AC1586" i="21"/>
  <c r="AC1587" i="21"/>
  <c r="AC1588" i="21"/>
  <c r="AC1589" i="21"/>
  <c r="AC1590" i="21"/>
  <c r="AC1591" i="21"/>
  <c r="AC1592" i="21"/>
  <c r="AC1593" i="21"/>
  <c r="AC1594" i="21"/>
  <c r="AC1595" i="21"/>
  <c r="AC1596" i="21"/>
  <c r="AC1597" i="21"/>
  <c r="AC1598" i="21"/>
  <c r="AC1599" i="21"/>
  <c r="AC1600" i="21"/>
  <c r="AC1601" i="21"/>
  <c r="AC1602" i="21"/>
  <c r="AC1603" i="21"/>
  <c r="AC1604" i="21"/>
  <c r="AC1605" i="21"/>
  <c r="AC1606" i="21"/>
  <c r="AC1607" i="21"/>
  <c r="AC1608" i="21"/>
  <c r="AC1609" i="21"/>
  <c r="AC1610" i="21"/>
  <c r="AC1611" i="21"/>
  <c r="AC1612" i="21"/>
  <c r="AC1613" i="21"/>
  <c r="AC1614" i="21"/>
  <c r="AC1615" i="21"/>
  <c r="AC1616" i="21"/>
  <c r="AC1617" i="21"/>
  <c r="AC1618" i="21"/>
  <c r="AC1619" i="21"/>
  <c r="AC1620" i="21"/>
  <c r="AC1621" i="21"/>
  <c r="AC1622" i="21"/>
  <c r="AC1623" i="21"/>
  <c r="AC1624" i="21"/>
  <c r="AC1625" i="21"/>
  <c r="AC1626" i="21"/>
  <c r="AC1627" i="21"/>
  <c r="AC1628" i="21"/>
  <c r="AC1629" i="21"/>
  <c r="AC1630" i="21"/>
  <c r="AC1631" i="21"/>
  <c r="AC1632" i="21"/>
  <c r="AC1633" i="21"/>
  <c r="AC1634" i="21"/>
  <c r="AC1635" i="21"/>
  <c r="AC1636" i="21"/>
  <c r="AC1637" i="21"/>
  <c r="AC1638" i="21"/>
  <c r="AC1639" i="21"/>
  <c r="AC1640" i="21"/>
  <c r="AC1641" i="21"/>
  <c r="AC1642" i="21"/>
  <c r="AC1643" i="21"/>
  <c r="AC1644" i="21"/>
  <c r="AC1645" i="21"/>
  <c r="AC1646" i="21"/>
  <c r="AC1647" i="21"/>
  <c r="AC1648" i="21"/>
  <c r="AC1649" i="21"/>
  <c r="AC1650" i="21"/>
  <c r="AC1651" i="21"/>
  <c r="AC1652" i="21"/>
  <c r="AC1653" i="21"/>
  <c r="AC1654" i="21"/>
  <c r="AC1655" i="21"/>
  <c r="AC1656" i="21"/>
  <c r="AC1657" i="21"/>
  <c r="AC1658" i="21"/>
  <c r="AC1659" i="21"/>
  <c r="AC1660" i="21"/>
  <c r="AC1661" i="21"/>
  <c r="AC1662" i="21"/>
  <c r="AC1663" i="21"/>
  <c r="AC1664" i="21"/>
  <c r="AC1665" i="21"/>
  <c r="AC1666" i="21"/>
  <c r="AC1667" i="21"/>
  <c r="AC1668" i="21"/>
  <c r="AC1669" i="21"/>
  <c r="AC1670" i="21"/>
  <c r="AC1671" i="21"/>
  <c r="AC1672" i="21"/>
  <c r="AC1673" i="21"/>
  <c r="AC1674" i="21"/>
  <c r="AC1675" i="21"/>
  <c r="AC1676" i="21"/>
  <c r="AC1677" i="21"/>
  <c r="AC1678" i="21"/>
  <c r="AC1679" i="21"/>
  <c r="AC1680" i="21"/>
  <c r="AC1681" i="21"/>
  <c r="AC1682" i="21"/>
  <c r="AC1683" i="21"/>
  <c r="AC1684" i="21"/>
  <c r="AC1685" i="21"/>
  <c r="AC1686" i="21"/>
  <c r="AC1687" i="21"/>
  <c r="AC1688" i="21"/>
  <c r="AC1689" i="21"/>
  <c r="AC1690" i="21"/>
  <c r="AC1691" i="21"/>
  <c r="AC1692" i="21"/>
  <c r="AC1693" i="21"/>
  <c r="AC1694" i="21"/>
  <c r="AC1695" i="21"/>
  <c r="AC1696" i="21"/>
  <c r="AC1697" i="21"/>
  <c r="AC1698" i="21"/>
  <c r="AC1699" i="21"/>
  <c r="AC1700" i="21"/>
  <c r="AC1701" i="21"/>
  <c r="AC1702" i="21"/>
  <c r="AC1703" i="21"/>
  <c r="AC1704" i="21"/>
  <c r="AC1705" i="21"/>
  <c r="AC1706" i="21"/>
  <c r="AC1707" i="21"/>
  <c r="AC1708" i="21"/>
  <c r="AC1709" i="21"/>
  <c r="AC1710" i="21"/>
  <c r="AC1711" i="21"/>
  <c r="AC1712" i="21"/>
  <c r="AC1713" i="21"/>
  <c r="AC1714" i="21"/>
  <c r="AC1715" i="21"/>
  <c r="AC1716" i="21"/>
  <c r="AC1717" i="21"/>
  <c r="AC1718" i="21"/>
  <c r="AC1719" i="21"/>
  <c r="AC1720" i="21"/>
  <c r="AC1721" i="21"/>
  <c r="AC1722" i="21"/>
  <c r="AC1723" i="21"/>
  <c r="AC1724" i="21"/>
  <c r="AC1725" i="21"/>
  <c r="AC1726" i="21"/>
  <c r="AC1727" i="21"/>
  <c r="AC1728" i="21"/>
  <c r="AC1729" i="21"/>
  <c r="AC1730" i="21"/>
  <c r="AC1731" i="21"/>
  <c r="AC1732" i="21"/>
  <c r="AC1733" i="21"/>
  <c r="AC1734" i="21"/>
  <c r="AC1735" i="21"/>
  <c r="AC1736" i="21"/>
  <c r="AC1737" i="21"/>
  <c r="AC1738" i="21"/>
  <c r="AC1739" i="21"/>
  <c r="AC1740" i="21"/>
  <c r="AC1741" i="21"/>
  <c r="AC1742" i="21"/>
  <c r="AC1743" i="21"/>
  <c r="AC1744" i="21"/>
  <c r="AC1745" i="21"/>
  <c r="AC1746" i="21"/>
  <c r="AC1747" i="21"/>
  <c r="AC1748" i="21"/>
  <c r="AC1749" i="21"/>
  <c r="AC1750" i="21"/>
  <c r="AC1751" i="21"/>
  <c r="AC1752" i="21"/>
  <c r="AC1753" i="21"/>
  <c r="AC1754" i="21"/>
  <c r="AC1755" i="21"/>
  <c r="AC1756" i="21"/>
  <c r="AC1757" i="21"/>
  <c r="AC1758" i="21"/>
  <c r="AC1759" i="21"/>
  <c r="AC1760" i="21"/>
  <c r="AC1761" i="21"/>
  <c r="AC1762" i="21"/>
  <c r="AC1763" i="21"/>
  <c r="AC1764" i="21"/>
  <c r="AC1765" i="21"/>
  <c r="AC1766" i="21"/>
  <c r="AC1767" i="21"/>
  <c r="AC1768" i="21"/>
  <c r="AC1769" i="21"/>
  <c r="AC1770" i="21"/>
  <c r="AC1771" i="21"/>
  <c r="AC1772" i="21"/>
  <c r="AC1773" i="21"/>
  <c r="AC1774" i="21"/>
  <c r="AC1775" i="21"/>
  <c r="AC1776" i="21"/>
  <c r="AC1777" i="21"/>
  <c r="AC1778" i="21"/>
  <c r="AC1779" i="21"/>
  <c r="AC1780" i="21"/>
  <c r="AC1781" i="21"/>
  <c r="AC1782" i="21"/>
  <c r="AC1783" i="21"/>
  <c r="AC1784" i="21"/>
  <c r="AC1785" i="21"/>
  <c r="AC1786" i="21"/>
  <c r="AC1787" i="21"/>
  <c r="AC1788" i="21"/>
  <c r="AC1789" i="21"/>
  <c r="AC1790" i="21"/>
  <c r="AC1791" i="21"/>
  <c r="AC1792" i="21"/>
  <c r="AC1793" i="21"/>
  <c r="AC1794" i="21"/>
  <c r="AC1795" i="21"/>
  <c r="AC1796" i="21"/>
  <c r="AC1797" i="21"/>
  <c r="AC1798" i="21"/>
  <c r="AC1799" i="21"/>
  <c r="AC1800" i="21"/>
  <c r="AC1801" i="21"/>
  <c r="AC1802" i="21"/>
  <c r="AC1803" i="21"/>
  <c r="AC1804" i="21"/>
  <c r="AC1805" i="21"/>
  <c r="AC1806" i="21"/>
  <c r="AC1807" i="21"/>
  <c r="AC1808" i="21"/>
  <c r="AC1809" i="21"/>
  <c r="AC1810" i="21"/>
  <c r="AC1811" i="21"/>
  <c r="AC1812" i="21"/>
  <c r="AC1813" i="21"/>
  <c r="AC1814" i="21"/>
  <c r="AC1815" i="21"/>
  <c r="AC1816" i="21"/>
  <c r="AC1817" i="21"/>
  <c r="AC1818" i="21"/>
  <c r="AC1819" i="21"/>
  <c r="AC1820" i="21"/>
  <c r="AC1821" i="21"/>
  <c r="AC1822" i="21"/>
  <c r="AC1823" i="21"/>
  <c r="AC1824" i="21"/>
  <c r="AC1825" i="21"/>
  <c r="AC1826" i="21"/>
  <c r="AC1827" i="21"/>
  <c r="AC1828" i="21"/>
  <c r="AC1829" i="21"/>
  <c r="AC1830" i="21"/>
  <c r="AC1831" i="21"/>
  <c r="AC1832" i="21"/>
  <c r="AC1833" i="21"/>
  <c r="AC1834" i="21"/>
  <c r="AC1835" i="21"/>
  <c r="AC1836" i="21"/>
  <c r="AC1837" i="21"/>
  <c r="AC1838" i="21"/>
  <c r="AC1839" i="21"/>
  <c r="AC1840" i="21"/>
  <c r="AC1841" i="21"/>
  <c r="AC1842" i="21"/>
  <c r="AC1843" i="21"/>
  <c r="AC1844" i="21"/>
  <c r="AC1845" i="21"/>
  <c r="AC1846" i="21"/>
  <c r="AC1847" i="21"/>
  <c r="AC1848" i="21"/>
  <c r="AC1849" i="21"/>
  <c r="AC1850" i="21"/>
  <c r="AC1851" i="21"/>
  <c r="AC1852" i="21"/>
  <c r="AC1853" i="21"/>
  <c r="AC1854" i="21"/>
  <c r="AC1855" i="21"/>
  <c r="AC1856" i="21"/>
  <c r="AC1857" i="21"/>
  <c r="AC1858" i="21"/>
  <c r="AC1859" i="21"/>
  <c r="AC1860" i="21"/>
  <c r="AC1861" i="21"/>
  <c r="AC1862" i="21"/>
  <c r="AC1863" i="21"/>
  <c r="AC1864" i="21"/>
  <c r="AC1865" i="21"/>
  <c r="AC1866" i="21"/>
  <c r="AC1867" i="21"/>
  <c r="AC1868" i="21"/>
  <c r="AC1869" i="21"/>
  <c r="AC1870" i="21"/>
  <c r="AC1871" i="21"/>
  <c r="AC1872" i="21"/>
  <c r="AC1873" i="21"/>
  <c r="AC1874" i="21"/>
  <c r="AC1875" i="21"/>
  <c r="AC1876" i="21"/>
  <c r="AC1877" i="21"/>
  <c r="AC1878" i="21"/>
  <c r="AC1879" i="21"/>
  <c r="AC1880" i="21"/>
  <c r="AC1881" i="21"/>
  <c r="AC1882" i="21"/>
  <c r="AC1883" i="21"/>
  <c r="AC1884" i="21"/>
  <c r="AC1885" i="21"/>
  <c r="AC1886" i="21"/>
  <c r="AC1887" i="21"/>
  <c r="AC1888" i="21"/>
  <c r="AC1889" i="21"/>
  <c r="AC1890" i="21"/>
  <c r="AC1891" i="21"/>
  <c r="AC1892" i="21"/>
  <c r="AC1893" i="21"/>
  <c r="AC1894" i="21"/>
  <c r="AC1895" i="21"/>
  <c r="AC1896" i="21"/>
  <c r="AC1897" i="21"/>
  <c r="AC1898" i="21"/>
  <c r="AC1899" i="21"/>
  <c r="AC1900" i="21"/>
  <c r="AC1901" i="21"/>
  <c r="AC1902" i="21"/>
  <c r="AC1903" i="21"/>
  <c r="AC1904" i="21"/>
  <c r="AC1905" i="21"/>
  <c r="AC1906" i="21"/>
  <c r="AC1907" i="21"/>
  <c r="AC1908" i="21"/>
  <c r="AC1909" i="21"/>
  <c r="AC1910" i="21"/>
  <c r="AC1911" i="21"/>
  <c r="AC1912" i="21"/>
  <c r="AC1913" i="21"/>
  <c r="AC1914" i="21"/>
  <c r="AC1915" i="21"/>
  <c r="AC1916" i="21"/>
  <c r="AC1917" i="21"/>
  <c r="AC1918" i="21"/>
  <c r="AC1919" i="21"/>
  <c r="AC1920" i="21"/>
  <c r="AC1921" i="21"/>
  <c r="AC1922" i="21"/>
  <c r="AC1923" i="21"/>
  <c r="AC1924" i="21"/>
  <c r="AC1925" i="21"/>
  <c r="AC1926" i="21"/>
  <c r="AC1927" i="21"/>
  <c r="AC1928" i="21"/>
  <c r="AC1929" i="21"/>
  <c r="AC1930" i="21"/>
  <c r="AC1931" i="21"/>
  <c r="AC1932" i="21"/>
  <c r="AC1933" i="21"/>
  <c r="AC1934" i="21"/>
  <c r="AC1935" i="21"/>
  <c r="AC1936" i="21"/>
  <c r="AC1937" i="21"/>
  <c r="AC1938" i="21"/>
  <c r="AC1939" i="21"/>
  <c r="AC1940" i="21"/>
  <c r="AC1941" i="21"/>
  <c r="AC1942" i="21"/>
  <c r="AC1943" i="21"/>
  <c r="AC1944" i="21"/>
  <c r="AC1945" i="21"/>
  <c r="AC1946" i="21"/>
  <c r="AC1947" i="21"/>
  <c r="AC1948" i="21"/>
  <c r="AC1949" i="21"/>
  <c r="AC1950" i="21"/>
  <c r="AC1951" i="21"/>
  <c r="AC1952" i="21"/>
  <c r="AC1953" i="21"/>
  <c r="AC1954" i="21"/>
  <c r="AC1955" i="21"/>
  <c r="AC1956" i="21"/>
  <c r="AC1957" i="21"/>
  <c r="AC1958" i="21"/>
  <c r="AC1959" i="21"/>
  <c r="AC1960" i="21"/>
  <c r="AC1961" i="21"/>
  <c r="AC1962" i="21"/>
  <c r="AC1963" i="21"/>
  <c r="AC1964" i="21"/>
  <c r="AC1965" i="21"/>
  <c r="AC1966" i="21"/>
  <c r="AC1967" i="21"/>
  <c r="AC1968" i="21"/>
  <c r="AC1969" i="21"/>
  <c r="AC1970" i="21"/>
  <c r="AC1971" i="21"/>
  <c r="AC1972" i="21"/>
  <c r="AC1973" i="21"/>
  <c r="AC1974" i="21"/>
  <c r="AC1975" i="21"/>
  <c r="AC1976" i="21"/>
  <c r="AC1977" i="21"/>
  <c r="AC1978" i="21"/>
  <c r="AC1979" i="21"/>
  <c r="AC1980" i="21"/>
  <c r="AC1981" i="21"/>
  <c r="AC1982" i="21"/>
  <c r="AC1983" i="21"/>
  <c r="AC1984" i="21"/>
  <c r="AC1985" i="21"/>
  <c r="AC1986" i="21"/>
  <c r="AC1987" i="21"/>
  <c r="AC1988" i="21"/>
  <c r="AC1989" i="2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K2" i="2"/>
  <c r="K3" i="2"/>
  <c r="K4" i="2"/>
  <c r="K5" i="2"/>
  <c r="L5" i="2" s="1"/>
  <c r="K6" i="2"/>
  <c r="K7" i="2"/>
  <c r="K8" i="2"/>
  <c r="K9" i="2"/>
  <c r="K10" i="2"/>
  <c r="K11" i="2"/>
  <c r="K12" i="2"/>
  <c r="K13" i="2"/>
  <c r="M13" i="2" s="1"/>
  <c r="K14" i="2"/>
  <c r="K15" i="2"/>
  <c r="K16" i="2"/>
  <c r="K17" i="2"/>
  <c r="L17" i="2" s="1"/>
  <c r="K18" i="2"/>
  <c r="K19" i="2"/>
  <c r="K20" i="2"/>
  <c r="K21" i="2"/>
  <c r="L21" i="2" s="1"/>
  <c r="M21" i="2" s="1"/>
  <c r="K22" i="2"/>
  <c r="K23" i="2"/>
  <c r="K24" i="2"/>
  <c r="K25" i="2"/>
  <c r="M25" i="2" s="1"/>
  <c r="K26" i="2"/>
  <c r="K27" i="2"/>
  <c r="K28" i="2"/>
  <c r="K29" i="2"/>
  <c r="M29" i="2" s="1"/>
  <c r="K30" i="2"/>
  <c r="K31" i="2"/>
  <c r="K32" i="2"/>
  <c r="K33" i="2"/>
  <c r="L33" i="2" s="1"/>
  <c r="M33" i="2" s="1"/>
  <c r="K34" i="2"/>
  <c r="K35" i="2"/>
  <c r="K36" i="2"/>
  <c r="K37" i="2"/>
  <c r="L37" i="2" s="1"/>
  <c r="K38" i="2"/>
  <c r="K39" i="2"/>
  <c r="K40" i="2"/>
  <c r="K41" i="2"/>
  <c r="K42" i="2"/>
  <c r="K43" i="2"/>
  <c r="K44" i="2"/>
  <c r="K45" i="2"/>
  <c r="K46" i="2"/>
  <c r="K47" i="2"/>
  <c r="K48" i="2"/>
  <c r="K49" i="2"/>
  <c r="L49" i="2" s="1"/>
  <c r="K50" i="2"/>
  <c r="K51" i="2"/>
  <c r="K52" i="2"/>
  <c r="K53" i="2"/>
  <c r="L53" i="2" s="1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L69" i="2" s="1"/>
  <c r="M69" i="2" s="1"/>
  <c r="K70" i="2"/>
  <c r="K71" i="2"/>
  <c r="K72" i="2"/>
  <c r="K73" i="2"/>
  <c r="K74" i="2"/>
  <c r="K75" i="2"/>
  <c r="K76" i="2"/>
  <c r="K77" i="2"/>
  <c r="M77" i="2" s="1"/>
  <c r="K78" i="2"/>
  <c r="K79" i="2"/>
  <c r="K80" i="2"/>
  <c r="K81" i="2"/>
  <c r="L81" i="2" s="1"/>
  <c r="M81" i="2" s="1"/>
  <c r="K82" i="2"/>
  <c r="K83" i="2"/>
  <c r="K84" i="2"/>
  <c r="K85" i="2"/>
  <c r="L85" i="2" s="1"/>
  <c r="K86" i="2"/>
  <c r="K87" i="2"/>
  <c r="K88" i="2"/>
  <c r="K89" i="2"/>
  <c r="M89" i="2" s="1"/>
  <c r="K90" i="2"/>
  <c r="K91" i="2"/>
  <c r="K92" i="2"/>
  <c r="K93" i="2"/>
  <c r="M93" i="2" s="1"/>
  <c r="K94" i="2"/>
  <c r="K95" i="2"/>
  <c r="K96" i="2"/>
  <c r="K97" i="2"/>
  <c r="L97" i="2" s="1"/>
  <c r="K98" i="2"/>
  <c r="K99" i="2"/>
  <c r="K100" i="2"/>
  <c r="K101" i="2"/>
  <c r="L101" i="2" s="1"/>
  <c r="K102" i="2"/>
  <c r="K103" i="2"/>
  <c r="K104" i="2"/>
  <c r="K105" i="2"/>
  <c r="K106" i="2"/>
  <c r="K107" i="2"/>
  <c r="K108" i="2"/>
  <c r="K109" i="2"/>
  <c r="K110" i="2"/>
  <c r="K111" i="2"/>
  <c r="K112" i="2"/>
  <c r="K113" i="2"/>
  <c r="L113" i="2" s="1"/>
  <c r="K114" i="2"/>
  <c r="K115" i="2"/>
  <c r="K116" i="2"/>
  <c r="K117" i="2"/>
  <c r="L117" i="2" s="1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L133" i="2" s="1"/>
  <c r="M133" i="2" s="1"/>
  <c r="K134" i="2"/>
  <c r="K135" i="2"/>
  <c r="K136" i="2"/>
  <c r="K137" i="2"/>
  <c r="K138" i="2"/>
  <c r="K139" i="2"/>
  <c r="K140" i="2"/>
  <c r="K141" i="2"/>
  <c r="M141" i="2" s="1"/>
  <c r="K142" i="2"/>
  <c r="K143" i="2"/>
  <c r="K144" i="2"/>
  <c r="K145" i="2"/>
  <c r="L145" i="2" s="1"/>
  <c r="K146" i="2"/>
  <c r="K147" i="2"/>
  <c r="K148" i="2"/>
  <c r="K149" i="2"/>
  <c r="L149" i="2" s="1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L165" i="2" s="1"/>
  <c r="K166" i="2"/>
  <c r="K167" i="2"/>
  <c r="K168" i="2"/>
  <c r="K169" i="2"/>
  <c r="K170" i="2"/>
  <c r="K171" i="2"/>
  <c r="K172" i="2"/>
  <c r="K173" i="2"/>
  <c r="M173" i="2" s="1"/>
  <c r="K174" i="2"/>
  <c r="K175" i="2"/>
  <c r="K176" i="2"/>
  <c r="K177" i="2"/>
  <c r="L177" i="2" s="1"/>
  <c r="M177" i="2" s="1"/>
  <c r="K178" i="2"/>
  <c r="K179" i="2"/>
  <c r="K180" i="2"/>
  <c r="K181" i="2"/>
  <c r="L181" i="2" s="1"/>
  <c r="K182" i="2"/>
  <c r="K183" i="2"/>
  <c r="K184" i="2"/>
  <c r="K185" i="2"/>
  <c r="M185" i="2" s="1"/>
  <c r="K186" i="2"/>
  <c r="K187" i="2"/>
  <c r="K188" i="2"/>
  <c r="K189" i="2"/>
  <c r="K190" i="2"/>
  <c r="K191" i="2"/>
  <c r="K192" i="2"/>
  <c r="K193" i="2"/>
  <c r="L193" i="2" s="1"/>
  <c r="M193" i="2" s="1"/>
  <c r="K194" i="2"/>
  <c r="K195" i="2"/>
  <c r="K196" i="2"/>
  <c r="K197" i="2"/>
  <c r="L197" i="2" s="1"/>
  <c r="K198" i="2"/>
  <c r="K199" i="2"/>
  <c r="K200" i="2"/>
  <c r="K201" i="2"/>
  <c r="K202" i="2"/>
  <c r="K203" i="2"/>
  <c r="K204" i="2"/>
  <c r="K205" i="2"/>
  <c r="K206" i="2"/>
  <c r="K207" i="2"/>
  <c r="K208" i="2"/>
  <c r="K209" i="2"/>
  <c r="L209" i="2" s="1"/>
  <c r="M209" i="2" s="1"/>
  <c r="K210" i="2"/>
  <c r="K211" i="2"/>
  <c r="K212" i="2"/>
  <c r="K213" i="2"/>
  <c r="L213" i="2" s="1"/>
  <c r="K214" i="2"/>
  <c r="K215" i="2"/>
  <c r="K216" i="2"/>
  <c r="K217" i="2"/>
  <c r="M217" i="2" s="1"/>
  <c r="K218" i="2"/>
  <c r="K219" i="2"/>
  <c r="K220" i="2"/>
  <c r="K221" i="2"/>
  <c r="K222" i="2"/>
  <c r="K223" i="2"/>
  <c r="K224" i="2"/>
  <c r="K225" i="2"/>
  <c r="L225" i="2" s="1"/>
  <c r="M225" i="2" s="1"/>
  <c r="K226" i="2"/>
  <c r="K227" i="2"/>
  <c r="K228" i="2"/>
  <c r="K229" i="2"/>
  <c r="L229" i="2" s="1"/>
  <c r="K230" i="2"/>
  <c r="K231" i="2"/>
  <c r="K232" i="2"/>
  <c r="K233" i="2"/>
  <c r="K234" i="2"/>
  <c r="K235" i="2"/>
  <c r="K236" i="2"/>
  <c r="K237" i="2"/>
  <c r="K238" i="2"/>
  <c r="K239" i="2"/>
  <c r="K240" i="2"/>
  <c r="K241" i="2"/>
  <c r="L241" i="2" s="1"/>
  <c r="M241" i="2" s="1"/>
  <c r="K242" i="2"/>
  <c r="K243" i="2"/>
  <c r="K244" i="2"/>
  <c r="K245" i="2"/>
  <c r="L245" i="2" s="1"/>
  <c r="K246" i="2"/>
  <c r="K247" i="2"/>
  <c r="K248" i="2"/>
  <c r="K249" i="2"/>
  <c r="M249" i="2" s="1"/>
  <c r="K250" i="2"/>
  <c r="K251" i="2"/>
  <c r="K252" i="2"/>
  <c r="K253" i="2"/>
  <c r="K254" i="2"/>
  <c r="K255" i="2"/>
  <c r="K256" i="2"/>
  <c r="K257" i="2"/>
  <c r="L257" i="2" s="1"/>
  <c r="M257" i="2" s="1"/>
  <c r="K258" i="2"/>
  <c r="K259" i="2"/>
  <c r="K260" i="2"/>
  <c r="K261" i="2"/>
  <c r="L261" i="2" s="1"/>
  <c r="K262" i="2"/>
  <c r="K263" i="2"/>
  <c r="K264" i="2"/>
  <c r="K265" i="2"/>
  <c r="K266" i="2"/>
  <c r="K267" i="2"/>
  <c r="K268" i="2"/>
  <c r="K269" i="2"/>
  <c r="K270" i="2"/>
  <c r="K271" i="2"/>
  <c r="K272" i="2"/>
  <c r="K273" i="2"/>
  <c r="L273" i="2" s="1"/>
  <c r="M273" i="2" s="1"/>
  <c r="K274" i="2"/>
  <c r="K275" i="2"/>
  <c r="K276" i="2"/>
  <c r="K277" i="2"/>
  <c r="L277" i="2" s="1"/>
  <c r="K278" i="2"/>
  <c r="K279" i="2"/>
  <c r="K280" i="2"/>
  <c r="K281" i="2"/>
  <c r="M281" i="2" s="1"/>
  <c r="K282" i="2"/>
  <c r="K283" i="2"/>
  <c r="K284" i="2"/>
  <c r="K285" i="2"/>
  <c r="K286" i="2"/>
  <c r="K287" i="2"/>
  <c r="K288" i="2"/>
  <c r="K289" i="2"/>
  <c r="L289" i="2" s="1"/>
  <c r="M289" i="2" s="1"/>
  <c r="K290" i="2"/>
  <c r="K291" i="2"/>
  <c r="K292" i="2"/>
  <c r="K293" i="2"/>
  <c r="L293" i="2" s="1"/>
  <c r="K294" i="2"/>
  <c r="K295" i="2"/>
  <c r="K296" i="2"/>
  <c r="K297" i="2"/>
  <c r="K298" i="2"/>
  <c r="K299" i="2"/>
  <c r="K300" i="2"/>
  <c r="K301" i="2"/>
  <c r="K302" i="2"/>
  <c r="K303" i="2"/>
  <c r="K304" i="2"/>
  <c r="K305" i="2"/>
  <c r="L305" i="2" s="1"/>
  <c r="M305" i="2" s="1"/>
  <c r="K306" i="2"/>
  <c r="K307" i="2"/>
  <c r="K308" i="2"/>
  <c r="K309" i="2"/>
  <c r="L309" i="2" s="1"/>
  <c r="K310" i="2"/>
  <c r="K311" i="2"/>
  <c r="K312" i="2"/>
  <c r="K313" i="2"/>
  <c r="M313" i="2" s="1"/>
  <c r="K314" i="2"/>
  <c r="K315" i="2"/>
  <c r="K316" i="2"/>
  <c r="K317" i="2"/>
  <c r="K318" i="2"/>
  <c r="K319" i="2"/>
  <c r="K320" i="2"/>
  <c r="K321" i="2"/>
  <c r="L321" i="2" s="1"/>
  <c r="K322" i="2"/>
  <c r="K323" i="2"/>
  <c r="K324" i="2"/>
  <c r="K325" i="2"/>
  <c r="L325" i="2" s="1"/>
  <c r="K326" i="2"/>
  <c r="K327" i="2"/>
  <c r="K328" i="2"/>
  <c r="K329" i="2"/>
  <c r="K330" i="2"/>
  <c r="K331" i="2"/>
  <c r="K332" i="2"/>
  <c r="K333" i="2"/>
  <c r="K334" i="2"/>
  <c r="K335" i="2"/>
  <c r="K336" i="2"/>
  <c r="K337" i="2"/>
  <c r="L337" i="2" s="1"/>
  <c r="M337" i="2" s="1"/>
  <c r="K338" i="2"/>
  <c r="K339" i="2"/>
  <c r="K340" i="2"/>
  <c r="K341" i="2"/>
  <c r="L341" i="2" s="1"/>
  <c r="K342" i="2"/>
  <c r="L342" i="2" s="1"/>
  <c r="K343" i="2"/>
  <c r="K344" i="2"/>
  <c r="K345" i="2"/>
  <c r="M345" i="2" s="1"/>
  <c r="K346" i="2"/>
  <c r="L346" i="2" s="1"/>
  <c r="K347" i="2"/>
  <c r="K348" i="2"/>
  <c r="K349" i="2"/>
  <c r="K350" i="2"/>
  <c r="L350" i="2" s="1"/>
  <c r="K351" i="2"/>
  <c r="K352" i="2"/>
  <c r="K353" i="2"/>
  <c r="L353" i="2" s="1"/>
  <c r="K354" i="2"/>
  <c r="L354" i="2" s="1"/>
  <c r="K355" i="2"/>
  <c r="K356" i="2"/>
  <c r="K357" i="2"/>
  <c r="L357" i="2" s="1"/>
  <c r="K358" i="2"/>
  <c r="L358" i="2" s="1"/>
  <c r="K359" i="2"/>
  <c r="K360" i="2"/>
  <c r="K361" i="2"/>
  <c r="K362" i="2"/>
  <c r="L362" i="2" s="1"/>
  <c r="K363" i="2"/>
  <c r="K364" i="2"/>
  <c r="K365" i="2"/>
  <c r="K366" i="2"/>
  <c r="L366" i="2" s="1"/>
  <c r="K367" i="2"/>
  <c r="K368" i="2"/>
  <c r="K369" i="2"/>
  <c r="L369" i="2" s="1"/>
  <c r="M369" i="2" s="1"/>
  <c r="K370" i="2"/>
  <c r="L370" i="2" s="1"/>
  <c r="K371" i="2"/>
  <c r="K372" i="2"/>
  <c r="K373" i="2"/>
  <c r="L373" i="2" s="1"/>
  <c r="K374" i="2"/>
  <c r="L374" i="2" s="1"/>
  <c r="K375" i="2"/>
  <c r="K376" i="2"/>
  <c r="K377" i="2"/>
  <c r="M377" i="2" s="1"/>
  <c r="K378" i="2"/>
  <c r="L378" i="2" s="1"/>
  <c r="K379" i="2"/>
  <c r="K380" i="2"/>
  <c r="K381" i="2"/>
  <c r="K382" i="2"/>
  <c r="L382" i="2" s="1"/>
  <c r="K383" i="2"/>
  <c r="K384" i="2"/>
  <c r="L3" i="2"/>
  <c r="M3" i="2" s="1"/>
  <c r="L4" i="2"/>
  <c r="M4" i="2" s="1"/>
  <c r="L7" i="2"/>
  <c r="L8" i="2"/>
  <c r="M8" i="2" s="1"/>
  <c r="L9" i="2"/>
  <c r="M9" i="2" s="1"/>
  <c r="L11" i="2"/>
  <c r="L12" i="2"/>
  <c r="L13" i="2"/>
  <c r="L15" i="2"/>
  <c r="M15" i="2" s="1"/>
  <c r="L16" i="2"/>
  <c r="L19" i="2"/>
  <c r="M19" i="2" s="1"/>
  <c r="L20" i="2"/>
  <c r="M20" i="2" s="1"/>
  <c r="L23" i="2"/>
  <c r="L24" i="2"/>
  <c r="M24" i="2" s="1"/>
  <c r="L25" i="2"/>
  <c r="L27" i="2"/>
  <c r="L28" i="2"/>
  <c r="L29" i="2"/>
  <c r="L31" i="2"/>
  <c r="M31" i="2" s="1"/>
  <c r="L32" i="2"/>
  <c r="L35" i="2"/>
  <c r="L36" i="2"/>
  <c r="M36" i="2" s="1"/>
  <c r="L39" i="2"/>
  <c r="L40" i="2"/>
  <c r="L41" i="2"/>
  <c r="L43" i="2"/>
  <c r="L44" i="2"/>
  <c r="L45" i="2"/>
  <c r="L47" i="2"/>
  <c r="M47" i="2" s="1"/>
  <c r="L48" i="2"/>
  <c r="L51" i="2"/>
  <c r="L52" i="2"/>
  <c r="L55" i="2"/>
  <c r="L56" i="2"/>
  <c r="L57" i="2"/>
  <c r="L59" i="2"/>
  <c r="L60" i="2"/>
  <c r="L61" i="2"/>
  <c r="L63" i="2"/>
  <c r="M63" i="2" s="1"/>
  <c r="L64" i="2"/>
  <c r="L67" i="2"/>
  <c r="M67" i="2" s="1"/>
  <c r="L68" i="2"/>
  <c r="M68" i="2" s="1"/>
  <c r="L71" i="2"/>
  <c r="L72" i="2"/>
  <c r="M72" i="2" s="1"/>
  <c r="L73" i="2"/>
  <c r="M73" i="2" s="1"/>
  <c r="L75" i="2"/>
  <c r="L76" i="2"/>
  <c r="L77" i="2"/>
  <c r="L79" i="2"/>
  <c r="M79" i="2" s="1"/>
  <c r="L80" i="2"/>
  <c r="L83" i="2"/>
  <c r="M83" i="2" s="1"/>
  <c r="L84" i="2"/>
  <c r="M84" i="2" s="1"/>
  <c r="L87" i="2"/>
  <c r="L88" i="2"/>
  <c r="M88" i="2" s="1"/>
  <c r="L89" i="2"/>
  <c r="L91" i="2"/>
  <c r="L92" i="2"/>
  <c r="L93" i="2"/>
  <c r="L95" i="2"/>
  <c r="M95" i="2" s="1"/>
  <c r="L96" i="2"/>
  <c r="L99" i="2"/>
  <c r="L100" i="2"/>
  <c r="M100" i="2" s="1"/>
  <c r="L103" i="2"/>
  <c r="L104" i="2"/>
  <c r="L105" i="2"/>
  <c r="L107" i="2"/>
  <c r="L108" i="2"/>
  <c r="L109" i="2"/>
  <c r="L111" i="2"/>
  <c r="M111" i="2" s="1"/>
  <c r="L112" i="2"/>
  <c r="L115" i="2"/>
  <c r="L116" i="2"/>
  <c r="L119" i="2"/>
  <c r="L120" i="2"/>
  <c r="L121" i="2"/>
  <c r="L123" i="2"/>
  <c r="L124" i="2"/>
  <c r="L125" i="2"/>
  <c r="L127" i="2"/>
  <c r="M127" i="2" s="1"/>
  <c r="L128" i="2"/>
  <c r="L131" i="2"/>
  <c r="M131" i="2" s="1"/>
  <c r="L132" i="2"/>
  <c r="M132" i="2" s="1"/>
  <c r="L135" i="2"/>
  <c r="L136" i="2"/>
  <c r="M136" i="2" s="1"/>
  <c r="L137" i="2"/>
  <c r="M137" i="2" s="1"/>
  <c r="L139" i="2"/>
  <c r="L140" i="2"/>
  <c r="L141" i="2"/>
  <c r="L143" i="2"/>
  <c r="M143" i="2" s="1"/>
  <c r="L144" i="2"/>
  <c r="L147" i="2"/>
  <c r="L148" i="2"/>
  <c r="M148" i="2" s="1"/>
  <c r="L151" i="2"/>
  <c r="L152" i="2"/>
  <c r="L153" i="2"/>
  <c r="M153" i="2" s="1"/>
  <c r="L155" i="2"/>
  <c r="L156" i="2"/>
  <c r="L157" i="2"/>
  <c r="L159" i="2"/>
  <c r="M159" i="2" s="1"/>
  <c r="L160" i="2"/>
  <c r="L163" i="2"/>
  <c r="M163" i="2" s="1"/>
  <c r="L164" i="2"/>
  <c r="M164" i="2" s="1"/>
  <c r="L167" i="2"/>
  <c r="L168" i="2"/>
  <c r="M168" i="2" s="1"/>
  <c r="L169" i="2"/>
  <c r="M169" i="2" s="1"/>
  <c r="L171" i="2"/>
  <c r="L172" i="2"/>
  <c r="L173" i="2"/>
  <c r="L175" i="2"/>
  <c r="M175" i="2" s="1"/>
  <c r="L176" i="2"/>
  <c r="L179" i="2"/>
  <c r="L180" i="2"/>
  <c r="M180" i="2" s="1"/>
  <c r="L183" i="2"/>
  <c r="L184" i="2"/>
  <c r="L185" i="2"/>
  <c r="L187" i="2"/>
  <c r="L188" i="2"/>
  <c r="L189" i="2"/>
  <c r="L191" i="2"/>
  <c r="M191" i="2" s="1"/>
  <c r="L192" i="2"/>
  <c r="L195" i="2"/>
  <c r="L196" i="2"/>
  <c r="M196" i="2" s="1"/>
  <c r="L199" i="2"/>
  <c r="L200" i="2"/>
  <c r="L201" i="2"/>
  <c r="L203" i="2"/>
  <c r="L204" i="2"/>
  <c r="L205" i="2"/>
  <c r="L207" i="2"/>
  <c r="M207" i="2" s="1"/>
  <c r="L208" i="2"/>
  <c r="L211" i="2"/>
  <c r="L212" i="2"/>
  <c r="M212" i="2" s="1"/>
  <c r="L215" i="2"/>
  <c r="L216" i="2"/>
  <c r="L217" i="2"/>
  <c r="L219" i="2"/>
  <c r="L220" i="2"/>
  <c r="L221" i="2"/>
  <c r="L223" i="2"/>
  <c r="M223" i="2" s="1"/>
  <c r="L224" i="2"/>
  <c r="L227" i="2"/>
  <c r="L228" i="2"/>
  <c r="M228" i="2" s="1"/>
  <c r="L231" i="2"/>
  <c r="L232" i="2"/>
  <c r="L233" i="2"/>
  <c r="L235" i="2"/>
  <c r="L236" i="2"/>
  <c r="L237" i="2"/>
  <c r="L239" i="2"/>
  <c r="M239" i="2" s="1"/>
  <c r="L240" i="2"/>
  <c r="L243" i="2"/>
  <c r="L244" i="2"/>
  <c r="M244" i="2" s="1"/>
  <c r="L247" i="2"/>
  <c r="L248" i="2"/>
  <c r="L249" i="2"/>
  <c r="L251" i="2"/>
  <c r="L252" i="2"/>
  <c r="L253" i="2"/>
  <c r="L255" i="2"/>
  <c r="M255" i="2" s="1"/>
  <c r="L256" i="2"/>
  <c r="L259" i="2"/>
  <c r="L260" i="2"/>
  <c r="M260" i="2" s="1"/>
  <c r="L263" i="2"/>
  <c r="L264" i="2"/>
  <c r="L265" i="2"/>
  <c r="L267" i="2"/>
  <c r="L268" i="2"/>
  <c r="L269" i="2"/>
  <c r="L271" i="2"/>
  <c r="M271" i="2" s="1"/>
  <c r="L272" i="2"/>
  <c r="L275" i="2"/>
  <c r="L276" i="2"/>
  <c r="M276" i="2" s="1"/>
  <c r="L279" i="2"/>
  <c r="L280" i="2"/>
  <c r="L281" i="2"/>
  <c r="L283" i="2"/>
  <c r="L284" i="2"/>
  <c r="L285" i="2"/>
  <c r="L287" i="2"/>
  <c r="M287" i="2" s="1"/>
  <c r="L288" i="2"/>
  <c r="L291" i="2"/>
  <c r="L292" i="2"/>
  <c r="M292" i="2" s="1"/>
  <c r="L295" i="2"/>
  <c r="L296" i="2"/>
  <c r="L297" i="2"/>
  <c r="L299" i="2"/>
  <c r="L300" i="2"/>
  <c r="L301" i="2"/>
  <c r="L303" i="2"/>
  <c r="M303" i="2" s="1"/>
  <c r="L304" i="2"/>
  <c r="L307" i="2"/>
  <c r="L308" i="2"/>
  <c r="M308" i="2" s="1"/>
  <c r="L311" i="2"/>
  <c r="L312" i="2"/>
  <c r="L313" i="2"/>
  <c r="L315" i="2"/>
  <c r="M315" i="2" s="1"/>
  <c r="L316" i="2"/>
  <c r="L317" i="2"/>
  <c r="L319" i="2"/>
  <c r="M319" i="2" s="1"/>
  <c r="L320" i="2"/>
  <c r="M320" i="2" s="1"/>
  <c r="L323" i="2"/>
  <c r="L324" i="2"/>
  <c r="M324" i="2" s="1"/>
  <c r="L327" i="2"/>
  <c r="L328" i="2"/>
  <c r="L329" i="2"/>
  <c r="L331" i="2"/>
  <c r="M331" i="2" s="1"/>
  <c r="L332" i="2"/>
  <c r="L333" i="2"/>
  <c r="L335" i="2"/>
  <c r="M335" i="2" s="1"/>
  <c r="L336" i="2"/>
  <c r="M336" i="2" s="1"/>
  <c r="L339" i="2"/>
  <c r="L340" i="2"/>
  <c r="M340" i="2" s="1"/>
  <c r="L343" i="2"/>
  <c r="L344" i="2"/>
  <c r="L345" i="2"/>
  <c r="L347" i="2"/>
  <c r="M347" i="2" s="1"/>
  <c r="L348" i="2"/>
  <c r="L349" i="2"/>
  <c r="L351" i="2"/>
  <c r="M351" i="2" s="1"/>
  <c r="L352" i="2"/>
  <c r="M352" i="2" s="1"/>
  <c r="L355" i="2"/>
  <c r="L356" i="2"/>
  <c r="M356" i="2" s="1"/>
  <c r="L359" i="2"/>
  <c r="L360" i="2"/>
  <c r="L361" i="2"/>
  <c r="L363" i="2"/>
  <c r="M363" i="2" s="1"/>
  <c r="L364" i="2"/>
  <c r="L365" i="2"/>
  <c r="L367" i="2"/>
  <c r="M367" i="2" s="1"/>
  <c r="L368" i="2"/>
  <c r="M368" i="2" s="1"/>
  <c r="L371" i="2"/>
  <c r="L372" i="2"/>
  <c r="M372" i="2" s="1"/>
  <c r="L375" i="2"/>
  <c r="L376" i="2"/>
  <c r="L377" i="2"/>
  <c r="L379" i="2"/>
  <c r="M379" i="2" s="1"/>
  <c r="L380" i="2"/>
  <c r="L381" i="2"/>
  <c r="L383" i="2"/>
  <c r="M383" i="2" s="1"/>
  <c r="L384" i="2"/>
  <c r="M384" i="2" s="1"/>
  <c r="M5" i="2"/>
  <c r="M7" i="2"/>
  <c r="M11" i="2"/>
  <c r="M12" i="2"/>
  <c r="M16" i="2"/>
  <c r="M17" i="2"/>
  <c r="M23" i="2"/>
  <c r="M27" i="2"/>
  <c r="M28" i="2"/>
  <c r="M32" i="2"/>
  <c r="M35" i="2"/>
  <c r="M39" i="2"/>
  <c r="M40" i="2"/>
  <c r="M43" i="2"/>
  <c r="M44" i="2"/>
  <c r="M45" i="2"/>
  <c r="M48" i="2"/>
  <c r="M51" i="2"/>
  <c r="M52" i="2"/>
  <c r="M55" i="2"/>
  <c r="M56" i="2"/>
  <c r="M57" i="2"/>
  <c r="M59" i="2"/>
  <c r="M60" i="2"/>
  <c r="M61" i="2"/>
  <c r="M64" i="2"/>
  <c r="M71" i="2"/>
  <c r="M75" i="2"/>
  <c r="M76" i="2"/>
  <c r="M80" i="2"/>
  <c r="M85" i="2"/>
  <c r="M87" i="2"/>
  <c r="M91" i="2"/>
  <c r="M92" i="2"/>
  <c r="M96" i="2"/>
  <c r="M97" i="2"/>
  <c r="M99" i="2"/>
  <c r="M103" i="2"/>
  <c r="M104" i="2"/>
  <c r="M107" i="2"/>
  <c r="M108" i="2"/>
  <c r="M109" i="2"/>
  <c r="M112" i="2"/>
  <c r="M115" i="2"/>
  <c r="M116" i="2"/>
  <c r="M119" i="2"/>
  <c r="M120" i="2"/>
  <c r="M121" i="2"/>
  <c r="M123" i="2"/>
  <c r="M124" i="2"/>
  <c r="M125" i="2"/>
  <c r="M128" i="2"/>
  <c r="M135" i="2"/>
  <c r="M139" i="2"/>
  <c r="M140" i="2"/>
  <c r="M144" i="2"/>
  <c r="M145" i="2"/>
  <c r="M147" i="2"/>
  <c r="M151" i="2"/>
  <c r="M152" i="2"/>
  <c r="M155" i="2"/>
  <c r="M156" i="2"/>
  <c r="M157" i="2"/>
  <c r="M160" i="2"/>
  <c r="M165" i="2"/>
  <c r="M167" i="2"/>
  <c r="M171" i="2"/>
  <c r="M172" i="2"/>
  <c r="M176" i="2"/>
  <c r="M179" i="2"/>
  <c r="M183" i="2"/>
  <c r="M184" i="2"/>
  <c r="M187" i="2"/>
  <c r="M188" i="2"/>
  <c r="M189" i="2"/>
  <c r="M192" i="2"/>
  <c r="M195" i="2"/>
  <c r="M199" i="2"/>
  <c r="M200" i="2"/>
  <c r="M203" i="2"/>
  <c r="M204" i="2"/>
  <c r="M205" i="2"/>
  <c r="M208" i="2"/>
  <c r="M211" i="2"/>
  <c r="M215" i="2"/>
  <c r="M216" i="2"/>
  <c r="M219" i="2"/>
  <c r="M220" i="2"/>
  <c r="M221" i="2"/>
  <c r="M224" i="2"/>
  <c r="M227" i="2"/>
  <c r="M231" i="2"/>
  <c r="M232" i="2"/>
  <c r="M235" i="2"/>
  <c r="M236" i="2"/>
  <c r="M237" i="2"/>
  <c r="M240" i="2"/>
  <c r="M243" i="2"/>
  <c r="M247" i="2"/>
  <c r="M248" i="2"/>
  <c r="M251" i="2"/>
  <c r="M252" i="2"/>
  <c r="M253" i="2"/>
  <c r="M256" i="2"/>
  <c r="M259" i="2"/>
  <c r="M263" i="2"/>
  <c r="M264" i="2"/>
  <c r="M267" i="2"/>
  <c r="M268" i="2"/>
  <c r="M269" i="2"/>
  <c r="M272" i="2"/>
  <c r="M275" i="2"/>
  <c r="M279" i="2"/>
  <c r="M280" i="2"/>
  <c r="M283" i="2"/>
  <c r="M284" i="2"/>
  <c r="M285" i="2"/>
  <c r="M288" i="2"/>
  <c r="M291" i="2"/>
  <c r="M295" i="2"/>
  <c r="M296" i="2"/>
  <c r="M299" i="2"/>
  <c r="M300" i="2"/>
  <c r="M301" i="2"/>
  <c r="M304" i="2"/>
  <c r="M307" i="2"/>
  <c r="M311" i="2"/>
  <c r="M312" i="2"/>
  <c r="M316" i="2"/>
  <c r="M317" i="2"/>
  <c r="M321" i="2"/>
  <c r="M323" i="2"/>
  <c r="M327" i="2"/>
  <c r="M328" i="2"/>
  <c r="M332" i="2"/>
  <c r="M333" i="2"/>
  <c r="M339" i="2"/>
  <c r="M343" i="2"/>
  <c r="M344" i="2"/>
  <c r="M348" i="2"/>
  <c r="M349" i="2"/>
  <c r="M353" i="2"/>
  <c r="M355" i="2"/>
  <c r="M359" i="2"/>
  <c r="M360" i="2"/>
  <c r="M364" i="2"/>
  <c r="M365" i="2"/>
  <c r="M371" i="2"/>
  <c r="M375" i="2"/>
  <c r="M376" i="2"/>
  <c r="M380" i="2"/>
  <c r="M381" i="2"/>
  <c r="M297" i="2" l="1"/>
  <c r="M201" i="2"/>
  <c r="M105" i="2"/>
  <c r="M41" i="2"/>
  <c r="M361" i="2"/>
  <c r="M329" i="2"/>
  <c r="M265" i="2"/>
  <c r="M233" i="2"/>
  <c r="M373" i="2"/>
  <c r="M357" i="2"/>
  <c r="M341" i="2"/>
  <c r="M325" i="2"/>
  <c r="M309" i="2"/>
  <c r="M293" i="2"/>
  <c r="M277" i="2"/>
  <c r="M261" i="2"/>
  <c r="M245" i="2"/>
  <c r="M229" i="2"/>
  <c r="M213" i="2"/>
  <c r="M197" i="2"/>
  <c r="M181" i="2"/>
  <c r="M149" i="2"/>
  <c r="M113" i="2"/>
  <c r="M101" i="2"/>
  <c r="M49" i="2"/>
  <c r="M37" i="2"/>
  <c r="L161" i="2"/>
  <c r="M161" i="2" s="1"/>
  <c r="L129" i="2"/>
  <c r="M129" i="2" s="1"/>
  <c r="L65" i="2"/>
  <c r="M65" i="2" s="1"/>
  <c r="M117" i="2"/>
  <c r="M53" i="2"/>
  <c r="L338" i="2"/>
  <c r="M338" i="2" s="1"/>
  <c r="L326" i="2"/>
  <c r="M326" i="2" s="1"/>
  <c r="L310" i="2"/>
  <c r="M310" i="2" s="1"/>
  <c r="L298" i="2"/>
  <c r="M298" i="2" s="1"/>
  <c r="L290" i="2"/>
  <c r="M290" i="2" s="1"/>
  <c r="L278" i="2"/>
  <c r="M278" i="2" s="1"/>
  <c r="L266" i="2"/>
  <c r="M266" i="2" s="1"/>
  <c r="L254" i="2"/>
  <c r="M254" i="2" s="1"/>
  <c r="L242" i="2"/>
  <c r="M242" i="2" s="1"/>
  <c r="L234" i="2"/>
  <c r="M234" i="2" s="1"/>
  <c r="L222" i="2"/>
  <c r="M222" i="2" s="1"/>
  <c r="L210" i="2"/>
  <c r="M210" i="2" s="1"/>
  <c r="L198" i="2"/>
  <c r="M198" i="2" s="1"/>
  <c r="L186" i="2"/>
  <c r="M186" i="2" s="1"/>
  <c r="L174" i="2"/>
  <c r="M174" i="2" s="1"/>
  <c r="L162" i="2"/>
  <c r="M162" i="2" s="1"/>
  <c r="L150" i="2"/>
  <c r="M150" i="2" s="1"/>
  <c r="L138" i="2"/>
  <c r="M138" i="2" s="1"/>
  <c r="L126" i="2"/>
  <c r="M126" i="2" s="1"/>
  <c r="L114" i="2"/>
  <c r="M114" i="2" s="1"/>
  <c r="L106" i="2"/>
  <c r="M106" i="2" s="1"/>
  <c r="L94" i="2"/>
  <c r="M94" i="2" s="1"/>
  <c r="L82" i="2"/>
  <c r="M82" i="2" s="1"/>
  <c r="L70" i="2"/>
  <c r="M70" i="2" s="1"/>
  <c r="L58" i="2"/>
  <c r="M58" i="2" s="1"/>
  <c r="L46" i="2"/>
  <c r="M46" i="2" s="1"/>
  <c r="L30" i="2"/>
  <c r="M30" i="2" s="1"/>
  <c r="L18" i="2"/>
  <c r="M18" i="2" s="1"/>
  <c r="L6" i="2"/>
  <c r="M6" i="2" s="1"/>
  <c r="L330" i="2"/>
  <c r="M330" i="2" s="1"/>
  <c r="L318" i="2"/>
  <c r="M318" i="2" s="1"/>
  <c r="L306" i="2"/>
  <c r="M306" i="2" s="1"/>
  <c r="L294" i="2"/>
  <c r="M294" i="2" s="1"/>
  <c r="L282" i="2"/>
  <c r="M282" i="2" s="1"/>
  <c r="L270" i="2"/>
  <c r="M270" i="2" s="1"/>
  <c r="L258" i="2"/>
  <c r="M258" i="2" s="1"/>
  <c r="L246" i="2"/>
  <c r="M246" i="2" s="1"/>
  <c r="L230" i="2"/>
  <c r="M230" i="2" s="1"/>
  <c r="L218" i="2"/>
  <c r="M218" i="2" s="1"/>
  <c r="L206" i="2"/>
  <c r="M206" i="2" s="1"/>
  <c r="L194" i="2"/>
  <c r="M194" i="2" s="1"/>
  <c r="L178" i="2"/>
  <c r="M178" i="2" s="1"/>
  <c r="L166" i="2"/>
  <c r="M166" i="2" s="1"/>
  <c r="L154" i="2"/>
  <c r="M154" i="2" s="1"/>
  <c r="L142" i="2"/>
  <c r="M142" i="2" s="1"/>
  <c r="L130" i="2"/>
  <c r="M130" i="2" s="1"/>
  <c r="L118" i="2"/>
  <c r="M118" i="2" s="1"/>
  <c r="L102" i="2"/>
  <c r="M102" i="2" s="1"/>
  <c r="L86" i="2"/>
  <c r="M86" i="2" s="1"/>
  <c r="L74" i="2"/>
  <c r="M74" i="2" s="1"/>
  <c r="L62" i="2"/>
  <c r="M62" i="2" s="1"/>
  <c r="L50" i="2"/>
  <c r="M50" i="2" s="1"/>
  <c r="L38" i="2"/>
  <c r="M38" i="2" s="1"/>
  <c r="L26" i="2"/>
  <c r="M26" i="2" s="1"/>
  <c r="L14" i="2"/>
  <c r="M14" i="2" s="1"/>
  <c r="L2" i="2"/>
  <c r="M2" i="2" s="1"/>
  <c r="M382" i="2"/>
  <c r="M378" i="2"/>
  <c r="M374" i="2"/>
  <c r="M370" i="2"/>
  <c r="M366" i="2"/>
  <c r="M362" i="2"/>
  <c r="M358" i="2"/>
  <c r="M354" i="2"/>
  <c r="M350" i="2"/>
  <c r="M346" i="2"/>
  <c r="M342" i="2"/>
  <c r="L334" i="2"/>
  <c r="M334" i="2" s="1"/>
  <c r="L322" i="2"/>
  <c r="M322" i="2" s="1"/>
  <c r="L314" i="2"/>
  <c r="M314" i="2" s="1"/>
  <c r="L302" i="2"/>
  <c r="M302" i="2" s="1"/>
  <c r="L286" i="2"/>
  <c r="M286" i="2" s="1"/>
  <c r="L274" i="2"/>
  <c r="M274" i="2" s="1"/>
  <c r="L262" i="2"/>
  <c r="M262" i="2" s="1"/>
  <c r="L250" i="2"/>
  <c r="M250" i="2" s="1"/>
  <c r="L238" i="2"/>
  <c r="M238" i="2" s="1"/>
  <c r="L226" i="2"/>
  <c r="M226" i="2" s="1"/>
  <c r="L214" i="2"/>
  <c r="M214" i="2" s="1"/>
  <c r="L202" i="2"/>
  <c r="M202" i="2" s="1"/>
  <c r="L190" i="2"/>
  <c r="M190" i="2" s="1"/>
  <c r="L182" i="2"/>
  <c r="M182" i="2" s="1"/>
  <c r="L170" i="2"/>
  <c r="M170" i="2" s="1"/>
  <c r="L158" i="2"/>
  <c r="M158" i="2" s="1"/>
  <c r="L146" i="2"/>
  <c r="M146" i="2" s="1"/>
  <c r="L134" i="2"/>
  <c r="M134" i="2" s="1"/>
  <c r="L122" i="2"/>
  <c r="M122" i="2" s="1"/>
  <c r="L110" i="2"/>
  <c r="M110" i="2" s="1"/>
  <c r="L98" i="2"/>
  <c r="M98" i="2" s="1"/>
  <c r="L90" i="2"/>
  <c r="M90" i="2" s="1"/>
  <c r="L78" i="2"/>
  <c r="M78" i="2" s="1"/>
  <c r="L66" i="2"/>
  <c r="M66" i="2" s="1"/>
  <c r="L54" i="2"/>
  <c r="M54" i="2" s="1"/>
  <c r="L42" i="2"/>
  <c r="M42" i="2" s="1"/>
  <c r="L34" i="2"/>
  <c r="M34" i="2" s="1"/>
  <c r="L22" i="2"/>
  <c r="M22" i="2" s="1"/>
  <c r="L10" i="2"/>
  <c r="M1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  <connection id="2" xr16:uid="{00000000-0015-0000-FFFF-FFFF01000000}" keepAlive="1" name="Query - Table 0 (10)" description="Connection to the 'Table 0 (10)' query in the workbook." type="5" refreshedVersion="6" background="1" saveData="1">
    <dbPr connection="Provider=Microsoft.Mashup.OleDb.1;Data Source=$Workbook$;Location=Table 0 (10);Extended Properties=&quot;&quot;" command="SELECT * FROM [Table 0 (10)]"/>
  </connection>
  <connection id="3" xr16:uid="{00000000-0015-0000-FFFF-FFFF02000000}" keepAlive="1" name="Query - Table 0 (11)" description="Connection to the 'Table 0 (11)' query in the workbook." type="5" refreshedVersion="6" background="1" saveData="1">
    <dbPr connection="Provider=Microsoft.Mashup.OleDb.1;Data Source=$Workbook$;Location=Table 0 (11);Extended Properties=&quot;&quot;" command="SELECT * FROM [Table 0 (11)]"/>
  </connection>
  <connection id="4" xr16:uid="{00000000-0015-0000-FFFF-FFFF03000000}" keepAlive="1" name="Query - Table 0 (12)" description="Connection to the 'Table 0 (12)' query in the workbook." type="5" refreshedVersion="6" background="1" saveData="1">
    <dbPr connection="Provider=Microsoft.Mashup.OleDb.1;Data Source=$Workbook$;Location=Table 0 (12);Extended Properties=&quot;&quot;" command="SELECT * FROM [Table 0 (12)]"/>
  </connection>
  <connection id="5" xr16:uid="{00000000-0015-0000-FFFF-FFFF04000000}" keepAlive="1" name="Query - Table 0 (13)" description="Connection to the 'Table 0 (13)' query in the workbook." type="5" refreshedVersion="6" background="1" saveData="1">
    <dbPr connection="Provider=Microsoft.Mashup.OleDb.1;Data Source=$Workbook$;Location=Table 0 (13);Extended Properties=&quot;&quot;" command="SELECT * FROM [Table 0 (13)]"/>
  </connection>
  <connection id="6" xr16:uid="{00000000-0015-0000-FFFF-FFFF05000000}" keepAlive="1" name="Query - Table 0 (14)" description="Connection to the 'Table 0 (14)' query in the workbook." type="5" refreshedVersion="6" background="1" saveData="1">
    <dbPr connection="Provider=Microsoft.Mashup.OleDb.1;Data Source=$Workbook$;Location=Table 0 (14);Extended Properties=&quot;&quot;" command="SELECT * FROM [Table 0 (14)]"/>
  </connection>
  <connection id="7" xr16:uid="{00000000-0015-0000-FFFF-FFFF06000000}" keepAlive="1" name="Query - Table 0 (15)" description="Connection to the 'Table 0 (15)' query in the workbook." type="5" refreshedVersion="6" background="1" saveData="1">
    <dbPr connection="Provider=Microsoft.Mashup.OleDb.1;Data Source=$Workbook$;Location=Table 0 (15);Extended Properties=&quot;&quot;" command="SELECT * FROM [Table 0 (15)]"/>
  </connection>
  <connection id="8" xr16:uid="{00000000-0015-0000-FFFF-FFFF07000000}" keepAlive="1" name="Query - Table 0 (16)" description="Connection to the 'Table 0 (16)' query in the workbook." type="5" refreshedVersion="6" background="1" saveData="1">
    <dbPr connection="Provider=Microsoft.Mashup.OleDb.1;Data Source=$Workbook$;Location=Table 0 (16);Extended Properties=&quot;&quot;" command="SELECT * FROM [Table 0 (16)]"/>
  </connection>
  <connection id="9" xr16:uid="{00000000-0015-0000-FFFF-FFFF08000000}" keepAlive="1" name="Query - Table 0 (2)" description="Connection to the 'Table 0 (2)' query in the workbook." type="5" refreshedVersion="6" background="1" saveData="1">
    <dbPr connection="Provider=Microsoft.Mashup.OleDb.1;Data Source=$Workbook$;Location=Table 0 (2);Extended Properties=&quot;&quot;" command="SELECT * FROM [Table 0 (2)]"/>
  </connection>
  <connection id="10" xr16:uid="{00000000-0015-0000-FFFF-FFFF09000000}" keepAlive="1" name="Query - Table 0 (3)" description="Connection to the 'Table 0 (3)' query in the workbook." type="5" refreshedVersion="6" background="1" saveData="1">
    <dbPr connection="Provider=Microsoft.Mashup.OleDb.1;Data Source=$Workbook$;Location=Table 0 (3);Extended Properties=&quot;&quot;" command="SELECT * FROM [Table 0 (3)]"/>
  </connection>
  <connection id="11" xr16:uid="{00000000-0015-0000-FFFF-FFFF0A000000}" keepAlive="1" name="Query - Table 0 (4)" description="Connection to the 'Table 0 (4)' query in the workbook." type="5" refreshedVersion="6" background="1" saveData="1">
    <dbPr connection="Provider=Microsoft.Mashup.OleDb.1;Data Source=$Workbook$;Location=Table 0 (4);Extended Properties=&quot;&quot;" command="SELECT * FROM [Table 0 (4)]"/>
  </connection>
  <connection id="12" xr16:uid="{00000000-0015-0000-FFFF-FFFF0B000000}" keepAlive="1" name="Query - Table 0 (5)" description="Connection to the 'Table 0 (5)' query in the workbook." type="5" refreshedVersion="6" background="1" saveData="1">
    <dbPr connection="Provider=Microsoft.Mashup.OleDb.1;Data Source=$Workbook$;Location=Table 0 (5);Extended Properties=&quot;&quot;" command="SELECT * FROM [Table 0 (5)]"/>
  </connection>
  <connection id="13" xr16:uid="{00000000-0015-0000-FFFF-FFFF0C000000}" keepAlive="1" name="Query - Table 0 (6)" description="Connection to the 'Table 0 (6)' query in the workbook." type="5" refreshedVersion="6" background="1" saveData="1">
    <dbPr connection="Provider=Microsoft.Mashup.OleDb.1;Data Source=$Workbook$;Location=Table 0 (6);Extended Properties=&quot;&quot;" command="SELECT * FROM [Table 0 (6)]"/>
  </connection>
  <connection id="14" xr16:uid="{00000000-0015-0000-FFFF-FFFF0D000000}" keepAlive="1" name="Query - Table 0 (7)" description="Connection to the 'Table 0 (7)' query in the workbook." type="5" refreshedVersion="6" background="1" saveData="1">
    <dbPr connection="Provider=Microsoft.Mashup.OleDb.1;Data Source=$Workbook$;Location=Table 0 (7);Extended Properties=&quot;&quot;" command="SELECT * FROM [Table 0 (7)]"/>
  </connection>
  <connection id="15" xr16:uid="{00000000-0015-0000-FFFF-FFFF0E000000}" keepAlive="1" name="Query - Table 0 (8)" description="Connection to the 'Table 0 (8)' query in the workbook." type="5" refreshedVersion="6" background="1" saveData="1">
    <dbPr connection="Provider=Microsoft.Mashup.OleDb.1;Data Source=$Workbook$;Location=Table 0 (8);Extended Properties=&quot;&quot;" command="SELECT * FROM [Table 0 (8)]"/>
  </connection>
  <connection id="16" xr16:uid="{00000000-0015-0000-FFFF-FFFF0F000000}" keepAlive="1" name="Query - Table 0 (9)" description="Connection to the 'Table 0 (9)' query in the workbook." type="5" refreshedVersion="6" background="1" saveData="1">
    <dbPr connection="Provider=Microsoft.Mashup.OleDb.1;Data Source=$Workbook$;Location=Table 0 (9);Extended Properties=&quot;&quot;" command="SELECT * FROM [Table 0 (9)]"/>
  </connection>
</connections>
</file>

<file path=xl/sharedStrings.xml><?xml version="1.0" encoding="utf-8"?>
<sst xmlns="http://schemas.openxmlformats.org/spreadsheetml/2006/main" count="18632" uniqueCount="12930">
  <si>
    <t>#</t>
  </si>
  <si>
    <t>Currency</t>
  </si>
  <si>
    <t>Pair</t>
  </si>
  <si>
    <t>Volume (24h)</t>
  </si>
  <si>
    <t>Price</t>
  </si>
  <si>
    <t>Volume (%)</t>
  </si>
  <si>
    <t>Updated</t>
  </si>
  <si>
    <t>Bitcoin</t>
  </si>
  <si>
    <t>BTC/USDT</t>
  </si>
  <si>
    <t>Recently</t>
  </si>
  <si>
    <t>Ethereum</t>
  </si>
  <si>
    <t>ETH/USDT</t>
  </si>
  <si>
    <t>ETH/BTC</t>
  </si>
  <si>
    <t>Gifto</t>
  </si>
  <si>
    <t>GTO/BTC</t>
  </si>
  <si>
    <t>TRON</t>
  </si>
  <si>
    <t>TRX/BTC</t>
  </si>
  <si>
    <t>NEO</t>
  </si>
  <si>
    <t>NEO/USDT</t>
  </si>
  <si>
    <t>XRP/BTC</t>
  </si>
  <si>
    <t>ICON</t>
  </si>
  <si>
    <t>ICX/BTC</t>
  </si>
  <si>
    <t>NEO/BTC</t>
  </si>
  <si>
    <t>Binance Coin</t>
  </si>
  <si>
    <t>BNB/BTC</t>
  </si>
  <si>
    <t>GTO/ETH</t>
  </si>
  <si>
    <t>BNB/USDT</t>
  </si>
  <si>
    <t>TRX/ETH</t>
  </si>
  <si>
    <t>XRP/ETH</t>
  </si>
  <si>
    <t>Ethereum Classic</t>
  </si>
  <si>
    <t>ETC/BTC</t>
  </si>
  <si>
    <t>Po.et</t>
  </si>
  <si>
    <t>POE/BTC</t>
  </si>
  <si>
    <t>VeChain</t>
  </si>
  <si>
    <t>Hshare</t>
  </si>
  <si>
    <t>Nano</t>
  </si>
  <si>
    <t>NANO/BTC</t>
  </si>
  <si>
    <t>ICX/ETH</t>
  </si>
  <si>
    <t>NEO/ETH</t>
  </si>
  <si>
    <t>Bluzelle</t>
  </si>
  <si>
    <t>BLZ/BTC</t>
  </si>
  <si>
    <t>EOS</t>
  </si>
  <si>
    <t>EOS/ETH</t>
  </si>
  <si>
    <t>Litecoin</t>
  </si>
  <si>
    <t>LTC/USDT</t>
  </si>
  <si>
    <t>Bitcoin Cash</t>
  </si>
  <si>
    <t>BCC/BTC</t>
  </si>
  <si>
    <t>NAV/BTC</t>
  </si>
  <si>
    <t>Cardano</t>
  </si>
  <si>
    <t>ADA/BTC</t>
  </si>
  <si>
    <t>LTC/BTC</t>
  </si>
  <si>
    <t>EOS/BTC</t>
  </si>
  <si>
    <t>Populous</t>
  </si>
  <si>
    <t>PPT/BTC</t>
  </si>
  <si>
    <t>BCC/USDT</t>
  </si>
  <si>
    <t>Lisk</t>
  </si>
  <si>
    <t>LSK/BTC</t>
  </si>
  <si>
    <t>Stellar</t>
  </si>
  <si>
    <t>XLM/BTC</t>
  </si>
  <si>
    <t>Enigma</t>
  </si>
  <si>
    <t>ENG/BTC</t>
  </si>
  <si>
    <t>Metal</t>
  </si>
  <si>
    <t>MTL/BTC</t>
  </si>
  <si>
    <t>BLZ/ETH</t>
  </si>
  <si>
    <t>INS Ecosystem</t>
  </si>
  <si>
    <t>INS/BTC</t>
  </si>
  <si>
    <t>Agrello</t>
  </si>
  <si>
    <t>DLT/BTC</t>
  </si>
  <si>
    <t>IOTA</t>
  </si>
  <si>
    <t>IOTA/BTC</t>
  </si>
  <si>
    <t>GXS/BTC</t>
  </si>
  <si>
    <t>Bread</t>
  </si>
  <si>
    <t>BRD/BTC</t>
  </si>
  <si>
    <t>ADA/ETH</t>
  </si>
  <si>
    <t>IOST/BTC</t>
  </si>
  <si>
    <t>Kyber Network</t>
  </si>
  <si>
    <t>KNC/BTC</t>
  </si>
  <si>
    <t>Decentraland</t>
  </si>
  <si>
    <t>MANA/BTC</t>
  </si>
  <si>
    <t>AdEx</t>
  </si>
  <si>
    <t>ADX/BTC</t>
  </si>
  <si>
    <t>ETC/ETH</t>
  </si>
  <si>
    <t>Cindicator</t>
  </si>
  <si>
    <t>CND/BTC</t>
  </si>
  <si>
    <t>POE/ETH</t>
  </si>
  <si>
    <t>Verge</t>
  </si>
  <si>
    <t>XVG/BTC</t>
  </si>
  <si>
    <t>BNB/ETH</t>
  </si>
  <si>
    <t>CDT/BTC</t>
  </si>
  <si>
    <t>Zcash</t>
  </si>
  <si>
    <t>ZEC/BTC</t>
  </si>
  <si>
    <t>Viberate</t>
  </si>
  <si>
    <t>VIB/BTC</t>
  </si>
  <si>
    <t>PPT/ETH</t>
  </si>
  <si>
    <t>WTC/BTC</t>
  </si>
  <si>
    <t>Qtum</t>
  </si>
  <si>
    <t>QTUM/BTC</t>
  </si>
  <si>
    <t>NANO/ETH</t>
  </si>
  <si>
    <t>XLM/ETH</t>
  </si>
  <si>
    <t>GXS/ETH</t>
  </si>
  <si>
    <t>OmiseGO</t>
  </si>
  <si>
    <t>OMG/BTC</t>
  </si>
  <si>
    <t>LTC/ETH</t>
  </si>
  <si>
    <t>GTO/BNB</t>
  </si>
  <si>
    <t>DigixDAO</t>
  </si>
  <si>
    <t>DGD/BTC</t>
  </si>
  <si>
    <t>Ambrosus</t>
  </si>
  <si>
    <t>AMB/BTC</t>
  </si>
  <si>
    <t>FunFair</t>
  </si>
  <si>
    <t>FUN/BTC</t>
  </si>
  <si>
    <t>NAV/ETH</t>
  </si>
  <si>
    <t>KNC/ETH</t>
  </si>
  <si>
    <t>Aion</t>
  </si>
  <si>
    <t>AION/BTC</t>
  </si>
  <si>
    <t>YOYOW</t>
  </si>
  <si>
    <t>YOYO/BTC</t>
  </si>
  <si>
    <t>LSK/ETH</t>
  </si>
  <si>
    <t>aelf</t>
  </si>
  <si>
    <t>ELF/BTC</t>
  </si>
  <si>
    <t>Substratum</t>
  </si>
  <si>
    <t>SUB/BTC</t>
  </si>
  <si>
    <t>ChatCoin</t>
  </si>
  <si>
    <t>CHAT/BTC</t>
  </si>
  <si>
    <t>IOTA/ETH</t>
  </si>
  <si>
    <t>BCC/ETH</t>
  </si>
  <si>
    <t>Nuls</t>
  </si>
  <si>
    <t>NULS/BTC</t>
  </si>
  <si>
    <t>Quantstamp</t>
  </si>
  <si>
    <t>QSP/BTC</t>
  </si>
  <si>
    <t>Monero</t>
  </si>
  <si>
    <t>XMR/BTC</t>
  </si>
  <si>
    <t>VIBE</t>
  </si>
  <si>
    <t>VIBE/BTC</t>
  </si>
  <si>
    <t>ENG/ETH</t>
  </si>
  <si>
    <t>ADX/BNB</t>
  </si>
  <si>
    <t>ETHLend</t>
  </si>
  <si>
    <t>LEND/BTC</t>
  </si>
  <si>
    <t>OMG/ETH</t>
  </si>
  <si>
    <t>Stratis</t>
  </si>
  <si>
    <t>STRAT/BTC</t>
  </si>
  <si>
    <t>Bitcoin Gold</t>
  </si>
  <si>
    <t>BTG/BTC</t>
  </si>
  <si>
    <t>Gas</t>
  </si>
  <si>
    <t>GAS/BTC</t>
  </si>
  <si>
    <t>NEO/BNB</t>
  </si>
  <si>
    <t>WTC/ETH</t>
  </si>
  <si>
    <t>DLT/ETH</t>
  </si>
  <si>
    <t>AMB/ETH</t>
  </si>
  <si>
    <t>Neblio</t>
  </si>
  <si>
    <t>NEBL/BTC</t>
  </si>
  <si>
    <t>AppCoins</t>
  </si>
  <si>
    <t>APPC/BTC</t>
  </si>
  <si>
    <t>BitShares</t>
  </si>
  <si>
    <t>BTS/BTC</t>
  </si>
  <si>
    <t>LINK/BTC</t>
  </si>
  <si>
    <t>Dash</t>
  </si>
  <si>
    <t>DASH/BTC</t>
  </si>
  <si>
    <t>AirSwap</t>
  </si>
  <si>
    <t>AST/BTC</t>
  </si>
  <si>
    <t>0x</t>
  </si>
  <si>
    <t>ZRX/BTC</t>
  </si>
  <si>
    <t>$1,06</t>
  </si>
  <si>
    <t>Bitcoin Diamond</t>
  </si>
  <si>
    <t>BCD/BTC</t>
  </si>
  <si>
    <t>Power Ledger</t>
  </si>
  <si>
    <t>POWR/BTC</t>
  </si>
  <si>
    <t>Time New Bank</t>
  </si>
  <si>
    <t>TNB/BTC</t>
  </si>
  <si>
    <t>MANA/ETH</t>
  </si>
  <si>
    <t>$1,32 M</t>
  </si>
  <si>
    <t>Everex</t>
  </si>
  <si>
    <t>EVX/BTC</t>
  </si>
  <si>
    <t>CND/ETH</t>
  </si>
  <si>
    <t>Ethos</t>
  </si>
  <si>
    <t>BQX/BTC</t>
  </si>
  <si>
    <t>TNB/ETH</t>
  </si>
  <si>
    <t>$1,17 M</t>
  </si>
  <si>
    <t>CDT/ETH</t>
  </si>
  <si>
    <t>FUN/ETH</t>
  </si>
  <si>
    <t>ICX/BNB</t>
  </si>
  <si>
    <t>SALT</t>
  </si>
  <si>
    <t>SALT/BTC</t>
  </si>
  <si>
    <t>Triggers</t>
  </si>
  <si>
    <t>TRIG/BTC</t>
  </si>
  <si>
    <t>IOST/ETH</t>
  </si>
  <si>
    <t>$1,08 M</t>
  </si>
  <si>
    <t>Aeternity</t>
  </si>
  <si>
    <t>AE/BTC</t>
  </si>
  <si>
    <t>ELF/ETH</t>
  </si>
  <si>
    <t>$1,07 M</t>
  </si>
  <si>
    <t>DGD/ETH</t>
  </si>
  <si>
    <t>$1,06 M</t>
  </si>
  <si>
    <t>ZCoin</t>
  </si>
  <si>
    <t>XZC/BTC</t>
  </si>
  <si>
    <t>MCO/BTC</t>
  </si>
  <si>
    <t>XVG/ETH</t>
  </si>
  <si>
    <t>Tierion</t>
  </si>
  <si>
    <t>TNT/BTC</t>
  </si>
  <si>
    <t>QTUM/ETH</t>
  </si>
  <si>
    <t>QSP/ETH</t>
  </si>
  <si>
    <t>Wings</t>
  </si>
  <si>
    <t>WINGS/BTC</t>
  </si>
  <si>
    <t>Enjin Coin</t>
  </si>
  <si>
    <t>ENJ/BTC</t>
  </si>
  <si>
    <t>Ripio Credit Network</t>
  </si>
  <si>
    <t>RCN/BTC</t>
  </si>
  <si>
    <t>AION/ETH</t>
  </si>
  <si>
    <t>Status</t>
  </si>
  <si>
    <t>SNT/BTC</t>
  </si>
  <si>
    <t>VIB/ETH</t>
  </si>
  <si>
    <t>LEND/ETH</t>
  </si>
  <si>
    <t>WaBi</t>
  </si>
  <si>
    <t>WABI/BTC</t>
  </si>
  <si>
    <t>ADX/ETH</t>
  </si>
  <si>
    <t>CyberMiles</t>
  </si>
  <si>
    <t>CMT/BTC</t>
  </si>
  <si>
    <t>Request Network</t>
  </si>
  <si>
    <t>REQ/ETH</t>
  </si>
  <si>
    <t>REQ/BTC</t>
  </si>
  <si>
    <t>Genesis Vision</t>
  </si>
  <si>
    <t>GVT/BTC</t>
  </si>
  <si>
    <t>ZRX/ETH</t>
  </si>
  <si>
    <t>Waves</t>
  </si>
  <si>
    <t>WAVES/BTC</t>
  </si>
  <si>
    <t>OST/BTC</t>
  </si>
  <si>
    <t>Steem</t>
  </si>
  <si>
    <t>STEEM/BTC</t>
  </si>
  <si>
    <t>ZEC/ETH</t>
  </si>
  <si>
    <t>LTC/BNB</t>
  </si>
  <si>
    <t>STRAT/ETH</t>
  </si>
  <si>
    <t>DASH/ETH</t>
  </si>
  <si>
    <t>Aeron</t>
  </si>
  <si>
    <t>ARN/BTC</t>
  </si>
  <si>
    <t>Loopring</t>
  </si>
  <si>
    <t>LRC/BTC</t>
  </si>
  <si>
    <t>AE/ETH</t>
  </si>
  <si>
    <t>YOYO/ETH</t>
  </si>
  <si>
    <t>NEBL/ETH</t>
  </si>
  <si>
    <t>LINK/ETH</t>
  </si>
  <si>
    <t>XMR/ETH</t>
  </si>
  <si>
    <t>BQX/ETH</t>
  </si>
  <si>
    <t>SUB/ETH</t>
  </si>
  <si>
    <t>POWR/ETH</t>
  </si>
  <si>
    <t>NULS/ETH</t>
  </si>
  <si>
    <t>Komodo</t>
  </si>
  <si>
    <t>KMD/BTC</t>
  </si>
  <si>
    <t>BTS/ETH</t>
  </si>
  <si>
    <t>district0x</t>
  </si>
  <si>
    <t>DNT/BTC</t>
  </si>
  <si>
    <t>Monetha</t>
  </si>
  <si>
    <t>MTH/BTC</t>
  </si>
  <si>
    <t>Etherparty</t>
  </si>
  <si>
    <t>FUEL/BTC</t>
  </si>
  <si>
    <t>VIBE/ETH</t>
  </si>
  <si>
    <t>PIVX</t>
  </si>
  <si>
    <t>PIVX/BTC</t>
  </si>
  <si>
    <t>CHAT/ETH</t>
  </si>
  <si>
    <t>Ark</t>
  </si>
  <si>
    <t>ARK/BTC</t>
  </si>
  <si>
    <t>AST/ETH</t>
  </si>
  <si>
    <t>Lunyr</t>
  </si>
  <si>
    <t>LUN/BTC</t>
  </si>
  <si>
    <t>LRC/ETH</t>
  </si>
  <si>
    <t>Basic Attention Token</t>
  </si>
  <si>
    <t>BAT/BTC</t>
  </si>
  <si>
    <t>SONM</t>
  </si>
  <si>
    <t>SNM/BTC</t>
  </si>
  <si>
    <t>Raiden Network Token</t>
  </si>
  <si>
    <t>RDN/BTC</t>
  </si>
  <si>
    <t>WABI/ETH</t>
  </si>
  <si>
    <t>BCC/BNB</t>
  </si>
  <si>
    <t>BLZ/BNB</t>
  </si>
  <si>
    <t>CMT/ETH</t>
  </si>
  <si>
    <t>BlockMason Credit Protocol</t>
  </si>
  <si>
    <t>BCPT/BTC</t>
  </si>
  <si>
    <t>APPC/ETH</t>
  </si>
  <si>
    <t>SALT/ETH</t>
  </si>
  <si>
    <t>NAV/BNB</t>
  </si>
  <si>
    <t>RDN/ETH</t>
  </si>
  <si>
    <t>LSK/BNB</t>
  </si>
  <si>
    <t>SingularDTV</t>
  </si>
  <si>
    <t>SNGLS/BTC</t>
  </si>
  <si>
    <t>ENJ/ETH</t>
  </si>
  <si>
    <t>Modum</t>
  </si>
  <si>
    <t>MOD/BTC</t>
  </si>
  <si>
    <t>BRD/ETH</t>
  </si>
  <si>
    <t>TRIG/ETH</t>
  </si>
  <si>
    <t>NANO/BNB</t>
  </si>
  <si>
    <t>IOTA/BNB</t>
  </si>
  <si>
    <t>EVX/ETH</t>
  </si>
  <si>
    <t>XLM/BNB</t>
  </si>
  <si>
    <t>Moeda Loyalty Points</t>
  </si>
  <si>
    <t>MDA/BTC</t>
  </si>
  <si>
    <t>BCD/ETH</t>
  </si>
  <si>
    <t>OST/ETH</t>
  </si>
  <si>
    <t>INS/ETH</t>
  </si>
  <si>
    <t>BTG/ETH</t>
  </si>
  <si>
    <t>Eidoo</t>
  </si>
  <si>
    <t>EDO/BTC</t>
  </si>
  <si>
    <t>TNT/ETH</t>
  </si>
  <si>
    <t>SNT/ETH</t>
  </si>
  <si>
    <t>iExec RLC</t>
  </si>
  <si>
    <t>RLC/BTC</t>
  </si>
  <si>
    <t>YOYO/BNB</t>
  </si>
  <si>
    <t>Bancor</t>
  </si>
  <si>
    <t>BNT/BTC</t>
  </si>
  <si>
    <t>Viacoin</t>
  </si>
  <si>
    <t>VIA/BTC</t>
  </si>
  <si>
    <t>WINGS/ETH</t>
  </si>
  <si>
    <t>BNT/ETH</t>
  </si>
  <si>
    <t>XZC/ETH</t>
  </si>
  <si>
    <t>BAT/ETH</t>
  </si>
  <si>
    <t>GVT/ETH</t>
  </si>
  <si>
    <t>AMB/BNB</t>
  </si>
  <si>
    <t>MCO/ETH</t>
  </si>
  <si>
    <t>RCN/ETH</t>
  </si>
  <si>
    <t>DLT/BNB</t>
  </si>
  <si>
    <t>QSP/BNB</t>
  </si>
  <si>
    <t>MTL/ETH</t>
  </si>
  <si>
    <t>STEEM/ETH</t>
  </si>
  <si>
    <t>MOD/ETH</t>
  </si>
  <si>
    <t>WAVES/ETH</t>
  </si>
  <si>
    <t>Storj</t>
  </si>
  <si>
    <t>STORJ/BTC</t>
  </si>
  <si>
    <t>ARK/ETH</t>
  </si>
  <si>
    <t>MTH/ETH</t>
  </si>
  <si>
    <t>FUEL/ETH</t>
  </si>
  <si>
    <t>CND/BNB</t>
  </si>
  <si>
    <t>OAX</t>
  </si>
  <si>
    <t>OAX/BTC</t>
  </si>
  <si>
    <t>MDA/ETH</t>
  </si>
  <si>
    <t>DNT/ETH</t>
  </si>
  <si>
    <t>WTC/BNB</t>
  </si>
  <si>
    <t>ARN/ETH</t>
  </si>
  <si>
    <t>LUN/ETH</t>
  </si>
  <si>
    <t>AE/BNB</t>
  </si>
  <si>
    <t>Iconomi</t>
  </si>
  <si>
    <t>ICN/BTC</t>
  </si>
  <si>
    <t>SNGLS/ETH</t>
  </si>
  <si>
    <t>AION/BNB</t>
  </si>
  <si>
    <t>TRIG/BNB</t>
  </si>
  <si>
    <t>NULS/BNB</t>
  </si>
  <si>
    <t>SNM/ETH</t>
  </si>
  <si>
    <t>EDO/ETH</t>
  </si>
  <si>
    <t>KMD/ETH</t>
  </si>
  <si>
    <t>PIVX/ETH</t>
  </si>
  <si>
    <t>RLC/ETH</t>
  </si>
  <si>
    <t>APPC/BNB</t>
  </si>
  <si>
    <t>RCN/BNB</t>
  </si>
  <si>
    <t>OAX/ETH</t>
  </si>
  <si>
    <t>BRD/BNB</t>
  </si>
  <si>
    <t>CMT/BNB</t>
  </si>
  <si>
    <t>BCPT/ETH</t>
  </si>
  <si>
    <t>ICN/ETH</t>
  </si>
  <si>
    <t>BTS/BNB</t>
  </si>
  <si>
    <t>VIA/ETH</t>
  </si>
  <si>
    <t>NEBL/BNB</t>
  </si>
  <si>
    <t>OST/BNB</t>
  </si>
  <si>
    <t>BCPT/BNB</t>
  </si>
  <si>
    <t>STORJ/ETH</t>
  </si>
  <si>
    <t>RDN/BNB</t>
  </si>
  <si>
    <t>POWR/BNB</t>
  </si>
  <si>
    <t>MCO/BNB</t>
  </si>
  <si>
    <t>WABI/BNB</t>
  </si>
  <si>
    <t>BAT/BNB</t>
  </si>
  <si>
    <t>PIVX/BNB</t>
  </si>
  <si>
    <t>RLC/BNB</t>
  </si>
  <si>
    <t>STEEM/BNB</t>
  </si>
  <si>
    <t>XZC/BNB</t>
  </si>
  <si>
    <t>WAVES/BNB</t>
  </si>
  <si>
    <t>VIA/BNB</t>
  </si>
  <si>
    <t>$1,60 M</t>
  </si>
  <si>
    <t>$1,28 M</t>
  </si>
  <si>
    <t>$1,22 M</t>
  </si>
  <si>
    <t>$1,21 M</t>
  </si>
  <si>
    <t>$1,13 M</t>
  </si>
  <si>
    <t>$1,04 M</t>
  </si>
  <si>
    <t>$1,01 M</t>
  </si>
  <si>
    <t>$1,05</t>
  </si>
  <si>
    <t>Augur</t>
  </si>
  <si>
    <t>REP/BTC</t>
  </si>
  <si>
    <t>QASH</t>
  </si>
  <si>
    <t>Golem</t>
  </si>
  <si>
    <t>GNT/BTC</t>
  </si>
  <si>
    <t>REP/ETH</t>
  </si>
  <si>
    <t>GNT/ETH</t>
  </si>
  <si>
    <t>$1,01</t>
  </si>
  <si>
    <t>$1,24</t>
  </si>
  <si>
    <t>$1,29</t>
  </si>
  <si>
    <t>Skycoin</t>
  </si>
  <si>
    <t>SKY/BTC</t>
  </si>
  <si>
    <t>ETC/USDT</t>
  </si>
  <si>
    <t>NEM</t>
  </si>
  <si>
    <t>XEM/BTC</t>
  </si>
  <si>
    <t>VIVO</t>
  </si>
  <si>
    <t>ALIS</t>
  </si>
  <si>
    <t>ZEN/BTC</t>
  </si>
  <si>
    <t>Nexus</t>
  </si>
  <si>
    <t>NXS/BTC</t>
  </si>
  <si>
    <t>MAZA</t>
  </si>
  <si>
    <t>Groestlcoin</t>
  </si>
  <si>
    <t>GRS/BTC</t>
  </si>
  <si>
    <t>HC/BTC</t>
  </si>
  <si>
    <t>HEAT</t>
  </si>
  <si>
    <t>CloakCoin</t>
  </si>
  <si>
    <t>CLOAK/BTC</t>
  </si>
  <si>
    <t>APX</t>
  </si>
  <si>
    <t>XGOX</t>
  </si>
  <si>
    <t>$1,49 K</t>
  </si>
  <si>
    <t>$1,07 K</t>
  </si>
  <si>
    <t>$?</t>
  </si>
  <si>
    <t>$1,14 M</t>
  </si>
  <si>
    <t>$1,02 M</t>
  </si>
  <si>
    <t>$1,38 M</t>
  </si>
  <si>
    <t>$1,91 M</t>
  </si>
  <si>
    <t>$1,71 M</t>
  </si>
  <si>
    <t>$1,31 M</t>
  </si>
  <si>
    <t>$1,16 M</t>
  </si>
  <si>
    <t>$1,05 M</t>
  </si>
  <si>
    <t>$1,03 M</t>
  </si>
  <si>
    <t>$1,46 M</t>
  </si>
  <si>
    <t>$1,37 M</t>
  </si>
  <si>
    <t>$1,35 M</t>
  </si>
  <si>
    <t>$1,27 M</t>
  </si>
  <si>
    <t>$1,36 M</t>
  </si>
  <si>
    <t>$1,96</t>
  </si>
  <si>
    <t>$1,43 M</t>
  </si>
  <si>
    <t>$1,09 M</t>
  </si>
  <si>
    <t>$1,69 M</t>
  </si>
  <si>
    <t>$1,12 K</t>
  </si>
  <si>
    <t>XRP/USDT</t>
  </si>
  <si>
    <t>Siacoin</t>
  </si>
  <si>
    <t>SC/BTC</t>
  </si>
  <si>
    <t>Bytecoin</t>
  </si>
  <si>
    <t>BCN/BTC</t>
  </si>
  <si>
    <t>Syscoin</t>
  </si>
  <si>
    <t>SYS/BTC</t>
  </si>
  <si>
    <t>Civic</t>
  </si>
  <si>
    <t>CVC/BTC</t>
  </si>
  <si>
    <t>Ardor</t>
  </si>
  <si>
    <t>ARDR/BTC</t>
  </si>
  <si>
    <t>CVC/ETH</t>
  </si>
  <si>
    <t>ADA/USDT</t>
  </si>
  <si>
    <t>ION</t>
  </si>
  <si>
    <t>$1,48 M</t>
  </si>
  <si>
    <t>$1,41 M</t>
  </si>
  <si>
    <t>$1,40 M</t>
  </si>
  <si>
    <t>$1,24 M</t>
  </si>
  <si>
    <t>$1,18 M</t>
  </si>
  <si>
    <t>SC/ETH</t>
  </si>
  <si>
    <t>XEM/ETH</t>
  </si>
  <si>
    <t>2GIVE</t>
  </si>
  <si>
    <t>TradingPair</t>
  </si>
  <si>
    <t>Name</t>
  </si>
  <si>
    <t>Symbol</t>
  </si>
  <si>
    <t>M. Cap</t>
  </si>
  <si>
    <t>Supply</t>
  </si>
  <si>
    <t>Volume</t>
  </si>
  <si>
    <t>% 1h</t>
  </si>
  <si>
    <t>% 24h</t>
  </si>
  <si>
    <t>% 7d</t>
  </si>
  <si>
    <t>BTC</t>
  </si>
  <si>
    <t>ETH</t>
  </si>
  <si>
    <t>XRP</t>
  </si>
  <si>
    <t>BCH</t>
  </si>
  <si>
    <t>ADA</t>
  </si>
  <si>
    <t>25,93 B
*</t>
  </si>
  <si>
    <t>LTC</t>
  </si>
  <si>
    <t>65,00 M
*</t>
  </si>
  <si>
    <t>XLM</t>
  </si>
  <si>
    <t>MIOTA</t>
  </si>
  <si>
    <t>2,78 B
*</t>
  </si>
  <si>
    <t>XEM</t>
  </si>
  <si>
    <t>9,00 B
*</t>
  </si>
  <si>
    <t>DASH</t>
  </si>
  <si>
    <t>XMR</t>
  </si>
  <si>
    <t>LSK</t>
  </si>
  <si>
    <t>TRX</t>
  </si>
  <si>
    <t>65,75 B
*</t>
  </si>
  <si>
    <t>ETC</t>
  </si>
  <si>
    <t>USDT</t>
  </si>
  <si>
    <t>BTG</t>
  </si>
  <si>
    <t>QTUM</t>
  </si>
  <si>
    <t>UCASH</t>
  </si>
  <si>
    <t>?</t>
  </si>
  <si>
    <t>ICX</t>
  </si>
  <si>
    <t>ZEC</t>
  </si>
  <si>
    <t>OMG</t>
  </si>
  <si>
    <t>133,25 M
*</t>
  </si>
  <si>
    <t>PPT</t>
  </si>
  <si>
    <t>37,00 M
*</t>
  </si>
  <si>
    <t>STEEM</t>
  </si>
  <si>
    <t>BNB</t>
  </si>
  <si>
    <t>BCN</t>
  </si>
  <si>
    <t>XVG</t>
  </si>
  <si>
    <t>SC</t>
  </si>
  <si>
    <t>SNT</t>
  </si>
  <si>
    <t>3,47 B
*</t>
  </si>
  <si>
    <t>STRAT</t>
  </si>
  <si>
    <t>MKR</t>
  </si>
  <si>
    <t>BTS</t>
  </si>
  <si>
    <t>AE</t>
  </si>
  <si>
    <t>233,02 M
*</t>
  </si>
  <si>
    <t>DOGE</t>
  </si>
  <si>
    <t>REP</t>
  </si>
  <si>
    <t>RHOC</t>
  </si>
  <si>
    <t>VERI</t>
  </si>
  <si>
    <t>2,04 M
*</t>
  </si>
  <si>
    <t>WAVES</t>
  </si>
  <si>
    <t>100,00 M
*</t>
  </si>
  <si>
    <t>WTC</t>
  </si>
  <si>
    <t>ZRX</t>
  </si>
  <si>
    <t>ARDR</t>
  </si>
  <si>
    <t>999,00 M
*</t>
  </si>
  <si>
    <t>DCR</t>
  </si>
  <si>
    <t>HSR</t>
  </si>
  <si>
    <t>KCS</t>
  </si>
  <si>
    <t>R</t>
  </si>
  <si>
    <t>DGD</t>
  </si>
  <si>
    <t>2,00 M
*</t>
  </si>
  <si>
    <t>KMD</t>
  </si>
  <si>
    <t>ETN</t>
  </si>
  <si>
    <t>ARK</t>
  </si>
  <si>
    <t>GAS</t>
  </si>
  <si>
    <t>KNC</t>
  </si>
  <si>
    <t>134,13 M
*</t>
  </si>
  <si>
    <t>DRGN</t>
  </si>
  <si>
    <t>238,42 M
*</t>
  </si>
  <si>
    <t>BAT</t>
  </si>
  <si>
    <t>1,00 B
*</t>
  </si>
  <si>
    <t>LRC</t>
  </si>
  <si>
    <t>DGB</t>
  </si>
  <si>
    <t>BTM</t>
  </si>
  <si>
    <t>DCN</t>
  </si>
  <si>
    <t>325,23 B
*</t>
  </si>
  <si>
    <t>ZCL</t>
  </si>
  <si>
    <t>GBYTE</t>
  </si>
  <si>
    <t>ZIL</t>
  </si>
  <si>
    <t>ECN</t>
  </si>
  <si>
    <t>CNX</t>
  </si>
  <si>
    <t>350,00 M
*</t>
  </si>
  <si>
    <t>ETHOS</t>
  </si>
  <si>
    <t>GNT</t>
  </si>
  <si>
    <t>ELF</t>
  </si>
  <si>
    <t>NAS</t>
  </si>
  <si>
    <t>GXS</t>
  </si>
  <si>
    <t>60,00 M
*</t>
  </si>
  <si>
    <t>SYS</t>
  </si>
  <si>
    <t>BTX</t>
  </si>
  <si>
    <t>PLR</t>
  </si>
  <si>
    <t>POWR</t>
  </si>
  <si>
    <t>CND</t>
  </si>
  <si>
    <t>1,45 B
*</t>
  </si>
  <si>
    <t>IOST</t>
  </si>
  <si>
    <t>DENT</t>
  </si>
  <si>
    <t>FCT</t>
  </si>
  <si>
    <t>8,75 M
*</t>
  </si>
  <si>
    <t>MONA</t>
  </si>
  <si>
    <t>FUN</t>
  </si>
  <si>
    <t>AION</t>
  </si>
  <si>
    <t>ENG</t>
  </si>
  <si>
    <t>74,84 M
*</t>
  </si>
  <si>
    <t>XZC</t>
  </si>
  <si>
    <t>SMART</t>
  </si>
  <si>
    <t>KIN</t>
  </si>
  <si>
    <t>756,10 B
*</t>
  </si>
  <si>
    <t>PART</t>
  </si>
  <si>
    <t>BNT</t>
  </si>
  <si>
    <t>PAY</t>
  </si>
  <si>
    <t>MAID</t>
  </si>
  <si>
    <t>452,55 M
*</t>
  </si>
  <si>
    <t>POLY</t>
  </si>
  <si>
    <t>NXT</t>
  </si>
  <si>
    <t>RDD</t>
  </si>
  <si>
    <t>QSP</t>
  </si>
  <si>
    <t>617,31 M
*</t>
  </si>
  <si>
    <t>REQ</t>
  </si>
  <si>
    <t>AGI</t>
  </si>
  <si>
    <t>EMC</t>
  </si>
  <si>
    <t>IGNIS</t>
  </si>
  <si>
    <t>761,14 M
*</t>
  </si>
  <si>
    <t>XP</t>
  </si>
  <si>
    <t>NEBL</t>
  </si>
  <si>
    <t>WAX</t>
  </si>
  <si>
    <t>SUB</t>
  </si>
  <si>
    <t>NXS</t>
  </si>
  <si>
    <t>XPA</t>
  </si>
  <si>
    <t>BLOCK</t>
  </si>
  <si>
    <t>ICN</t>
  </si>
  <si>
    <t>GNO</t>
  </si>
  <si>
    <t>1,10 M
*</t>
  </si>
  <si>
    <t>LINK</t>
  </si>
  <si>
    <t>POE</t>
  </si>
  <si>
    <t>GAME</t>
  </si>
  <si>
    <t>XDN</t>
  </si>
  <si>
    <t>CVC</t>
  </si>
  <si>
    <t>342,70 M
*</t>
  </si>
  <si>
    <t>HPB</t>
  </si>
  <si>
    <t>VTC</t>
  </si>
  <si>
    <t>STORJ</t>
  </si>
  <si>
    <t>RDN</t>
  </si>
  <si>
    <t>SKY</t>
  </si>
  <si>
    <t>BTCD</t>
  </si>
  <si>
    <t>1,29 M</t>
  </si>
  <si>
    <t>UNITY</t>
  </si>
  <si>
    <t>MANA</t>
  </si>
  <si>
    <t>1,05 B
*</t>
  </si>
  <si>
    <t>ANT</t>
  </si>
  <si>
    <t>NAV</t>
  </si>
  <si>
    <t>DEW</t>
  </si>
  <si>
    <t>TNB</t>
  </si>
  <si>
    <t>MED</t>
  </si>
  <si>
    <t>2,97 B
*</t>
  </si>
  <si>
    <t>ZEN</t>
  </si>
  <si>
    <t>ACT</t>
  </si>
  <si>
    <t>300,00 M
*</t>
  </si>
  <si>
    <t>PPP</t>
  </si>
  <si>
    <t>82,50 M
*</t>
  </si>
  <si>
    <t>STORM</t>
  </si>
  <si>
    <t>RLC</t>
  </si>
  <si>
    <t>BLZ</t>
  </si>
  <si>
    <t>ENJ</t>
  </si>
  <si>
    <t>SAN</t>
  </si>
  <si>
    <t>62,66 M
*</t>
  </si>
  <si>
    <t>DTR</t>
  </si>
  <si>
    <t>HTML</t>
  </si>
  <si>
    <t>UBQ</t>
  </si>
  <si>
    <t>SRN</t>
  </si>
  <si>
    <t>VEE</t>
  </si>
  <si>
    <t>MCO</t>
  </si>
  <si>
    <t>COB</t>
  </si>
  <si>
    <t>BCO</t>
  </si>
  <si>
    <t>C20</t>
  </si>
  <si>
    <t>SPHTX</t>
  </si>
  <si>
    <t>RCN</t>
  </si>
  <si>
    <t>DBC</t>
  </si>
  <si>
    <t>900,00 M
*</t>
  </si>
  <si>
    <t>BIX</t>
  </si>
  <si>
    <t>SNGLS</t>
  </si>
  <si>
    <t>600,00 M
*</t>
  </si>
  <si>
    <t>LEND</t>
  </si>
  <si>
    <t>AST</t>
  </si>
  <si>
    <t>150,00 M
*</t>
  </si>
  <si>
    <t>ITC</t>
  </si>
  <si>
    <t>PPC</t>
  </si>
  <si>
    <t>JNT</t>
  </si>
  <si>
    <t>MDS</t>
  </si>
  <si>
    <t>EMC2</t>
  </si>
  <si>
    <t>XBY</t>
  </si>
  <si>
    <t>430,00 M
*</t>
  </si>
  <si>
    <t>SPANK</t>
  </si>
  <si>
    <t>300,04 M
*</t>
  </si>
  <si>
    <t>SNM</t>
  </si>
  <si>
    <t>359,60 M
*</t>
  </si>
  <si>
    <t>XAS</t>
  </si>
  <si>
    <t>CMT</t>
  </si>
  <si>
    <t>OST</t>
  </si>
  <si>
    <t>XCP</t>
  </si>
  <si>
    <t>2,62 M
*</t>
  </si>
  <si>
    <t>AMB</t>
  </si>
  <si>
    <t>144,59 M
*</t>
  </si>
  <si>
    <t>UTK</t>
  </si>
  <si>
    <t>ADX</t>
  </si>
  <si>
    <t>BAY</t>
  </si>
  <si>
    <t>1,01 B
*</t>
  </si>
  <si>
    <t>QRL</t>
  </si>
  <si>
    <t>MTL</t>
  </si>
  <si>
    <t>PRL</t>
  </si>
  <si>
    <t>TNC</t>
  </si>
  <si>
    <t>333,33 M
*</t>
  </si>
  <si>
    <t>TEL</t>
  </si>
  <si>
    <t>WABI</t>
  </si>
  <si>
    <t>45,25 M
*</t>
  </si>
  <si>
    <t>WGR</t>
  </si>
  <si>
    <t>183,00 M
*</t>
  </si>
  <si>
    <t>EDG</t>
  </si>
  <si>
    <t>INS</t>
  </si>
  <si>
    <t>VIA</t>
  </si>
  <si>
    <t>MGO</t>
  </si>
  <si>
    <t>THETA</t>
  </si>
  <si>
    <t>MLN</t>
  </si>
  <si>
    <t>599,40 K
*</t>
  </si>
  <si>
    <t>MOD</t>
  </si>
  <si>
    <t>GTO</t>
  </si>
  <si>
    <t>DATA</t>
  </si>
  <si>
    <t>677,15 M
*</t>
  </si>
  <si>
    <t>NLG</t>
  </si>
  <si>
    <t>QLC</t>
  </si>
  <si>
    <t>240,00 M
*</t>
  </si>
  <si>
    <t>APPC</t>
  </si>
  <si>
    <t>UKG</t>
  </si>
  <si>
    <t>TNT</t>
  </si>
  <si>
    <t>EDO</t>
  </si>
  <si>
    <t>29,26 M
*</t>
  </si>
  <si>
    <t>WINGS</t>
  </si>
  <si>
    <t>89,71 M
*</t>
  </si>
  <si>
    <t>TRIG</t>
  </si>
  <si>
    <t>32,11 M
*</t>
  </si>
  <si>
    <t>CDT</t>
  </si>
  <si>
    <t>ETP</t>
  </si>
  <si>
    <t>NULS</t>
  </si>
  <si>
    <t>NGC</t>
  </si>
  <si>
    <t>RISE</t>
  </si>
  <si>
    <t>GVT</t>
  </si>
  <si>
    <t>FUEL</t>
  </si>
  <si>
    <t>SOC</t>
  </si>
  <si>
    <t>ECA</t>
  </si>
  <si>
    <t>LBC</t>
  </si>
  <si>
    <t>HVN</t>
  </si>
  <si>
    <t>CRW</t>
  </si>
  <si>
    <t>DNT</t>
  </si>
  <si>
    <t>ATM</t>
  </si>
  <si>
    <t>4,66 B
*</t>
  </si>
  <si>
    <t>MNX</t>
  </si>
  <si>
    <t>BURST</t>
  </si>
  <si>
    <t>BRD</t>
  </si>
  <si>
    <t>IDH</t>
  </si>
  <si>
    <t>MER</t>
  </si>
  <si>
    <t>AEON</t>
  </si>
  <si>
    <t>INT</t>
  </si>
  <si>
    <t>SLS</t>
  </si>
  <si>
    <t>1,01 M
*</t>
  </si>
  <si>
    <t>ADT</t>
  </si>
  <si>
    <t>LOCI</t>
  </si>
  <si>
    <t>DCT</t>
  </si>
  <si>
    <t>51,31 M
*</t>
  </si>
  <si>
    <t>CLOAK</t>
  </si>
  <si>
    <t>TRAC</t>
  </si>
  <si>
    <t>ONION</t>
  </si>
  <si>
    <t>PURA</t>
  </si>
  <si>
    <t>GRS</t>
  </si>
  <si>
    <t>PRE</t>
  </si>
  <si>
    <t>155,00 M
*</t>
  </si>
  <si>
    <t>ECC</t>
  </si>
  <si>
    <t>SAFEX</t>
  </si>
  <si>
    <t>1ST</t>
  </si>
  <si>
    <t>85,56 M
*</t>
  </si>
  <si>
    <t>HST</t>
  </si>
  <si>
    <t>LKK</t>
  </si>
  <si>
    <t>TAAS</t>
  </si>
  <si>
    <t>8,15 M
*</t>
  </si>
  <si>
    <t>TSL</t>
  </si>
  <si>
    <t>VIB</t>
  </si>
  <si>
    <t>COSS</t>
  </si>
  <si>
    <t>CAPP</t>
  </si>
  <si>
    <t>DAT</t>
  </si>
  <si>
    <t>OCN</t>
  </si>
  <si>
    <t>2,00 B
*</t>
  </si>
  <si>
    <t>LUN</t>
  </si>
  <si>
    <t>2,30 M
*</t>
  </si>
  <si>
    <t>BDG</t>
  </si>
  <si>
    <t>TKN</t>
  </si>
  <si>
    <t>SBD</t>
  </si>
  <si>
    <t>INK</t>
  </si>
  <si>
    <t>DPY</t>
  </si>
  <si>
    <t>THC</t>
  </si>
  <si>
    <t>IOC</t>
  </si>
  <si>
    <t>CV</t>
  </si>
  <si>
    <t>FTC</t>
  </si>
  <si>
    <t>SHIFT</t>
  </si>
  <si>
    <t>QBT</t>
  </si>
  <si>
    <t>NMC</t>
  </si>
  <si>
    <t>14,74 M</t>
  </si>
  <si>
    <t>DIME</t>
  </si>
  <si>
    <t>539,10 B</t>
  </si>
  <si>
    <t>HMQ</t>
  </si>
  <si>
    <t>NET</t>
  </si>
  <si>
    <t>10,50 M
*</t>
  </si>
  <si>
    <t>DMD</t>
  </si>
  <si>
    <t>MOON</t>
  </si>
  <si>
    <t>XSPEC</t>
  </si>
  <si>
    <t>BITCNY</t>
  </si>
  <si>
    <t>CFI</t>
  </si>
  <si>
    <t>325,00 M
*</t>
  </si>
  <si>
    <t>PEPECASH</t>
  </si>
  <si>
    <t>701,88 M
*</t>
  </si>
  <si>
    <t>XWC</t>
  </si>
  <si>
    <t>TAU</t>
  </si>
  <si>
    <t>142,22 M
*</t>
  </si>
  <si>
    <t>SWFTC</t>
  </si>
  <si>
    <t>POT</t>
  </si>
  <si>
    <t>210,00 M
*</t>
  </si>
  <si>
    <t>IPL</t>
  </si>
  <si>
    <t>TRST</t>
  </si>
  <si>
    <t>92,15 M
*</t>
  </si>
  <si>
    <t>DLT</t>
  </si>
  <si>
    <t>85,98 M
*</t>
  </si>
  <si>
    <t>BLT</t>
  </si>
  <si>
    <t>SIB</t>
  </si>
  <si>
    <t>MTH</t>
  </si>
  <si>
    <t>FLASH</t>
  </si>
  <si>
    <t>ZSC</t>
  </si>
  <si>
    <t>1,15 B
*</t>
  </si>
  <si>
    <t>TIX</t>
  </si>
  <si>
    <t>40,00 M
*</t>
  </si>
  <si>
    <t>WRC</t>
  </si>
  <si>
    <t>UNO</t>
  </si>
  <si>
    <t>POSW</t>
  </si>
  <si>
    <t>44,10 M
*</t>
  </si>
  <si>
    <t>SNC</t>
  </si>
  <si>
    <t>KEY</t>
  </si>
  <si>
    <t>ART</t>
  </si>
  <si>
    <t>TIO</t>
  </si>
  <si>
    <t>EVX</t>
  </si>
  <si>
    <t>16,50 M
*</t>
  </si>
  <si>
    <t>BCC</t>
  </si>
  <si>
    <t>COLX</t>
  </si>
  <si>
    <t>KRM</t>
  </si>
  <si>
    <t>VRC</t>
  </si>
  <si>
    <t>AMP</t>
  </si>
  <si>
    <t>NMR</t>
  </si>
  <si>
    <t>CAT</t>
  </si>
  <si>
    <t>501,39 M
*</t>
  </si>
  <si>
    <t>LEO</t>
  </si>
  <si>
    <t>IXT</t>
  </si>
  <si>
    <t>AURA</t>
  </si>
  <si>
    <t>PASC</t>
  </si>
  <si>
    <t>PHR</t>
  </si>
  <si>
    <t>LA</t>
  </si>
  <si>
    <t>FAIR</t>
  </si>
  <si>
    <t>53,19 M
*</t>
  </si>
  <si>
    <t>ORME</t>
  </si>
  <si>
    <t>17,03 M
*</t>
  </si>
  <si>
    <t>MOT</t>
  </si>
  <si>
    <t>MDA</t>
  </si>
  <si>
    <t>19,63 M
*</t>
  </si>
  <si>
    <t>NEU</t>
  </si>
  <si>
    <t>XEL</t>
  </si>
  <si>
    <t>XSH</t>
  </si>
  <si>
    <t>NLC2</t>
  </si>
  <si>
    <t>DRT</t>
  </si>
  <si>
    <t>591,50 M
*</t>
  </si>
  <si>
    <t>GUP</t>
  </si>
  <si>
    <t>HGT</t>
  </si>
  <si>
    <t>263,03 M
*</t>
  </si>
  <si>
    <t>PRO</t>
  </si>
  <si>
    <t>RVT</t>
  </si>
  <si>
    <t>26,24 M
*</t>
  </si>
  <si>
    <t>BITB</t>
  </si>
  <si>
    <t>2,36 B
*</t>
  </si>
  <si>
    <t>ZPT</t>
  </si>
  <si>
    <t>GRC</t>
  </si>
  <si>
    <t>390,31 M</t>
  </si>
  <si>
    <t>QUN</t>
  </si>
  <si>
    <t>SOAR</t>
  </si>
  <si>
    <t>GTC</t>
  </si>
  <si>
    <t>PPY</t>
  </si>
  <si>
    <t>BLK</t>
  </si>
  <si>
    <t>MSP</t>
  </si>
  <si>
    <t>140,00 M
*</t>
  </si>
  <si>
    <t>BOT</t>
  </si>
  <si>
    <t>OTN</t>
  </si>
  <si>
    <t>EXP</t>
  </si>
  <si>
    <t>CAN</t>
  </si>
  <si>
    <t>SWT</t>
  </si>
  <si>
    <t>BCPT</t>
  </si>
  <si>
    <t>UNIT</t>
  </si>
  <si>
    <t>OMNI</t>
  </si>
  <si>
    <t>ARN</t>
  </si>
  <si>
    <t>13,00 M
*</t>
  </si>
  <si>
    <t>HOT</t>
  </si>
  <si>
    <t>RADS</t>
  </si>
  <si>
    <t>ZOI</t>
  </si>
  <si>
    <t>NYC</t>
  </si>
  <si>
    <t>SLR</t>
  </si>
  <si>
    <t>HKN</t>
  </si>
  <si>
    <t>GOLOS</t>
  </si>
  <si>
    <t>124,52 M</t>
  </si>
  <si>
    <t>OK</t>
  </si>
  <si>
    <t>MYB</t>
  </si>
  <si>
    <t>STX</t>
  </si>
  <si>
    <t>UQC</t>
  </si>
  <si>
    <t>10,00 M
*</t>
  </si>
  <si>
    <t>EDR</t>
  </si>
  <si>
    <t>886,21 M</t>
  </si>
  <si>
    <t>OXY</t>
  </si>
  <si>
    <t>DNA</t>
  </si>
  <si>
    <t>SNOV</t>
  </si>
  <si>
    <t>COV</t>
  </si>
  <si>
    <t>17,50 M
*</t>
  </si>
  <si>
    <t>AIR</t>
  </si>
  <si>
    <t>WCT</t>
  </si>
  <si>
    <t>ENRG</t>
  </si>
  <si>
    <t>PKT</t>
  </si>
  <si>
    <t>13,63 M
*</t>
  </si>
  <si>
    <t>XMY</t>
  </si>
  <si>
    <t>KICK</t>
  </si>
  <si>
    <t>MUE</t>
  </si>
  <si>
    <t>NSR</t>
  </si>
  <si>
    <t>DICE</t>
  </si>
  <si>
    <t>7,00 M
*</t>
  </si>
  <si>
    <t>BBR</t>
  </si>
  <si>
    <t>VOISE</t>
  </si>
  <si>
    <t>BSD</t>
  </si>
  <si>
    <t>GBX</t>
  </si>
  <si>
    <t>RBY</t>
  </si>
  <si>
    <t>OCT</t>
  </si>
  <si>
    <t>30,00 M
*</t>
  </si>
  <si>
    <t>XPM</t>
  </si>
  <si>
    <t>BNTY</t>
  </si>
  <si>
    <t>POLL</t>
  </si>
  <si>
    <t>MINT</t>
  </si>
  <si>
    <t>24,95 B
*</t>
  </si>
  <si>
    <t>CLAM</t>
  </si>
  <si>
    <t>PLBT</t>
  </si>
  <si>
    <t>BMC</t>
  </si>
  <si>
    <t>PST</t>
  </si>
  <si>
    <t>LIFE</t>
  </si>
  <si>
    <t>LMC</t>
  </si>
  <si>
    <t>ATB</t>
  </si>
  <si>
    <t>EBTC</t>
  </si>
  <si>
    <t>LOC</t>
  </si>
  <si>
    <t>9,29 M
*</t>
  </si>
  <si>
    <t>NTRN</t>
  </si>
  <si>
    <t>CSNO</t>
  </si>
  <si>
    <t>70,00 M
*</t>
  </si>
  <si>
    <t>PRA</t>
  </si>
  <si>
    <t>AUR</t>
  </si>
  <si>
    <t>NXC</t>
  </si>
  <si>
    <t>66,52 M
*</t>
  </si>
  <si>
    <t>XAUR</t>
  </si>
  <si>
    <t>PRG</t>
  </si>
  <si>
    <t>BITUSD</t>
  </si>
  <si>
    <t>XNN</t>
  </si>
  <si>
    <t>BQ</t>
  </si>
  <si>
    <t>NEOS</t>
  </si>
  <si>
    <t>DTB</t>
  </si>
  <si>
    <t>22,75 M
*</t>
  </si>
  <si>
    <t>FLDC</t>
  </si>
  <si>
    <t>PUT</t>
  </si>
  <si>
    <t>GAM</t>
  </si>
  <si>
    <t>1,20 M
*</t>
  </si>
  <si>
    <t>ICOS</t>
  </si>
  <si>
    <t>HDG</t>
  </si>
  <si>
    <t>3,71 M
*</t>
  </si>
  <si>
    <t>RNT</t>
  </si>
  <si>
    <t>FLO</t>
  </si>
  <si>
    <t>ECOB</t>
  </si>
  <si>
    <t>444,44 M
*</t>
  </si>
  <si>
    <t>VIU</t>
  </si>
  <si>
    <t>USNBT</t>
  </si>
  <si>
    <t>DAI</t>
  </si>
  <si>
    <t>DIVX</t>
  </si>
  <si>
    <t>DBET</t>
  </si>
  <si>
    <t>TIME</t>
  </si>
  <si>
    <t>710,11 K
*</t>
  </si>
  <si>
    <t>BLUE</t>
  </si>
  <si>
    <t>IFT</t>
  </si>
  <si>
    <t>191,38 M
*</t>
  </si>
  <si>
    <t>AIT</t>
  </si>
  <si>
    <t>INCNT</t>
  </si>
  <si>
    <t>46,02 M
*</t>
  </si>
  <si>
    <t>PTOY</t>
  </si>
  <si>
    <t>XUC</t>
  </si>
  <si>
    <t>COVAL</t>
  </si>
  <si>
    <t>LUX</t>
  </si>
  <si>
    <t>BPT</t>
  </si>
  <si>
    <t>GET</t>
  </si>
  <si>
    <t>MYST</t>
  </si>
  <si>
    <t>AVT</t>
  </si>
  <si>
    <t>6,00 M
*</t>
  </si>
  <si>
    <t>SYNX</t>
  </si>
  <si>
    <t>PND</t>
  </si>
  <si>
    <t>32,51 B</t>
  </si>
  <si>
    <t>SXUT</t>
  </si>
  <si>
    <t>RMC</t>
  </si>
  <si>
    <t>1,51 K
*</t>
  </si>
  <si>
    <t>DBIX</t>
  </si>
  <si>
    <t>PZM</t>
  </si>
  <si>
    <t>ESP</t>
  </si>
  <si>
    <t>PIRL</t>
  </si>
  <si>
    <t>9,96 M</t>
  </si>
  <si>
    <t>HAC</t>
  </si>
  <si>
    <t>GCR</t>
  </si>
  <si>
    <t>MUSIC</t>
  </si>
  <si>
    <t>XLR</t>
  </si>
  <si>
    <t>XTO</t>
  </si>
  <si>
    <t>ELIX</t>
  </si>
  <si>
    <t>OBITS</t>
  </si>
  <si>
    <t>15,67 M
*</t>
  </si>
  <si>
    <t>SPHR</t>
  </si>
  <si>
    <t>3,08 M
*</t>
  </si>
  <si>
    <t>PLU</t>
  </si>
  <si>
    <t>850,00 K
*</t>
  </si>
  <si>
    <t>DYN</t>
  </si>
  <si>
    <t>ODN</t>
  </si>
  <si>
    <t>25,00 M
*</t>
  </si>
  <si>
    <t>CURE</t>
  </si>
  <si>
    <t>SPF</t>
  </si>
  <si>
    <t>BCY</t>
  </si>
  <si>
    <t>LINDA</t>
  </si>
  <si>
    <t>ARY</t>
  </si>
  <si>
    <t>68,43 M
*</t>
  </si>
  <si>
    <t>BIS</t>
  </si>
  <si>
    <t>HORSE</t>
  </si>
  <si>
    <t>PINK</t>
  </si>
  <si>
    <t>SEQ</t>
  </si>
  <si>
    <t>XRL</t>
  </si>
  <si>
    <t>RC</t>
  </si>
  <si>
    <t>8,38 M</t>
  </si>
  <si>
    <t>LEV</t>
  </si>
  <si>
    <t>118,09 M
*</t>
  </si>
  <si>
    <t>ABY</t>
  </si>
  <si>
    <t>792,54 M</t>
  </si>
  <si>
    <t>CAG</t>
  </si>
  <si>
    <t>37,11 M
*</t>
  </si>
  <si>
    <t>IOP</t>
  </si>
  <si>
    <t>FLIXX</t>
  </si>
  <si>
    <t>GAT</t>
  </si>
  <si>
    <t>XST</t>
  </si>
  <si>
    <t>ING</t>
  </si>
  <si>
    <t>BWK</t>
  </si>
  <si>
    <t>AIX</t>
  </si>
  <si>
    <t>17,86 M
*</t>
  </si>
  <si>
    <t>DOPE</t>
  </si>
  <si>
    <t>116,85 M
*</t>
  </si>
  <si>
    <t>1337</t>
  </si>
  <si>
    <t>AC</t>
  </si>
  <si>
    <t>POLIS</t>
  </si>
  <si>
    <t>PBL</t>
  </si>
  <si>
    <t>TCC</t>
  </si>
  <si>
    <t>PIX</t>
  </si>
  <si>
    <t>135,32 M
*</t>
  </si>
  <si>
    <t>PFR</t>
  </si>
  <si>
    <t>TOA</t>
  </si>
  <si>
    <t>NIO</t>
  </si>
  <si>
    <t>1,47 M
*</t>
  </si>
  <si>
    <t>SPRTS</t>
  </si>
  <si>
    <t>XMCC</t>
  </si>
  <si>
    <t>PARETO</t>
  </si>
  <si>
    <t>BTCZ</t>
  </si>
  <si>
    <t>EVR</t>
  </si>
  <si>
    <t>PLAY</t>
  </si>
  <si>
    <t>NVC</t>
  </si>
  <si>
    <t>UFO</t>
  </si>
  <si>
    <t>B2B</t>
  </si>
  <si>
    <t>MEME</t>
  </si>
  <si>
    <t>TIE</t>
  </si>
  <si>
    <t>HYP</t>
  </si>
  <si>
    <t>FLIK</t>
  </si>
  <si>
    <t>60,12 M
*</t>
  </si>
  <si>
    <t>SUMO</t>
  </si>
  <si>
    <t>ERO</t>
  </si>
  <si>
    <t>186,74 M
*</t>
  </si>
  <si>
    <t>VRM</t>
  </si>
  <si>
    <t>WISH</t>
  </si>
  <si>
    <t>ERC</t>
  </si>
  <si>
    <t>SSS</t>
  </si>
  <si>
    <t>QWARK</t>
  </si>
  <si>
    <t>DOT</t>
  </si>
  <si>
    <t>TIPS</t>
  </si>
  <si>
    <t>DGPT</t>
  </si>
  <si>
    <t>XBC</t>
  </si>
  <si>
    <t>HUSH</t>
  </si>
  <si>
    <t>SNRG</t>
  </si>
  <si>
    <t>SCL</t>
  </si>
  <si>
    <t>16,71 M
*</t>
  </si>
  <si>
    <t>STA</t>
  </si>
  <si>
    <t>5,20 M
*</t>
  </si>
  <si>
    <t>PTC</t>
  </si>
  <si>
    <t>BRX</t>
  </si>
  <si>
    <t>6,27 M
*</t>
  </si>
  <si>
    <t>BTDX</t>
  </si>
  <si>
    <t>CHIPS</t>
  </si>
  <si>
    <t>TX</t>
  </si>
  <si>
    <t>GCN</t>
  </si>
  <si>
    <t>CRED</t>
  </si>
  <si>
    <t>ATL</t>
  </si>
  <si>
    <t>CANN</t>
  </si>
  <si>
    <t>77,23 M</t>
  </si>
  <si>
    <t>CPAY</t>
  </si>
  <si>
    <t>HWC</t>
  </si>
  <si>
    <t>GLD</t>
  </si>
  <si>
    <t>KORE</t>
  </si>
  <si>
    <t>BET</t>
  </si>
  <si>
    <t>167,27 M
*</t>
  </si>
  <si>
    <t>TZC</t>
  </si>
  <si>
    <t>BRK</t>
  </si>
  <si>
    <t>ZNY</t>
  </si>
  <si>
    <t>75,61 M</t>
  </si>
  <si>
    <t>INN</t>
  </si>
  <si>
    <t>CRB</t>
  </si>
  <si>
    <t>EVE</t>
  </si>
  <si>
    <t>62,92 M
*</t>
  </si>
  <si>
    <t>BPL</t>
  </si>
  <si>
    <t>22,29 M</t>
  </si>
  <si>
    <t>ZEIT</t>
  </si>
  <si>
    <t>36,97 B</t>
  </si>
  <si>
    <t>ADC</t>
  </si>
  <si>
    <t>INXT</t>
  </si>
  <si>
    <t>629,61 K
*</t>
  </si>
  <si>
    <t>ADST</t>
  </si>
  <si>
    <t>19,38 M
*</t>
  </si>
  <si>
    <t>MTNC</t>
  </si>
  <si>
    <t>ONG</t>
  </si>
  <si>
    <t>EXCL</t>
  </si>
  <si>
    <t>CRC</t>
  </si>
  <si>
    <t>TFL</t>
  </si>
  <si>
    <t>6,25 M
*</t>
  </si>
  <si>
    <t>BELA</t>
  </si>
  <si>
    <t>SEND</t>
  </si>
  <si>
    <t>CHC</t>
  </si>
  <si>
    <t>FYP</t>
  </si>
  <si>
    <t>17,64 M
*</t>
  </si>
  <si>
    <t>ZRC</t>
  </si>
  <si>
    <t>CL</t>
  </si>
  <si>
    <t>70,67 M
*</t>
  </si>
  <si>
    <t>KRB</t>
  </si>
  <si>
    <t>YOC</t>
  </si>
  <si>
    <t>BDL</t>
  </si>
  <si>
    <t>175,58 M</t>
  </si>
  <si>
    <t>WILD</t>
  </si>
  <si>
    <t>24,37 M
*</t>
  </si>
  <si>
    <t>ANC</t>
  </si>
  <si>
    <t>2,11 M</t>
  </si>
  <si>
    <t>AMM</t>
  </si>
  <si>
    <t>MAG</t>
  </si>
  <si>
    <t>BUN</t>
  </si>
  <si>
    <t>MONK</t>
  </si>
  <si>
    <t>ALT</t>
  </si>
  <si>
    <t>123,18 K
*</t>
  </si>
  <si>
    <t>CREA</t>
  </si>
  <si>
    <t>MCAP</t>
  </si>
  <si>
    <t>10,49 M
*</t>
  </si>
  <si>
    <t>DNR</t>
  </si>
  <si>
    <t>VSX</t>
  </si>
  <si>
    <t>UFR</t>
  </si>
  <si>
    <t>TKS</t>
  </si>
  <si>
    <t>PRIX</t>
  </si>
  <si>
    <t>SPR</t>
  </si>
  <si>
    <t>BON</t>
  </si>
  <si>
    <t>AHT</t>
  </si>
  <si>
    <t>8,00 M
*</t>
  </si>
  <si>
    <t>703,18 K
*</t>
  </si>
  <si>
    <t>OPT</t>
  </si>
  <si>
    <t>140,08 M
*</t>
  </si>
  <si>
    <t>HOLD</t>
  </si>
  <si>
    <t>QVT</t>
  </si>
  <si>
    <t>TES</t>
  </si>
  <si>
    <t>TRCT</t>
  </si>
  <si>
    <t>BUZZ</t>
  </si>
  <si>
    <t>NKA</t>
  </si>
  <si>
    <t>TRC</t>
  </si>
  <si>
    <t>DFT</t>
  </si>
  <si>
    <t>SXC</t>
  </si>
  <si>
    <t>TRUST</t>
  </si>
  <si>
    <t>32,09 M
*</t>
  </si>
  <si>
    <t>PYLNT</t>
  </si>
  <si>
    <t>VSL</t>
  </si>
  <si>
    <t>33,39 M
*</t>
  </si>
  <si>
    <t>MBRS</t>
  </si>
  <si>
    <t>50,00 M
*</t>
  </si>
  <si>
    <t>STAK</t>
  </si>
  <si>
    <t>MAGE</t>
  </si>
  <si>
    <t>START</t>
  </si>
  <si>
    <t>45,08 M</t>
  </si>
  <si>
    <t>RUP</t>
  </si>
  <si>
    <t>REC</t>
  </si>
  <si>
    <t>12,80 M</t>
  </si>
  <si>
    <t>PROC</t>
  </si>
  <si>
    <t>IND</t>
  </si>
  <si>
    <t>EFL</t>
  </si>
  <si>
    <t>HUC</t>
  </si>
  <si>
    <t>EGC</t>
  </si>
  <si>
    <t>ZER</t>
  </si>
  <si>
    <t>PKB</t>
  </si>
  <si>
    <t>IXC</t>
  </si>
  <si>
    <t>XMG</t>
  </si>
  <si>
    <t>FOR</t>
  </si>
  <si>
    <t>PHO</t>
  </si>
  <si>
    <t>CBX</t>
  </si>
  <si>
    <t>DAY</t>
  </si>
  <si>
    <t>ZEPH</t>
  </si>
  <si>
    <t>125,99 M
*</t>
  </si>
  <si>
    <t>RAIN</t>
  </si>
  <si>
    <t>CMPCO</t>
  </si>
  <si>
    <t>EBST</t>
  </si>
  <si>
    <t>12,00 M
*</t>
  </si>
  <si>
    <t>GCC</t>
  </si>
  <si>
    <t>ELTCOIN</t>
  </si>
  <si>
    <t>90,00 M
*</t>
  </si>
  <si>
    <t>PBT</t>
  </si>
  <si>
    <t>OCL</t>
  </si>
  <si>
    <t>46,50 M
*</t>
  </si>
  <si>
    <t>QRK</t>
  </si>
  <si>
    <t>ELLA</t>
  </si>
  <si>
    <t>FRST</t>
  </si>
  <si>
    <t>42</t>
  </si>
  <si>
    <t>42,00</t>
  </si>
  <si>
    <t>ITT</t>
  </si>
  <si>
    <t>9,80 M
*</t>
  </si>
  <si>
    <t>LDOGE</t>
  </si>
  <si>
    <t>DAR</t>
  </si>
  <si>
    <t>13,60 M
*</t>
  </si>
  <si>
    <t>PING</t>
  </si>
  <si>
    <t>9,95 M
*</t>
  </si>
  <si>
    <t>BLU</t>
  </si>
  <si>
    <t>574,68 M</t>
  </si>
  <si>
    <t>IFLT</t>
  </si>
  <si>
    <t>STU</t>
  </si>
  <si>
    <t>48,04 M
*</t>
  </si>
  <si>
    <t>CARBON</t>
  </si>
  <si>
    <t>15,39 B</t>
  </si>
  <si>
    <t>EQT</t>
  </si>
  <si>
    <t>ARC</t>
  </si>
  <si>
    <t>XLC</t>
  </si>
  <si>
    <t>DP</t>
  </si>
  <si>
    <t>ADZ</t>
  </si>
  <si>
    <t>CDN</t>
  </si>
  <si>
    <t>97,42 M</t>
  </si>
  <si>
    <t>UNIFY</t>
  </si>
  <si>
    <t>RIYA</t>
  </si>
  <si>
    <t>1,58 M
*</t>
  </si>
  <si>
    <t>UIS</t>
  </si>
  <si>
    <t>UNB</t>
  </si>
  <si>
    <t>2,28 M</t>
  </si>
  <si>
    <t>CRM</t>
  </si>
  <si>
    <t>MOIN</t>
  </si>
  <si>
    <t>DCY</t>
  </si>
  <si>
    <t>OPC</t>
  </si>
  <si>
    <t>CNT</t>
  </si>
  <si>
    <t>NOBL</t>
  </si>
  <si>
    <t>1,06 B</t>
  </si>
  <si>
    <t>MAC</t>
  </si>
  <si>
    <t>FST</t>
  </si>
  <si>
    <t>156,91 M</t>
  </si>
  <si>
    <t>ELE</t>
  </si>
  <si>
    <t>KBR</t>
  </si>
  <si>
    <t>JET</t>
  </si>
  <si>
    <t>6,82 M
*</t>
  </si>
  <si>
    <t>RNS</t>
  </si>
  <si>
    <t>33,36 M
*</t>
  </si>
  <si>
    <t>SKIN</t>
  </si>
  <si>
    <t>LINX</t>
  </si>
  <si>
    <t>SKC</t>
  </si>
  <si>
    <t>INSN</t>
  </si>
  <si>
    <t>CDX</t>
  </si>
  <si>
    <t>32,55 M
*</t>
  </si>
  <si>
    <t>FLT</t>
  </si>
  <si>
    <t>436,45 M</t>
  </si>
  <si>
    <t>NDC</t>
  </si>
  <si>
    <t>41,00 M
*</t>
  </si>
  <si>
    <t>WDC</t>
  </si>
  <si>
    <t>CTX</t>
  </si>
  <si>
    <t>FJC</t>
  </si>
  <si>
    <t>HBC</t>
  </si>
  <si>
    <t>5,00 M</t>
  </si>
  <si>
    <t>BTA</t>
  </si>
  <si>
    <t>PIPL</t>
  </si>
  <si>
    <t>83,44 M
*</t>
  </si>
  <si>
    <t>POP</t>
  </si>
  <si>
    <t>$1,76 M</t>
  </si>
  <si>
    <t>MRT</t>
  </si>
  <si>
    <t>BTCS</t>
  </si>
  <si>
    <t>GRWI</t>
  </si>
  <si>
    <t>1,18 M
*</t>
  </si>
  <si>
    <t>QBIC</t>
  </si>
  <si>
    <t>ECASH</t>
  </si>
  <si>
    <t>14,10 M
*</t>
  </si>
  <si>
    <t>BYC</t>
  </si>
  <si>
    <t>787,13 M</t>
  </si>
  <si>
    <t>MBI</t>
  </si>
  <si>
    <t>16,82 M
*</t>
  </si>
  <si>
    <t>CCRB</t>
  </si>
  <si>
    <t>INFX</t>
  </si>
  <si>
    <t>1,67 M</t>
  </si>
  <si>
    <t>STRC</t>
  </si>
  <si>
    <t>4,50 M
*</t>
  </si>
  <si>
    <t>LANA</t>
  </si>
  <si>
    <t>RKC</t>
  </si>
  <si>
    <t>2,70 M
*</t>
  </si>
  <si>
    <t>SUR</t>
  </si>
  <si>
    <t>XCN</t>
  </si>
  <si>
    <t>ATS</t>
  </si>
  <si>
    <t>ZET</t>
  </si>
  <si>
    <t>ZENI</t>
  </si>
  <si>
    <t>BRO</t>
  </si>
  <si>
    <t>I0C</t>
  </si>
  <si>
    <t>20,99 M</t>
  </si>
  <si>
    <t>ACE</t>
  </si>
  <si>
    <t>ETG</t>
  </si>
  <si>
    <t>BITS</t>
  </si>
  <si>
    <t>SCT</t>
  </si>
  <si>
    <t>HAL</t>
  </si>
  <si>
    <t>SMC</t>
  </si>
  <si>
    <t>ARI</t>
  </si>
  <si>
    <t>HODL</t>
  </si>
  <si>
    <t>GUN</t>
  </si>
  <si>
    <t>EL</t>
  </si>
  <si>
    <t>11,21 M
*</t>
  </si>
  <si>
    <t>UNI</t>
  </si>
  <si>
    <t>KLN</t>
  </si>
  <si>
    <t>MEC</t>
  </si>
  <si>
    <t>CJ</t>
  </si>
  <si>
    <t>406,57 M</t>
  </si>
  <si>
    <t>PIGGY</t>
  </si>
  <si>
    <t>XPD</t>
  </si>
  <si>
    <t>63,99 M</t>
  </si>
  <si>
    <t>DGC</t>
  </si>
  <si>
    <t>TTC</t>
  </si>
  <si>
    <t>1,26 B</t>
  </si>
  <si>
    <t>ITI</t>
  </si>
  <si>
    <t>32,00 K
*</t>
  </si>
  <si>
    <t>TIT</t>
  </si>
  <si>
    <t>49,90 M</t>
  </si>
  <si>
    <t>CPC</t>
  </si>
  <si>
    <t>1,99 M
*</t>
  </si>
  <si>
    <t>TKR</t>
  </si>
  <si>
    <t>12,53 M
*</t>
  </si>
  <si>
    <t>TRI</t>
  </si>
  <si>
    <t>DSR</t>
  </si>
  <si>
    <t>BTB</t>
  </si>
  <si>
    <t>ENT</t>
  </si>
  <si>
    <t>TRUMP</t>
  </si>
  <si>
    <t>XCXT</t>
  </si>
  <si>
    <t>NYAN</t>
  </si>
  <si>
    <t>BBP</t>
  </si>
  <si>
    <t>CTO</t>
  </si>
  <si>
    <t>DRXNE</t>
  </si>
  <si>
    <t>VISIO</t>
  </si>
  <si>
    <t>TOKC</t>
  </si>
  <si>
    <t>608,56 M</t>
  </si>
  <si>
    <t>EBCH</t>
  </si>
  <si>
    <t>RLT</t>
  </si>
  <si>
    <t>BLC</t>
  </si>
  <si>
    <t>WGO</t>
  </si>
  <si>
    <t>9,50 M
*</t>
  </si>
  <si>
    <t>VIDZ</t>
  </si>
  <si>
    <t>BIGUP</t>
  </si>
  <si>
    <t>2,14 B</t>
  </si>
  <si>
    <t>XBL</t>
  </si>
  <si>
    <t>PXC</t>
  </si>
  <si>
    <t>BTCRED</t>
  </si>
  <si>
    <t>20,55 M
*</t>
  </si>
  <si>
    <t>DEM</t>
  </si>
  <si>
    <t>2,43 B
*</t>
  </si>
  <si>
    <t>Q2C</t>
  </si>
  <si>
    <t>RBT</t>
  </si>
  <si>
    <t>197,58 M
*</t>
  </si>
  <si>
    <t>KURT</t>
  </si>
  <si>
    <t>61,36 M</t>
  </si>
  <si>
    <t>HPC</t>
  </si>
  <si>
    <t>XJO</t>
  </si>
  <si>
    <t>MNE</t>
  </si>
  <si>
    <t>MCRN</t>
  </si>
  <si>
    <t>401,42 M
*</t>
  </si>
  <si>
    <t>SHDW</t>
  </si>
  <si>
    <t>OTX</t>
  </si>
  <si>
    <t>8,50 M
*</t>
  </si>
  <si>
    <t>MOJO</t>
  </si>
  <si>
    <t>STN</t>
  </si>
  <si>
    <t>PCOIN</t>
  </si>
  <si>
    <t>GB</t>
  </si>
  <si>
    <t>BRIT</t>
  </si>
  <si>
    <t>21,27 M</t>
  </si>
  <si>
    <t>TSE</t>
  </si>
  <si>
    <t>PAK</t>
  </si>
  <si>
    <t>ARG</t>
  </si>
  <si>
    <t>808</t>
  </si>
  <si>
    <t>AMMO</t>
  </si>
  <si>
    <t>DDF</t>
  </si>
  <si>
    <t>5,12 M
*</t>
  </si>
  <si>
    <t>XPY</t>
  </si>
  <si>
    <t>11,86 M</t>
  </si>
  <si>
    <t>GLT</t>
  </si>
  <si>
    <t>27,97 M</t>
  </si>
  <si>
    <t>TGC</t>
  </si>
  <si>
    <t>43,54 M</t>
  </si>
  <si>
    <t>IETH</t>
  </si>
  <si>
    <t>17,98 M
*</t>
  </si>
  <si>
    <t>ACC</t>
  </si>
  <si>
    <t>XHI</t>
  </si>
  <si>
    <t>CASH</t>
  </si>
  <si>
    <t>47,68 M</t>
  </si>
  <si>
    <t>GAP</t>
  </si>
  <si>
    <t>DAXX</t>
  </si>
  <si>
    <t>CCT</t>
  </si>
  <si>
    <t>SDRN</t>
  </si>
  <si>
    <t>DSH</t>
  </si>
  <si>
    <t>17,57 M</t>
  </si>
  <si>
    <t>SRC</t>
  </si>
  <si>
    <t>XRA</t>
  </si>
  <si>
    <t>SAGA</t>
  </si>
  <si>
    <t>VOT</t>
  </si>
  <si>
    <t>PR</t>
  </si>
  <si>
    <t>MOTO</t>
  </si>
  <si>
    <t>18,78 M</t>
  </si>
  <si>
    <t>CNO</t>
  </si>
  <si>
    <t>ETHD</t>
  </si>
  <si>
    <t>1,50 M</t>
  </si>
  <si>
    <t>HXX</t>
  </si>
  <si>
    <t>NTO</t>
  </si>
  <si>
    <t>65,80 M
*</t>
  </si>
  <si>
    <t>EVIL</t>
  </si>
  <si>
    <t>21,02 M</t>
  </si>
  <si>
    <t>GRLC</t>
  </si>
  <si>
    <t>RED</t>
  </si>
  <si>
    <t>74,11 M</t>
  </si>
  <si>
    <t>BERN</t>
  </si>
  <si>
    <t>71,23 M</t>
  </si>
  <si>
    <t>KUSH</t>
  </si>
  <si>
    <t>TEK</t>
  </si>
  <si>
    <t>1,41 B</t>
  </si>
  <si>
    <t>ZZC</t>
  </si>
  <si>
    <t>SGR</t>
  </si>
  <si>
    <t>XCT</t>
  </si>
  <si>
    <t>157,63 M</t>
  </si>
  <si>
    <t>ASAFE2</t>
  </si>
  <si>
    <t>SWING</t>
  </si>
  <si>
    <t>BITBTC</t>
  </si>
  <si>
    <t>PXI</t>
  </si>
  <si>
    <t>ONX</t>
  </si>
  <si>
    <t>CHAN</t>
  </si>
  <si>
    <t>BRAT</t>
  </si>
  <si>
    <t>160,00 M
*</t>
  </si>
  <si>
    <t>BOLI</t>
  </si>
  <si>
    <t>C2</t>
  </si>
  <si>
    <t>78,25 M
*</t>
  </si>
  <si>
    <t>CCN</t>
  </si>
  <si>
    <t>4,70 M</t>
  </si>
  <si>
    <t>GRIM</t>
  </si>
  <si>
    <t>HNC</t>
  </si>
  <si>
    <t>RBIES</t>
  </si>
  <si>
    <t>10,42 M
*</t>
  </si>
  <si>
    <t>XRE</t>
  </si>
  <si>
    <t>POST</t>
  </si>
  <si>
    <t>15,87 M
*</t>
  </si>
  <si>
    <t>PASL</t>
  </si>
  <si>
    <t>5,02 M</t>
  </si>
  <si>
    <t>ARCO</t>
  </si>
  <si>
    <t>CHESS</t>
  </si>
  <si>
    <t>54,03 M
*</t>
  </si>
  <si>
    <t>TAJ</t>
  </si>
  <si>
    <t>888</t>
  </si>
  <si>
    <t>SOON</t>
  </si>
  <si>
    <t>12,46 M
*</t>
  </si>
  <si>
    <t>LCP</t>
  </si>
  <si>
    <t>NUKO</t>
  </si>
  <si>
    <t>TAG</t>
  </si>
  <si>
    <t>6,24 M</t>
  </si>
  <si>
    <t>IMS</t>
  </si>
  <si>
    <t>5,37 M</t>
  </si>
  <si>
    <t>JIN</t>
  </si>
  <si>
    <t>LEA</t>
  </si>
  <si>
    <t>BCF</t>
  </si>
  <si>
    <t>BSTY</t>
  </si>
  <si>
    <t>611</t>
  </si>
  <si>
    <t>EUC</t>
  </si>
  <si>
    <t>12,42 M</t>
  </si>
  <si>
    <t>SPACE</t>
  </si>
  <si>
    <t>ATOM</t>
  </si>
  <si>
    <t>QTL</t>
  </si>
  <si>
    <t>7,72 M</t>
  </si>
  <si>
    <t>LBTC</t>
  </si>
  <si>
    <t>28,94 M</t>
  </si>
  <si>
    <t>NEVA</t>
  </si>
  <si>
    <t>RUPX</t>
  </si>
  <si>
    <t>DALC</t>
  </si>
  <si>
    <t>HONEY</t>
  </si>
  <si>
    <t>MST</t>
  </si>
  <si>
    <t>630,34 K</t>
  </si>
  <si>
    <t>5,00 M
*</t>
  </si>
  <si>
    <t>BRIA</t>
  </si>
  <si>
    <t>COAL</t>
  </si>
  <si>
    <t>4,50 M</t>
  </si>
  <si>
    <t>AIB</t>
  </si>
  <si>
    <t>YTN</t>
  </si>
  <si>
    <t>300</t>
  </si>
  <si>
    <t>300,00
*</t>
  </si>
  <si>
    <t>29,89 M</t>
  </si>
  <si>
    <t>CPN</t>
  </si>
  <si>
    <t>19,62 M</t>
  </si>
  <si>
    <t>40,48 M</t>
  </si>
  <si>
    <t>872,83 K</t>
  </si>
  <si>
    <t>EAGLE</t>
  </si>
  <si>
    <t>VLT</t>
  </si>
  <si>
    <t>554,86 K</t>
  </si>
  <si>
    <t>CNNC</t>
  </si>
  <si>
    <t>2,48 M</t>
  </si>
  <si>
    <t>CACH</t>
  </si>
  <si>
    <t>4,20 M</t>
  </si>
  <si>
    <t>ROOFS</t>
  </si>
  <si>
    <t>130,00 M
*</t>
  </si>
  <si>
    <t>MAR</t>
  </si>
  <si>
    <t>1,63 M</t>
  </si>
  <si>
    <t>ERY</t>
  </si>
  <si>
    <t>ECO</t>
  </si>
  <si>
    <t>1,15 M</t>
  </si>
  <si>
    <t>QBC</t>
  </si>
  <si>
    <t>FUZZ</t>
  </si>
  <si>
    <t>4,83 M</t>
  </si>
  <si>
    <t>BIP</t>
  </si>
  <si>
    <t>ALL</t>
  </si>
  <si>
    <t>6,20 M</t>
  </si>
  <si>
    <t>GPL</t>
  </si>
  <si>
    <t>256,53 K</t>
  </si>
  <si>
    <t>STARS</t>
  </si>
  <si>
    <t>XCO</t>
  </si>
  <si>
    <t>$$$</t>
  </si>
  <si>
    <t>45,89 M</t>
  </si>
  <si>
    <t>SFC</t>
  </si>
  <si>
    <t>14,08 M</t>
  </si>
  <si>
    <t>UET</t>
  </si>
  <si>
    <t>3,97 M
*</t>
  </si>
  <si>
    <t>JS</t>
  </si>
  <si>
    <t>7,99 M
*</t>
  </si>
  <si>
    <t>MSCN</t>
  </si>
  <si>
    <t>45,14 M
*</t>
  </si>
  <si>
    <t>BNX</t>
  </si>
  <si>
    <t>CXT</t>
  </si>
  <si>
    <t>8,62 M</t>
  </si>
  <si>
    <t>KRONE</t>
  </si>
  <si>
    <t>SCS</t>
  </si>
  <si>
    <t>BENJI</t>
  </si>
  <si>
    <t>20,28 M</t>
  </si>
  <si>
    <t>MILO</t>
  </si>
  <si>
    <t>10,79 M</t>
  </si>
  <si>
    <t>LTCU</t>
  </si>
  <si>
    <t>EXN</t>
  </si>
  <si>
    <t>5,10 M
*</t>
  </si>
  <si>
    <t>ATX</t>
  </si>
  <si>
    <t>JOBS</t>
  </si>
  <si>
    <t>106,02 M</t>
  </si>
  <si>
    <t>WOMEN</t>
  </si>
  <si>
    <t>44,22 M</t>
  </si>
  <si>
    <t>VPRC</t>
  </si>
  <si>
    <t>780,12 M</t>
  </si>
  <si>
    <t>VRS</t>
  </si>
  <si>
    <t>ARGUS</t>
  </si>
  <si>
    <t>PRC</t>
  </si>
  <si>
    <t>VOLT</t>
  </si>
  <si>
    <t>NANOX</t>
  </si>
  <si>
    <t>0,08
*</t>
  </si>
  <si>
    <t>CTIC3</t>
  </si>
  <si>
    <t>2,26 M
*</t>
  </si>
  <si>
    <t>COUPE</t>
  </si>
  <si>
    <t>218,28 M
*</t>
  </si>
  <si>
    <t>CREVA</t>
  </si>
  <si>
    <t>36,39 M</t>
  </si>
  <si>
    <t>LVPS</t>
  </si>
  <si>
    <t>VLTC</t>
  </si>
  <si>
    <t>30,39 M</t>
  </si>
  <si>
    <t>5,03 M</t>
  </si>
  <si>
    <t>EXRN</t>
  </si>
  <si>
    <t>HMC</t>
  </si>
  <si>
    <t>561,24 K</t>
  </si>
  <si>
    <t>DMB</t>
  </si>
  <si>
    <t>GRID</t>
  </si>
  <si>
    <t>39,24 M
*</t>
  </si>
  <si>
    <t>SXDT</t>
  </si>
  <si>
    <t>$0,00</t>
  </si>
  <si>
    <t>PLC</t>
  </si>
  <si>
    <t>CREDO</t>
  </si>
  <si>
    <t>549,89 M
*</t>
  </si>
  <si>
    <t>TGT</t>
  </si>
  <si>
    <t>STAR</t>
  </si>
  <si>
    <t>187,50 M
*</t>
  </si>
  <si>
    <t>HBT</t>
  </si>
  <si>
    <t>13,52 M
*</t>
  </si>
  <si>
    <t>REAL</t>
  </si>
  <si>
    <t>VTA</t>
  </si>
  <si>
    <t>5,20 B</t>
  </si>
  <si>
    <t>EVC</t>
  </si>
  <si>
    <t>31,25 M
*</t>
  </si>
  <si>
    <t>REX</t>
  </si>
  <si>
    <t>8,66 M
*</t>
  </si>
  <si>
    <t>ETT</t>
  </si>
  <si>
    <t>62,13 M
*</t>
  </si>
  <si>
    <t>WAND</t>
  </si>
  <si>
    <t>12,24 M
*</t>
  </si>
  <si>
    <t>MXT</t>
  </si>
  <si>
    <t>GOOD</t>
  </si>
  <si>
    <t>FYN</t>
  </si>
  <si>
    <t>EFYT</t>
  </si>
  <si>
    <t>397,30 K
*</t>
  </si>
  <si>
    <t>V</t>
  </si>
  <si>
    <t>ETBS</t>
  </si>
  <si>
    <t>ICOO</t>
  </si>
  <si>
    <t>465,95 K
*</t>
  </si>
  <si>
    <t>AU</t>
  </si>
  <si>
    <t>EBET</t>
  </si>
  <si>
    <t>KEK</t>
  </si>
  <si>
    <t>ERC20</t>
  </si>
  <si>
    <t>1,57 B
*</t>
  </si>
  <si>
    <t>ORB</t>
  </si>
  <si>
    <t>USC</t>
  </si>
  <si>
    <t>10,34 M</t>
  </si>
  <si>
    <t>KOBO</t>
  </si>
  <si>
    <t>24,70 M
*</t>
  </si>
  <si>
    <t>EPY</t>
  </si>
  <si>
    <t>NETKO</t>
  </si>
  <si>
    <t>XPTX</t>
  </si>
  <si>
    <t>UTC</t>
  </si>
  <si>
    <t>B@</t>
  </si>
  <si>
    <t>10,29 M
*</t>
  </si>
  <si>
    <t>FCN</t>
  </si>
  <si>
    <t>TROLL</t>
  </si>
  <si>
    <t>UNIC</t>
  </si>
  <si>
    <t>LOG</t>
  </si>
  <si>
    <t>8,04 M</t>
  </si>
  <si>
    <t>HBN</t>
  </si>
  <si>
    <t>64,15 M</t>
  </si>
  <si>
    <t>75,00 M
*</t>
  </si>
  <si>
    <t>OPAL</t>
  </si>
  <si>
    <t>15,15 M
*</t>
  </si>
  <si>
    <t>HERO</t>
  </si>
  <si>
    <t>4,77 K
*</t>
  </si>
  <si>
    <t>BTWTY</t>
  </si>
  <si>
    <t>1,02
*</t>
  </si>
  <si>
    <t>BTCR</t>
  </si>
  <si>
    <t>169,60 M
*</t>
  </si>
  <si>
    <t>TALK</t>
  </si>
  <si>
    <t>65,29 M</t>
  </si>
  <si>
    <t>MAX</t>
  </si>
  <si>
    <t>61,45 M</t>
  </si>
  <si>
    <t>AMS</t>
  </si>
  <si>
    <t>50,20 M</t>
  </si>
  <si>
    <t>SLG</t>
  </si>
  <si>
    <t>TRK</t>
  </si>
  <si>
    <t>LTB</t>
  </si>
  <si>
    <t>WHL</t>
  </si>
  <si>
    <t>SIGT</t>
  </si>
  <si>
    <t>107,97 M
*</t>
  </si>
  <si>
    <t>8BIT</t>
  </si>
  <si>
    <t>SUPER</t>
  </si>
  <si>
    <t>J</t>
  </si>
  <si>
    <t>STV</t>
  </si>
  <si>
    <t>PHS</t>
  </si>
  <si>
    <t>CCO</t>
  </si>
  <si>
    <t>MARS</t>
  </si>
  <si>
    <t>28,28 M</t>
  </si>
  <si>
    <t>MANNA</t>
  </si>
  <si>
    <t>BITSILVER</t>
  </si>
  <si>
    <t>BUMBA</t>
  </si>
  <si>
    <t>EMD</t>
  </si>
  <si>
    <t>19,12 M</t>
  </si>
  <si>
    <t>POS</t>
  </si>
  <si>
    <t>DIX</t>
  </si>
  <si>
    <t>100,00 B
*</t>
  </si>
  <si>
    <t>BITGOLD</t>
  </si>
  <si>
    <t>FRC</t>
  </si>
  <si>
    <t>DUO</t>
  </si>
  <si>
    <t>MAO</t>
  </si>
  <si>
    <t>RPC</t>
  </si>
  <si>
    <t>ZUR</t>
  </si>
  <si>
    <t>87,65 M</t>
  </si>
  <si>
    <t>KED</t>
  </si>
  <si>
    <t>TRDT</t>
  </si>
  <si>
    <t>DLC</t>
  </si>
  <si>
    <t>9,11 M</t>
  </si>
  <si>
    <t>BTQ</t>
  </si>
  <si>
    <t>MNC</t>
  </si>
  <si>
    <t>GP</t>
  </si>
  <si>
    <t>1,22 M
*</t>
  </si>
  <si>
    <t>SCRT</t>
  </si>
  <si>
    <t>4,23 M
*</t>
  </si>
  <si>
    <t>ICOB</t>
  </si>
  <si>
    <t>107,05 M
*</t>
  </si>
  <si>
    <t>BTPL</t>
  </si>
  <si>
    <t>XBTC21</t>
  </si>
  <si>
    <t>793,11 K
*</t>
  </si>
  <si>
    <t>BLN</t>
  </si>
  <si>
    <t>ACOIN</t>
  </si>
  <si>
    <t>1,22 M</t>
  </si>
  <si>
    <t>IMX</t>
  </si>
  <si>
    <t>VUC</t>
  </si>
  <si>
    <t>SOIL</t>
  </si>
  <si>
    <t>5,70 M</t>
  </si>
  <si>
    <t>1,51 M
*</t>
  </si>
  <si>
    <t>NRO</t>
  </si>
  <si>
    <t>DRS</t>
  </si>
  <si>
    <t>510,80 M
*</t>
  </si>
  <si>
    <t>FLAX</t>
  </si>
  <si>
    <t>BAS</t>
  </si>
  <si>
    <t>MAY</t>
  </si>
  <si>
    <t>BITEUR</t>
  </si>
  <si>
    <t>107,71 K
*</t>
  </si>
  <si>
    <t>LUNA</t>
  </si>
  <si>
    <t>1,71 M</t>
  </si>
  <si>
    <t>BOST</t>
  </si>
  <si>
    <t>SONG</t>
  </si>
  <si>
    <t>32,57 M</t>
  </si>
  <si>
    <t>DBTC</t>
  </si>
  <si>
    <t>18,00 M</t>
  </si>
  <si>
    <t>PIE</t>
  </si>
  <si>
    <t>20,29 M
*</t>
  </si>
  <si>
    <t>ZMC</t>
  </si>
  <si>
    <t>600,34 M
*</t>
  </si>
  <si>
    <t>ADCN</t>
  </si>
  <si>
    <t>24,93 M</t>
  </si>
  <si>
    <t>592,89 K
*</t>
  </si>
  <si>
    <t>WORM</t>
  </si>
  <si>
    <t>VEC2</t>
  </si>
  <si>
    <t>DRM</t>
  </si>
  <si>
    <t>BOAT</t>
  </si>
  <si>
    <t>PONZI</t>
  </si>
  <si>
    <t>861,10 K</t>
  </si>
  <si>
    <t>2,01 K
*</t>
  </si>
  <si>
    <t>CF</t>
  </si>
  <si>
    <t>PEX</t>
  </si>
  <si>
    <t>2,45 M</t>
  </si>
  <si>
    <t>ARB</t>
  </si>
  <si>
    <t>GEERT</t>
  </si>
  <si>
    <t>5,09 M</t>
  </si>
  <si>
    <t>SLEVIN</t>
  </si>
  <si>
    <t>PLACO</t>
  </si>
  <si>
    <t>35,12 M</t>
  </si>
  <si>
    <t>ACP</t>
  </si>
  <si>
    <t>4,39 M</t>
  </si>
  <si>
    <t>CRDNC</t>
  </si>
  <si>
    <t>3,43 M
*</t>
  </si>
  <si>
    <t>PLNC</t>
  </si>
  <si>
    <t>17,09 M</t>
  </si>
  <si>
    <t>BSC</t>
  </si>
  <si>
    <t>5,55 M</t>
  </si>
  <si>
    <t>LTCR</t>
  </si>
  <si>
    <t>30,23 M</t>
  </si>
  <si>
    <t>ZYD</t>
  </si>
  <si>
    <t>IBANK</t>
  </si>
  <si>
    <t>4,53 M</t>
  </si>
  <si>
    <t>WBB</t>
  </si>
  <si>
    <t>181,92 K</t>
  </si>
  <si>
    <t>CAB</t>
  </si>
  <si>
    <t>HVCO</t>
  </si>
  <si>
    <t>SOCC</t>
  </si>
  <si>
    <t>1,38 M</t>
  </si>
  <si>
    <t>ELS</t>
  </si>
  <si>
    <t>DOLLAR</t>
  </si>
  <si>
    <t>753,78 K</t>
  </si>
  <si>
    <t>SANDG</t>
  </si>
  <si>
    <t>3,06 M</t>
  </si>
  <si>
    <t>CONX</t>
  </si>
  <si>
    <t>744,27 K</t>
  </si>
  <si>
    <t>GSR</t>
  </si>
  <si>
    <t>46,86 K</t>
  </si>
  <si>
    <t>CTIC2</t>
  </si>
  <si>
    <t>13,53 M</t>
  </si>
  <si>
    <t>MGM</t>
  </si>
  <si>
    <t>HT</t>
  </si>
  <si>
    <t>?
*</t>
  </si>
  <si>
    <t>ELA</t>
  </si>
  <si>
    <t>WIC</t>
  </si>
  <si>
    <t>OF</t>
  </si>
  <si>
    <t>RUFF</t>
  </si>
  <si>
    <t>EKT</t>
  </si>
  <si>
    <t>AIDOC</t>
  </si>
  <si>
    <t>OC</t>
  </si>
  <si>
    <t>EPC</t>
  </si>
  <si>
    <t>NKC</t>
  </si>
  <si>
    <t>LET</t>
  </si>
  <si>
    <t>DTA</t>
  </si>
  <si>
    <t>TRUE</t>
  </si>
  <si>
    <t>STK</t>
  </si>
  <si>
    <t>BCD</t>
  </si>
  <si>
    <t>MTN</t>
  </si>
  <si>
    <t>CHAT</t>
  </si>
  <si>
    <t>WPR</t>
  </si>
  <si>
    <t>TOPC</t>
  </si>
  <si>
    <t>TKY</t>
  </si>
  <si>
    <t>ZLA</t>
  </si>
  <si>
    <t>GNX</t>
  </si>
  <si>
    <t>SMT</t>
  </si>
  <si>
    <t>FOTA</t>
  </si>
  <si>
    <t>REBL</t>
  </si>
  <si>
    <t>ADK</t>
  </si>
  <si>
    <t>HLC</t>
  </si>
  <si>
    <t>MTX</t>
  </si>
  <si>
    <t>HPY</t>
  </si>
  <si>
    <t>YEE</t>
  </si>
  <si>
    <t>CFUN</t>
  </si>
  <si>
    <t>LIGHT</t>
  </si>
  <si>
    <t>UBTC</t>
  </si>
  <si>
    <t>KCASH</t>
  </si>
  <si>
    <t>SEXC</t>
  </si>
  <si>
    <t>QUBE</t>
  </si>
  <si>
    <t>EKO</t>
  </si>
  <si>
    <t>BCX</t>
  </si>
  <si>
    <t>SHOW</t>
  </si>
  <si>
    <t>UGC</t>
  </si>
  <si>
    <t>FRGC</t>
  </si>
  <si>
    <t>BOS</t>
  </si>
  <si>
    <t>RCT</t>
  </si>
  <si>
    <t>SBTC</t>
  </si>
  <si>
    <t>AI</t>
  </si>
  <si>
    <t>MOBI</t>
  </si>
  <si>
    <t>AVH</t>
  </si>
  <si>
    <t>AAC</t>
  </si>
  <si>
    <t>BTO</t>
  </si>
  <si>
    <t>MOF</t>
  </si>
  <si>
    <t>VLC</t>
  </si>
  <si>
    <t>XTZ</t>
  </si>
  <si>
    <t>IDT</t>
  </si>
  <si>
    <t>DDD</t>
  </si>
  <si>
    <t>STC</t>
  </si>
  <si>
    <t>READ</t>
  </si>
  <si>
    <t>MAN</t>
  </si>
  <si>
    <t>UIP</t>
  </si>
  <si>
    <t>CHSB</t>
  </si>
  <si>
    <t>AID</t>
  </si>
  <si>
    <t>SMS</t>
  </si>
  <si>
    <t>ATN</t>
  </si>
  <si>
    <t>CANDY</t>
  </si>
  <si>
    <t>BIG</t>
  </si>
  <si>
    <t>SSC</t>
  </si>
  <si>
    <t>TER</t>
  </si>
  <si>
    <t>COFI</t>
  </si>
  <si>
    <t>SPC</t>
  </si>
  <si>
    <t>BTW</t>
  </si>
  <si>
    <t>NOX</t>
  </si>
  <si>
    <t>GDC</t>
  </si>
  <si>
    <t>CEFS</t>
  </si>
  <si>
    <t>CMS</t>
  </si>
  <si>
    <t>WC</t>
  </si>
  <si>
    <t>IQT</t>
  </si>
  <si>
    <t>CXO</t>
  </si>
  <si>
    <t>VZT</t>
  </si>
  <si>
    <t>MLM</t>
  </si>
  <si>
    <t>TCT</t>
  </si>
  <si>
    <t>REF</t>
  </si>
  <si>
    <t>MDT</t>
  </si>
  <si>
    <t>WETH</t>
  </si>
  <si>
    <t>NMS</t>
  </si>
  <si>
    <t>XIN</t>
  </si>
  <si>
    <t>JEW</t>
  </si>
  <si>
    <t>PRS</t>
  </si>
  <si>
    <t>SHND</t>
  </si>
  <si>
    <t>ADB</t>
  </si>
  <si>
    <t>FIL</t>
  </si>
  <si>
    <t>CLUB</t>
  </si>
  <si>
    <t>B2X</t>
  </si>
  <si>
    <t>ESZ</t>
  </si>
  <si>
    <t>MOAC</t>
  </si>
  <si>
    <t>MNTP</t>
  </si>
  <si>
    <t>DXT</t>
  </si>
  <si>
    <t>TRF</t>
  </si>
  <si>
    <t>BCDN</t>
  </si>
  <si>
    <t>IFC</t>
  </si>
  <si>
    <t>TBX</t>
  </si>
  <si>
    <t>CRPT</t>
  </si>
  <si>
    <t>TOK</t>
  </si>
  <si>
    <t>XID</t>
  </si>
  <si>
    <t>DIM</t>
  </si>
  <si>
    <t>JIYO</t>
  </si>
  <si>
    <t>PRES</t>
  </si>
  <si>
    <t>EAG</t>
  </si>
  <si>
    <t>ZAP</t>
  </si>
  <si>
    <t>GBG</t>
  </si>
  <si>
    <t>DRPU</t>
  </si>
  <si>
    <t>IC</t>
  </si>
  <si>
    <t>SLT</t>
  </si>
  <si>
    <t>SWTC</t>
  </si>
  <si>
    <t>SIC</t>
  </si>
  <si>
    <t>SPK</t>
  </si>
  <si>
    <t>IPC</t>
  </si>
  <si>
    <t>INDI</t>
  </si>
  <si>
    <t>GCS</t>
  </si>
  <si>
    <t>DMC</t>
  </si>
  <si>
    <t>WSX</t>
  </si>
  <si>
    <t>ZENGOLD</t>
  </si>
  <si>
    <t>BT2</t>
  </si>
  <si>
    <t>KB3</t>
  </si>
  <si>
    <t>PNX</t>
  </si>
  <si>
    <t>GOD</t>
  </si>
  <si>
    <t>UNRC</t>
  </si>
  <si>
    <t>BCA</t>
  </si>
  <si>
    <t>IDXM</t>
  </si>
  <si>
    <t>BKX</t>
  </si>
  <si>
    <t>MSD</t>
  </si>
  <si>
    <t>ORE</t>
  </si>
  <si>
    <t>SWM</t>
  </si>
  <si>
    <t>PCS</t>
  </si>
  <si>
    <t>HC</t>
  </si>
  <si>
    <t>MVC</t>
  </si>
  <si>
    <t>STEX</t>
  </si>
  <si>
    <t>SENSE</t>
  </si>
  <si>
    <t>CRAVE</t>
  </si>
  <si>
    <t>ARCT</t>
  </si>
  <si>
    <t>BTE</t>
  </si>
  <si>
    <t>KDC</t>
  </si>
  <si>
    <t>MARX</t>
  </si>
  <si>
    <t>PLX</t>
  </si>
  <si>
    <t>NAMO</t>
  </si>
  <si>
    <t>EQL</t>
  </si>
  <si>
    <t>XRY</t>
  </si>
  <si>
    <t>NEOG</t>
  </si>
  <si>
    <t>WA</t>
  </si>
  <si>
    <t>VULC</t>
  </si>
  <si>
    <t>GRX</t>
  </si>
  <si>
    <t>MCI</t>
  </si>
  <si>
    <t>ABC</t>
  </si>
  <si>
    <t>CLD</t>
  </si>
  <si>
    <t>CFC</t>
  </si>
  <si>
    <t>CYDER</t>
  </si>
  <si>
    <t>TCOIN</t>
  </si>
  <si>
    <t>FDX</t>
  </si>
  <si>
    <t>RUNNERS</t>
  </si>
  <si>
    <t>MINEX</t>
  </si>
  <si>
    <t>DEUS</t>
  </si>
  <si>
    <t>XSTC</t>
  </si>
  <si>
    <t>ESC</t>
  </si>
  <si>
    <t>XOT</t>
  </si>
  <si>
    <t>PCN</t>
  </si>
  <si>
    <t>SJCX</t>
  </si>
  <si>
    <t>BIRDS</t>
  </si>
  <si>
    <t>ANI</t>
  </si>
  <si>
    <t>UTT</t>
  </si>
  <si>
    <t>FRN</t>
  </si>
  <si>
    <t>BITCF</t>
  </si>
  <si>
    <t>SIGMA</t>
  </si>
  <si>
    <t>ELITE</t>
  </si>
  <si>
    <t>SKR</t>
  </si>
  <si>
    <t>MAGN</t>
  </si>
  <si>
    <t>SHA</t>
  </si>
  <si>
    <t>RBBT</t>
  </si>
  <si>
    <t>WINK</t>
  </si>
  <si>
    <t>CSC</t>
  </si>
  <si>
    <t>BIT</t>
  </si>
  <si>
    <t>BTCM</t>
  </si>
  <si>
    <t>COR</t>
  </si>
  <si>
    <t>EDRC</t>
  </si>
  <si>
    <t>ZSE</t>
  </si>
  <si>
    <t>XQN</t>
  </si>
  <si>
    <t>GLS</t>
  </si>
  <si>
    <t>DON</t>
  </si>
  <si>
    <t>PRN</t>
  </si>
  <si>
    <t>TELL</t>
  </si>
  <si>
    <t>DUTCH</t>
  </si>
  <si>
    <t>HDLB</t>
  </si>
  <si>
    <t>BUB</t>
  </si>
  <si>
    <t>GOLF</t>
  </si>
  <si>
    <t>AKY</t>
  </si>
  <si>
    <t>BTBc</t>
  </si>
  <si>
    <t>GMX</t>
  </si>
  <si>
    <t>ACES</t>
  </si>
  <si>
    <t>HIGH</t>
  </si>
  <si>
    <t>IRL</t>
  </si>
  <si>
    <t>GARY</t>
  </si>
  <si>
    <t>BITOK</t>
  </si>
  <si>
    <t>SAK</t>
  </si>
  <si>
    <t>GRN</t>
  </si>
  <si>
    <t>FAP</t>
  </si>
  <si>
    <t>REGA</t>
  </si>
  <si>
    <t>TURBO</t>
  </si>
  <si>
    <t>CHEAP</t>
  </si>
  <si>
    <t>HALLO</t>
  </si>
  <si>
    <t>BLAZR</t>
  </si>
  <si>
    <t>RICHX</t>
  </si>
  <si>
    <t>AXIOM</t>
  </si>
  <si>
    <t>BSN</t>
  </si>
  <si>
    <t>ANTX</t>
  </si>
  <si>
    <t>ASN</t>
  </si>
  <si>
    <t>OMC</t>
  </si>
  <si>
    <t>HYPER</t>
  </si>
  <si>
    <t>AV</t>
  </si>
  <si>
    <t>TESLA</t>
  </si>
  <si>
    <t>TLE</t>
  </si>
  <si>
    <t>FID</t>
  </si>
  <si>
    <t>DMT</t>
  </si>
  <si>
    <t>$1,23 M</t>
  </si>
  <si>
    <t>375,00 M
*</t>
  </si>
  <si>
    <t>$1,44 M</t>
  </si>
  <si>
    <t>7,36 M
*</t>
  </si>
  <si>
    <t>$1,04 K</t>
  </si>
  <si>
    <t>$1,00 M</t>
  </si>
  <si>
    <t>12,38 M
*</t>
  </si>
  <si>
    <t>$1,21</t>
  </si>
  <si>
    <t>$1,26</t>
  </si>
  <si>
    <t>Binance</t>
  </si>
  <si>
    <t>TradeCoin</t>
  </si>
  <si>
    <t>Bitfinex</t>
  </si>
  <si>
    <t>Bittrex</t>
  </si>
  <si>
    <t>Cryptopia</t>
  </si>
  <si>
    <t>Kraken</t>
  </si>
  <si>
    <t>Poloniex</t>
  </si>
  <si>
    <t>$2,04 M</t>
  </si>
  <si>
    <t>$1,58 M</t>
  </si>
  <si>
    <t>250,00 M
*</t>
  </si>
  <si>
    <t>350,36 K</t>
  </si>
  <si>
    <t>11,29 M
*</t>
  </si>
  <si>
    <t>JC</t>
  </si>
  <si>
    <t>10,06 M
*</t>
  </si>
  <si>
    <t>$1,81 M</t>
  </si>
  <si>
    <t>1,49 M
*</t>
  </si>
  <si>
    <t>?
*</t>
  </si>
  <si>
    <t>EOS/USDT</t>
  </si>
  <si>
    <t>QTUM/USDT</t>
  </si>
  <si>
    <t>IOTA/USDT</t>
  </si>
  <si>
    <t>Nebulas</t>
  </si>
  <si>
    <t>NAS/BTC</t>
  </si>
  <si>
    <t>XLM/USDT</t>
  </si>
  <si>
    <t>NAS/ETH</t>
  </si>
  <si>
    <t>TRX/USDT</t>
  </si>
  <si>
    <t>HOT/ETH</t>
  </si>
  <si>
    <t>Theta Token</t>
  </si>
  <si>
    <t>THETA/BTC</t>
  </si>
  <si>
    <t>Dent</t>
  </si>
  <si>
    <t>DENT/BTC</t>
  </si>
  <si>
    <t>NULS/USDT</t>
  </si>
  <si>
    <t>HOT/BTC</t>
  </si>
  <si>
    <t>Selfkey</t>
  </si>
  <si>
    <t>KEY/ETH</t>
  </si>
  <si>
    <t>ICX/USDT</t>
  </si>
  <si>
    <t>KEY/BTC</t>
  </si>
  <si>
    <t>THETA/ETH</t>
  </si>
  <si>
    <t>ZEN/ETH</t>
  </si>
  <si>
    <t>DENT/ETH</t>
  </si>
  <si>
    <t>Okex</t>
  </si>
  <si>
    <t>Upbit</t>
  </si>
  <si>
    <t>InverseRank</t>
  </si>
  <si>
    <t>Bithumb</t>
  </si>
  <si>
    <t>$2,25 M</t>
  </si>
  <si>
    <t>$1,15 M</t>
  </si>
  <si>
    <t>65,35 M
*</t>
  </si>
  <si>
    <t>$1,10 M</t>
  </si>
  <si>
    <t>36,65 M
*</t>
  </si>
  <si>
    <t>18,58 M
*</t>
  </si>
  <si>
    <t>3,88 M
*</t>
  </si>
  <si>
    <t>$1,97 M</t>
  </si>
  <si>
    <t>$1,59 M</t>
  </si>
  <si>
    <t>$1,56 M</t>
  </si>
  <si>
    <t>SJW</t>
  </si>
  <si>
    <t>Waltonchain</t>
  </si>
  <si>
    <t>$1,96 M</t>
  </si>
  <si>
    <t>$1,72</t>
  </si>
  <si>
    <t>$1,43</t>
  </si>
  <si>
    <t>NANO</t>
  </si>
  <si>
    <t>50,17 M
*</t>
  </si>
  <si>
    <t>73,43 M
*</t>
  </si>
  <si>
    <t>463,91 M
*</t>
  </si>
  <si>
    <t>100,05 M
*</t>
  </si>
  <si>
    <t>399,94 M
*</t>
  </si>
  <si>
    <t>25,00 B
*</t>
  </si>
  <si>
    <t>51,11 M
*</t>
  </si>
  <si>
    <t>20,79 M
*</t>
  </si>
  <si>
    <t>DADI</t>
  </si>
  <si>
    <t>35,78 M
*</t>
  </si>
  <si>
    <t>129,07 M
*</t>
  </si>
  <si>
    <t>RMT</t>
  </si>
  <si>
    <t>500,00 M
*</t>
  </si>
  <si>
    <t>1,25 K
*</t>
  </si>
  <si>
    <t>32,07 M
*</t>
  </si>
  <si>
    <t>232,43 M</t>
  </si>
  <si>
    <t>ERA</t>
  </si>
  <si>
    <t>6,60 M</t>
  </si>
  <si>
    <t>39,93 M
*</t>
  </si>
  <si>
    <t>$1,02 K</t>
  </si>
  <si>
    <t>$1,78 K</t>
  </si>
  <si>
    <t>DTC</t>
  </si>
  <si>
    <t>LCC</t>
  </si>
  <si>
    <t>FSN</t>
  </si>
  <si>
    <t>W3C</t>
  </si>
  <si>
    <t>GEM</t>
  </si>
  <si>
    <t>REN</t>
  </si>
  <si>
    <t>MWAT</t>
  </si>
  <si>
    <t>UTNP</t>
  </si>
  <si>
    <t>TIG</t>
  </si>
  <si>
    <t>TDX</t>
  </si>
  <si>
    <t>GEO</t>
  </si>
  <si>
    <t>EVN</t>
  </si>
  <si>
    <t>ECH</t>
  </si>
  <si>
    <t>NTK</t>
  </si>
  <si>
    <t>CPY</t>
  </si>
  <si>
    <t>ACAT</t>
  </si>
  <si>
    <t>GLA</t>
  </si>
  <si>
    <t>DTH</t>
  </si>
  <si>
    <t>CAS</t>
  </si>
  <si>
    <t>BIO</t>
  </si>
  <si>
    <t>SUP</t>
  </si>
  <si>
    <t>$1,20</t>
  </si>
  <si>
    <t>LEVO</t>
  </si>
  <si>
    <t>GUESS</t>
  </si>
  <si>
    <t>SMOKE</t>
  </si>
  <si>
    <t>BaseCoin</t>
  </si>
  <si>
    <t>Bid</t>
  </si>
  <si>
    <t>Exchange</t>
  </si>
  <si>
    <t>Sell</t>
  </si>
  <si>
    <t>Target Gain</t>
  </si>
  <si>
    <t>Actual</t>
  </si>
  <si>
    <t>$1,79</t>
  </si>
  <si>
    <t>$2,26 M</t>
  </si>
  <si>
    <t>$1,61 M</t>
  </si>
  <si>
    <t>$1,16</t>
  </si>
  <si>
    <t>52,00 M
*</t>
  </si>
  <si>
    <t>$1,26 K</t>
  </si>
  <si>
    <t>88,18 M
*</t>
  </si>
  <si>
    <t>$2,16 K</t>
  </si>
  <si>
    <t>3,27 M
*</t>
  </si>
  <si>
    <t>6,01 M
*</t>
  </si>
  <si>
    <t>$1,63 M</t>
  </si>
  <si>
    <t>$1,60 K</t>
  </si>
  <si>
    <t>$1,93 M</t>
  </si>
  <si>
    <t>$2,34 M</t>
  </si>
  <si>
    <t>952,43 M
*</t>
  </si>
  <si>
    <t>18,90 M
*</t>
  </si>
  <si>
    <t>529,86 M
*</t>
  </si>
  <si>
    <t>2,02 M
*</t>
  </si>
  <si>
    <t>$1,24 K</t>
  </si>
  <si>
    <t>77,78 M
*</t>
  </si>
  <si>
    <t>$1,57</t>
  </si>
  <si>
    <t>?
 *</t>
  </si>
  <si>
    <t>$1,30 K</t>
  </si>
  <si>
    <t>$1,70 M</t>
  </si>
  <si>
    <t>$1,41 K</t>
  </si>
  <si>
    <t>$1,77</t>
  </si>
  <si>
    <t>$1,02</t>
  </si>
  <si>
    <t>$1,06 K</t>
  </si>
  <si>
    <t>185,00 M
*</t>
  </si>
  <si>
    <t>$1,34</t>
  </si>
  <si>
    <t>GMT</t>
  </si>
  <si>
    <t>$1,65 M</t>
  </si>
  <si>
    <t>$1,57 M</t>
  </si>
  <si>
    <t>$1,26 M</t>
  </si>
  <si>
    <t>125,28 M
*</t>
  </si>
  <si>
    <t>$1,51 K</t>
  </si>
  <si>
    <t>$1,74 K</t>
  </si>
  <si>
    <t>2,05 M</t>
  </si>
  <si>
    <t>NCASH</t>
  </si>
  <si>
    <t>ABT</t>
  </si>
  <si>
    <t>EXY</t>
  </si>
  <si>
    <t>REM</t>
  </si>
  <si>
    <t>Storm</t>
  </si>
  <si>
    <t>STORM/BTC</t>
  </si>
  <si>
    <t>BCN/ETH</t>
  </si>
  <si>
    <t>Streamr DATAcoin</t>
  </si>
  <si>
    <t>DATA/ETH</t>
  </si>
  <si>
    <t>DATA/BTC</t>
  </si>
  <si>
    <t>$3,96 K</t>
  </si>
  <si>
    <t>$1,58 K</t>
  </si>
  <si>
    <t>HitBTC</t>
  </si>
  <si>
    <t>CEX.io</t>
  </si>
  <si>
    <t>Polymath</t>
  </si>
  <si>
    <t>POLY/BTC</t>
  </si>
  <si>
    <t>SingularityNET</t>
  </si>
  <si>
    <t>AGI/ETH</t>
  </si>
  <si>
    <t>QLC/BTC</t>
  </si>
  <si>
    <t>AGI/BTC</t>
  </si>
  <si>
    <t>QLC/ETH</t>
  </si>
  <si>
    <t>Kucoin</t>
  </si>
  <si>
    <t>$1,33 M</t>
  </si>
  <si>
    <t>Exmo</t>
  </si>
  <si>
    <t>$1,19 M</t>
  </si>
  <si>
    <t>$1,68</t>
  </si>
  <si>
    <t>$1,66 K</t>
  </si>
  <si>
    <t>$1,11 K</t>
  </si>
  <si>
    <t>Nucleus Vision</t>
  </si>
  <si>
    <t>NCASH/BTC</t>
  </si>
  <si>
    <t>NCASH/ETH</t>
  </si>
  <si>
    <t>POA Network</t>
  </si>
  <si>
    <t>POA/BTC</t>
  </si>
  <si>
    <t>POA/ETH</t>
  </si>
  <si>
    <t>NCASH/BNB</t>
  </si>
  <si>
    <t>$1,49 M</t>
  </si>
  <si>
    <t>$1,29 M</t>
  </si>
  <si>
    <t>POA/BNB</t>
  </si>
  <si>
    <t>$3,40 M</t>
  </si>
  <si>
    <t>$1,98 M</t>
  </si>
  <si>
    <t>$2,02</t>
  </si>
  <si>
    <t>$2,33 M</t>
  </si>
  <si>
    <t>11,00 M
*</t>
  </si>
  <si>
    <t>$3,80 M</t>
  </si>
  <si>
    <t>$3,04 M</t>
  </si>
  <si>
    <t>$3,00 M</t>
  </si>
  <si>
    <t>80,07 M
*</t>
  </si>
  <si>
    <t>POA</t>
  </si>
  <si>
    <t>82,07 M
*</t>
  </si>
  <si>
    <t>575,82 M
*</t>
  </si>
  <si>
    <t>25,01 M
*</t>
  </si>
  <si>
    <t>201,00 M
*</t>
  </si>
  <si>
    <t>24,53 M
*</t>
  </si>
  <si>
    <t>$2,74 M</t>
  </si>
  <si>
    <t>$1,08 K</t>
  </si>
  <si>
    <t>700,52 K</t>
  </si>
  <si>
    <t>$1,45 K</t>
  </si>
  <si>
    <t>NTWK</t>
  </si>
  <si>
    <t>AUTO</t>
  </si>
  <si>
    <t>IHT</t>
  </si>
  <si>
    <t>CS</t>
  </si>
  <si>
    <t>RKT</t>
  </si>
  <si>
    <t>RFR</t>
  </si>
  <si>
    <t>BEE</t>
  </si>
  <si>
    <t>INSTAR</t>
  </si>
  <si>
    <t>LYM</t>
  </si>
  <si>
    <t>XNK</t>
  </si>
  <si>
    <t>SETH</t>
  </si>
  <si>
    <t>BEZ</t>
  </si>
  <si>
    <t>$1,20 K</t>
  </si>
  <si>
    <t>$2,63 M</t>
  </si>
  <si>
    <t>$2,45 M</t>
  </si>
  <si>
    <t>$2,28 M</t>
  </si>
  <si>
    <t>$1,35</t>
  </si>
  <si>
    <t>$1,10</t>
  </si>
  <si>
    <t>$1,22 K</t>
  </si>
  <si>
    <t>$1,17 K</t>
  </si>
  <si>
    <t>$1,19</t>
  </si>
  <si>
    <t>49,56 M
*</t>
  </si>
  <si>
    <t>$3,16 M</t>
  </si>
  <si>
    <t>$1,64 K</t>
  </si>
  <si>
    <t>$1,14</t>
  </si>
  <si>
    <t>$2,35 M</t>
  </si>
  <si>
    <t>$2,20 M</t>
  </si>
  <si>
    <t>$1,80 M</t>
  </si>
  <si>
    <t>$1,46</t>
  </si>
  <si>
    <t>104,68 K
*</t>
  </si>
  <si>
    <t>$1,48 K</t>
  </si>
  <si>
    <t>$2,25 K</t>
  </si>
  <si>
    <t>$1,15 K</t>
  </si>
  <si>
    <t>Zilliqa</t>
  </si>
  <si>
    <t>ZIL/BTC</t>
  </si>
  <si>
    <t>ZIL/ETH</t>
  </si>
  <si>
    <t>$3,02 M</t>
  </si>
  <si>
    <t>$2,11 M</t>
  </si>
  <si>
    <t>NavCoin</t>
  </si>
  <si>
    <t>ZIL/BNB</t>
  </si>
  <si>
    <t>TUSD/BTC</t>
  </si>
  <si>
    <t>$1,39 M</t>
  </si>
  <si>
    <t>$1,00</t>
  </si>
  <si>
    <t>$3,01 M</t>
  </si>
  <si>
    <t>$2,55 M</t>
  </si>
  <si>
    <t>514,99 M
*</t>
  </si>
  <si>
    <t>105,00 M
*</t>
  </si>
  <si>
    <t>$1,54 K</t>
  </si>
  <si>
    <t>$4,71 M</t>
  </si>
  <si>
    <t>$2,47 M</t>
  </si>
  <si>
    <t>$2,24 M</t>
  </si>
  <si>
    <t>$2,00 M</t>
  </si>
  <si>
    <t>$1,84 M</t>
  </si>
  <si>
    <t>$2,49 K</t>
  </si>
  <si>
    <t>$1,10 K</t>
  </si>
  <si>
    <t>LEDU</t>
  </si>
  <si>
    <t>TUSD</t>
  </si>
  <si>
    <t>EZT</t>
  </si>
  <si>
    <t>$1,32 K</t>
  </si>
  <si>
    <t>Ontology</t>
  </si>
  <si>
    <t>ONT/BTC</t>
  </si>
  <si>
    <t>ONT/ETH</t>
  </si>
  <si>
    <t>ONT/BNB</t>
  </si>
  <si>
    <t>GXChain</t>
  </si>
  <si>
    <t>$1,66 M</t>
  </si>
  <si>
    <t>$1,42 M</t>
  </si>
  <si>
    <t>Blox</t>
  </si>
  <si>
    <t>$1,55 M</t>
  </si>
  <si>
    <t>$1,52 K</t>
  </si>
  <si>
    <t>$3,32 M</t>
  </si>
  <si>
    <t>$4,22 K</t>
  </si>
  <si>
    <t>$1,15</t>
  </si>
  <si>
    <t>$3,76 K</t>
  </si>
  <si>
    <t>$2,10 K</t>
  </si>
  <si>
    <t>$1,64 M</t>
  </si>
  <si>
    <t>8,40 B
*</t>
  </si>
  <si>
    <t>103,24 M
*</t>
  </si>
  <si>
    <t>$1,68 M</t>
  </si>
  <si>
    <t>1,41 B
*</t>
  </si>
  <si>
    <t>100,73 M
*</t>
  </si>
  <si>
    <t>1,54 B
*</t>
  </si>
  <si>
    <t>89,00 M
*</t>
  </si>
  <si>
    <t>ASTRO</t>
  </si>
  <si>
    <t>3,31 M
*</t>
  </si>
  <si>
    <t>4,76 M
*</t>
  </si>
  <si>
    <t>$2,40 M</t>
  </si>
  <si>
    <t>$1,53 M</t>
  </si>
  <si>
    <t>700,00 M
*</t>
  </si>
  <si>
    <t>114,42 M
*</t>
  </si>
  <si>
    <t>32,23 M</t>
  </si>
  <si>
    <t>455,96 K</t>
  </si>
  <si>
    <t>ONT</t>
  </si>
  <si>
    <t>$PAC</t>
  </si>
  <si>
    <t>ELEC</t>
  </si>
  <si>
    <t>BAX</t>
  </si>
  <si>
    <t>TOMO</t>
  </si>
  <si>
    <t>J8T</t>
  </si>
  <si>
    <t>CHP</t>
  </si>
  <si>
    <t>DATX</t>
  </si>
  <si>
    <t>GRFT</t>
  </si>
  <si>
    <t>STAC</t>
  </si>
  <si>
    <t>HQX</t>
  </si>
  <si>
    <t>$1,39 K</t>
  </si>
  <si>
    <t>$1,37 K</t>
  </si>
  <si>
    <t>92,50 B
*</t>
  </si>
  <si>
    <t>$4,12 M</t>
  </si>
  <si>
    <t>WePower</t>
  </si>
  <si>
    <t>WPR/ETH</t>
  </si>
  <si>
    <t>WPR/BTC</t>
  </si>
  <si>
    <t>Wanchain</t>
  </si>
  <si>
    <t>WAN/BTC</t>
  </si>
  <si>
    <t>$2,94 M</t>
  </si>
  <si>
    <t>QLC/BNB</t>
  </si>
  <si>
    <t>WAN/ETH</t>
  </si>
  <si>
    <t>STORM/ETH</t>
  </si>
  <si>
    <t>WAN/BNB</t>
  </si>
  <si>
    <t>STORM/BNB</t>
  </si>
  <si>
    <t>SYS/ETH</t>
  </si>
  <si>
    <t>XEM/BNB</t>
  </si>
  <si>
    <t>QTUM/BNB</t>
  </si>
  <si>
    <t>SYS/BNB</t>
  </si>
  <si>
    <t>$2,72 K</t>
  </si>
  <si>
    <t>$2,70 M</t>
  </si>
  <si>
    <t>$2,19 M</t>
  </si>
  <si>
    <t>$1,99 M</t>
  </si>
  <si>
    <t>$1,86 M</t>
  </si>
  <si>
    <t>$1,20 M</t>
  </si>
  <si>
    <t>$3,08</t>
  </si>
  <si>
    <t>GRS/ETH</t>
  </si>
  <si>
    <t>$4,02 M</t>
  </si>
  <si>
    <t>$2,71 M</t>
  </si>
  <si>
    <t>TUSD/USDT</t>
  </si>
  <si>
    <t>TUSD/ETH</t>
  </si>
  <si>
    <t>$2,37 M</t>
  </si>
  <si>
    <t>$2,35 K</t>
  </si>
  <si>
    <t>$2,00</t>
  </si>
  <si>
    <t>$4,30 K</t>
  </si>
  <si>
    <t>$2,24 K</t>
  </si>
  <si>
    <t>WAN</t>
  </si>
  <si>
    <t>106,15 M
*</t>
  </si>
  <si>
    <t>BTCP</t>
  </si>
  <si>
    <t>572,07 M
*</t>
  </si>
  <si>
    <t>$5,06 M</t>
  </si>
  <si>
    <t>CENNZ</t>
  </si>
  <si>
    <t>383,02 M
*</t>
  </si>
  <si>
    <t>MITH</t>
  </si>
  <si>
    <t>28,81 B
*</t>
  </si>
  <si>
    <t>135,79 M
*</t>
  </si>
  <si>
    <t>$1,11 M</t>
  </si>
  <si>
    <t>$4,04 M</t>
  </si>
  <si>
    <t>LOOM</t>
  </si>
  <si>
    <t>NPXS</t>
  </si>
  <si>
    <t>DROP</t>
  </si>
  <si>
    <t>1,50 B
*</t>
  </si>
  <si>
    <t>PAYX</t>
  </si>
  <si>
    <t>TPAY</t>
  </si>
  <si>
    <t>93,36 M</t>
  </si>
  <si>
    <t>160,56 M</t>
  </si>
  <si>
    <t>$3,23 M</t>
  </si>
  <si>
    <t>30,30 M
*</t>
  </si>
  <si>
    <t>35,97 B
*</t>
  </si>
  <si>
    <t>UP</t>
  </si>
  <si>
    <t>55,00 M
*</t>
  </si>
  <si>
    <t>RVN</t>
  </si>
  <si>
    <t>50,22 M
*</t>
  </si>
  <si>
    <t>LGO</t>
  </si>
  <si>
    <t>32,03 M
*</t>
  </si>
  <si>
    <t>HAV</t>
  </si>
  <si>
    <t>1,78 B
*</t>
  </si>
  <si>
    <t>RVR</t>
  </si>
  <si>
    <t>SHIP</t>
  </si>
  <si>
    <t>1,35 M
*</t>
  </si>
  <si>
    <t>341,83 M
*</t>
  </si>
  <si>
    <t>$2,60 M</t>
  </si>
  <si>
    <t>2,79 B
*</t>
  </si>
  <si>
    <t>SENC</t>
  </si>
  <si>
    <t>STQ</t>
  </si>
  <si>
    <t>BBN</t>
  </si>
  <si>
    <t>57,18 M
*</t>
  </si>
  <si>
    <t>BERRY</t>
  </si>
  <si>
    <t>81,04 M
*</t>
  </si>
  <si>
    <t>1,37 B
*</t>
  </si>
  <si>
    <t>23,22 M
*</t>
  </si>
  <si>
    <t>390,22 M
*</t>
  </si>
  <si>
    <t>265,00 M
*</t>
  </si>
  <si>
    <t>134,02 B</t>
  </si>
  <si>
    <t>535,07 M
*</t>
  </si>
  <si>
    <t>BANCA</t>
  </si>
  <si>
    <t>404,98 M
*</t>
  </si>
  <si>
    <t>BITG</t>
  </si>
  <si>
    <t>3,11 B
*</t>
  </si>
  <si>
    <t>$3,15 M</t>
  </si>
  <si>
    <t>TFD</t>
  </si>
  <si>
    <t>DEB</t>
  </si>
  <si>
    <t>481,43 M
*</t>
  </si>
  <si>
    <t>LDC</t>
  </si>
  <si>
    <t>784,40 M
*</t>
  </si>
  <si>
    <t>2,23 M</t>
  </si>
  <si>
    <t>MEDIC</t>
  </si>
  <si>
    <t>$1,48</t>
  </si>
  <si>
    <t>404,10 M
*</t>
  </si>
  <si>
    <t>LNC</t>
  </si>
  <si>
    <t>120,14 M
*</t>
  </si>
  <si>
    <t>GETX</t>
  </si>
  <si>
    <t>37,55 M
*</t>
  </si>
  <si>
    <t>NPX</t>
  </si>
  <si>
    <t>25,33 M
*</t>
  </si>
  <si>
    <t>LALA</t>
  </si>
  <si>
    <t>IPSX</t>
  </si>
  <si>
    <t>1,91 M
*</t>
  </si>
  <si>
    <t>20,00 M
*</t>
  </si>
  <si>
    <t>36,33 M</t>
  </si>
  <si>
    <t>212,27 B</t>
  </si>
  <si>
    <t>1,03 M</t>
  </si>
  <si>
    <t>217,79 M
*</t>
  </si>
  <si>
    <t>$3,19 M</t>
  </si>
  <si>
    <t>SHP</t>
  </si>
  <si>
    <t>$2,99 M</t>
  </si>
  <si>
    <t>1WO</t>
  </si>
  <si>
    <t>27,09 M
*</t>
  </si>
  <si>
    <t>31,21 M</t>
  </si>
  <si>
    <t>170,31 M
*</t>
  </si>
  <si>
    <t>95,72 M</t>
  </si>
  <si>
    <t>112,19 M</t>
  </si>
  <si>
    <t>2,75 M
*</t>
  </si>
  <si>
    <t>LATX</t>
  </si>
  <si>
    <t>$3,61 K</t>
  </si>
  <si>
    <t>$1,73 M</t>
  </si>
  <si>
    <t>$2,13 K</t>
  </si>
  <si>
    <t>SPD</t>
  </si>
  <si>
    <t>3,53 M
*</t>
  </si>
  <si>
    <t>11,08 M</t>
  </si>
  <si>
    <t>OCC</t>
  </si>
  <si>
    <t>189,49
*</t>
  </si>
  <si>
    <t>90,42 M
*</t>
  </si>
  <si>
    <t>12,00 M</t>
  </si>
  <si>
    <t>15,59 M</t>
  </si>
  <si>
    <t>$1,85 K</t>
  </si>
  <si>
    <t>4,24 M</t>
  </si>
  <si>
    <t>$3,67 K</t>
  </si>
  <si>
    <t>2,28 M
*</t>
  </si>
  <si>
    <t>14,58 M
*</t>
  </si>
  <si>
    <t>FUNK</t>
  </si>
  <si>
    <t>6,43 M</t>
  </si>
  <si>
    <t>19,64 M</t>
  </si>
  <si>
    <t>122,45 M
*</t>
  </si>
  <si>
    <t>314,72 K</t>
  </si>
  <si>
    <t>959,91 K
*</t>
  </si>
  <si>
    <t>13,74 M</t>
  </si>
  <si>
    <t>ITZ</t>
  </si>
  <si>
    <t>2,65 M</t>
  </si>
  <si>
    <t>11,05 M
*</t>
  </si>
  <si>
    <t>16,59 M
*</t>
  </si>
  <si>
    <t>CKUSD</t>
  </si>
  <si>
    <t>WICC</t>
  </si>
  <si>
    <t>DRG</t>
  </si>
  <si>
    <t>NOAH</t>
  </si>
  <si>
    <t>NANJ</t>
  </si>
  <si>
    <t>BSTN</t>
  </si>
  <si>
    <t>AMLT</t>
  </si>
  <si>
    <t>TEN</t>
  </si>
  <si>
    <t>BFT</t>
  </si>
  <si>
    <t>SCC</t>
  </si>
  <si>
    <t>RNTB</t>
  </si>
  <si>
    <t>TDS</t>
  </si>
  <si>
    <t>XDCE</t>
  </si>
  <si>
    <t>HIRE</t>
  </si>
  <si>
    <t>XSN</t>
  </si>
  <si>
    <t>VIT</t>
  </si>
  <si>
    <t>ODE</t>
  </si>
  <si>
    <t>XTL</t>
  </si>
  <si>
    <t>SEN</t>
  </si>
  <si>
    <t>NCT</t>
  </si>
  <si>
    <t>PCL</t>
  </si>
  <si>
    <t>FDZ</t>
  </si>
  <si>
    <t>EMB</t>
  </si>
  <si>
    <t>FLUZ</t>
  </si>
  <si>
    <t>SIG</t>
  </si>
  <si>
    <t>EDT</t>
  </si>
  <si>
    <t>LST</t>
  </si>
  <si>
    <t>XBP</t>
  </si>
  <si>
    <t>CRYPT</t>
  </si>
  <si>
    <t>$3,97 M</t>
  </si>
  <si>
    <t>539,67 M
*</t>
  </si>
  <si>
    <t>$2,06 M</t>
  </si>
  <si>
    <t>Loom Network</t>
  </si>
  <si>
    <t>LOOM/ETH</t>
  </si>
  <si>
    <t>LOOM/BTC</t>
  </si>
  <si>
    <t>$7,82 K</t>
  </si>
  <si>
    <t>ONT/USDT</t>
  </si>
  <si>
    <t>$3,54 K</t>
  </si>
  <si>
    <t>$2,07 M</t>
  </si>
  <si>
    <t>$1,67 M</t>
  </si>
  <si>
    <t>ADA/BNB</t>
  </si>
  <si>
    <t>$1,04</t>
  </si>
  <si>
    <t>CLOAK/ETH</t>
  </si>
  <si>
    <t>10,13 M
*</t>
  </si>
  <si>
    <t>15,79 M
*</t>
  </si>
  <si>
    <t>186,45 M
*</t>
  </si>
  <si>
    <t>CTXC</t>
  </si>
  <si>
    <t>568,84 M
*</t>
  </si>
  <si>
    <t>19,36 B
*</t>
  </si>
  <si>
    <t>89,92 M
*</t>
  </si>
  <si>
    <t>443,33 M
*</t>
  </si>
  <si>
    <t>65,94 M
*</t>
  </si>
  <si>
    <t>2,10 B
*</t>
  </si>
  <si>
    <t>151,12 M
*</t>
  </si>
  <si>
    <t>2,00 K
*</t>
  </si>
  <si>
    <t>645,52 M
*</t>
  </si>
  <si>
    <t>DEV</t>
  </si>
  <si>
    <t>$2,12 M</t>
  </si>
  <si>
    <t>$1,75 M</t>
  </si>
  <si>
    <t>4,94 M
*</t>
  </si>
  <si>
    <t>BSM</t>
  </si>
  <si>
    <t>$2,63 K</t>
  </si>
  <si>
    <t>$1,93 K</t>
  </si>
  <si>
    <t>322,81 M</t>
  </si>
  <si>
    <t>MEET</t>
  </si>
  <si>
    <t>AUC</t>
  </si>
  <si>
    <t>XMO</t>
  </si>
  <si>
    <t>CPX</t>
  </si>
  <si>
    <t>ADH</t>
  </si>
  <si>
    <t>UUU</t>
  </si>
  <si>
    <t>XMC</t>
  </si>
  <si>
    <t>EOSDAC</t>
  </si>
  <si>
    <t>CVT</t>
  </si>
  <si>
    <t>CBT</t>
  </si>
  <si>
    <t>ATC</t>
  </si>
  <si>
    <t>DIG</t>
  </si>
  <si>
    <t>SENT</t>
  </si>
  <si>
    <t>BBI</t>
  </si>
  <si>
    <t>BRM</t>
  </si>
  <si>
    <t>SNIP</t>
  </si>
  <si>
    <t>DAN</t>
  </si>
  <si>
    <t>BUBO</t>
  </si>
  <si>
    <t>GRMD</t>
  </si>
  <si>
    <t>WIN</t>
  </si>
  <si>
    <t>MFG</t>
  </si>
  <si>
    <t>$2,29 K</t>
  </si>
  <si>
    <t>$3,17 M</t>
  </si>
  <si>
    <t>29,68 M
*</t>
  </si>
  <si>
    <t>4,63 B
*</t>
  </si>
  <si>
    <t>118,81 M
*</t>
  </si>
  <si>
    <t>173,26 M
*</t>
  </si>
  <si>
    <t>$4,72 M</t>
  </si>
  <si>
    <t>$2,42 M</t>
  </si>
  <si>
    <t>$1,94 M</t>
  </si>
  <si>
    <t>$1,01 K</t>
  </si>
  <si>
    <t>6,80 M</t>
  </si>
  <si>
    <t>$3,01 K</t>
  </si>
  <si>
    <t>$2,04 K</t>
  </si>
  <si>
    <t>$1,65 K</t>
  </si>
  <si>
    <t>$4,37 M</t>
  </si>
  <si>
    <t>$2,32 M</t>
  </si>
  <si>
    <t>$2,03 M</t>
  </si>
  <si>
    <t>$2,01 M</t>
  </si>
  <si>
    <t>$2,91 K</t>
  </si>
  <si>
    <t>$2,04</t>
  </si>
  <si>
    <t>$2,89 M</t>
  </si>
  <si>
    <t>$3,77</t>
  </si>
  <si>
    <t>$1,92 M</t>
  </si>
  <si>
    <t>$3,76</t>
  </si>
  <si>
    <t>GNT/BNB</t>
  </si>
  <si>
    <t>$1,52</t>
  </si>
  <si>
    <t>$11,35 K</t>
  </si>
  <si>
    <t>Dock</t>
  </si>
  <si>
    <t>DOCK/ETH</t>
  </si>
  <si>
    <t>DOCK/BTC</t>
  </si>
  <si>
    <t>$1,98 K</t>
  </si>
  <si>
    <t>$4,97 M</t>
  </si>
  <si>
    <t>149,79 M
*</t>
  </si>
  <si>
    <t>DOCK</t>
  </si>
  <si>
    <t>101,74 M
*</t>
  </si>
  <si>
    <t>SRCOIN</t>
  </si>
  <si>
    <t>5,05 B
*</t>
  </si>
  <si>
    <t>204,78 M
*</t>
  </si>
  <si>
    <t>EFX</t>
  </si>
  <si>
    <t>FTX</t>
  </si>
  <si>
    <t>112,78 M
*</t>
  </si>
  <si>
    <t>MSR</t>
  </si>
  <si>
    <t>XHV</t>
  </si>
  <si>
    <t>DERO</t>
  </si>
  <si>
    <t>1,93 M
*</t>
  </si>
  <si>
    <t>$3,56 M</t>
  </si>
  <si>
    <t>2,15 M
*</t>
  </si>
  <si>
    <t>119,61 M</t>
  </si>
  <si>
    <t>45,11 M</t>
  </si>
  <si>
    <t>-9,85%</t>
  </si>
  <si>
    <t>KST</t>
  </si>
  <si>
    <t>MRK</t>
  </si>
  <si>
    <t>EARTH</t>
  </si>
  <si>
    <t>ADI</t>
  </si>
  <si>
    <t>CROP</t>
  </si>
  <si>
    <t>CHX</t>
  </si>
  <si>
    <t>PHI</t>
  </si>
  <si>
    <t>$4,62 K</t>
  </si>
  <si>
    <t>-14,12%</t>
  </si>
  <si>
    <t>$4,24 M</t>
  </si>
  <si>
    <t>$2,68 M</t>
  </si>
  <si>
    <t>$2,36 M</t>
  </si>
  <si>
    <t>$2,21 M</t>
  </si>
  <si>
    <t>$2,19</t>
  </si>
  <si>
    <t>$3,60 K</t>
  </si>
  <si>
    <t>$2,71 K</t>
  </si>
  <si>
    <t>$2,19 K</t>
  </si>
  <si>
    <t>$5,92 M</t>
  </si>
  <si>
    <t>$4,57 M</t>
  </si>
  <si>
    <t>$1,69 K</t>
  </si>
  <si>
    <t>$1,79 M</t>
  </si>
  <si>
    <t>-1,66%</t>
  </si>
  <si>
    <t>$3,71 M</t>
  </si>
  <si>
    <t>$6,38 M</t>
  </si>
  <si>
    <t>$5,27 M</t>
  </si>
  <si>
    <t>$4,64 M</t>
  </si>
  <si>
    <t>$2,69 K</t>
  </si>
  <si>
    <t>$2,87 K</t>
  </si>
  <si>
    <t>$3,11 K</t>
  </si>
  <si>
    <t>$4,15 M</t>
  </si>
  <si>
    <t>$4,13 M</t>
  </si>
  <si>
    <t>HBZ</t>
  </si>
  <si>
    <t>ORI</t>
  </si>
  <si>
    <t>$1,42 K</t>
  </si>
  <si>
    <t>$3,71 K</t>
  </si>
  <si>
    <t>$2,83 K</t>
  </si>
  <si>
    <t>$5,81 M</t>
  </si>
  <si>
    <t>TrueUSD</t>
  </si>
  <si>
    <t>$6,68 K</t>
  </si>
  <si>
    <t>$3,26 M</t>
  </si>
  <si>
    <t>FANS</t>
  </si>
  <si>
    <t>-0,48%</t>
  </si>
  <si>
    <t>$4,95 M</t>
  </si>
  <si>
    <t>$5,18 K</t>
  </si>
  <si>
    <t>$6,29 M</t>
  </si>
  <si>
    <t>$2,88 K</t>
  </si>
  <si>
    <t>$7,90 M</t>
  </si>
  <si>
    <t>$2,73 K</t>
  </si>
  <si>
    <t>702,00 M
*</t>
  </si>
  <si>
    <t>-5,10%</t>
  </si>
  <si>
    <t>PNT</t>
  </si>
  <si>
    <t>ZCO</t>
  </si>
  <si>
    <t>RBLX</t>
  </si>
  <si>
    <t>VIPS</t>
  </si>
  <si>
    <t>LND</t>
  </si>
  <si>
    <t>XES</t>
  </si>
  <si>
    <t>TRAK</t>
  </si>
  <si>
    <t>BBC</t>
  </si>
  <si>
    <t>BTRN</t>
  </si>
  <si>
    <t>DML</t>
  </si>
  <si>
    <t>APH</t>
  </si>
  <si>
    <t>ATMOS</t>
  </si>
  <si>
    <t>$1,84 K</t>
  </si>
  <si>
    <t>$1,63 K</t>
  </si>
  <si>
    <t>$1,19 K</t>
  </si>
  <si>
    <t>LOOM/BNB</t>
  </si>
  <si>
    <t>$1,87 M</t>
  </si>
  <si>
    <t>BCN/BNB</t>
  </si>
  <si>
    <t>$5,25 M</t>
  </si>
  <si>
    <t>REP/BNB</t>
  </si>
  <si>
    <t>Column1</t>
  </si>
  <si>
    <t>[List]</t>
  </si>
  <si>
    <t>-11,66%</t>
  </si>
  <si>
    <t>45,50 M
*</t>
  </si>
  <si>
    <t>629,99 M
*</t>
  </si>
  <si>
    <t>46,45 M
*</t>
  </si>
  <si>
    <t>133,21 B
*</t>
  </si>
  <si>
    <t>NEXO</t>
  </si>
  <si>
    <t>560,00 M
*</t>
  </si>
  <si>
    <t>DAX</t>
  </si>
  <si>
    <t>$2,30</t>
  </si>
  <si>
    <t>HYDRO</t>
  </si>
  <si>
    <t>197,27 M
*</t>
  </si>
  <si>
    <t>15,83 M</t>
  </si>
  <si>
    <t>3,64 B
*</t>
  </si>
  <si>
    <t>SS</t>
  </si>
  <si>
    <t>283,28 M
*</t>
  </si>
  <si>
    <t>$17,15 K</t>
  </si>
  <si>
    <t>147,59 M
*</t>
  </si>
  <si>
    <t>MTC</t>
  </si>
  <si>
    <t>$3,53 K</t>
  </si>
  <si>
    <t>234,11 M
*</t>
  </si>
  <si>
    <t>CJT</t>
  </si>
  <si>
    <t>112,84 M
*</t>
  </si>
  <si>
    <t>19,53 M</t>
  </si>
  <si>
    <t>NLX</t>
  </si>
  <si>
    <t>GENE</t>
  </si>
  <si>
    <t>$4,38 M</t>
  </si>
  <si>
    <t>230,75 M
*</t>
  </si>
  <si>
    <t>$3,84 M</t>
  </si>
  <si>
    <t>18,95 M</t>
  </si>
  <si>
    <t>$4,70 K</t>
  </si>
  <si>
    <t>TEAM</t>
  </si>
  <si>
    <t>15,37 M
*</t>
  </si>
  <si>
    <t>LIVE</t>
  </si>
  <si>
    <t>$1,75</t>
  </si>
  <si>
    <t>UCOM</t>
  </si>
  <si>
    <t>-14,69%</t>
  </si>
  <si>
    <t>205,30 M
*</t>
  </si>
  <si>
    <t>$3,85 K</t>
  </si>
  <si>
    <t>$3,47 K</t>
  </si>
  <si>
    <t>19,78 M
*</t>
  </si>
  <si>
    <t>103,04 B</t>
  </si>
  <si>
    <t>21,44 M</t>
  </si>
  <si>
    <t>44,79 B
*</t>
  </si>
  <si>
    <t>743,43 K
*</t>
  </si>
  <si>
    <t>326,83 M
*</t>
  </si>
  <si>
    <t>$3,32 K</t>
  </si>
  <si>
    <t>3,08 M</t>
  </si>
  <si>
    <t>$2,67 K</t>
  </si>
  <si>
    <t>$2,77 M</t>
  </si>
  <si>
    <t>27,69 M
*</t>
  </si>
  <si>
    <t>1,95 M</t>
  </si>
  <si>
    <t>EDU</t>
  </si>
  <si>
    <t>TRIO</t>
  </si>
  <si>
    <t>TTT</t>
  </si>
  <si>
    <t>SKM</t>
  </si>
  <si>
    <t>IIC</t>
  </si>
  <si>
    <t>INC</t>
  </si>
  <si>
    <t>GSC</t>
  </si>
  <si>
    <t>SGCC</t>
  </si>
  <si>
    <t>PAL</t>
  </si>
  <si>
    <t>NPER</t>
  </si>
  <si>
    <t>MT</t>
  </si>
  <si>
    <t>ZIPT</t>
  </si>
  <si>
    <t>LRN</t>
  </si>
  <si>
    <t>FREC</t>
  </si>
  <si>
    <t>INSUR</t>
  </si>
  <si>
    <t>CMCT</t>
  </si>
  <si>
    <t>MITX</t>
  </si>
  <si>
    <t>BZNT</t>
  </si>
  <si>
    <t>GEN</t>
  </si>
  <si>
    <t>FXT</t>
  </si>
  <si>
    <t>PLAN</t>
  </si>
  <si>
    <t>CRE</t>
  </si>
  <si>
    <t>APR</t>
  </si>
  <si>
    <t>VME</t>
  </si>
  <si>
    <t>TNS</t>
  </si>
  <si>
    <t>SKB</t>
  </si>
  <si>
    <t>SWTH</t>
  </si>
  <si>
    <t>CNN</t>
  </si>
  <si>
    <t>BOUTS</t>
  </si>
  <si>
    <t>NBAI</t>
  </si>
  <si>
    <t>BCI</t>
  </si>
  <si>
    <t>BANK</t>
  </si>
  <si>
    <t>DGX</t>
  </si>
  <si>
    <t>AC3</t>
  </si>
  <si>
    <t>AMN</t>
  </si>
  <si>
    <t>OOT</t>
  </si>
  <si>
    <t>NTY</t>
  </si>
  <si>
    <t>BETR</t>
  </si>
  <si>
    <t>PROUD</t>
  </si>
  <si>
    <t>$0,024932</t>
  </si>
  <si>
    <t>$6,10 K</t>
  </si>
  <si>
    <t>$3,59 K</t>
  </si>
  <si>
    <t>$2,39 K</t>
  </si>
  <si>
    <t>$15,45</t>
  </si>
  <si>
    <t>$4,56 M</t>
  </si>
  <si>
    <t>$2,76 M</t>
  </si>
  <si>
    <t>$2,23</t>
  </si>
  <si>
    <t>$3,06 K</t>
  </si>
  <si>
    <t>$4,42</t>
  </si>
  <si>
    <t>$2,06 K</t>
  </si>
  <si>
    <t>-9,55%</t>
  </si>
  <si>
    <t>$2,66 M</t>
  </si>
  <si>
    <t>$4,07 M</t>
  </si>
  <si>
    <t>176,56 M
*</t>
  </si>
  <si>
    <t>$4,11 K</t>
  </si>
  <si>
    <t>-11,74%</t>
  </si>
  <si>
    <t>221,99 K
*</t>
  </si>
  <si>
    <t>-8,37%</t>
  </si>
  <si>
    <t>$2,85</t>
  </si>
  <si>
    <t>-9,69%</t>
  </si>
  <si>
    <t>-12,15%</t>
  </si>
  <si>
    <t>153,76 M</t>
  </si>
  <si>
    <t>$1,54 M</t>
  </si>
  <si>
    <t>$4,81 M</t>
  </si>
  <si>
    <t>660,76 M
*</t>
  </si>
  <si>
    <t>$3,06 M</t>
  </si>
  <si>
    <t>-19,21%</t>
  </si>
  <si>
    <t>390,00 M
*</t>
  </si>
  <si>
    <t>UBT</t>
  </si>
  <si>
    <t>-18,32%</t>
  </si>
  <si>
    <t>1,16 B
*</t>
  </si>
  <si>
    <t>$1,40</t>
  </si>
  <si>
    <t>SHL</t>
  </si>
  <si>
    <t>TUBE</t>
  </si>
  <si>
    <t>$1,57 K</t>
  </si>
  <si>
    <t>-8,27%</t>
  </si>
  <si>
    <t>$4,50 K</t>
  </si>
  <si>
    <t>4,95 M
*</t>
  </si>
  <si>
    <t>$3,09 K</t>
  </si>
  <si>
    <t>$1,12 M</t>
  </si>
  <si>
    <t>77,66 M</t>
  </si>
  <si>
    <t>SMLY</t>
  </si>
  <si>
    <t>25,96 B</t>
  </si>
  <si>
    <t>2,48 M
*</t>
  </si>
  <si>
    <t>$2,82 K</t>
  </si>
  <si>
    <t>DTRC</t>
  </si>
  <si>
    <t>HER</t>
  </si>
  <si>
    <t>DASC</t>
  </si>
  <si>
    <t>LWF</t>
  </si>
  <si>
    <t>LOKI</t>
  </si>
  <si>
    <t>CLN</t>
  </si>
  <si>
    <t>SGN</t>
  </si>
  <si>
    <t>FND</t>
  </si>
  <si>
    <t>BMH</t>
  </si>
  <si>
    <t>$4,36 K</t>
  </si>
  <si>
    <t>$4,17 K</t>
  </si>
  <si>
    <t>$9,13 K</t>
  </si>
  <si>
    <t>$4,82 K</t>
  </si>
  <si>
    <t>$3,83 K</t>
  </si>
  <si>
    <t>$2,84 K</t>
  </si>
  <si>
    <t>$2,76 K</t>
  </si>
  <si>
    <t>$2,01 K</t>
  </si>
  <si>
    <t>$1,47</t>
  </si>
  <si>
    <t>259,35 M
*</t>
  </si>
  <si>
    <t>1,39 B
*</t>
  </si>
  <si>
    <t>-1,34%</t>
  </si>
  <si>
    <t>$2,69 M</t>
  </si>
  <si>
    <t>21,76 K
*</t>
  </si>
  <si>
    <t>LBA</t>
  </si>
  <si>
    <t>OPEN</t>
  </si>
  <si>
    <t>TKA</t>
  </si>
  <si>
    <t>PAT</t>
  </si>
  <si>
    <t>SNTR</t>
  </si>
  <si>
    <t>XYO</t>
  </si>
  <si>
    <t>CLO</t>
  </si>
  <si>
    <t>BSR</t>
  </si>
  <si>
    <t>21,00 B
*</t>
  </si>
  <si>
    <t>FT</t>
  </si>
  <si>
    <t>24,59 M
*</t>
  </si>
  <si>
    <t>24,53 M</t>
  </si>
  <si>
    <t>APIS</t>
  </si>
  <si>
    <t>INV</t>
  </si>
  <si>
    <t>XRH</t>
  </si>
  <si>
    <t>GIN</t>
  </si>
  <si>
    <t>DGTX</t>
  </si>
  <si>
    <t>CAZ</t>
  </si>
  <si>
    <t>$3,10 M</t>
  </si>
  <si>
    <t>279,76 M
*</t>
  </si>
  <si>
    <t>$2,67 M</t>
  </si>
  <si>
    <t>4,43 B</t>
  </si>
  <si>
    <t>3,22 M</t>
  </si>
  <si>
    <t>520,89 M</t>
  </si>
  <si>
    <t>IOTX</t>
  </si>
  <si>
    <t>76,62 M
*</t>
  </si>
  <si>
    <t>-11,23%</t>
  </si>
  <si>
    <t>$7,49 M</t>
  </si>
  <si>
    <t>$3,74</t>
  </si>
  <si>
    <t>$3,36 M</t>
  </si>
  <si>
    <t>$2,82 M</t>
  </si>
  <si>
    <t>323,47 M
*</t>
  </si>
  <si>
    <t>-6,20%</t>
  </si>
  <si>
    <t>$2,08 K</t>
  </si>
  <si>
    <t>$1,59 K</t>
  </si>
  <si>
    <t>$15,07 K</t>
  </si>
  <si>
    <t>$2,44 K</t>
  </si>
  <si>
    <t>$11,87 M</t>
  </si>
  <si>
    <t>620,51 M
*</t>
  </si>
  <si>
    <t>0,20%</t>
  </si>
  <si>
    <t>$1,94</t>
  </si>
  <si>
    <t>$1,34 M</t>
  </si>
  <si>
    <t>EOS/BNB</t>
  </si>
  <si>
    <t>THETA/BNB</t>
  </si>
  <si>
    <t>XRP/BNB</t>
  </si>
  <si>
    <t>TUSD/BNB</t>
  </si>
  <si>
    <t>CVC/BNB</t>
  </si>
  <si>
    <t>SKY/ETH</t>
  </si>
  <si>
    <t>ZEN/BNB</t>
  </si>
  <si>
    <t>SKY/BNB</t>
  </si>
  <si>
    <t>-3,11%</t>
  </si>
  <si>
    <t>$1,97</t>
  </si>
  <si>
    <t>-2,26%</t>
  </si>
  <si>
    <t>1,14 B
*</t>
  </si>
  <si>
    <t>$1,62</t>
  </si>
  <si>
    <t>-5,11%</t>
  </si>
  <si>
    <t>$12,29 K</t>
  </si>
  <si>
    <t>619,27 M
*</t>
  </si>
  <si>
    <t>$5,27 K</t>
  </si>
  <si>
    <t>601,32 M
*</t>
  </si>
  <si>
    <t>AVA</t>
  </si>
  <si>
    <t>2,74%</t>
  </si>
  <si>
    <t>$3,73 K</t>
  </si>
  <si>
    <t>11,39 M
*</t>
  </si>
  <si>
    <t>-5,66%</t>
  </si>
  <si>
    <t>$4,45 K</t>
  </si>
  <si>
    <t>$6,26 M</t>
  </si>
  <si>
    <t>-8,51%</t>
  </si>
  <si>
    <t>$3,28 M</t>
  </si>
  <si>
    <t>22,94 M</t>
  </si>
  <si>
    <t>26,91 M
*</t>
  </si>
  <si>
    <t>$1,88 M</t>
  </si>
  <si>
    <t>10,28 M
*</t>
  </si>
  <si>
    <t>$7,21 K</t>
  </si>
  <si>
    <t>5,47 M</t>
  </si>
  <si>
    <t>1,02 M
*</t>
  </si>
  <si>
    <t>$2,03 K</t>
  </si>
  <si>
    <t>-0,39%</t>
  </si>
  <si>
    <t>0,57%</t>
  </si>
  <si>
    <t>-0,09%</t>
  </si>
  <si>
    <t>$4,59 K</t>
  </si>
  <si>
    <t>ZIP</t>
  </si>
  <si>
    <t>NKN</t>
  </si>
  <si>
    <t>SOUL</t>
  </si>
  <si>
    <t>PWR</t>
  </si>
  <si>
    <t>LUC</t>
  </si>
  <si>
    <t>EXC</t>
  </si>
  <si>
    <t>NAVI</t>
  </si>
  <si>
    <t>REPO</t>
  </si>
  <si>
    <t>NEC</t>
  </si>
  <si>
    <t>FACE</t>
  </si>
  <si>
    <t>$0,000043</t>
  </si>
  <si>
    <t>3,97%</t>
  </si>
  <si>
    <t>1,71%</t>
  </si>
  <si>
    <t>$7,06 M</t>
  </si>
  <si>
    <t>-5,48%</t>
  </si>
  <si>
    <t>-6,28%</t>
  </si>
  <si>
    <t>-2,13%</t>
  </si>
  <si>
    <t>-6,43%</t>
  </si>
  <si>
    <t>-2,70%</t>
  </si>
  <si>
    <t>$7,19 M</t>
  </si>
  <si>
    <t>$8,86 K</t>
  </si>
  <si>
    <t>$3,53 M</t>
  </si>
  <si>
    <t>$2,09 M</t>
  </si>
  <si>
    <t>$40,84 K</t>
  </si>
  <si>
    <t>-22,80%</t>
  </si>
  <si>
    <t>99,97 M
*</t>
  </si>
  <si>
    <t>$7,95 K</t>
  </si>
  <si>
    <t>4,55%</t>
  </si>
  <si>
    <t>0,07%</t>
  </si>
  <si>
    <t>-5,18%</t>
  </si>
  <si>
    <t>2,19%</t>
  </si>
  <si>
    <t>-22,12%</t>
  </si>
  <si>
    <t>-4,46%</t>
  </si>
  <si>
    <t>1,05%</t>
  </si>
  <si>
    <t>-4,42%</t>
  </si>
  <si>
    <t>-18,54%</t>
  </si>
  <si>
    <t>-0,97%</t>
  </si>
  <si>
    <t>-11,08%</t>
  </si>
  <si>
    <t>$14,87 K</t>
  </si>
  <si>
    <t>IoTeX</t>
  </si>
  <si>
    <t>IOTX/ETH</t>
  </si>
  <si>
    <t>IOTX/BTC</t>
  </si>
  <si>
    <t>$3,94 K</t>
  </si>
  <si>
    <t>$1,96 K</t>
  </si>
  <si>
    <t>$1,76 K</t>
  </si>
  <si>
    <t>$1,73 K</t>
  </si>
  <si>
    <t>$6,39 K</t>
  </si>
  <si>
    <t>$11,63 K</t>
  </si>
  <si>
    <t>$4,19 M</t>
  </si>
  <si>
    <t>$3,83 M</t>
  </si>
  <si>
    <t>$3,21 M</t>
  </si>
  <si>
    <t>$30,96 K</t>
  </si>
  <si>
    <t>$6,45 K</t>
  </si>
  <si>
    <t>QuarkChain</t>
  </si>
  <si>
    <t>QKC/BTC</t>
  </si>
  <si>
    <t>QKC/ETH</t>
  </si>
  <si>
    <t>$3,81 M</t>
  </si>
  <si>
    <t>$2,85 M</t>
  </si>
  <si>
    <t>$2,01</t>
  </si>
  <si>
    <t>$1,63</t>
  </si>
  <si>
    <t>$2,42</t>
  </si>
  <si>
    <t>AGI/BNB</t>
  </si>
  <si>
    <t>$7,42</t>
  </si>
  <si>
    <t>$3,78</t>
  </si>
  <si>
    <t>$2,63</t>
  </si>
  <si>
    <t>$1,65</t>
  </si>
  <si>
    <t>2,21%</t>
  </si>
  <si>
    <t>$2,41 M</t>
  </si>
  <si>
    <t>$4,36 M</t>
  </si>
  <si>
    <t>10,34%</t>
  </si>
  <si>
    <t>$18,98 M</t>
  </si>
  <si>
    <t>-13,18%</t>
  </si>
  <si>
    <t>$4,50 M</t>
  </si>
  <si>
    <t>3,72%</t>
  </si>
  <si>
    <t>$11,10 M</t>
  </si>
  <si>
    <t>-10,94%</t>
  </si>
  <si>
    <t>697,34 M
*</t>
  </si>
  <si>
    <t>$1,85 M</t>
  </si>
  <si>
    <t>1,27%</t>
  </si>
  <si>
    <t>$2,53 M</t>
  </si>
  <si>
    <t>3,69%</t>
  </si>
  <si>
    <t>1,22 B
*</t>
  </si>
  <si>
    <t>$1,45</t>
  </si>
  <si>
    <t>$4,77 M</t>
  </si>
  <si>
    <t>-2,54%</t>
  </si>
  <si>
    <t>$36,20 M</t>
  </si>
  <si>
    <t>$2,54 M</t>
  </si>
  <si>
    <t>$32,87 M</t>
  </si>
  <si>
    <t>$2,08 M</t>
  </si>
  <si>
    <t>1,08 B
*</t>
  </si>
  <si>
    <t>-9,12%</t>
  </si>
  <si>
    <t>-7,02%</t>
  </si>
  <si>
    <t>91,68 M
*</t>
  </si>
  <si>
    <t>16,54%</t>
  </si>
  <si>
    <t>$19,52 M</t>
  </si>
  <si>
    <t>$24,35 K</t>
  </si>
  <si>
    <t>-12,40%</t>
  </si>
  <si>
    <t>-8,00%</t>
  </si>
  <si>
    <t>522,69 M
*</t>
  </si>
  <si>
    <t>$16,25 M</t>
  </si>
  <si>
    <t>$15,87 M</t>
  </si>
  <si>
    <t>-2,15%</t>
  </si>
  <si>
    <t>512,97 M</t>
  </si>
  <si>
    <t>$14,53 M</t>
  </si>
  <si>
    <t>-3,21%</t>
  </si>
  <si>
    <t>2,58 B
*</t>
  </si>
  <si>
    <t>-17,53%</t>
  </si>
  <si>
    <t>$1,56</t>
  </si>
  <si>
    <t>$10,13 M</t>
  </si>
  <si>
    <t>-13,82%</t>
  </si>
  <si>
    <t>-20,31%</t>
  </si>
  <si>
    <t>$9,15 M</t>
  </si>
  <si>
    <t>$8,85 M</t>
  </si>
  <si>
    <t>-18,96%</t>
  </si>
  <si>
    <t>$8,23 M</t>
  </si>
  <si>
    <t>$2,11 K</t>
  </si>
  <si>
    <t>$7,65 M</t>
  </si>
  <si>
    <t>45,29 M
*</t>
  </si>
  <si>
    <t>-0,95%</t>
  </si>
  <si>
    <t>$7,23 M</t>
  </si>
  <si>
    <t>-25,47%</t>
  </si>
  <si>
    <t>$6,80 M</t>
  </si>
  <si>
    <t>10,44%</t>
  </si>
  <si>
    <t>$6,51 M</t>
  </si>
  <si>
    <t>$6,41 M</t>
  </si>
  <si>
    <t>$6,40 M</t>
  </si>
  <si>
    <t>$6,34 M</t>
  </si>
  <si>
    <t>$6,12 M</t>
  </si>
  <si>
    <t>$6,09 M</t>
  </si>
  <si>
    <t>$5,97 M</t>
  </si>
  <si>
    <t>$5,77 M</t>
  </si>
  <si>
    <t>$0,000261</t>
  </si>
  <si>
    <t>$5,32 M</t>
  </si>
  <si>
    <t>$2,33 K</t>
  </si>
  <si>
    <t>42,14 M
*</t>
  </si>
  <si>
    <t>$4,70 M</t>
  </si>
  <si>
    <t>-7,84%</t>
  </si>
  <si>
    <t>$4,54 M</t>
  </si>
  <si>
    <t>$4,29 M</t>
  </si>
  <si>
    <t>$4,14 M</t>
  </si>
  <si>
    <t>521,63 M
*</t>
  </si>
  <si>
    <t>$3,86 M</t>
  </si>
  <si>
    <t>$4,96 K</t>
  </si>
  <si>
    <t>$3,72 M</t>
  </si>
  <si>
    <t>-8,53%</t>
  </si>
  <si>
    <t>$3,58 M</t>
  </si>
  <si>
    <t>-17,46%</t>
  </si>
  <si>
    <t>$8,28 K</t>
  </si>
  <si>
    <t>$3,37 M</t>
  </si>
  <si>
    <t>$3,25 M</t>
  </si>
  <si>
    <t>-3,40%</t>
  </si>
  <si>
    <t>$3,11 M</t>
  </si>
  <si>
    <t>$2,80 M</t>
  </si>
  <si>
    <t>$2,15 K</t>
  </si>
  <si>
    <t>$2,72 M</t>
  </si>
  <si>
    <t>$3,26</t>
  </si>
  <si>
    <t>$2,09 K</t>
  </si>
  <si>
    <t>$0,000013</t>
  </si>
  <si>
    <t>4,09%</t>
  </si>
  <si>
    <t>-23,72%</t>
  </si>
  <si>
    <t>$4,91 K</t>
  </si>
  <si>
    <t>39,72 M
*</t>
  </si>
  <si>
    <t>-5,31%</t>
  </si>
  <si>
    <t>$4,04 K</t>
  </si>
  <si>
    <t>$12,18 K</t>
  </si>
  <si>
    <t>$23,68 K</t>
  </si>
  <si>
    <t>$10,02 K</t>
  </si>
  <si>
    <t>-7,95%</t>
  </si>
  <si>
    <t>-3,91%</t>
  </si>
  <si>
    <t>1,31%</t>
  </si>
  <si>
    <t>$3,20 K</t>
  </si>
  <si>
    <t>$1,71 K</t>
  </si>
  <si>
    <t>$3,21 K</t>
  </si>
  <si>
    <t>-2,19%</t>
  </si>
  <si>
    <t>$1,27 K</t>
  </si>
  <si>
    <t>-8,70%</t>
  </si>
  <si>
    <t>$2,02 K</t>
  </si>
  <si>
    <t>-5,17%</t>
  </si>
  <si>
    <t>$1,36 K</t>
  </si>
  <si>
    <t>$0,059922</t>
  </si>
  <si>
    <t>-15,03%</t>
  </si>
  <si>
    <t>-17,17%</t>
  </si>
  <si>
    <t>$0,000037</t>
  </si>
  <si>
    <t>2,18%</t>
  </si>
  <si>
    <t>-9,88%</t>
  </si>
  <si>
    <t>-0,44%</t>
  </si>
  <si>
    <t>-2,75%</t>
  </si>
  <si>
    <t>-16,31%</t>
  </si>
  <si>
    <t>-4,91%</t>
  </si>
  <si>
    <t>-19,98%</t>
  </si>
  <si>
    <t>$0,000134</t>
  </si>
  <si>
    <t>-8,56%</t>
  </si>
  <si>
    <t>9,47%</t>
  </si>
  <si>
    <t>-22,91%</t>
  </si>
  <si>
    <t>-2,25%</t>
  </si>
  <si>
    <t>$95,44 K</t>
  </si>
  <si>
    <t>-5,88%</t>
  </si>
  <si>
    <t>$31,66 K</t>
  </si>
  <si>
    <t>2,79%</t>
  </si>
  <si>
    <t>$23,00 K</t>
  </si>
  <si>
    <t>-11,19%</t>
  </si>
  <si>
    <t>QKC</t>
  </si>
  <si>
    <t>BNK</t>
  </si>
  <si>
    <t>PAI</t>
  </si>
  <si>
    <t>$3,51 M</t>
  </si>
  <si>
    <t>$3,22 M</t>
  </si>
  <si>
    <t>SEELE</t>
  </si>
  <si>
    <t>BBO</t>
  </si>
  <si>
    <t>ETZ</t>
  </si>
  <si>
    <t>-24,29%</t>
  </si>
  <si>
    <t>0xBTC</t>
  </si>
  <si>
    <t>$2,13</t>
  </si>
  <si>
    <t>CPT</t>
  </si>
  <si>
    <t>3,99%</t>
  </si>
  <si>
    <t>LYL</t>
  </si>
  <si>
    <t>IVY</t>
  </si>
  <si>
    <t>CNET</t>
  </si>
  <si>
    <t>$0,000058</t>
  </si>
  <si>
    <t>EJOY</t>
  </si>
  <si>
    <t>-6,92%</t>
  </si>
  <si>
    <t>$5,13 K</t>
  </si>
  <si>
    <t>0,88%</t>
  </si>
  <si>
    <t>-17,59%</t>
  </si>
  <si>
    <t>-11,29%</t>
  </si>
  <si>
    <t>-7,16%</t>
  </si>
  <si>
    <t>$9,66 M</t>
  </si>
  <si>
    <t>3,07%</t>
  </si>
  <si>
    <t>-0,31%</t>
  </si>
  <si>
    <t>5,01%</t>
  </si>
  <si>
    <t>0,70%</t>
  </si>
  <si>
    <t>$1,95 M</t>
  </si>
  <si>
    <t>$4,76 M</t>
  </si>
  <si>
    <t>4,56%</t>
  </si>
  <si>
    <t>$13,41 M</t>
  </si>
  <si>
    <t>$13,39 M</t>
  </si>
  <si>
    <t>$54,45 M</t>
  </si>
  <si>
    <t>$15,01 M</t>
  </si>
  <si>
    <t>$6,21 M</t>
  </si>
  <si>
    <t>$2,31 M</t>
  </si>
  <si>
    <t>-1,67%</t>
  </si>
  <si>
    <t>4,30%</t>
  </si>
  <si>
    <t>11,16%</t>
  </si>
  <si>
    <t>$10,36</t>
  </si>
  <si>
    <t>-2,58%</t>
  </si>
  <si>
    <t>1,06%</t>
  </si>
  <si>
    <t>7,16%</t>
  </si>
  <si>
    <t>-0,32%</t>
  </si>
  <si>
    <t>-15,16%</t>
  </si>
  <si>
    <t>$3,64</t>
  </si>
  <si>
    <t>$11,93 M</t>
  </si>
  <si>
    <t>-17,96%</t>
  </si>
  <si>
    <t>$11,13 M</t>
  </si>
  <si>
    <t>$9,99 M</t>
  </si>
  <si>
    <t>-14,73%</t>
  </si>
  <si>
    <t>-23,16%</t>
  </si>
  <si>
    <t>$9,81 M</t>
  </si>
  <si>
    <t>$9,17 M</t>
  </si>
  <si>
    <t>$8,78 M</t>
  </si>
  <si>
    <t>$3,65 K</t>
  </si>
  <si>
    <t>$6,13 M</t>
  </si>
  <si>
    <t>$6,10 M</t>
  </si>
  <si>
    <t>-23,32%</t>
  </si>
  <si>
    <t>-8,33%</t>
  </si>
  <si>
    <t>$4,53 M</t>
  </si>
  <si>
    <t>-14,36%</t>
  </si>
  <si>
    <t>$9,26 K</t>
  </si>
  <si>
    <t>$3,66 K</t>
  </si>
  <si>
    <t>-11,07%</t>
  </si>
  <si>
    <t>$9,78 K</t>
  </si>
  <si>
    <t>$2,13 M</t>
  </si>
  <si>
    <t>-20,53%</t>
  </si>
  <si>
    <t>-3,07%</t>
  </si>
  <si>
    <t>$24,07 K</t>
  </si>
  <si>
    <t>$4,47 K</t>
  </si>
  <si>
    <t>$0,009487</t>
  </si>
  <si>
    <t>9,57%</t>
  </si>
  <si>
    <t>$17,11 K</t>
  </si>
  <si>
    <t>6,81%</t>
  </si>
  <si>
    <t>-24,46%</t>
  </si>
  <si>
    <t>$16,81 K</t>
  </si>
  <si>
    <t>4,58%</t>
  </si>
  <si>
    <t>-6,81%</t>
  </si>
  <si>
    <t>-2,44%</t>
  </si>
  <si>
    <t>4,98%</t>
  </si>
  <si>
    <t>-1,06%</t>
  </si>
  <si>
    <t>-10,63%</t>
  </si>
  <si>
    <t>-24,61%</t>
  </si>
  <si>
    <t>-0,34%</t>
  </si>
  <si>
    <t>$5,41 M</t>
  </si>
  <si>
    <t>$0,000003</t>
  </si>
  <si>
    <t>-2,68%</t>
  </si>
  <si>
    <t>$8,79 K</t>
  </si>
  <si>
    <t>$8,30 K</t>
  </si>
  <si>
    <t>$6,03</t>
  </si>
  <si>
    <t>-5,25%</t>
  </si>
  <si>
    <t>$1,93</t>
  </si>
  <si>
    <t>$17,35 K</t>
  </si>
  <si>
    <t>$7,43 K</t>
  </si>
  <si>
    <t>$7,35 K</t>
  </si>
  <si>
    <t>$5,76 K</t>
  </si>
  <si>
    <t>$0,000130</t>
  </si>
  <si>
    <t>$5,02 K</t>
  </si>
  <si>
    <t>$2,34 K</t>
  </si>
  <si>
    <t>$1,89 K</t>
  </si>
  <si>
    <t>$0,000012</t>
  </si>
  <si>
    <t>$0,000101</t>
  </si>
  <si>
    <t>$20,93 K</t>
  </si>
  <si>
    <t>$16,56 K</t>
  </si>
  <si>
    <t>$11,25 K</t>
  </si>
  <si>
    <t>$8,96 K</t>
  </si>
  <si>
    <t>$7,33 K</t>
  </si>
  <si>
    <t>$5,24 K</t>
  </si>
  <si>
    <t>$4,39 K</t>
  </si>
  <si>
    <t>$3,37 K</t>
  </si>
  <si>
    <t>$3,23 K</t>
  </si>
  <si>
    <t>$2,92 K</t>
  </si>
  <si>
    <t>$2,12 K</t>
  </si>
  <si>
    <t>$7,37</t>
  </si>
  <si>
    <t>$1,00 K</t>
  </si>
  <si>
    <t>$4,11</t>
  </si>
  <si>
    <t>$7,18 K</t>
  </si>
  <si>
    <t>$4,31 K</t>
  </si>
  <si>
    <t>$1,44</t>
  </si>
  <si>
    <t>$34,95 K</t>
  </si>
  <si>
    <t>$5,73 K</t>
  </si>
  <si>
    <t>$5,98 M</t>
  </si>
  <si>
    <t>$37,24 K</t>
  </si>
  <si>
    <t>$25,99 K</t>
  </si>
  <si>
    <t>$11,36 K</t>
  </si>
  <si>
    <t>$2,58 M</t>
  </si>
  <si>
    <t>$5,48 K</t>
  </si>
  <si>
    <t>$5,08 K</t>
  </si>
  <si>
    <t>$2,68</t>
  </si>
  <si>
    <t>$8,27 K</t>
  </si>
  <si>
    <t>$6,91 K</t>
  </si>
  <si>
    <t>$4,23 M</t>
  </si>
  <si>
    <t>$1,25</t>
  </si>
  <si>
    <t>$7,79 K</t>
  </si>
  <si>
    <t>$5,78 K</t>
  </si>
  <si>
    <t>$2,48 K</t>
  </si>
  <si>
    <t>$9,02 K</t>
  </si>
  <si>
    <t>$1,23 K</t>
  </si>
  <si>
    <t>$3,11</t>
  </si>
  <si>
    <t>$7,47 M</t>
  </si>
  <si>
    <t>$4,89 M</t>
  </si>
  <si>
    <t>$3,92 M</t>
  </si>
  <si>
    <t>$3,59 M</t>
  </si>
  <si>
    <t>ETC/BNB</t>
  </si>
  <si>
    <t>$1,18</t>
  </si>
  <si>
    <t>$3,09</t>
  </si>
  <si>
    <t>SC/BNB</t>
  </si>
  <si>
    <t>$2,51</t>
  </si>
  <si>
    <t>NXS/ETH</t>
  </si>
  <si>
    <t>ENJ/BNB</t>
  </si>
  <si>
    <t>$16,79 K</t>
  </si>
  <si>
    <t>NXS/BNB</t>
  </si>
  <si>
    <t>$11,86 K</t>
  </si>
  <si>
    <t>$9,42 K</t>
  </si>
  <si>
    <t>$6,50 M</t>
  </si>
  <si>
    <t>$3,68 M</t>
  </si>
  <si>
    <t>$2,57 M</t>
  </si>
  <si>
    <t>$285,65 K</t>
  </si>
  <si>
    <t>$76,48 K</t>
  </si>
  <si>
    <t>$8,90 K</t>
  </si>
  <si>
    <t>$7,77 K</t>
  </si>
  <si>
    <t>$8,04</t>
  </si>
  <si>
    <t>$8,59 M</t>
  </si>
  <si>
    <t>$26,26 K</t>
  </si>
  <si>
    <t>$5,62 M</t>
  </si>
  <si>
    <t>$0,007100</t>
  </si>
  <si>
    <t>Pundi X</t>
  </si>
  <si>
    <t>NPXS/BTC</t>
  </si>
  <si>
    <t>$2,58</t>
  </si>
  <si>
    <t>$30,17</t>
  </si>
  <si>
    <t>$3,73 M</t>
  </si>
  <si>
    <t>$2,46 M</t>
  </si>
  <si>
    <t>NPXS/ETH</t>
  </si>
  <si>
    <t>$4,68</t>
  </si>
  <si>
    <t>$5,29</t>
  </si>
  <si>
    <t>$1,51</t>
  </si>
  <si>
    <t>$0,019586</t>
  </si>
  <si>
    <t>$3,67</t>
  </si>
  <si>
    <t>$13,71 K</t>
  </si>
  <si>
    <t>$5,79 M</t>
  </si>
  <si>
    <t>$5,32</t>
  </si>
  <si>
    <t>$13,58 K</t>
  </si>
  <si>
    <t>$1,33</t>
  </si>
  <si>
    <t>$4,92 K</t>
  </si>
  <si>
    <t>$3,00 K</t>
  </si>
  <si>
    <t>$3,20 M</t>
  </si>
  <si>
    <t>GoChain</t>
  </si>
  <si>
    <t>GO/BTC</t>
  </si>
  <si>
    <t>$125,80 K</t>
  </si>
  <si>
    <t>$107,85 K</t>
  </si>
  <si>
    <t>$99,26 K</t>
  </si>
  <si>
    <t>$54,84 K</t>
  </si>
  <si>
    <t>$22,90 K</t>
  </si>
  <si>
    <t>$17,64 K</t>
  </si>
  <si>
    <t>$14,35 K</t>
  </si>
  <si>
    <t>$0,038499</t>
  </si>
  <si>
    <t>$0,022708</t>
  </si>
  <si>
    <t>$10,99 K</t>
  </si>
  <si>
    <t>$9,14 K</t>
  </si>
  <si>
    <t>$6,65 K</t>
  </si>
  <si>
    <t>$5,38 K</t>
  </si>
  <si>
    <t>$5,32 K</t>
  </si>
  <si>
    <t>$3,87 K</t>
  </si>
  <si>
    <t>$0,029008</t>
  </si>
  <si>
    <t>$1,90 K</t>
  </si>
  <si>
    <t>$65,56 K</t>
  </si>
  <si>
    <t>$51,44 K</t>
  </si>
  <si>
    <t>$1,80</t>
  </si>
  <si>
    <t>$35,33 K</t>
  </si>
  <si>
    <t>$1,81</t>
  </si>
  <si>
    <t>$33,88 K</t>
  </si>
  <si>
    <t>$31,52 K</t>
  </si>
  <si>
    <t>$29,69 K</t>
  </si>
  <si>
    <t>$27,41 K</t>
  </si>
  <si>
    <t>$25,27 K</t>
  </si>
  <si>
    <t>$9,04 K</t>
  </si>
  <si>
    <t>$8,86</t>
  </si>
  <si>
    <t>$5,10 M</t>
  </si>
  <si>
    <t>$3,94 M</t>
  </si>
  <si>
    <t>$1,74 M</t>
  </si>
  <si>
    <t>$0,004437</t>
  </si>
  <si>
    <t>$68,56 K</t>
  </si>
  <si>
    <t>$45,86 K</t>
  </si>
  <si>
    <t>$42,59 K</t>
  </si>
  <si>
    <t>$42,41 K</t>
  </si>
  <si>
    <t>$0,004494</t>
  </si>
  <si>
    <t>$15,38 K</t>
  </si>
  <si>
    <t>$11,64 K</t>
  </si>
  <si>
    <t>$8,46 K</t>
  </si>
  <si>
    <t>$7,30 K</t>
  </si>
  <si>
    <t>$5,23 K</t>
  </si>
  <si>
    <t>$10,08</t>
  </si>
  <si>
    <t>$0,005570</t>
  </si>
  <si>
    <t>$3,70 K</t>
  </si>
  <si>
    <t>$3,33 K</t>
  </si>
  <si>
    <t>$2,79 K</t>
  </si>
  <si>
    <t>$0,000235</t>
  </si>
  <si>
    <t>$2,30 K</t>
  </si>
  <si>
    <t>$1,41</t>
  </si>
  <si>
    <t>$0,015118</t>
  </si>
  <si>
    <t>$5,20</t>
  </si>
  <si>
    <t>$0,001604</t>
  </si>
  <si>
    <t>$164,87</t>
  </si>
  <si>
    <t>$108,85</t>
  </si>
  <si>
    <t>$106,28</t>
  </si>
  <si>
    <t>$77,38</t>
  </si>
  <si>
    <t>$0,018448</t>
  </si>
  <si>
    <t>$128,48</t>
  </si>
  <si>
    <t>$104,40 K</t>
  </si>
  <si>
    <t>$23,90 K</t>
  </si>
  <si>
    <t>$10,16</t>
  </si>
  <si>
    <t>$3,46 K</t>
  </si>
  <si>
    <t>$4,69</t>
  </si>
  <si>
    <t>$4,01 M</t>
  </si>
  <si>
    <t>$3,99 M</t>
  </si>
  <si>
    <t>$3,44 M</t>
  </si>
  <si>
    <t>$0,022463</t>
  </si>
  <si>
    <t>$0,000872</t>
  </si>
  <si>
    <t>$41,30 K</t>
  </si>
  <si>
    <t>$5,66 K</t>
  </si>
  <si>
    <t>$5,42 K</t>
  </si>
  <si>
    <t>$2,40 K</t>
  </si>
  <si>
    <t>$0,016768</t>
  </si>
  <si>
    <t>$0,164394</t>
  </si>
  <si>
    <t>$45,25</t>
  </si>
  <si>
    <t>$2,43 M</t>
  </si>
  <si>
    <t>$0,010061</t>
  </si>
  <si>
    <t>$6,37</t>
  </si>
  <si>
    <t>$415,05 K</t>
  </si>
  <si>
    <t>$2,34</t>
  </si>
  <si>
    <t>$81,49 K</t>
  </si>
  <si>
    <t>$52,07 K</t>
  </si>
  <si>
    <t>$44,30 K</t>
  </si>
  <si>
    <t>$31,45 K</t>
  </si>
  <si>
    <t>$29,38 K</t>
  </si>
  <si>
    <t>$26,14 K</t>
  </si>
  <si>
    <t>$19,52 K</t>
  </si>
  <si>
    <t>$7,31</t>
  </si>
  <si>
    <t>$69,36</t>
  </si>
  <si>
    <t>$2,68 K</t>
  </si>
  <si>
    <t>BTC
_x000D_
Bitcoin</t>
  </si>
  <si>
    <t>ETH
_x000D_
Ethereum</t>
  </si>
  <si>
    <t>BCH
_x000D_
Bitcoin Cash</t>
  </si>
  <si>
    <t>EOS
_x000D_
EOS</t>
  </si>
  <si>
    <t>-23,17%</t>
  </si>
  <si>
    <t>LTC
_x000D_
Litecoin</t>
  </si>
  <si>
    <t>XLM
_x000D_
Stellar</t>
  </si>
  <si>
    <t>ADA
_x000D_
Cardano</t>
  </si>
  <si>
    <t>USDT
_x000D_
Tether</t>
  </si>
  <si>
    <t>-0,30%</t>
  </si>
  <si>
    <t>MIOTA
_x000D_
IOTA</t>
  </si>
  <si>
    <t>TRX
_x000D_
TRON</t>
  </si>
  <si>
    <t>XMR
_x000D_
Monero</t>
  </si>
  <si>
    <t>4,78%</t>
  </si>
  <si>
    <t>NEO
_x000D_
NEO</t>
  </si>
  <si>
    <t>DASH
_x000D_
Dash</t>
  </si>
  <si>
    <t>BNB
_x000D_
Binance Coin</t>
  </si>
  <si>
    <t>ETC
_x000D_
Ethereum Classic</t>
  </si>
  <si>
    <t>XEM
_x000D_
NEM</t>
  </si>
  <si>
    <t>ONT
_x000D_
Ontology</t>
  </si>
  <si>
    <t>QTUM
_x000D_
Qtum</t>
  </si>
  <si>
    <t>-15,77%</t>
  </si>
  <si>
    <t>OMG
_x000D_
OmiseGO</t>
  </si>
  <si>
    <t>ZEC
_x000D_
Zcash</t>
  </si>
  <si>
    <t>$162,29</t>
  </si>
  <si>
    <t>ICX
_x000D_
ICON</t>
  </si>
  <si>
    <t>387,43 M
*</t>
  </si>
  <si>
    <t>LSK
_x000D_
Lisk</t>
  </si>
  <si>
    <t>DCR
_x000D_
Decred</t>
  </si>
  <si>
    <t>ZIL
_x000D_
Zilliqa</t>
  </si>
  <si>
    <t>BCN
_x000D_
Bytecoin</t>
  </si>
  <si>
    <t>-31,66%</t>
  </si>
  <si>
    <t>AE
_x000D_
Aeternity</t>
  </si>
  <si>
    <t>BTG
_x000D_
Bitcoin Gold</t>
  </si>
  <si>
    <t>$8,45 M</t>
  </si>
  <si>
    <t>BTM
_x000D_
Bytom</t>
  </si>
  <si>
    <t>BTS
_x000D_
BitShares</t>
  </si>
  <si>
    <t>SC
_x000D_
Siacoin</t>
  </si>
  <si>
    <t>XVG
_x000D_
Verge</t>
  </si>
  <si>
    <t>STEEM
_x000D_
Steem</t>
  </si>
  <si>
    <t>ZRX
_x000D_
0x</t>
  </si>
  <si>
    <t>REP
_x000D_
Augur</t>
  </si>
  <si>
    <t>BCD
_x000D_
Bitcoin Diamond</t>
  </si>
  <si>
    <t>MKR
_x000D_
Maker</t>
  </si>
  <si>
    <t>NANO
_x000D_
Nano</t>
  </si>
  <si>
    <t>DOGE
_x000D_
Dogecoin</t>
  </si>
  <si>
    <t>WAVES
_x000D_
Waves</t>
  </si>
  <si>
    <t>RHOC
_x000D_
RChain</t>
  </si>
  <si>
    <t>GNT
_x000D_
Golem</t>
  </si>
  <si>
    <t>$5,54 M</t>
  </si>
  <si>
    <t>-19,19%</t>
  </si>
  <si>
    <t>DGB
_x000D_
DigiByte</t>
  </si>
  <si>
    <t>$3,27 M</t>
  </si>
  <si>
    <t>NAS
_x000D_
Nebulas</t>
  </si>
  <si>
    <t>STRAT
_x000D_
Stratis</t>
  </si>
  <si>
    <t>PPT
_x000D_
Populous</t>
  </si>
  <si>
    <t>$6,25 M</t>
  </si>
  <si>
    <t>BAT
_x000D_
Basic Attenti...</t>
  </si>
  <si>
    <t>BTCP
_x000D_
Bitcoin Private</t>
  </si>
  <si>
    <t>HSR
_x000D_
Hshare</t>
  </si>
  <si>
    <t>SNT
_x000D_
Status</t>
  </si>
  <si>
    <t>HT
_x000D_
Huobi Token</t>
  </si>
  <si>
    <t>KCS
_x000D_
KuCoin Shares</t>
  </si>
  <si>
    <t>90,73 M
*</t>
  </si>
  <si>
    <t>DGD
_x000D_
DigixDAO</t>
  </si>
  <si>
    <t>IOST
_x000D_
IOST</t>
  </si>
  <si>
    <t>LRC
_x000D_
Loopring</t>
  </si>
  <si>
    <t>WTC
_x000D_
Waltonchain</t>
  </si>
  <si>
    <t>-29,59%</t>
  </si>
  <si>
    <t>AION
_x000D_
Aion</t>
  </si>
  <si>
    <t>KMD
_x000D_
Komodo</t>
  </si>
  <si>
    <t>CNX
_x000D_
Cryptonex</t>
  </si>
  <si>
    <t>GXS
_x000D_
GXChain</t>
  </si>
  <si>
    <t>BNT
_x000D_
Bancor</t>
  </si>
  <si>
    <t>MAID
_x000D_
MaidSafeCoin</t>
  </si>
  <si>
    <t>ELF
_x000D_
aelf</t>
  </si>
  <si>
    <t>RDD
_x000D_
ReddCoin</t>
  </si>
  <si>
    <t>ARDR
_x000D_
Ardor</t>
  </si>
  <si>
    <t>MOAC
_x000D_
MOAC</t>
  </si>
  <si>
    <t>ARK
_x000D_
Ark</t>
  </si>
  <si>
    <t>-18,82%</t>
  </si>
  <si>
    <t>MONA
_x000D_
MonaCoin</t>
  </si>
  <si>
    <t>CENNZ
_x000D_
Centrality</t>
  </si>
  <si>
    <t>DCN
_x000D_
Dentacoin</t>
  </si>
  <si>
    <t>$0,000362</t>
  </si>
  <si>
    <t>FUN
_x000D_
FunFair</t>
  </si>
  <si>
    <t>5,01 B
*</t>
  </si>
  <si>
    <t>CTXC
_x000D_
Cortex</t>
  </si>
  <si>
    <t>MITH
_x000D_
Mithril</t>
  </si>
  <si>
    <t>DROP
_x000D_
Dropil</t>
  </si>
  <si>
    <t>-7,45%</t>
  </si>
  <si>
    <t>KNC
_x000D_
Kyber Network</t>
  </si>
  <si>
    <t>PIVX
_x000D_
PIVX</t>
  </si>
  <si>
    <t>ENG
_x000D_
Enigma</t>
  </si>
  <si>
    <t>-10,62%</t>
  </si>
  <si>
    <t>THETA
_x000D_
Theta Token</t>
  </si>
  <si>
    <t>ELA
_x000D_
Elastos</t>
  </si>
  <si>
    <t>KIN
_x000D_
Kin</t>
  </si>
  <si>
    <t>EMC
_x000D_
Emercoin</t>
  </si>
  <si>
    <t>GAS
_x000D_
Gas</t>
  </si>
  <si>
    <t>MANA
_x000D_
Decentraland</t>
  </si>
  <si>
    <t>CMT
_x000D_
CyberMiles</t>
  </si>
  <si>
    <t>$96,05 M</t>
  </si>
  <si>
    <t>BIX
_x000D_
Bibox Token</t>
  </si>
  <si>
    <t>NXT
_x000D_
Nxt</t>
  </si>
  <si>
    <t>WICC
_x000D_
WaykiChain</t>
  </si>
  <si>
    <t>SYS
_x000D_
Syscoin</t>
  </si>
  <si>
    <t>FSN
_x000D_
Fusion</t>
  </si>
  <si>
    <t>VERI
_x000D_
Veritaseum</t>
  </si>
  <si>
    <t>ETHOS
_x000D_
Ethos</t>
  </si>
  <si>
    <t>$2,10 M</t>
  </si>
  <si>
    <t>LOOM
_x000D_
Loom Network</t>
  </si>
  <si>
    <t>DDD
_x000D_
Scry.info</t>
  </si>
  <si>
    <t>FCT
_x000D_
Factom</t>
  </si>
  <si>
    <t>TUSD
_x000D_
TrueUSD</t>
  </si>
  <si>
    <t>NULS
_x000D_
Nuls</t>
  </si>
  <si>
    <t>QASH
_x000D_
QASH</t>
  </si>
  <si>
    <t>-33,40%</t>
  </si>
  <si>
    <t>POLY
_x000D_
Polymath</t>
  </si>
  <si>
    <t>MTC
_x000D_
Docademic</t>
  </si>
  <si>
    <t>GTC
_x000D_
Game.com</t>
  </si>
  <si>
    <t>761,44 M
*</t>
  </si>
  <si>
    <t>SUB
_x000D_
Substratum</t>
  </si>
  <si>
    <t>XZC
_x000D_
ZCoin</t>
  </si>
  <si>
    <t>BFT
_x000D_
BnkToTheFuture</t>
  </si>
  <si>
    <t>SMART
_x000D_
SmartCash</t>
  </si>
  <si>
    <t>1,05 B</t>
  </si>
  <si>
    <t>POWR
_x000D_
Power Ledger</t>
  </si>
  <si>
    <t>-25,73%</t>
  </si>
  <si>
    <t>PAYX
_x000D_
Paypex</t>
  </si>
  <si>
    <t>STORM
_x000D_
Storm</t>
  </si>
  <si>
    <t>BLOCK
_x000D_
Blocknet</t>
  </si>
  <si>
    <t>-22,13%</t>
  </si>
  <si>
    <t>GBYTE
_x000D_
Byteball Bytes</t>
  </si>
  <si>
    <t>DRGN
_x000D_
Dragonchain</t>
  </si>
  <si>
    <t>NXS
_x000D_
Nexus</t>
  </si>
  <si>
    <t>EOSDAC
_x000D_
eosDAC</t>
  </si>
  <si>
    <t>ETN
_x000D_
Electroneum</t>
  </si>
  <si>
    <t>GTO
_x000D_
Gifto</t>
  </si>
  <si>
    <t>WAX
_x000D_
WAX</t>
  </si>
  <si>
    <t>DBC
_x000D_
DeepBrain Chain</t>
  </si>
  <si>
    <t>BTCD
_x000D_
BitcoinDark</t>
  </si>
  <si>
    <t>CVC
_x000D_
Civic</t>
  </si>
  <si>
    <t>SNM
_x000D_
SONM</t>
  </si>
  <si>
    <t>STORJ
_x000D_
Storj</t>
  </si>
  <si>
    <t>SALT
_x000D_
SALT</t>
  </si>
  <si>
    <t>MAN
_x000D_
Matrix AI Net...</t>
  </si>
  <si>
    <t>-13,78%</t>
  </si>
  <si>
    <t>R
_x000D_
Revain</t>
  </si>
  <si>
    <t>HPB
_x000D_
High Performa...</t>
  </si>
  <si>
    <t>ACT
_x000D_
Achain</t>
  </si>
  <si>
    <t>ICN
_x000D_
Iconomi</t>
  </si>
  <si>
    <t>AGI
_x000D_
SingularityNET</t>
  </si>
  <si>
    <t>RLC
_x000D_
iExec RLC</t>
  </si>
  <si>
    <t>DEW
_x000D_
DEW</t>
  </si>
  <si>
    <t>NEXO
_x000D_
Nexo</t>
  </si>
  <si>
    <t>PAY
_x000D_
TenX</t>
  </si>
  <si>
    <t>MDS
_x000D_
MediShares</t>
  </si>
  <si>
    <t>1,02 B
*</t>
  </si>
  <si>
    <t>SKY
_x000D_
Skycoin</t>
  </si>
  <si>
    <t>-7,94%</t>
  </si>
  <si>
    <t>DATA
_x000D_
Streamr DATAcoin</t>
  </si>
  <si>
    <t>SAN
_x000D_
Santiment Net...</t>
  </si>
  <si>
    <t>-16,27%</t>
  </si>
  <si>
    <t>CVT
_x000D_
CyberVein</t>
  </si>
  <si>
    <t>1,03 B
*</t>
  </si>
  <si>
    <t>RUFF
_x000D_
Ruff</t>
  </si>
  <si>
    <t>NCASH
_x000D_
Nucleus Vision</t>
  </si>
  <si>
    <t>TPAY
_x000D_
TokenPay</t>
  </si>
  <si>
    <t>REQ
_x000D_
Request Network</t>
  </si>
  <si>
    <t>HOT
_x000D_
Holo</t>
  </si>
  <si>
    <t>BTO
_x000D_
Bottos</t>
  </si>
  <si>
    <t>-19,11%</t>
  </si>
  <si>
    <t>ANT
_x000D_
Aragon</t>
  </si>
  <si>
    <t>XAS
_x000D_
Asch</t>
  </si>
  <si>
    <t>GNO
_x000D_
Gnosis</t>
  </si>
  <si>
    <t>SMT
_x000D_
SmartMesh</t>
  </si>
  <si>
    <t>NEBL
_x000D_
Neblio</t>
  </si>
  <si>
    <t>$3,57</t>
  </si>
  <si>
    <t>SOC
_x000D_
All Sports</t>
  </si>
  <si>
    <t>-31,15%</t>
  </si>
  <si>
    <t>TNB
_x000D_
Time New Bank</t>
  </si>
  <si>
    <t>CND
_x000D_
Cindicator</t>
  </si>
  <si>
    <t>$45,19 M</t>
  </si>
  <si>
    <t>STQ
_x000D_
Storiqa</t>
  </si>
  <si>
    <t>ABT
_x000D_
Arcblock</t>
  </si>
  <si>
    <t>DAI
_x000D_
Dai</t>
  </si>
  <si>
    <t>DTR
_x000D_
Dynamic Tradi...</t>
  </si>
  <si>
    <t>PART
_x000D_
Particl</t>
  </si>
  <si>
    <t>BLZ
_x000D_
Bluzelle</t>
  </si>
  <si>
    <t>DENT
_x000D_
Dent</t>
  </si>
  <si>
    <t>ODE
_x000D_
ODEM</t>
  </si>
  <si>
    <t>EKT
_x000D_
EDUCare</t>
  </si>
  <si>
    <t>450,00 M
*</t>
  </si>
  <si>
    <t>GRS
_x000D_
Groestlcoin</t>
  </si>
  <si>
    <t>-22,06%</t>
  </si>
  <si>
    <t>ENJ
_x000D_
Enjin Coin</t>
  </si>
  <si>
    <t>GAME
_x000D_
GameCredits</t>
  </si>
  <si>
    <t>XDN
_x000D_
DigitalNote</t>
  </si>
  <si>
    <t>VTC
_x000D_
Vertcoin</t>
  </si>
  <si>
    <t>BOS
_x000D_
BOScoin</t>
  </si>
  <si>
    <t>CRPT
_x000D_
Crypterium</t>
  </si>
  <si>
    <t>CS
_x000D_
Credits</t>
  </si>
  <si>
    <t>PLR
_x000D_
Pillar</t>
  </si>
  <si>
    <t>IGNIS
_x000D_
Ignis</t>
  </si>
  <si>
    <t>QSP
_x000D_
Quantstamp</t>
  </si>
  <si>
    <t>BCI
_x000D_
Bitcoin Interest</t>
  </si>
  <si>
    <t>18,33 M</t>
  </si>
  <si>
    <t>C20
_x000D_
CRYPTO20</t>
  </si>
  <si>
    <t>GNX
_x000D_
Genaro Network</t>
  </si>
  <si>
    <t>-24,62%</t>
  </si>
  <si>
    <t>NKN
_x000D_
NKN</t>
  </si>
  <si>
    <t>RDN
_x000D_
Raiden Networ...</t>
  </si>
  <si>
    <t>AMB
_x000D_
Ambrosus</t>
  </si>
  <si>
    <t>ECA
_x000D_
Electra</t>
  </si>
  <si>
    <t>9,39%</t>
  </si>
  <si>
    <t>BRD
_x000D_
Bread</t>
  </si>
  <si>
    <t>OCN
_x000D_
Odyssey</t>
  </si>
  <si>
    <t>4,75 B
*</t>
  </si>
  <si>
    <t>TIO
_x000D_
Trade Token</t>
  </si>
  <si>
    <t>QKC
_x000D_
QuarkChain</t>
  </si>
  <si>
    <t>TKY
_x000D_
THEKEY</t>
  </si>
  <si>
    <t>UBQ
_x000D_
Ubiq</t>
  </si>
  <si>
    <t>VEE
_x000D_
BLOCKv</t>
  </si>
  <si>
    <t>-14,26%</t>
  </si>
  <si>
    <t>NANJ
_x000D_
NANJCOIN</t>
  </si>
  <si>
    <t>PPC
_x000D_
Peercoin</t>
  </si>
  <si>
    <t>IHT
_x000D_
IHT Real Esta...</t>
  </si>
  <si>
    <t>POA
_x000D_
POA Network</t>
  </si>
  <si>
    <t>MTL
_x000D_
Metal</t>
  </si>
  <si>
    <t>-30,94%</t>
  </si>
  <si>
    <t>ITC
_x000D_
IoT Chain</t>
  </si>
  <si>
    <t>SAFEX
_x000D_
Safe Exchange...</t>
  </si>
  <si>
    <t>$31,26 M</t>
  </si>
  <si>
    <t>POE
_x000D_
Po.et</t>
  </si>
  <si>
    <t>GVT
_x000D_
Genesis Vision</t>
  </si>
  <si>
    <t>-28,44%</t>
  </si>
  <si>
    <t>IOTX
_x000D_
IoTeX</t>
  </si>
  <si>
    <t>XPM
_x000D_
Primecoin</t>
  </si>
  <si>
    <t>DTA
_x000D_
DATA</t>
  </si>
  <si>
    <t>TEL
_x000D_
Telcoin</t>
  </si>
  <si>
    <t>AUTO
_x000D_
Cube</t>
  </si>
  <si>
    <t>LYM
_x000D_
Lympo</t>
  </si>
  <si>
    <t>BURST
_x000D_
Burst</t>
  </si>
  <si>
    <t>NLG
_x000D_
Gulden</t>
  </si>
  <si>
    <t>SPHTX
_x000D_
SophiaTX</t>
  </si>
  <si>
    <t>SPANK
_x000D_
SpankChain</t>
  </si>
  <si>
    <t>-14,59%</t>
  </si>
  <si>
    <t>TEN
_x000D_
Tokenomy</t>
  </si>
  <si>
    <t>-16,12%</t>
  </si>
  <si>
    <t>RKT
_x000D_
Rock</t>
  </si>
  <si>
    <t>LINDA
_x000D_
Linda</t>
  </si>
  <si>
    <t>9,04 B</t>
  </si>
  <si>
    <t>INT
_x000D_
Internet Node...</t>
  </si>
  <si>
    <t>$5,17 M</t>
  </si>
  <si>
    <t>CPX
_x000D_
Apex</t>
  </si>
  <si>
    <t>EDG
_x000D_
Edgeless</t>
  </si>
  <si>
    <t>DAX
_x000D_
DAEX</t>
  </si>
  <si>
    <t>ADX
_x000D_
AdEx</t>
  </si>
  <si>
    <t>BITCNY
_x000D_
bitCNY</t>
  </si>
  <si>
    <t>DPY
_x000D_
Delphy</t>
  </si>
  <si>
    <t>QRL
_x000D_
Quantum Resis...</t>
  </si>
  <si>
    <t>TRAC
_x000D_
OriginTrail</t>
  </si>
  <si>
    <t>JNT
_x000D_
Jibrel Network</t>
  </si>
  <si>
    <t>LEND
_x000D_
ETHLend</t>
  </si>
  <si>
    <t>1,10 B
*</t>
  </si>
  <si>
    <t>EMC2
_x000D_
Einsteinium</t>
  </si>
  <si>
    <t>INK
_x000D_
Ink</t>
  </si>
  <si>
    <t>EDO
_x000D_
Eidoo</t>
  </si>
  <si>
    <t>UTNP
_x000D_
Universa</t>
  </si>
  <si>
    <t>UNO
_x000D_
Unobtanium</t>
  </si>
  <si>
    <t>NAV
_x000D_
NavCoin</t>
  </si>
  <si>
    <t>LCC
_x000D_
Litecoin Cash</t>
  </si>
  <si>
    <t>BAY
_x000D_
BitBay</t>
  </si>
  <si>
    <t>WGR
_x000D_
Wagerr</t>
  </si>
  <si>
    <t>BTX
_x000D_
Bitcore</t>
  </si>
  <si>
    <t>$1,54</t>
  </si>
  <si>
    <t>TKN
_x000D_
TokenCard</t>
  </si>
  <si>
    <t>LGO
_x000D_
LGO Exchange</t>
  </si>
  <si>
    <t>EDR
_x000D_
Endor Protocol</t>
  </si>
  <si>
    <t>SLS
_x000D_
SaluS</t>
  </si>
  <si>
    <t>RNTB
_x000D_
BitRent</t>
  </si>
  <si>
    <t>APIS
_x000D_
APIS</t>
  </si>
  <si>
    <t>BCO
_x000D_
BridgeCoin</t>
  </si>
  <si>
    <t>PZM
_x000D_
PRIZM</t>
  </si>
  <si>
    <t>VIA
_x000D_
Viacoin</t>
  </si>
  <si>
    <t>-19,88%</t>
  </si>
  <si>
    <t>TCT
_x000D_
TokenClub</t>
  </si>
  <si>
    <t>CPT
_x000D_
Cryptaur</t>
  </si>
  <si>
    <t>-16,43%</t>
  </si>
  <si>
    <t>SWM
_x000D_
Swarm</t>
  </si>
  <si>
    <t>EXC
_x000D_
Eximchain</t>
  </si>
  <si>
    <t>67,31 M
*</t>
  </si>
  <si>
    <t>SWFTC
_x000D_
SwftCoin</t>
  </si>
  <si>
    <t>$3,62 M</t>
  </si>
  <si>
    <t>REN
_x000D_
Republic Prot...</t>
  </si>
  <si>
    <t>BAX
_x000D_
BABB</t>
  </si>
  <si>
    <t>PRE
_x000D_
Presearch</t>
  </si>
  <si>
    <t>RVN
_x000D_
Ravencoin</t>
  </si>
  <si>
    <t>INS
_x000D_
INS Ecosystem</t>
  </si>
  <si>
    <t>FXT
_x000D_
FuzeX</t>
  </si>
  <si>
    <t>ZCO
_x000D_
Zebi</t>
  </si>
  <si>
    <t>-21,30%</t>
  </si>
  <si>
    <t>RCN
_x000D_
Ripio Credit ...</t>
  </si>
  <si>
    <t>FAIR
_x000D_
FairCoin</t>
  </si>
  <si>
    <t>$3,13 K</t>
  </si>
  <si>
    <t>GIN
_x000D_
GINcoin</t>
  </si>
  <si>
    <t>XCP
_x000D_
Counterparty</t>
  </si>
  <si>
    <t>XWC
_x000D_
WhiteCoin</t>
  </si>
  <si>
    <t>SNGLS
_x000D_
SingularDTV</t>
  </si>
  <si>
    <t>CLOAK
_x000D_
CloakCoin</t>
  </si>
  <si>
    <t>TOMO
_x000D_
TomoChain</t>
  </si>
  <si>
    <t>LET
_x000D_
LinkEye</t>
  </si>
  <si>
    <t>-15,96%</t>
  </si>
  <si>
    <t>HAV
_x000D_
Havven</t>
  </si>
  <si>
    <t>NMC
_x000D_
Namecoin</t>
  </si>
  <si>
    <t>OST
_x000D_
OST</t>
  </si>
  <si>
    <t>HOT
_x000D_
Hydro Protocol</t>
  </si>
  <si>
    <t>KICK
_x000D_
KickCoin</t>
  </si>
  <si>
    <t>MGO
_x000D_
MobileGo</t>
  </si>
  <si>
    <t>$19,26 M</t>
  </si>
  <si>
    <t>$19,21 M</t>
  </si>
  <si>
    <t>DATX
_x000D_
DATx</t>
  </si>
  <si>
    <t>$19,20 M</t>
  </si>
  <si>
    <t>ATN
_x000D_
ATN</t>
  </si>
  <si>
    <t>84,30 M
*</t>
  </si>
  <si>
    <t>AEON
_x000D_
Aeon</t>
  </si>
  <si>
    <t>-12,45%</t>
  </si>
  <si>
    <t>UTK
_x000D_
UTRUST</t>
  </si>
  <si>
    <t>AST
_x000D_
AirSwap</t>
  </si>
  <si>
    <t>ION
_x000D_
ION</t>
  </si>
  <si>
    <t>$PAC
_x000D_
PACcoin</t>
  </si>
  <si>
    <t>DNT
_x000D_
district0x</t>
  </si>
  <si>
    <t>CPC
_x000D_
CPChain</t>
  </si>
  <si>
    <t>WINGS
_x000D_
Wings</t>
  </si>
  <si>
    <t>-16,84%</t>
  </si>
  <si>
    <t>FTC
_x000D_
Feathercoin</t>
  </si>
  <si>
    <t>NGC
_x000D_
NAGA</t>
  </si>
  <si>
    <t>MNX
_x000D_
MinexCoin</t>
  </si>
  <si>
    <t>TNT
_x000D_
Tierion</t>
  </si>
  <si>
    <t>SXDT
_x000D_
Spectre.ai Di...</t>
  </si>
  <si>
    <t>RNT
_x000D_
OneRoot Network</t>
  </si>
  <si>
    <t>DCT
_x000D_
DECENT</t>
  </si>
  <si>
    <t>-18,86%</t>
  </si>
  <si>
    <t>OCT
_x000D_
OracleChain</t>
  </si>
  <si>
    <t>HST
_x000D_
Decision Token</t>
  </si>
  <si>
    <t>ZPT
_x000D_
Zeepin</t>
  </si>
  <si>
    <t>MSP
_x000D_
Mothership</t>
  </si>
  <si>
    <t>MED
_x000D_
MediBloc [QRC20]</t>
  </si>
  <si>
    <t>CREDO
_x000D_
Credo</t>
  </si>
  <si>
    <t>MOD
_x000D_
Modum</t>
  </si>
  <si>
    <t>LYL
_x000D_
LoyalCoin</t>
  </si>
  <si>
    <t>4,93 B
*</t>
  </si>
  <si>
    <t>PHR
_x000D_
Phore</t>
  </si>
  <si>
    <t>SBD
_x000D_
Steem Dollars</t>
  </si>
  <si>
    <t>TAAS
_x000D_
TaaS</t>
  </si>
  <si>
    <t>-20,98%</t>
  </si>
  <si>
    <t>WPR
_x000D_
WePower</t>
  </si>
  <si>
    <t>YOYOW
_x000D_
YOYOW</t>
  </si>
  <si>
    <t>HVN
_x000D_
Hive Project</t>
  </si>
  <si>
    <t>LBC
_x000D_
LBRY Credits</t>
  </si>
  <si>
    <t>DBET
_x000D_
DecentBet</t>
  </si>
  <si>
    <t>$15,86 M</t>
  </si>
  <si>
    <t>-13,46%</t>
  </si>
  <si>
    <t>MLN
_x000D_
Melon</t>
  </si>
  <si>
    <t>EVN
_x000D_
Envion</t>
  </si>
  <si>
    <t>QBT
_x000D_
Qbao</t>
  </si>
  <si>
    <t>CDT
_x000D_
Blox</t>
  </si>
  <si>
    <t>YEE
_x000D_
YEE</t>
  </si>
  <si>
    <t>UUU
_x000D_
U Network</t>
  </si>
  <si>
    <t>$15,50 M</t>
  </si>
  <si>
    <t>CSC
_x000D_
CasinoCoin</t>
  </si>
  <si>
    <t>5,96%</t>
  </si>
  <si>
    <t>XP
_x000D_
Experience Po...</t>
  </si>
  <si>
    <t>$0,000066</t>
  </si>
  <si>
    <t>HTML
_x000D_
HTMLCOIN</t>
  </si>
  <si>
    <t>DAG
_x000D_
Constellation</t>
  </si>
  <si>
    <t>DAG</t>
  </si>
  <si>
    <t>$125,78 K</t>
  </si>
  <si>
    <t>KRM
_x000D_
Karma</t>
  </si>
  <si>
    <t>10,29%</t>
  </si>
  <si>
    <t>APPC
_x000D_
AppCoins</t>
  </si>
  <si>
    <t>DXT
_x000D_
Datawallet</t>
  </si>
  <si>
    <t>DAT
_x000D_
Datum</t>
  </si>
  <si>
    <t>FUEL
_x000D_
Etherparty</t>
  </si>
  <si>
    <t>XDCE
_x000D_
XinFin Network</t>
  </si>
  <si>
    <t>MOBI
_x000D_
Mobius</t>
  </si>
  <si>
    <t>SSC
_x000D_
SelfSell</t>
  </si>
  <si>
    <t>ART
_x000D_
Maecenas</t>
  </si>
  <si>
    <t>CMCT
_x000D_
Crowd Machine</t>
  </si>
  <si>
    <t>$14,54 M</t>
  </si>
  <si>
    <t>SENT
_x000D_
Sentinel</t>
  </si>
  <si>
    <t>LIFE
_x000D_
LIFE</t>
  </si>
  <si>
    <t>WABI
_x000D_
WaBi</t>
  </si>
  <si>
    <t>BITG
_x000D_
Bitcoin Green</t>
  </si>
  <si>
    <t>$14,34 M</t>
  </si>
  <si>
    <t>3,79 M</t>
  </si>
  <si>
    <t>PPY
_x000D_
Peerplays</t>
  </si>
  <si>
    <t>LUN
_x000D_
Lunyr</t>
  </si>
  <si>
    <t>$14,07 M</t>
  </si>
  <si>
    <t>SOAR
_x000D_
Soarcoin</t>
  </si>
  <si>
    <t>ECC
_x000D_
ECC</t>
  </si>
  <si>
    <t>BKX
_x000D_
Bankex</t>
  </si>
  <si>
    <t>MER
_x000D_
Mercury</t>
  </si>
  <si>
    <t>COSS
_x000D_
COSS</t>
  </si>
  <si>
    <t>$13,57 M</t>
  </si>
  <si>
    <t>PRL
_x000D_
Oyster</t>
  </si>
  <si>
    <t>84,97 M
*</t>
  </si>
  <si>
    <t>-21,09%</t>
  </si>
  <si>
    <t>BMC
_x000D_
Blackmoon</t>
  </si>
  <si>
    <t>BRM
_x000D_
BrahmaOS</t>
  </si>
  <si>
    <t>VIBE
_x000D_
VIBE</t>
  </si>
  <si>
    <t>$13,08 M</t>
  </si>
  <si>
    <t>1ST
_x000D_
FirstBlood</t>
  </si>
  <si>
    <t>BITUSD
_x000D_
bitUSD</t>
  </si>
  <si>
    <t>BANCA
_x000D_
Banca</t>
  </si>
  <si>
    <t>17,91 B
*</t>
  </si>
  <si>
    <t>PEPECASH
_x000D_
Pepe Cash</t>
  </si>
  <si>
    <t>QUN
_x000D_
QunQun</t>
  </si>
  <si>
    <t>HMQ
_x000D_
Humaniq</t>
  </si>
  <si>
    <t>-16,03%</t>
  </si>
  <si>
    <t>PURA
_x000D_
Pura</t>
  </si>
  <si>
    <t>$12,60 M</t>
  </si>
  <si>
    <t>DOCK
_x000D_
Dock</t>
  </si>
  <si>
    <t>XES
_x000D_
Proxeus</t>
  </si>
  <si>
    <t>AURA
_x000D_
Aurora DAO</t>
  </si>
  <si>
    <t>CAS
_x000D_
Cashaa</t>
  </si>
  <si>
    <t>MEDIC
_x000D_
MedicCoin</t>
  </si>
  <si>
    <t>$11,95 M</t>
  </si>
  <si>
    <t>COV
_x000D_
Covesting</t>
  </si>
  <si>
    <t>XEL
_x000D_
Elastic</t>
  </si>
  <si>
    <t>$11,91 M</t>
  </si>
  <si>
    <t>FOTA
_x000D_
Fortuna</t>
  </si>
  <si>
    <t>TNC
_x000D_
Trinity Netwo...</t>
  </si>
  <si>
    <t>$11,85 M</t>
  </si>
  <si>
    <t>SHIFT
_x000D_
Shift</t>
  </si>
  <si>
    <t>$11,70 M</t>
  </si>
  <si>
    <t>ELEC
_x000D_
Electrify.Asia</t>
  </si>
  <si>
    <t>MTN
_x000D_
Medicalchain</t>
  </si>
  <si>
    <t>$3,54 M</t>
  </si>
  <si>
    <t>POT
_x000D_
PotCoin</t>
  </si>
  <si>
    <t>VIB
_x000D_
Viberate</t>
  </si>
  <si>
    <t>THC
_x000D_
HempCoin</t>
  </si>
  <si>
    <t>XTO
_x000D_
Tao</t>
  </si>
  <si>
    <t>-5,60%</t>
  </si>
  <si>
    <t>BCPT
_x000D_
BlockMason Cr...</t>
  </si>
  <si>
    <t>-16,61%</t>
  </si>
  <si>
    <t>NTK
_x000D_
Neurotoken</t>
  </si>
  <si>
    <t>BIS
_x000D_
Bismuth</t>
  </si>
  <si>
    <t>ZSC
_x000D_
Zeusshield</t>
  </si>
  <si>
    <t>SPC
_x000D_
SpaceChain</t>
  </si>
  <si>
    <t>-9,16%</t>
  </si>
  <si>
    <t>COB
_x000D_
Cobinhood</t>
  </si>
  <si>
    <t>$10,78 M</t>
  </si>
  <si>
    <t>-28,16%</t>
  </si>
  <si>
    <t>BBR
_x000D_
Boolberry</t>
  </si>
  <si>
    <t>CFI
_x000D_
Cofound.it</t>
  </si>
  <si>
    <t>UGC
_x000D_
ugChain</t>
  </si>
  <si>
    <t>FLASH
_x000D_
Flash</t>
  </si>
  <si>
    <t>PST
_x000D_
Primas</t>
  </si>
  <si>
    <t>$10,48 M</t>
  </si>
  <si>
    <t>XSH
_x000D_
SHIELD</t>
  </si>
  <si>
    <t>$10,42 M</t>
  </si>
  <si>
    <t>$24,06 K</t>
  </si>
  <si>
    <t>RFR
_x000D_
Refereum</t>
  </si>
  <si>
    <t>ONION
_x000D_
DeepOnion</t>
  </si>
  <si>
    <t>AMP
_x000D_
Synereo</t>
  </si>
  <si>
    <t>OXY
_x000D_
Oxycoin</t>
  </si>
  <si>
    <t>PLBT
_x000D_
Polybius</t>
  </si>
  <si>
    <t>-22,59%</t>
  </si>
  <si>
    <t>RVR
_x000D_
RevolutionVR</t>
  </si>
  <si>
    <t>COLX
_x000D_
ColossusXT</t>
  </si>
  <si>
    <t>$10,08 M</t>
  </si>
  <si>
    <t>STK
_x000D_
STK</t>
  </si>
  <si>
    <t>PRA
_x000D_
ProChain</t>
  </si>
  <si>
    <t>TSL
_x000D_
Energo</t>
  </si>
  <si>
    <t>PASC
_x000D_
Pascal Coin</t>
  </si>
  <si>
    <t>SNC
_x000D_
SunContract</t>
  </si>
  <si>
    <t>-13,73%</t>
  </si>
  <si>
    <t>DIM
_x000D_
DIMCOIN</t>
  </si>
  <si>
    <t>NLC2
_x000D_
NoLimitCoin</t>
  </si>
  <si>
    <t>MOT
_x000D_
Olympus Labs</t>
  </si>
  <si>
    <t>BLT
_x000D_
Bloom</t>
  </si>
  <si>
    <t>TAU
_x000D_
Lamden</t>
  </si>
  <si>
    <t>CRW
_x000D_
Crown</t>
  </si>
  <si>
    <t>DMD
_x000D_
Diamond</t>
  </si>
  <si>
    <t>LUX
_x000D_
LUXCoin</t>
  </si>
  <si>
    <t>-15,26%</t>
  </si>
  <si>
    <t>GEM
_x000D_
Gems</t>
  </si>
  <si>
    <t>NMR
_x000D_
Numeraire</t>
  </si>
  <si>
    <t>BPT
_x000D_
Blockport</t>
  </si>
  <si>
    <t>OMX
_x000D_
Shivom</t>
  </si>
  <si>
    <t>OMX</t>
  </si>
  <si>
    <t>TIME
_x000D_
Chronobank</t>
  </si>
  <si>
    <t>$13,48</t>
  </si>
  <si>
    <t>ORME
_x000D_
Ormeus Coin</t>
  </si>
  <si>
    <t>ACAT
_x000D_
Alphacat</t>
  </si>
  <si>
    <t>$0,003421</t>
  </si>
  <si>
    <t>AIT
_x000D_
AICHAIN</t>
  </si>
  <si>
    <t>$9,53 M</t>
  </si>
  <si>
    <t>PRO
_x000D_
Propy</t>
  </si>
  <si>
    <t>$9,49 M</t>
  </si>
  <si>
    <t>UQC
_x000D_
Uquid Coin</t>
  </si>
  <si>
    <t>-5,26%</t>
  </si>
  <si>
    <t>SKB
_x000D_
Sakura Bloom</t>
  </si>
  <si>
    <t>TRIG
_x000D_
Triggers</t>
  </si>
  <si>
    <t>ATM
_x000D_
ATMChain</t>
  </si>
  <si>
    <t>DADI
_x000D_
DADI</t>
  </si>
  <si>
    <t>$9,32 M</t>
  </si>
  <si>
    <t>BITB
_x000D_
Bean Cash</t>
  </si>
  <si>
    <t>$9,29 M</t>
  </si>
  <si>
    <t>-31,41%</t>
  </si>
  <si>
    <t>GRC
_x000D_
GridCoin</t>
  </si>
  <si>
    <t>UKG
_x000D_
Unikoin Gold</t>
  </si>
  <si>
    <t>EVX
_x000D_
Everex</t>
  </si>
  <si>
    <t>MWAT
_x000D_
Restart Energ...</t>
  </si>
  <si>
    <t>BLK
_x000D_
BlackCoin</t>
  </si>
  <si>
    <t>TFD
_x000D_
TE-FOOD</t>
  </si>
  <si>
    <t>NKC
_x000D_
Nework</t>
  </si>
  <si>
    <t>NEU
_x000D_
Neumark</t>
  </si>
  <si>
    <t>EDR
_x000D_
E-Dinar Coin</t>
  </si>
  <si>
    <t>$9,00 M</t>
  </si>
  <si>
    <t>BETR
_x000D_
BetterBetting</t>
  </si>
  <si>
    <t>SWTH
_x000D_
Switcheo</t>
  </si>
  <si>
    <t>$8,89 M</t>
  </si>
  <si>
    <t>DMT
_x000D_
DMarket</t>
  </si>
  <si>
    <t>$75,44 K</t>
  </si>
  <si>
    <t>OMNI
_x000D_
Omni</t>
  </si>
  <si>
    <t>$8,76 M</t>
  </si>
  <si>
    <t>MUE
_x000D_
MonetaryUnit</t>
  </si>
  <si>
    <t>LA
_x000D_
LATOKEN</t>
  </si>
  <si>
    <t>CHP
_x000D_
CoinPoker</t>
  </si>
  <si>
    <t>MOON
_x000D_
Mooncoin</t>
  </si>
  <si>
    <t>DIME
_x000D_
Dimecoin</t>
  </si>
  <si>
    <t>$0,000016</t>
  </si>
  <si>
    <t>CEEK
_x000D_
CEEK VR</t>
  </si>
  <si>
    <t>CEEK</t>
  </si>
  <si>
    <t>GUP
_x000D_
Matchpool</t>
  </si>
  <si>
    <t>SNTR
_x000D_
Silent Notary</t>
  </si>
  <si>
    <t>SOUL
_x000D_
Phantasma</t>
  </si>
  <si>
    <t>58,33 M
*</t>
  </si>
  <si>
    <t>DBIX
_x000D_
DubaiCoin</t>
  </si>
  <si>
    <t>$8,42 M</t>
  </si>
  <si>
    <t>SSP
_x000D_
Smartshare</t>
  </si>
  <si>
    <t>SSP</t>
  </si>
  <si>
    <t>-27,48%</t>
  </si>
  <si>
    <t>CV
_x000D_
carVertical</t>
  </si>
  <si>
    <t>8,73%</t>
  </si>
  <si>
    <t>REM
_x000D_
Remme</t>
  </si>
  <si>
    <t>EVR
_x000D_
Everus</t>
  </si>
  <si>
    <t>DICE
_x000D_
Etheroll</t>
  </si>
  <si>
    <t>$8,10 M</t>
  </si>
  <si>
    <t>RADS
_x000D_
Radium</t>
  </si>
  <si>
    <t>$8,02 M</t>
  </si>
  <si>
    <t>STX
_x000D_
Stox</t>
  </si>
  <si>
    <t>IOC
_x000D_
I/O Coin</t>
  </si>
  <si>
    <t>RMC
_x000D_
Russian Miner...</t>
  </si>
  <si>
    <t>SLR
_x000D_
SolarCoin</t>
  </si>
  <si>
    <t>INCNT
_x000D_
Incent</t>
  </si>
  <si>
    <t>TIX
_x000D_
Blocktix</t>
  </si>
  <si>
    <t>CLAM
_x000D_
Clams</t>
  </si>
  <si>
    <t>MTH
_x000D_
Monetha</t>
  </si>
  <si>
    <t>LOC
_x000D_
LockTrip</t>
  </si>
  <si>
    <t>HKN
_x000D_
Hacken</t>
  </si>
  <si>
    <t>RMT
_x000D_
SureRemit</t>
  </si>
  <si>
    <t>MDA
_x000D_
Moeda Loyalty...</t>
  </si>
  <si>
    <t>$2,15 M</t>
  </si>
  <si>
    <t>CAPP
_x000D_
Cappasity</t>
  </si>
  <si>
    <t>ADT
_x000D_
adToken</t>
  </si>
  <si>
    <t>CLO
_x000D_
Callisto Network</t>
  </si>
  <si>
    <t>CHSB
_x000D_
SwissBorg</t>
  </si>
  <si>
    <t>$15,29 K</t>
  </si>
  <si>
    <t>SHND
_x000D_
StrongHands</t>
  </si>
  <si>
    <t>OAX
_x000D_
OAX</t>
  </si>
  <si>
    <t>$7,44 M</t>
  </si>
  <si>
    <t>ARN
_x000D_
Aeron</t>
  </si>
  <si>
    <t>$7,42 M</t>
  </si>
  <si>
    <t>$5,35 M</t>
  </si>
  <si>
    <t>SLT
_x000D_
Smartlands</t>
  </si>
  <si>
    <t>DIVX
_x000D_
Divi</t>
  </si>
  <si>
    <t>AIDOC
_x000D_
AI Doctor</t>
  </si>
  <si>
    <t>PAL
_x000D_
PolicyPal Net...</t>
  </si>
  <si>
    <t>PAT
_x000D_
Patron</t>
  </si>
  <si>
    <t>FDZ
_x000D_
Friendz</t>
  </si>
  <si>
    <t>-27,17%</t>
  </si>
  <si>
    <t>DEV
_x000D_
DeviantCoin</t>
  </si>
  <si>
    <t>HMC
_x000D_
Hi Mutual Soc...</t>
  </si>
  <si>
    <t>DLT
_x000D_
Agrello</t>
  </si>
  <si>
    <t>NBAI
_x000D_
Nebula AI</t>
  </si>
  <si>
    <t>RBY
_x000D_
Rubycoin</t>
  </si>
  <si>
    <t>ECOB
_x000D_
Ecobit</t>
  </si>
  <si>
    <t>PRG
_x000D_
Paragon</t>
  </si>
  <si>
    <t>DTB
_x000D_
Databits</t>
  </si>
  <si>
    <t>-9,64%</t>
  </si>
  <si>
    <t>RED
_x000D_
RED</t>
  </si>
  <si>
    <t>$6,71 M</t>
  </si>
  <si>
    <t>HER
_x000D_
HeroNode</t>
  </si>
  <si>
    <t>PKC
_x000D_
PikcioChain</t>
  </si>
  <si>
    <t>PKC</t>
  </si>
  <si>
    <t>BCA
_x000D_
Bitcoin Atom</t>
  </si>
  <si>
    <t>$6,55 M</t>
  </si>
  <si>
    <t>IFT
_x000D_
InvestFeed</t>
  </si>
  <si>
    <t>LNC
_x000D_
Linker Coin</t>
  </si>
  <si>
    <t>UP
_x000D_
UpToken</t>
  </si>
  <si>
    <t>$6,48 M</t>
  </si>
  <si>
    <t>BBN
_x000D_
Banyan Network</t>
  </si>
  <si>
    <t>ABYSS
_x000D_
The Abyss</t>
  </si>
  <si>
    <t>ABYSS</t>
  </si>
  <si>
    <t>DRT
_x000D_
DomRaider</t>
  </si>
  <si>
    <t>-10,71%</t>
  </si>
  <si>
    <t>LMC
_x000D_
LoMoCoin</t>
  </si>
  <si>
    <t>-12,65%</t>
  </si>
  <si>
    <t>MRK
_x000D_
MARK.SPACE</t>
  </si>
  <si>
    <t>EKO
_x000D_
EchoLink</t>
  </si>
  <si>
    <t>$178,94 K</t>
  </si>
  <si>
    <t>MDT
_x000D_
Measurable Da...</t>
  </si>
  <si>
    <t>GCR
_x000D_
Global Curren...</t>
  </si>
  <si>
    <t>104,28 M
*</t>
  </si>
  <si>
    <t>ZRC
_x000D_
ZrCoin</t>
  </si>
  <si>
    <t>3,91 M
*</t>
  </si>
  <si>
    <t>EXP
_x000D_
Expanse</t>
  </si>
  <si>
    <t>PIRL
_x000D_
Pirl</t>
  </si>
  <si>
    <t>HWC
_x000D_
HollyWoodCoin</t>
  </si>
  <si>
    <t>NYC
_x000D_
NewYorkCoin</t>
  </si>
  <si>
    <t>REBL
_x000D_
REBL</t>
  </si>
  <si>
    <t>LATX
_x000D_
LatiumX</t>
  </si>
  <si>
    <t>-15,12%</t>
  </si>
  <si>
    <t>BEZ
_x000D_
Bezop</t>
  </si>
  <si>
    <t>$6,07 M</t>
  </si>
  <si>
    <t>DYN
_x000D_
Dynamic</t>
  </si>
  <si>
    <t>-9,61%</t>
  </si>
  <si>
    <t>XMY
_x000D_
Myriad</t>
  </si>
  <si>
    <t>BQ
_x000D_
bitqy</t>
  </si>
  <si>
    <t>UBT
_x000D_
Unibright</t>
  </si>
  <si>
    <t>SENC
_x000D_
Sentinel Chain</t>
  </si>
  <si>
    <t>HBT
_x000D_
Hubii Network</t>
  </si>
  <si>
    <t>NEOS
_x000D_
NeosCoin</t>
  </si>
  <si>
    <t>3,86 M</t>
  </si>
  <si>
    <t>EXRN
_x000D_
EXRNchain</t>
  </si>
  <si>
    <t>$0,000063</t>
  </si>
  <si>
    <t>AIR
_x000D_
AirToken</t>
  </si>
  <si>
    <t>$5,86 M</t>
  </si>
  <si>
    <t>HXX
_x000D_
Hexx</t>
  </si>
  <si>
    <t>SIB
_x000D_
SIBCoin</t>
  </si>
  <si>
    <t>SHIP
_x000D_
ShipChain</t>
  </si>
  <si>
    <t>ICOS
_x000D_
ICOS</t>
  </si>
  <si>
    <t>$2,60 K</t>
  </si>
  <si>
    <t>SEXC
_x000D_
ShareX</t>
  </si>
  <si>
    <t>BDG
_x000D_
BitDegree</t>
  </si>
  <si>
    <t>$4,40 K</t>
  </si>
  <si>
    <t>-17,22%</t>
  </si>
  <si>
    <t>IDH
_x000D_
indaHash</t>
  </si>
  <si>
    <t>$5,69 M</t>
  </si>
  <si>
    <t>RVT
_x000D_
Rivetz</t>
  </si>
  <si>
    <t>$5,66 M</t>
  </si>
  <si>
    <t>GEN
_x000D_
DAOstack</t>
  </si>
  <si>
    <t>AU
_x000D_
AurumCoin</t>
  </si>
  <si>
    <t>GBX
_x000D_
GoByte</t>
  </si>
  <si>
    <t>$5,60 M</t>
  </si>
  <si>
    <t>SPRTS
_x000D_
Sprouts</t>
  </si>
  <si>
    <t>-25,22%</t>
  </si>
  <si>
    <t>RISE
_x000D_
Rise</t>
  </si>
  <si>
    <t>GETX
_x000D_
Guaranteed Et...</t>
  </si>
  <si>
    <t>BERRY
_x000D_
Rentberry</t>
  </si>
  <si>
    <t>GET
_x000D_
GET Protocol</t>
  </si>
  <si>
    <t>BWK
_x000D_
Bulwark</t>
  </si>
  <si>
    <t>NVC
_x000D_
Novacoin</t>
  </si>
  <si>
    <t>NPX
_x000D_
NaPoleonX</t>
  </si>
  <si>
    <t>BSD
_x000D_
BitSend</t>
  </si>
  <si>
    <t>$5,42 M</t>
  </si>
  <si>
    <t>VRC
_x000D_
VeriCoin</t>
  </si>
  <si>
    <t>PKT
_x000D_
Playkey</t>
  </si>
  <si>
    <t>$5,39 M</t>
  </si>
  <si>
    <t>XAUR
_x000D_
Xaurum</t>
  </si>
  <si>
    <t>-11,47%</t>
  </si>
  <si>
    <t>EFX
_x000D_
Effect.AI</t>
  </si>
  <si>
    <t>206,67 M
*</t>
  </si>
  <si>
    <t>CAT
_x000D_
BitClave</t>
  </si>
  <si>
    <t>ESP
_x000D_
Espers</t>
  </si>
  <si>
    <t>3,14%</t>
  </si>
  <si>
    <t>NCT
_x000D_
PolySwarm</t>
  </si>
  <si>
    <t>APX
_x000D_
APX</t>
  </si>
  <si>
    <t>$5,22 M</t>
  </si>
  <si>
    <t>ERO
_x000D_
Eroscoin</t>
  </si>
  <si>
    <t>SWT
_x000D_
Swarm City</t>
  </si>
  <si>
    <t>NXC
_x000D_
Nexium</t>
  </si>
  <si>
    <t>APH
_x000D_
Aphelion</t>
  </si>
  <si>
    <t>$5,07 M</t>
  </si>
  <si>
    <t>LEV
_x000D_
Leverj</t>
  </si>
  <si>
    <t>$5,02 M</t>
  </si>
  <si>
    <t>-14,00%</t>
  </si>
  <si>
    <t>AVT
_x000D_
Aventus</t>
  </si>
  <si>
    <t>LALA
_x000D_
LALA World</t>
  </si>
  <si>
    <t>$4,90 M</t>
  </si>
  <si>
    <t>MUSIC
_x000D_
Musicoin</t>
  </si>
  <si>
    <t>CAN
_x000D_
CanYaCoin</t>
  </si>
  <si>
    <t>$4,85 M</t>
  </si>
  <si>
    <t>CAG
_x000D_
Change</t>
  </si>
  <si>
    <t>PCL
_x000D_
Peculium</t>
  </si>
  <si>
    <t>$4,82 M</t>
  </si>
  <si>
    <t>ZIPT
_x000D_
Zippie</t>
  </si>
  <si>
    <t>SS
_x000D_
Sharder</t>
  </si>
  <si>
    <t>PND
_x000D_
Pandacoin</t>
  </si>
  <si>
    <t>$0,000147</t>
  </si>
  <si>
    <t>APR
_x000D_
APR Coin</t>
  </si>
  <si>
    <t>BIO
_x000D_
BioCoin</t>
  </si>
  <si>
    <t>DEB
_x000D_
Debitum</t>
  </si>
  <si>
    <t>CSNO
_x000D_
BitDice</t>
  </si>
  <si>
    <t>DNA
_x000D_
EncrypGen</t>
  </si>
  <si>
    <t>DGTX
_x000D_
Digitex Futures</t>
  </si>
  <si>
    <t>$4,69 M</t>
  </si>
  <si>
    <t>OK
_x000D_
OKCash</t>
  </si>
  <si>
    <t>FLDC
_x000D_
FoldingCoin</t>
  </si>
  <si>
    <t>LOKI
_x000D_
Loki</t>
  </si>
  <si>
    <t>PUT
_x000D_
Profile Utili...</t>
  </si>
  <si>
    <t>GOLOS
_x000D_
Golos</t>
  </si>
  <si>
    <t>MTX
_x000D_
Matryx</t>
  </si>
  <si>
    <t>$4,58 M</t>
  </si>
  <si>
    <t>CXO
_x000D_
CargoX</t>
  </si>
  <si>
    <t>$7,32 K</t>
  </si>
  <si>
    <t>POLIS
_x000D_
Polis</t>
  </si>
  <si>
    <t>PINK
_x000D_
PinkCoin</t>
  </si>
  <si>
    <t>LWF
_x000D_
Local World F...</t>
  </si>
  <si>
    <t>PARETO
_x000D_
Pareto Network</t>
  </si>
  <si>
    <t>SPD
_x000D_
Stipend</t>
  </si>
  <si>
    <t>$4,46 M</t>
  </si>
  <si>
    <t>DOT
_x000D_
Dotcoin</t>
  </si>
  <si>
    <t>$4,41 M</t>
  </si>
  <si>
    <t>CBT
_x000D_
CommerceBlock</t>
  </si>
  <si>
    <t>GRFT
_x000D_
Graft</t>
  </si>
  <si>
    <t>ZAP
_x000D_
Zap</t>
  </si>
  <si>
    <t>FACE
_x000D_
Faceter</t>
  </si>
  <si>
    <t>PTOY
_x000D_
Patientory</t>
  </si>
  <si>
    <t>BCC
_x000D_
BitConnect</t>
  </si>
  <si>
    <t>TUBE
_x000D_
BitTube</t>
  </si>
  <si>
    <t>-27,20%</t>
  </si>
  <si>
    <t>SEQ
_x000D_
Sequence</t>
  </si>
  <si>
    <t>$7,81 K</t>
  </si>
  <si>
    <t>BTCZ
_x000D_
BitcoinZ</t>
  </si>
  <si>
    <t>FLIXX
_x000D_
Flixxo</t>
  </si>
  <si>
    <t>B2B
_x000D_
B2BX</t>
  </si>
  <si>
    <t>CFUN
_x000D_
CFun</t>
  </si>
  <si>
    <t>429,43 M
*</t>
  </si>
  <si>
    <t>XPA
_x000D_
XPA</t>
  </si>
  <si>
    <t>$4,09 M</t>
  </si>
  <si>
    <t>FLUZ
_x000D_
Fluz Fluz</t>
  </si>
  <si>
    <t>$4,08 M</t>
  </si>
  <si>
    <t>TGT
_x000D_
Target Coin</t>
  </si>
  <si>
    <t>ADI
_x000D_
Aditus</t>
  </si>
  <si>
    <t>TRST
_x000D_
WeTrust</t>
  </si>
  <si>
    <t>MLM
_x000D_
MktCoin</t>
  </si>
  <si>
    <t>LND
_x000D_
Lendingblock</t>
  </si>
  <si>
    <t>ADH
_x000D_
AdHive</t>
  </si>
  <si>
    <t>NET
_x000D_
Nimiq Exchang...</t>
  </si>
  <si>
    <t>ZLA
_x000D_
Zilla</t>
  </si>
  <si>
    <t>ELIX
_x000D_
Elixir</t>
  </si>
  <si>
    <t>$3,95 M</t>
  </si>
  <si>
    <t>HBZ
_x000D_
Helbiz</t>
  </si>
  <si>
    <t>-27,40%</t>
  </si>
  <si>
    <t>HEAT
_x000D_
HEAT</t>
  </si>
  <si>
    <t>BCY
_x000D_
Bitcrystals</t>
  </si>
  <si>
    <t>XSPEC
_x000D_
Spectrecoin</t>
  </si>
  <si>
    <t>AID
_x000D_
AidCoin</t>
  </si>
  <si>
    <t>$3,88 M</t>
  </si>
  <si>
    <t>SIG
_x000D_
Spectiv</t>
  </si>
  <si>
    <t>$104,58 K</t>
  </si>
  <si>
    <t>PBT
_x000D_
Primalbase Token</t>
  </si>
  <si>
    <t>ALIS
_x000D_
ALIS</t>
  </si>
  <si>
    <t>XNK
_x000D_
Ink Protocol</t>
  </si>
  <si>
    <t>ZOI
_x000D_
Zoin</t>
  </si>
  <si>
    <t>YOC
_x000D_
Yocoin</t>
  </si>
  <si>
    <t>SPHR
_x000D_
Sphere</t>
  </si>
  <si>
    <t>HAC
_x000D_
Hackspace Cap...</t>
  </si>
  <si>
    <t>$3,76 M</t>
  </si>
  <si>
    <t>ENRG
_x000D_
Energycoin</t>
  </si>
  <si>
    <t>TOA
_x000D_
ToaCoin</t>
  </si>
  <si>
    <t>MAX
_x000D_
MaxCoin</t>
  </si>
  <si>
    <t>ADB
_x000D_
adbank</t>
  </si>
  <si>
    <t>COVAL
_x000D_
Circuits of V...</t>
  </si>
  <si>
    <t>XLR
_x000D_
Solaris</t>
  </si>
  <si>
    <t>IDXM
_x000D_
IDEX Membership</t>
  </si>
  <si>
    <t>AUR
_x000D_
Auroracoin</t>
  </si>
  <si>
    <t>$6,36 K</t>
  </si>
  <si>
    <t>EZT
_x000D_
EZToken</t>
  </si>
  <si>
    <t>LDC
_x000D_
Leadcoin</t>
  </si>
  <si>
    <t>MYST
_x000D_
Mysterium</t>
  </si>
  <si>
    <t>CLN
_x000D_
Colu Local Ne...</t>
  </si>
  <si>
    <t>POLL
_x000D_
ClearPoll</t>
  </si>
  <si>
    <t>COFI
_x000D_
CoinFi</t>
  </si>
  <si>
    <t>$3,45 M</t>
  </si>
  <si>
    <t>WCT
_x000D_
Waves Communi...</t>
  </si>
  <si>
    <t>9,96 M
*</t>
  </si>
  <si>
    <t>ARY
_x000D_
Block Array</t>
  </si>
  <si>
    <t>TFL
_x000D_
TrueFlip</t>
  </si>
  <si>
    <t>BEE
_x000D_
Bee Token</t>
  </si>
  <si>
    <t>$3,38 M</t>
  </si>
  <si>
    <t>BRX
_x000D_
Breakout Stake</t>
  </si>
  <si>
    <t>SETH
_x000D_
Sether</t>
  </si>
  <si>
    <t>ATB
_x000D_
ATBCoin</t>
  </si>
  <si>
    <t>VME
_x000D_
VeriME</t>
  </si>
  <si>
    <t>BNTY
_x000D_
Bounty0x</t>
  </si>
  <si>
    <t>J8T
_x000D_
JET8</t>
  </si>
  <si>
    <t>EVE
_x000D_
Devery</t>
  </si>
  <si>
    <t>NPER
_x000D_
NPER</t>
  </si>
  <si>
    <t>ADST
_x000D_
AdShares</t>
  </si>
  <si>
    <t>$3,18 M</t>
  </si>
  <si>
    <t>ATMOS
_x000D_
Atmos</t>
  </si>
  <si>
    <t>MITX
_x000D_
Morpheus Labs</t>
  </si>
  <si>
    <t>DERO
_x000D_
Dero</t>
  </si>
  <si>
    <t>2,74 M</t>
  </si>
  <si>
    <t>XHV
_x000D_
Haven Protocol</t>
  </si>
  <si>
    <t>$3,13 M</t>
  </si>
  <si>
    <t>3,17 M
*</t>
  </si>
  <si>
    <t>-0,02%</t>
  </si>
  <si>
    <t>TIPS
_x000D_
FedoraCoin</t>
  </si>
  <si>
    <t>$0,000015</t>
  </si>
  <si>
    <t>BLUE
_x000D_
Blue Protocol</t>
  </si>
  <si>
    <t>VIT
_x000D_
Vice Industry...</t>
  </si>
  <si>
    <t>GLA
_x000D_
Gladius Token</t>
  </si>
  <si>
    <t>SYNX
_x000D_
Syndicate</t>
  </si>
  <si>
    <t>TRF
_x000D_
Travelflex</t>
  </si>
  <si>
    <t>XBC
_x000D_
Bitcoin Plus</t>
  </si>
  <si>
    <t>OBITS
_x000D_
OBITS</t>
  </si>
  <si>
    <t>KORE
_x000D_
Kore</t>
  </si>
  <si>
    <t>1WO
_x000D_
1World</t>
  </si>
  <si>
    <t>HQX
_x000D_
HOQU</t>
  </si>
  <si>
    <t>SUMO
_x000D_
Sumokoin</t>
  </si>
  <si>
    <t>AVA
_x000D_
Travala</t>
  </si>
  <si>
    <t>ABY
_x000D_
ArtByte</t>
  </si>
  <si>
    <t>WRC
_x000D_
Worldcore</t>
  </si>
  <si>
    <t>KRB
_x000D_
Karbo</t>
  </si>
  <si>
    <t>6,10 M</t>
  </si>
  <si>
    <t>IPSX
_x000D_
IP Exchange</t>
  </si>
  <si>
    <t>$0,003475</t>
  </si>
  <si>
    <t>ZEIT
_x000D_
Zeitcoin</t>
  </si>
  <si>
    <t>INXT
_x000D_
Internxt</t>
  </si>
  <si>
    <t>GEO
_x000D_
GeoCoin</t>
  </si>
  <si>
    <t>2GIVE
_x000D_
2GIVE</t>
  </si>
  <si>
    <t>$2,73 M</t>
  </si>
  <si>
    <t>PTC
_x000D_
Pesetacoin</t>
  </si>
  <si>
    <t>ATL
_x000D_
ATLANT</t>
  </si>
  <si>
    <t>FDX
_x000D_
FidentiaX</t>
  </si>
  <si>
    <t>HUR
_x000D_
Hurify</t>
  </si>
  <si>
    <t>HUR</t>
  </si>
  <si>
    <t>-16,86%</t>
  </si>
  <si>
    <t>EXY
_x000D_
Experty</t>
  </si>
  <si>
    <t>0xBTC
_x000D_
0xBitcoin</t>
  </si>
  <si>
    <t>KB3
_x000D_
B3Coin</t>
  </si>
  <si>
    <t>CPAY
_x000D_
Cryptopay</t>
  </si>
  <si>
    <t>IXC
_x000D_
Ixcoin</t>
  </si>
  <si>
    <t>OTN
_x000D_
Open Trading ...</t>
  </si>
  <si>
    <t>HYP
_x000D_
HyperStake</t>
  </si>
  <si>
    <t>TX
_x000D_
TransferCoin</t>
  </si>
  <si>
    <t>MONK
_x000D_
Monkey Project</t>
  </si>
  <si>
    <t>FND
_x000D_
FundRequest</t>
  </si>
  <si>
    <t>TRC
_x000D_
Terracoin</t>
  </si>
  <si>
    <t>$8,91 K</t>
  </si>
  <si>
    <t>34,98%</t>
  </si>
  <si>
    <t>STA
_x000D_
Starta</t>
  </si>
  <si>
    <t>SPR
_x000D_
SpreadCoin</t>
  </si>
  <si>
    <t>PLAY
_x000D_
HEROcoin</t>
  </si>
  <si>
    <t>119,75 M
*</t>
  </si>
  <si>
    <t>UNIT
_x000D_
Universal Cur...</t>
  </si>
  <si>
    <t>SXUT
_x000D_
Spectre.ai Ut...</t>
  </si>
  <si>
    <t>NTRN
_x000D_
Neutron</t>
  </si>
  <si>
    <t>INSTAR
_x000D_
Insights Network</t>
  </si>
  <si>
    <t>SHP
_x000D_
Sharpe Platfo...</t>
  </si>
  <si>
    <t>17,18 M
*</t>
  </si>
  <si>
    <t>SHL
_x000D_
Oyster Shell</t>
  </si>
  <si>
    <t>84,69 M
*</t>
  </si>
  <si>
    <t>BUZZ
_x000D_
BuzzCoin</t>
  </si>
  <si>
    <t>DTH
_x000D_
Dether</t>
  </si>
  <si>
    <t>AUC
_x000D_
Auctus</t>
  </si>
  <si>
    <t>$451,20 K</t>
  </si>
  <si>
    <t>LEDU
_x000D_
Education Eco...</t>
  </si>
  <si>
    <t>SCL
_x000D_
Sociall</t>
  </si>
  <si>
    <t>GCC
_x000D_
Global Crypto...</t>
  </si>
  <si>
    <t>RUPX
_x000D_
Rupaya</t>
  </si>
  <si>
    <t>-15,99%</t>
  </si>
  <si>
    <t>USNBT
_x000D_
NuBits</t>
  </si>
  <si>
    <t>INV
_x000D_
Invacio</t>
  </si>
  <si>
    <t>FLP
_x000D_
FLIP</t>
  </si>
  <si>
    <t>FLP</t>
  </si>
  <si>
    <t>ERC
_x000D_
EuropeCoin</t>
  </si>
  <si>
    <t>TKS
_x000D_
Tokes</t>
  </si>
  <si>
    <t>BTM
_x000D_
Bitmark</t>
  </si>
  <si>
    <t>BSTN
_x000D_
BitStation</t>
  </si>
  <si>
    <t>AMLT
_x000D_
AMLT</t>
  </si>
  <si>
    <t>84,52 M
*</t>
  </si>
  <si>
    <t>XHI
_x000D_
HiCoin</t>
  </si>
  <si>
    <t>QWARK
_x000D_
Qwark</t>
  </si>
  <si>
    <t>VSL
_x000D_
vSlice</t>
  </si>
  <si>
    <t>$2,14 M</t>
  </si>
  <si>
    <t>-6,46%</t>
  </si>
  <si>
    <t>SEND
_x000D_
Social Send</t>
  </si>
  <si>
    <t>GAT
_x000D_
Gatcoin</t>
  </si>
  <si>
    <t>ANC
_x000D_
Anoncoin</t>
  </si>
  <si>
    <t>DNR
_x000D_
Denarius</t>
  </si>
  <si>
    <t>DOPE
_x000D_
DopeCoin</t>
  </si>
  <si>
    <t>IND
_x000D_
Indorse Token</t>
  </si>
  <si>
    <t>PFR
_x000D_
Payfair</t>
  </si>
  <si>
    <t>VRM
_x000D_
VeriumReserve</t>
  </si>
  <si>
    <t>BTDX
_x000D_
Bitcloud</t>
  </si>
  <si>
    <t>PCN
_x000D_
PeepCoin</t>
  </si>
  <si>
    <t>CPC
_x000D_
Capricoin</t>
  </si>
  <si>
    <t>VZT
_x000D_
Vezt</t>
  </si>
  <si>
    <t>HGT
_x000D_
HelloGold</t>
  </si>
  <si>
    <t>TKA
_x000D_
Tokia</t>
  </si>
  <si>
    <t>RC
_x000D_
RussiaCoin</t>
  </si>
  <si>
    <t>ALT
_x000D_
Altcoin</t>
  </si>
  <si>
    <t>EXCL
_x000D_
ExclusiveCoin</t>
  </si>
  <si>
    <t>4,65 M</t>
  </si>
  <si>
    <t>UFR
_x000D_
Upfiring</t>
  </si>
  <si>
    <t>EBST
_x000D_
eBoost</t>
  </si>
  <si>
    <t>ING
_x000D_
Iungo</t>
  </si>
  <si>
    <t>FYP
_x000D_
FlypMe</t>
  </si>
  <si>
    <t>CAT
_x000D_
BlockCAT</t>
  </si>
  <si>
    <t>SSS
_x000D_
Sharechain</t>
  </si>
  <si>
    <t>FTX
_x000D_
FintruX Network</t>
  </si>
  <si>
    <t>GENE
_x000D_
Parkgene</t>
  </si>
  <si>
    <t>$59,71 K</t>
  </si>
  <si>
    <t>VOISE
_x000D_
Voise</t>
  </si>
  <si>
    <t>-24,47%</t>
  </si>
  <si>
    <t>QRK
_x000D_
Quark</t>
  </si>
  <si>
    <t>PBL
_x000D_
Publica</t>
  </si>
  <si>
    <t>BON
_x000D_
Bonpay</t>
  </si>
  <si>
    <t>CRAVE
_x000D_
Crave</t>
  </si>
  <si>
    <t>WISH
_x000D_
MyWish</t>
  </si>
  <si>
    <t>BRK
_x000D_
Breakout</t>
  </si>
  <si>
    <t>MEME
_x000D_
Memetic / Pep...</t>
  </si>
  <si>
    <t>MVC
_x000D_
Maverick Chain</t>
  </si>
  <si>
    <t>UFO
_x000D_
Uniform Fisca...</t>
  </si>
  <si>
    <t>MSR
_x000D_
Masari</t>
  </si>
  <si>
    <t>NAVI
_x000D_
Naviaddress</t>
  </si>
  <si>
    <t>242,55 M
*</t>
  </si>
  <si>
    <t>XMCC
_x000D_
Monoeci</t>
  </si>
  <si>
    <t>PIX
_x000D_
Lampix</t>
  </si>
  <si>
    <t>FGC
_x000D_
FantasyGold</t>
  </si>
  <si>
    <t>FGC</t>
  </si>
  <si>
    <t>SXC
_x000D_
Sexcoin</t>
  </si>
  <si>
    <t>BBO
_x000D_
Bigbom</t>
  </si>
  <si>
    <t>HUSH
_x000D_
Hush</t>
  </si>
  <si>
    <t>CANN
_x000D_
CannabisCoin</t>
  </si>
  <si>
    <t>1337
_x000D_
Elite</t>
  </si>
  <si>
    <t>ETBS
_x000D_
Ethbits</t>
  </si>
  <si>
    <t>ZEPH
_x000D_
Zephyr</t>
  </si>
  <si>
    <t>CMPCO
_x000D_
CampusCoin</t>
  </si>
  <si>
    <t>REF
_x000D_
RefToken</t>
  </si>
  <si>
    <t>AIX
_x000D_
Aigang</t>
  </si>
  <si>
    <t>20,78 M
*</t>
  </si>
  <si>
    <t>VIU
_x000D_
Viuly</t>
  </si>
  <si>
    <t>$1,52 M</t>
  </si>
  <si>
    <t>$0,001987</t>
  </si>
  <si>
    <t>DAN
_x000D_
Daneel</t>
  </si>
  <si>
    <t>DGC
_x000D_
Digitalcoin</t>
  </si>
  <si>
    <t>CL
_x000D_
Coinlancer</t>
  </si>
  <si>
    <t>-14,18%</t>
  </si>
  <si>
    <t>EGC
_x000D_
EverGreenCoin</t>
  </si>
  <si>
    <t>SGR
_x000D_
Sugar Exchange</t>
  </si>
  <si>
    <t>TRAK
_x000D_
TrakInvest</t>
  </si>
  <si>
    <t>83,60 M
*</t>
  </si>
  <si>
    <t>CPY
_x000D_
COPYTRACK</t>
  </si>
  <si>
    <t>TBX
_x000D_
Tokenbox</t>
  </si>
  <si>
    <t>$9,98 K</t>
  </si>
  <si>
    <t>AMM
_x000D_
MicroMoney</t>
  </si>
  <si>
    <t>NIO
_x000D_
Autonio</t>
  </si>
  <si>
    <t>PING
_x000D_
CryptoPing</t>
  </si>
  <si>
    <t>$78,15 K</t>
  </si>
  <si>
    <t>EVC
_x000D_
EventChain</t>
  </si>
  <si>
    <t>ORE
_x000D_
Galactrum</t>
  </si>
  <si>
    <t>BUN
_x000D_
BunnyCoin</t>
  </si>
  <si>
    <t>STAC
_x000D_
StarterCoin</t>
  </si>
  <si>
    <t>282,41 M
*</t>
  </si>
  <si>
    <t>PYLNT
_x000D_
Pylon Network</t>
  </si>
  <si>
    <t>FCN
_x000D_
Fantomcoin</t>
  </si>
  <si>
    <t>BTW
_x000D_
BitWhite</t>
  </si>
  <si>
    <t>DIX
_x000D_
Dix Asset</t>
  </si>
  <si>
    <t>XGOX
_x000D_
XGOX</t>
  </si>
  <si>
    <t>$0,000537</t>
  </si>
  <si>
    <t>FOR
_x000D_
FORCE</t>
  </si>
  <si>
    <t>MFG
_x000D_
SyncFab</t>
  </si>
  <si>
    <t>V
_x000D_
Version</t>
  </si>
  <si>
    <t>CREA
_x000D_
Creativecoin</t>
  </si>
  <si>
    <t>WSX
_x000D_
WeAreSatoshi</t>
  </si>
  <si>
    <t>EFYT
_x000D_
Ergo</t>
  </si>
  <si>
    <t>BOUTS
_x000D_
BoutsPro</t>
  </si>
  <si>
    <t>EFL
_x000D_
e-Gulden</t>
  </si>
  <si>
    <t>NLX
_x000D_
Nullex</t>
  </si>
  <si>
    <t>DP
_x000D_
DigitalPrice</t>
  </si>
  <si>
    <t>ADC
_x000D_
AudioCoin</t>
  </si>
  <si>
    <t>HUC
_x000D_
HunterCoin</t>
  </si>
  <si>
    <t>XBP
_x000D_
BlitzPredict</t>
  </si>
  <si>
    <t>EBTC
_x000D_
eBitcoin</t>
  </si>
  <si>
    <t>XTL
_x000D_
Stellite</t>
  </si>
  <si>
    <t>LOCI
_x000D_
LOCIcoin</t>
  </si>
  <si>
    <t>BBP
_x000D_
BiblePay</t>
  </si>
  <si>
    <t>MAG
_x000D_
Magnet</t>
  </si>
  <si>
    <t>SKIN
_x000D_
SkinCoin</t>
  </si>
  <si>
    <t>TZC
_x000D_
TrezarCoin</t>
  </si>
  <si>
    <t>RAIN
_x000D_
Condensate</t>
  </si>
  <si>
    <t>GCN
_x000D_
GCN Coin</t>
  </si>
  <si>
    <t>MNTP
_x000D_
GoldMint</t>
  </si>
  <si>
    <t>$0,000428</t>
  </si>
  <si>
    <t>42
_x000D_
42-coin</t>
  </si>
  <si>
    <t>LIVE
_x000D_
Live Stars</t>
  </si>
  <si>
    <t>IC
_x000D_
Ignition</t>
  </si>
  <si>
    <t>XPTX
_x000D_
PlatinumBAR</t>
  </si>
  <si>
    <t>1,04 M</t>
  </si>
  <si>
    <t>4,76%</t>
  </si>
  <si>
    <t>HIRE
_x000D_
HireMatch</t>
  </si>
  <si>
    <t>BBI
_x000D_
BelugaPay</t>
  </si>
  <si>
    <t>XMG
_x000D_
Magi</t>
  </si>
  <si>
    <t>CRED
_x000D_
Verify</t>
  </si>
  <si>
    <t>13,51 M
*</t>
  </si>
  <si>
    <t>OPC
_x000D_
OP Coin</t>
  </si>
  <si>
    <t>1,61 B
*</t>
  </si>
  <si>
    <t>LNC
_x000D_
Blocklancer</t>
  </si>
  <si>
    <t>ZER
_x000D_
Zero</t>
  </si>
  <si>
    <t>CRB
_x000D_
Creditbit</t>
  </si>
  <si>
    <t>16,69 M
*</t>
  </si>
  <si>
    <t>TRCT
_x000D_
Tracto</t>
  </si>
  <si>
    <t>XNN
_x000D_
Xenon</t>
  </si>
  <si>
    <t>JIYO
_x000D_
Jiyo</t>
  </si>
  <si>
    <t>LDOGE
_x000D_
LiteDoge</t>
  </si>
  <si>
    <t>STAK
_x000D_
STRAKS</t>
  </si>
  <si>
    <t>ARG
_x000D_
Argentum</t>
  </si>
  <si>
    <t>808
_x000D_
808Coin</t>
  </si>
  <si>
    <t>PHO
_x000D_
Photon</t>
  </si>
  <si>
    <t>CRC
_x000D_
CryCash</t>
  </si>
  <si>
    <t>HERO
_x000D_
Sovereign Hero</t>
  </si>
  <si>
    <t>FT
_x000D_
Fabric Token</t>
  </si>
  <si>
    <t>MRT
_x000D_
Miners' Rewar...</t>
  </si>
  <si>
    <t>BYC
_x000D_
Bytecent</t>
  </si>
  <si>
    <t>2,19 M</t>
  </si>
  <si>
    <t>JEW
_x000D_
Shekel</t>
  </si>
  <si>
    <t>DAY
_x000D_
Chronologic</t>
  </si>
  <si>
    <t>TDX
_x000D_
Tidex Token</t>
  </si>
  <si>
    <t>MEC
_x000D_
Megacoin</t>
  </si>
  <si>
    <t>$0,021242</t>
  </si>
  <si>
    <t>VIVO
_x000D_
VIVO</t>
  </si>
  <si>
    <t>ODN
_x000D_
Obsidian</t>
  </si>
  <si>
    <t>BTRN
_x000D_
Biotron</t>
  </si>
  <si>
    <t>UIS
_x000D_
Unitus</t>
  </si>
  <si>
    <t>SGN
_x000D_
Signals Network</t>
  </si>
  <si>
    <t>UNB
_x000D_
UnbreakableCoin</t>
  </si>
  <si>
    <t>ELLA
_x000D_
Ellaism</t>
  </si>
  <si>
    <t>AMN
_x000D_
Amon</t>
  </si>
  <si>
    <t>WAND
_x000D_
WandX</t>
  </si>
  <si>
    <t>DRPU
_x000D_
DCORP Utility</t>
  </si>
  <si>
    <t>MORE
_x000D_
More Coin</t>
  </si>
  <si>
    <t>MORE</t>
  </si>
  <si>
    <t>LINX
_x000D_
Linx</t>
  </si>
  <si>
    <t>ATS
_x000D_
Authorship</t>
  </si>
  <si>
    <t>EPY
_x000D_
Emphy</t>
  </si>
  <si>
    <t>7,90 M
*</t>
  </si>
  <si>
    <t>STU
_x000D_
bitJob</t>
  </si>
  <si>
    <t>PUT
_x000D_
PutinCoin</t>
  </si>
  <si>
    <t>MAC
_x000D_
Machinecoin</t>
  </si>
  <si>
    <t>DFT
_x000D_
DraftCoin</t>
  </si>
  <si>
    <t>INN
_x000D_
Innova</t>
  </si>
  <si>
    <t>$69,25 K</t>
  </si>
  <si>
    <t>-14,51%</t>
  </si>
  <si>
    <t>RNS
_x000D_
Renos</t>
  </si>
  <si>
    <t>TNS
_x000D_
Transcodium</t>
  </si>
  <si>
    <t>EL
_x000D_
Elcoin</t>
  </si>
  <si>
    <t>$598,43 K</t>
  </si>
  <si>
    <t>SCT
_x000D_
Soma</t>
  </si>
  <si>
    <t>UCOM
_x000D_
United Crypto...</t>
  </si>
  <si>
    <t>MXT
_x000D_
MarteXcoin</t>
  </si>
  <si>
    <t>DTRC
_x000D_
Datarius Credit</t>
  </si>
  <si>
    <t>127,76 M
*</t>
  </si>
  <si>
    <t>-33,21%</t>
  </si>
  <si>
    <t>TIG
_x000D_
Tigereum</t>
  </si>
  <si>
    <t>14,91 M
*</t>
  </si>
  <si>
    <t>UNIFY
_x000D_
Unify</t>
  </si>
  <si>
    <t>TDS
_x000D_
TokenDesk</t>
  </si>
  <si>
    <t>CASH
_x000D_
Cashcoin</t>
  </si>
  <si>
    <t>ONX
_x000D_
Onix</t>
  </si>
  <si>
    <t>107,07 M</t>
  </si>
  <si>
    <t>DEM
_x000D_
Deutsche eMark</t>
  </si>
  <si>
    <t>KLN
_x000D_
Kolion</t>
  </si>
  <si>
    <t>ARC
_x000D_
Advanced Tech...</t>
  </si>
  <si>
    <t>SAGA
_x000D_
SagaCoin</t>
  </si>
  <si>
    <t>NMS
_x000D_
Numus</t>
  </si>
  <si>
    <t>MAZA
_x000D_
MAZA</t>
  </si>
  <si>
    <t>$0,000490</t>
  </si>
  <si>
    <t>ZNY
_x000D_
Bitzeny</t>
  </si>
  <si>
    <t>BDL
_x000D_
Bitdeal</t>
  </si>
  <si>
    <t>SUR
_x000D_
Suretly</t>
  </si>
  <si>
    <t>$2,26</t>
  </si>
  <si>
    <t>ORI
_x000D_
Origami</t>
  </si>
  <si>
    <t>NOX
_x000D_
Nitro</t>
  </si>
  <si>
    <t>OCL
_x000D_
Oceanlab</t>
  </si>
  <si>
    <t>-6,05%</t>
  </si>
  <si>
    <t>RLT
_x000D_
RouletteToken</t>
  </si>
  <si>
    <t>POP
_x000D_
PopularCoin</t>
  </si>
  <si>
    <t>PLAN
_x000D_
Plancoin</t>
  </si>
  <si>
    <t>ITT
_x000D_
Intelligent T...</t>
  </si>
  <si>
    <t>MCAP
_x000D_
MCAP</t>
  </si>
  <si>
    <t>FJC
_x000D_
FujiCoin</t>
  </si>
  <si>
    <t>$0,000338</t>
  </si>
  <si>
    <t>PIPL
_x000D_
PiplCoin</t>
  </si>
  <si>
    <t>MOIN
_x000D_
Moin</t>
  </si>
  <si>
    <t>ITI
_x000D_
iTicoin</t>
  </si>
  <si>
    <t>BTA
_x000D_
Bata</t>
  </si>
  <si>
    <t>HPC
_x000D_
Happycoin</t>
  </si>
  <si>
    <t>JET
_x000D_
Jetcoin</t>
  </si>
  <si>
    <t>DMB
_x000D_
Digital Money...</t>
  </si>
  <si>
    <t>FANS
_x000D_
Fantasy Cash</t>
  </si>
  <si>
    <t>CRM
_x000D_
Cream</t>
  </si>
  <si>
    <t>-47,40%</t>
  </si>
  <si>
    <t>DEUS
_x000D_
DeusCoin</t>
  </si>
  <si>
    <t>GRMD
_x000D_
GreenMed</t>
  </si>
  <si>
    <t>LANA
_x000D_
LanaCoin</t>
  </si>
  <si>
    <t>ELTCOIN
_x000D_
ELTCOIN</t>
  </si>
  <si>
    <t>$385,30 K</t>
  </si>
  <si>
    <t>FST
_x000D_
Fastcoin</t>
  </si>
  <si>
    <t>FLIK
_x000D_
FLiK</t>
  </si>
  <si>
    <t>CRC
_x000D_
CrowdCoin</t>
  </si>
  <si>
    <t>TRUMP
_x000D_
TrumpCoin</t>
  </si>
  <si>
    <t>-1,23%</t>
  </si>
  <si>
    <t>BRIA
_x000D_
BriaCoin</t>
  </si>
  <si>
    <t>1,92%</t>
  </si>
  <si>
    <t>MAO
_x000D_
Mao Zedong</t>
  </si>
  <si>
    <t>VRS
_x000D_
Veros</t>
  </si>
  <si>
    <t>WHL
_x000D_
WhaleCoin</t>
  </si>
  <si>
    <t>ARCT
_x000D_
ArbitrageCT</t>
  </si>
  <si>
    <t>6,50 M</t>
  </si>
  <si>
    <t>CNT
_x000D_
Centurion</t>
  </si>
  <si>
    <t>BIGUP
_x000D_
BigUp</t>
  </si>
  <si>
    <t>MNE
_x000D_
Minereum</t>
  </si>
  <si>
    <t>WIN
_x000D_
WCOIN</t>
  </si>
  <si>
    <t>CJ
_x000D_
Cryptojacks</t>
  </si>
  <si>
    <t>LCP
_x000D_
Litecoin Plus</t>
  </si>
  <si>
    <t>TEK
_x000D_
TEKcoin</t>
  </si>
  <si>
    <t>UTC
_x000D_
UltraCoin</t>
  </si>
  <si>
    <t>47,78 M</t>
  </si>
  <si>
    <t>ETG
_x000D_
Ethereum Gold</t>
  </si>
  <si>
    <t>XSTC
_x000D_
Safe Trade Coin</t>
  </si>
  <si>
    <t>SFC
_x000D_
Solarflarecoin</t>
  </si>
  <si>
    <t>OTX
_x000D_
Octanox</t>
  </si>
  <si>
    <t>EAGLE
_x000D_
EagleCoin</t>
  </si>
  <si>
    <t>STN
_x000D_
Steneum Coin</t>
  </si>
  <si>
    <t>OCC
_x000D_
Octoin Coin</t>
  </si>
  <si>
    <t>HC
_x000D_
Harvest Maste...</t>
  </si>
  <si>
    <t>BCF
_x000D_
Bitcoin Fast</t>
  </si>
  <si>
    <t>GRLC
_x000D_
Garlicoin</t>
  </si>
  <si>
    <t>NTWK
_x000D_
Network Token</t>
  </si>
  <si>
    <t>31,53%</t>
  </si>
  <si>
    <t>CHAN
_x000D_
ChanCoin</t>
  </si>
  <si>
    <t>9,16 M</t>
  </si>
  <si>
    <t>ESC
_x000D_
Escroco</t>
  </si>
  <si>
    <t>BUMBA
_x000D_
BumbaCoin</t>
  </si>
  <si>
    <t>INFX
_x000D_
Influxcoin</t>
  </si>
  <si>
    <t>XCO
_x000D_
X-Coin</t>
  </si>
  <si>
    <t>$0,007899</t>
  </si>
  <si>
    <t>GTC
_x000D_
Global Tour Coin</t>
  </si>
  <si>
    <t>TOK
_x000D_
Tokugawa</t>
  </si>
  <si>
    <t>LBTC
_x000D_
LiteBitcoin</t>
  </si>
  <si>
    <t>YTN
_x000D_
YENTEN</t>
  </si>
  <si>
    <t>JIN
_x000D_
Jin Coin</t>
  </si>
  <si>
    <t>STARS
_x000D_
StarCash Network</t>
  </si>
  <si>
    <t>DSR
_x000D_
Desire</t>
  </si>
  <si>
    <t>$11,91 K</t>
  </si>
  <si>
    <t>GUESS
_x000D_
Peerguess</t>
  </si>
  <si>
    <t>EXN
_x000D_
ExchangeN</t>
  </si>
  <si>
    <t>BRAT
_x000D_
BROTHER</t>
  </si>
  <si>
    <t>GP
_x000D_
GoldPieces</t>
  </si>
  <si>
    <t>HBC
_x000D_
HomeBlockCoin</t>
  </si>
  <si>
    <t>$52,76 K</t>
  </si>
  <si>
    <t>MSCN
_x000D_
Master Swiscoin</t>
  </si>
  <si>
    <t>MAR
_x000D_
Marijuanacoin</t>
  </si>
  <si>
    <t>VUC
_x000D_
Virta Unique ...</t>
  </si>
  <si>
    <t>ZMC
_x000D_
ZetaMicron</t>
  </si>
  <si>
    <t>COAL
_x000D_
BitCoal</t>
  </si>
  <si>
    <t>GSR
_x000D_
GeyserCoin</t>
  </si>
  <si>
    <t>$25,12 K</t>
  </si>
  <si>
    <t>LTCU
_x000D_
LiteCoin Ultra</t>
  </si>
  <si>
    <t>COUPE
_x000D_
Coupecoin</t>
  </si>
  <si>
    <t>$0,000055</t>
  </si>
  <si>
    <t>ATX
_x000D_
Artex Coin</t>
  </si>
  <si>
    <t>$8,98 K</t>
  </si>
  <si>
    <t>$0,000478</t>
  </si>
  <si>
    <t>WOMEN
_x000D_
WomenCoin</t>
  </si>
  <si>
    <t>CTIC3
_x000D_
Coimatic 3.0</t>
  </si>
  <si>
    <t>NANOX
_x000D_
Project-X</t>
  </si>
  <si>
    <t>HMC
_x000D_
HarmonyCoin</t>
  </si>
  <si>
    <t>$0,000067</t>
  </si>
  <si>
    <t>XIN
_x000D_
Mixin</t>
  </si>
  <si>
    <t>PPP
_x000D_
PayPie</t>
  </si>
  <si>
    <t>LKK
_x000D_
Lykke</t>
  </si>
  <si>
    <t>316,81 M
*</t>
  </si>
  <si>
    <t>GRID
_x000D_
Grid+</t>
  </si>
  <si>
    <t>XRL
_x000D_
Rialto</t>
  </si>
  <si>
    <t>HDG
_x000D_
Hedge</t>
  </si>
  <si>
    <t>TCC
_x000D_
The ChampCoin</t>
  </si>
  <si>
    <t>AC
_x000D_
AsiaCoin</t>
  </si>
  <si>
    <t>PRIX
_x000D_
Privatix</t>
  </si>
  <si>
    <t>-14,10%</t>
  </si>
  <si>
    <t>PLU
_x000D_
Pluton</t>
  </si>
  <si>
    <t>ASTRO
_x000D_
Astro</t>
  </si>
  <si>
    <t>CURE
_x000D_
Curecoin</t>
  </si>
  <si>
    <t>BET
_x000D_
DAO.Casino</t>
  </si>
  <si>
    <t>$3,55 M</t>
  </si>
  <si>
    <t>REX
_x000D_
imbrex</t>
  </si>
  <si>
    <t>$3,41 M</t>
  </si>
  <si>
    <t>10,01%</t>
  </si>
  <si>
    <t>REAL
_x000D_
REAL</t>
  </si>
  <si>
    <t>-27,23%</t>
  </si>
  <si>
    <t>CHIPS
_x000D_
CHIPS</t>
  </si>
  <si>
    <t>POSW
_x000D_
PoSW Coin</t>
  </si>
  <si>
    <t>I0C
_x000D_
I0Coin</t>
  </si>
  <si>
    <t>ECN
_x000D_
E-coin</t>
  </si>
  <si>
    <t>STAR
_x000D_
Starbase</t>
  </si>
  <si>
    <t>$2,16 M</t>
  </si>
  <si>
    <t>BLU
_x000D_
BlueCoin</t>
  </si>
  <si>
    <t>ETT
_x000D_
EncryptoTel [...</t>
  </si>
  <si>
    <t>DGPT
_x000D_
DigiPulse</t>
  </si>
  <si>
    <t>GOOD
_x000D_
Goodomy</t>
  </si>
  <si>
    <t>BPL
_x000D_
Blockpool</t>
  </si>
  <si>
    <t>CBX
_x000D_
Bullion</t>
  </si>
  <si>
    <t>1,02 M</t>
  </si>
  <si>
    <t>OPT
_x000D_
Opus</t>
  </si>
  <si>
    <t>CARBON
_x000D_
Carboncoin</t>
  </si>
  <si>
    <t>PHI
_x000D_
PHI Token</t>
  </si>
  <si>
    <t>TIE
_x000D_
Ties.DB</t>
  </si>
  <si>
    <t>HORSE
_x000D_
Ethorse</t>
  </si>
  <si>
    <t>TES
_x000D_
TeslaCoin</t>
  </si>
  <si>
    <t>CHC
_x000D_
ChainCoin</t>
  </si>
  <si>
    <t>MAGE
_x000D_
MagicCoin</t>
  </si>
  <si>
    <t>KOBO
_x000D_
Kobocoin</t>
  </si>
  <si>
    <t>MBI
_x000D_
Monster Byte</t>
  </si>
  <si>
    <t>$0,064791</t>
  </si>
  <si>
    <t>JC
_x000D_
Jesus Coin</t>
  </si>
  <si>
    <t>EBCH
_x000D_
EBCH</t>
  </si>
  <si>
    <t>NSR
_x000D_
NuShares</t>
  </si>
  <si>
    <t>VSX
_x000D_
Vsync</t>
  </si>
  <si>
    <t>TRUST
_x000D_
TrustPlus</t>
  </si>
  <si>
    <t>NOBL
_x000D_
NobleCoin</t>
  </si>
  <si>
    <t>NKA
_x000D_
IncaKoin</t>
  </si>
  <si>
    <t>CDN
_x000D_
Canada eCoin</t>
  </si>
  <si>
    <t>ADZ
_x000D_
Adzcoin</t>
  </si>
  <si>
    <t>ESZ
_x000D_
EtherSportz</t>
  </si>
  <si>
    <t>SMS
_x000D_
Speed Mining ...</t>
  </si>
  <si>
    <t>-6,63%</t>
  </si>
  <si>
    <t>NDC
_x000D_
NEVERDIE</t>
  </si>
  <si>
    <t>KEK
_x000D_
KekCoin</t>
  </si>
  <si>
    <t>10,72 M
*</t>
  </si>
  <si>
    <t>DAR
_x000D_
Darcrus</t>
  </si>
  <si>
    <t>FUNK
_x000D_
The Cypherfunks</t>
  </si>
  <si>
    <t>ORB
_x000D_
Orbitcoin</t>
  </si>
  <si>
    <t>CJT
_x000D_
ConnectJob</t>
  </si>
  <si>
    <t>WDC
_x000D_
WorldCoin</t>
  </si>
  <si>
    <t>-19,02%</t>
  </si>
  <si>
    <t>UNI
_x000D_
Universe</t>
  </si>
  <si>
    <t>MTNC
_x000D_
Masternodecoin</t>
  </si>
  <si>
    <t>RIYA
_x000D_
Etheriya</t>
  </si>
  <si>
    <t>MCI
_x000D_
Musiconomi</t>
  </si>
  <si>
    <t>MBRS
_x000D_
Embers</t>
  </si>
  <si>
    <t>SMLY
_x000D_
SmileyCoin</t>
  </si>
  <si>
    <t>$0,000023</t>
  </si>
  <si>
    <t>EQT
_x000D_
EquiTrader</t>
  </si>
  <si>
    <t>ZENI
_x000D_
Zennies</t>
  </si>
  <si>
    <t>IFLT
_x000D_
InflationCoin</t>
  </si>
  <si>
    <t>XCN
_x000D_
Cryptonite</t>
  </si>
  <si>
    <t>NET
_x000D_
NetCoin</t>
  </si>
  <si>
    <t>AHT
_x000D_
Bowhead</t>
  </si>
  <si>
    <t>DCY
_x000D_
Dinastycoin</t>
  </si>
  <si>
    <t>QVT
_x000D_
Qvolta</t>
  </si>
  <si>
    <t>LOG
_x000D_
Woodcoin</t>
  </si>
  <si>
    <t>BRO
_x000D_
Bitradio</t>
  </si>
  <si>
    <t>FLT
_x000D_
FlutterCoin</t>
  </si>
  <si>
    <t>XPD
_x000D_
PetroDollar</t>
  </si>
  <si>
    <t>EQL
_x000D_
Equal</t>
  </si>
  <si>
    <t>INSN
_x000D_
InsaneCoin</t>
  </si>
  <si>
    <t>TROLL
_x000D_
Trollcoin</t>
  </si>
  <si>
    <t>WILD
_x000D_
Wild Crypto</t>
  </si>
  <si>
    <t>MOTO
_x000D_
Motocoin</t>
  </si>
  <si>
    <t>9,95%</t>
  </si>
  <si>
    <t>BITSILVER
_x000D_
bitSilver</t>
  </si>
  <si>
    <t>Q2C
_x000D_
QubitCoin</t>
  </si>
  <si>
    <t>UNIC
_x000D_
UniCoin</t>
  </si>
  <si>
    <t>HBN
_x000D_
HoboNickels</t>
  </si>
  <si>
    <t>BTB
_x000D_
BitBar</t>
  </si>
  <si>
    <t>START
_x000D_
Startcoin</t>
  </si>
  <si>
    <t>PXC
_x000D_
Phoenixcoin</t>
  </si>
  <si>
    <t>$0,005630</t>
  </si>
  <si>
    <t>TRK
_x000D_
Truckcoin</t>
  </si>
  <si>
    <t>VOT
_x000D_
VoteCoin</t>
  </si>
  <si>
    <t>TALK
_x000D_
BTCtalkcoin</t>
  </si>
  <si>
    <t>GRWI
_x000D_
Growers Inter...</t>
  </si>
  <si>
    <t>-20,90%</t>
  </si>
  <si>
    <t>NETKO
_x000D_
Netko</t>
  </si>
  <si>
    <t>SNRG
_x000D_
Synergy</t>
  </si>
  <si>
    <t>HAL
_x000D_
Halcyon</t>
  </si>
  <si>
    <t>BTCS
_x000D_
Bitcoin Scrypt</t>
  </si>
  <si>
    <t>PIGGY
_x000D_
Piggycoin</t>
  </si>
  <si>
    <t>GUN
_x000D_
Guncoin</t>
  </si>
  <si>
    <t>ARCO
_x000D_
AquariusCoin</t>
  </si>
  <si>
    <t>SKC
_x000D_
Skeincoin</t>
  </si>
  <si>
    <t>DSH
_x000D_
Dashcoin</t>
  </si>
  <si>
    <t>BITBTC
_x000D_
bitBTC</t>
  </si>
  <si>
    <t>GOLF
_x000D_
Golfcoin</t>
  </si>
  <si>
    <t>BTWTY
_x000D_
Bit20</t>
  </si>
  <si>
    <t>TRI
_x000D_
Triangles</t>
  </si>
  <si>
    <t>HODL
_x000D_
HOdlcoin</t>
  </si>
  <si>
    <t>2,23%</t>
  </si>
  <si>
    <t>ARI
_x000D_
Aricoin</t>
  </si>
  <si>
    <t>TAG
_x000D_
TagCoin</t>
  </si>
  <si>
    <t>XJO
_x000D_
Joulecoin</t>
  </si>
  <si>
    <t>BITGOLD
_x000D_
bitGold</t>
  </si>
  <si>
    <t>CCRB
_x000D_
CryptoCarbon</t>
  </si>
  <si>
    <t>NYAN
_x000D_
Nyancoin</t>
  </si>
  <si>
    <t>BITS
_x000D_
Bitstar</t>
  </si>
  <si>
    <t>ECASH
_x000D_
Ethereum Cash</t>
  </si>
  <si>
    <t>OPAL
_x000D_
Opal</t>
  </si>
  <si>
    <t>XBL
_x000D_
Billionaire T...</t>
  </si>
  <si>
    <t>IETH
_x000D_
iEthereum</t>
  </si>
  <si>
    <t>XLC
_x000D_
Leviar</t>
  </si>
  <si>
    <t>SUPER
_x000D_
SuperCoin</t>
  </si>
  <si>
    <t>11,73%</t>
  </si>
  <si>
    <t>MANNA
_x000D_
Manna</t>
  </si>
  <si>
    <t>$0,003488</t>
  </si>
  <si>
    <t>ELE
_x000D_
Elementrem</t>
  </si>
  <si>
    <t>RBT
_x000D_
Rimbit</t>
  </si>
  <si>
    <t>ICOO
_x000D_
ICO OpenLedger</t>
  </si>
  <si>
    <t>TSE
_x000D_
Tattoocoin (S...</t>
  </si>
  <si>
    <t>REC
_x000D_
Regalcoin</t>
  </si>
  <si>
    <t>XPY
_x000D_
PayCoin</t>
  </si>
  <si>
    <t>BRIT
_x000D_
BritCoin</t>
  </si>
  <si>
    <t>VIDZ
_x000D_
PureVidz</t>
  </si>
  <si>
    <t>CHESS
_x000D_
ChessCoin</t>
  </si>
  <si>
    <t>BLZ
_x000D_
BlazeCoin</t>
  </si>
  <si>
    <t>EBET
_x000D_
EthBet</t>
  </si>
  <si>
    <t>BLC
_x000D_
Blakecoin</t>
  </si>
  <si>
    <t>EVIL
_x000D_
Evil Coin</t>
  </si>
  <si>
    <t>BTCRED
_x000D_
Bitcoin Red</t>
  </si>
  <si>
    <t>IMX
_x000D_
Impact</t>
  </si>
  <si>
    <t>IRL
_x000D_
IrishCoin</t>
  </si>
  <si>
    <t>-16,80%</t>
  </si>
  <si>
    <t>KUSH
_x000D_
KushCoin</t>
  </si>
  <si>
    <t>SDRN
_x000D_
Senderon</t>
  </si>
  <si>
    <t>MARS
_x000D_
Marscoin</t>
  </si>
  <si>
    <t>PR
_x000D_
Prototanium</t>
  </si>
  <si>
    <t>BTCR
_x000D_
Bitcurrency</t>
  </si>
  <si>
    <t>BSTY
_x000D_
GlobalBoost-Y</t>
  </si>
  <si>
    <t>-2,95%</t>
  </si>
  <si>
    <t>CTX
_x000D_
CarTaxi Token</t>
  </si>
  <si>
    <t>LTB
_x000D_
LiteBar</t>
  </si>
  <si>
    <t>SMC
_x000D_
SmartCoin</t>
  </si>
  <si>
    <t>DAXX
_x000D_
DaxxCoin</t>
  </si>
  <si>
    <t>TGC
_x000D_
Tigercoin</t>
  </si>
  <si>
    <t>GAP
_x000D_
Gapcoin</t>
  </si>
  <si>
    <t>ATOM
_x000D_
Atomic Coin</t>
  </si>
  <si>
    <t>-13,47%</t>
  </si>
  <si>
    <t>PAK
_x000D_
Pakcoin</t>
  </si>
  <si>
    <t>POST
_x000D_
PostCoin</t>
  </si>
  <si>
    <t>CCT
_x000D_
Crystal Clear</t>
  </si>
  <si>
    <t>5,22 M
*</t>
  </si>
  <si>
    <t>USC
_x000D_
Ultimate Secu...</t>
  </si>
  <si>
    <t>PHS
_x000D_
Philosopher S...</t>
  </si>
  <si>
    <t>XRA
_x000D_
Ratecoin</t>
  </si>
  <si>
    <t>$0,001408</t>
  </si>
  <si>
    <t>WGO
_x000D_
WavesGo</t>
  </si>
  <si>
    <t>SLG
_x000D_
Sterlingcoin</t>
  </si>
  <si>
    <t>MOJO
_x000D_
MojoCoin</t>
  </si>
  <si>
    <t>ZZC
_x000D_
ZoZoCoin</t>
  </si>
  <si>
    <t>TKR
_x000D_
CryptoInsight</t>
  </si>
  <si>
    <t>SPACE
_x000D_
SpaceCoin</t>
  </si>
  <si>
    <t>DRXNE
_x000D_
DROXNE</t>
  </si>
  <si>
    <t>RBIES
_x000D_
Rubies</t>
  </si>
  <si>
    <t>$0,015239</t>
  </si>
  <si>
    <t>ICN
_x000D_
iCoin</t>
  </si>
  <si>
    <t>LEA
_x000D_
LeaCoin</t>
  </si>
  <si>
    <t>DUO
_x000D_
ParallelCoin</t>
  </si>
  <si>
    <t>GB
_x000D_
GoldBlocks</t>
  </si>
  <si>
    <t>15,56 M</t>
  </si>
  <si>
    <t>TIT
_x000D_
Titcoin</t>
  </si>
  <si>
    <t>J
_x000D_
Joincoin</t>
  </si>
  <si>
    <t>-9,25%</t>
  </si>
  <si>
    <t>XRE
_x000D_
RevolverCoin</t>
  </si>
  <si>
    <t>ERC20
_x000D_
ERC20</t>
  </si>
  <si>
    <t>SRC
_x000D_
SecureCoin</t>
  </si>
  <si>
    <t>CCO
_x000D_
Ccore</t>
  </si>
  <si>
    <t>FRC
_x000D_
Freicoin</t>
  </si>
  <si>
    <t>DTC
_x000D_
Datacoin</t>
  </si>
  <si>
    <t>$6,74</t>
  </si>
  <si>
    <t>KURT
_x000D_
Kurrent</t>
  </si>
  <si>
    <t>300
_x000D_
300 Token</t>
  </si>
  <si>
    <t>GRN
_x000D_
Granite</t>
  </si>
  <si>
    <t>ACC
_x000D_
Accelerator N...</t>
  </si>
  <si>
    <t>8BIT
_x000D_
8Bit</t>
  </si>
  <si>
    <t>-24,52%</t>
  </si>
  <si>
    <t>NEVA
_x000D_
NevaCoin</t>
  </si>
  <si>
    <t>3,09 M</t>
  </si>
  <si>
    <t>XCT
_x000D_
C-Bit</t>
  </si>
  <si>
    <t>EMD
_x000D_
Emerald Crypto</t>
  </si>
  <si>
    <t>C2
_x000D_
Coin2.1</t>
  </si>
  <si>
    <t>BERN
_x000D_
BERNcash</t>
  </si>
  <si>
    <t>KED
_x000D_
Darsek</t>
  </si>
  <si>
    <t>BOLI
_x000D_
Bolivarcoin</t>
  </si>
  <si>
    <t>-13,36%</t>
  </si>
  <si>
    <t>XCXT
_x000D_
CoinonatX</t>
  </si>
  <si>
    <t>CNO
_x000D_
Coin(O)</t>
  </si>
  <si>
    <t>DDF
_x000D_
DigitalDevelo...</t>
  </si>
  <si>
    <t>AIB
_x000D_
Advanced Inte...</t>
  </si>
  <si>
    <t>888
_x000D_
OctoCoin</t>
  </si>
  <si>
    <t>PASL
_x000D_
Pascal Lite</t>
  </si>
  <si>
    <t>BOST
_x000D_
BoostCoin</t>
  </si>
  <si>
    <t>HNC
_x000D_
Helleniccoin</t>
  </si>
  <si>
    <t>STV
_x000D_
Sativacoin</t>
  </si>
  <si>
    <t>SWING
_x000D_
Swing</t>
  </si>
  <si>
    <t>$0,034048</t>
  </si>
  <si>
    <t>ENT
_x000D_
Eternity</t>
  </si>
  <si>
    <t>NTO
_x000D_
Fujinto</t>
  </si>
  <si>
    <t>BITEUR
_x000D_
bitEUR</t>
  </si>
  <si>
    <t>PKB
_x000D_
ParkByte</t>
  </si>
  <si>
    <t>AMMO
_x000D_
Ammo Reloaded</t>
  </si>
  <si>
    <t>$0,67</t>
  </si>
  <si>
    <t>$109,46 K</t>
  </si>
  <si>
    <t>RPC
_x000D_
RonPaulCoin</t>
  </si>
  <si>
    <t>QTL
_x000D_
Quatloo</t>
  </si>
  <si>
    <t>$108,18 K</t>
  </si>
  <si>
    <t>NUKO
_x000D_
Nekonium</t>
  </si>
  <si>
    <t>MST
_x000D_
MustangCoin</t>
  </si>
  <si>
    <t>PXI
_x000D_
Prime-XI</t>
  </si>
  <si>
    <t>SIGT
_x000D_
Signatum</t>
  </si>
  <si>
    <t>611
_x000D_
SixEleven</t>
  </si>
  <si>
    <t>ERY
_x000D_
Eryllium</t>
  </si>
  <si>
    <t>GRIM
_x000D_
Grimcoin</t>
  </si>
  <si>
    <t>SCRT
_x000D_
SecretCoin</t>
  </si>
  <si>
    <t>GLT
_x000D_
GlobalToken</t>
  </si>
  <si>
    <t>CAT
_x000D_
Catcoin</t>
  </si>
  <si>
    <t>-14,52%</t>
  </si>
  <si>
    <t>TAJ
_x000D_
TajCoin</t>
  </si>
  <si>
    <t>MNC
_x000D_
Mincoin</t>
  </si>
  <si>
    <t>ZUR
_x000D_
Zurcoin</t>
  </si>
  <si>
    <t>ACOIN
_x000D_
Acoin</t>
  </si>
  <si>
    <t>PNX
_x000D_
Phantomx</t>
  </si>
  <si>
    <t>SOIL
_x000D_
SOILcoin</t>
  </si>
  <si>
    <t>SCS
_x000D_
SpeedCash</t>
  </si>
  <si>
    <t>PLC
_x000D_
Polcoin</t>
  </si>
  <si>
    <t>$0,001040</t>
  </si>
  <si>
    <t>AMS
_x000D_
AmsterdamCoin</t>
  </si>
  <si>
    <t>VTA
_x000D_
Virtacoin</t>
  </si>
  <si>
    <t>QBC
_x000D_
Quebecoin</t>
  </si>
  <si>
    <t>$79,18 K</t>
  </si>
  <si>
    <t>MAY
_x000D_
Theresa May Coin</t>
  </si>
  <si>
    <t>XBTC21
_x000D_
Bitcoin 21</t>
  </si>
  <si>
    <t>ECO
_x000D_
EcoCoin</t>
  </si>
  <si>
    <t>HVCO
_x000D_
High Voltage</t>
  </si>
  <si>
    <t>DALC
_x000D_
Dalecoin</t>
  </si>
  <si>
    <t>ETHD
_x000D_
Ethereum Dark</t>
  </si>
  <si>
    <t>CTO
_x000D_
Crypto</t>
  </si>
  <si>
    <t>EUC
_x000D_
Eurocoin</t>
  </si>
  <si>
    <t>-14,98%</t>
  </si>
  <si>
    <t>BOAT
_x000D_
BOAT</t>
  </si>
  <si>
    <t>$60,94</t>
  </si>
  <si>
    <t>$$$
_x000D_
Money</t>
  </si>
  <si>
    <t>9,43%</t>
  </si>
  <si>
    <t>BTPL
_x000D_
Bitcoin Planet</t>
  </si>
  <si>
    <t>NRO
_x000D_
Neuro</t>
  </si>
  <si>
    <t>DBTC
_x000D_
Debitcoin</t>
  </si>
  <si>
    <t>DRS
_x000D_
Digital Rupees</t>
  </si>
  <si>
    <t>CF
_x000D_
Californium</t>
  </si>
  <si>
    <t>$60,80 K</t>
  </si>
  <si>
    <t>DLC
_x000D_
Dollarcoin</t>
  </si>
  <si>
    <t>ASAFE2
_x000D_
AllSafe</t>
  </si>
  <si>
    <t>CACH
_x000D_
CacheCoin</t>
  </si>
  <si>
    <t>SOON
_x000D_
SoonCoin</t>
  </si>
  <si>
    <t>UET
_x000D_
Useless Ether...</t>
  </si>
  <si>
    <t>$53,24 K</t>
  </si>
  <si>
    <t>$0,013425</t>
  </si>
  <si>
    <t>ALL
_x000D_
Allion</t>
  </si>
  <si>
    <t>VISIO
_x000D_
Visio</t>
  </si>
  <si>
    <t>CMT
_x000D_
Comet</t>
  </si>
  <si>
    <t>BTQ
_x000D_
BitQuark</t>
  </si>
  <si>
    <t>SONG
_x000D_
SongCoin</t>
  </si>
  <si>
    <t>B@
_x000D_
Bankcoin</t>
  </si>
  <si>
    <t>BENJI
_x000D_
BenjiRolls</t>
  </si>
  <si>
    <t>CPN
_x000D_
CompuCoin</t>
  </si>
  <si>
    <t>MCRN
_x000D_
MACRON</t>
  </si>
  <si>
    <t>FUZZ
_x000D_
FuzzBalls</t>
  </si>
  <si>
    <t>-23,28%</t>
  </si>
  <si>
    <t>TRDT
_x000D_
Trident Group</t>
  </si>
  <si>
    <t>VPRC
_x000D_
VapersCoin</t>
  </si>
  <si>
    <t>$47,74 K</t>
  </si>
  <si>
    <t>ELS
_x000D_
Elysium</t>
  </si>
  <si>
    <t>BIP
_x000D_
BipCoin</t>
  </si>
  <si>
    <t>ICOB
_x000D_
ICOBID</t>
  </si>
  <si>
    <t>FLAX
_x000D_
Flaxscript</t>
  </si>
  <si>
    <t>GPL
_x000D_
Gold Pressed ...</t>
  </si>
  <si>
    <t>PCOIN
_x000D_
Pioneer Coin</t>
  </si>
  <si>
    <t>POS
_x000D_
PoSToken</t>
  </si>
  <si>
    <t>BAS
_x000D_
BitAsean</t>
  </si>
  <si>
    <t>CXT
_x000D_
Coinonat</t>
  </si>
  <si>
    <t>GCC
_x000D_
GuccioneCoin</t>
  </si>
  <si>
    <t>HONEY
_x000D_
Honey</t>
  </si>
  <si>
    <t>BNX
_x000D_
BnrtxCoin</t>
  </si>
  <si>
    <t>JS
_x000D_
JavaScript Token</t>
  </si>
  <si>
    <t>JOBS
_x000D_
JobsCoin</t>
  </si>
  <si>
    <t>ROOFS
_x000D_
Roofs</t>
  </si>
  <si>
    <t>KRONE
_x000D_
Kronecoin</t>
  </si>
  <si>
    <t>ADCN
_x000D_
Asiadigicoin</t>
  </si>
  <si>
    <t>-7,91%</t>
  </si>
  <si>
    <t>VLT
_x000D_
Veltor</t>
  </si>
  <si>
    <t>ZYD
_x000D_
Zayedcoin</t>
  </si>
  <si>
    <t>WORM
_x000D_
HealthyWormCoin</t>
  </si>
  <si>
    <t>PONZI
_x000D_
PonziCoin</t>
  </si>
  <si>
    <t>GEERT
_x000D_
GeertCoin</t>
  </si>
  <si>
    <t>$0,005293</t>
  </si>
  <si>
    <t>DRM
_x000D_
Dreamcoin</t>
  </si>
  <si>
    <t>BLN
_x000D_
Bolenum</t>
  </si>
  <si>
    <t>ARB
_x000D_
ARbit</t>
  </si>
  <si>
    <t>CAB
_x000D_
Cabbage</t>
  </si>
  <si>
    <t>MILO
_x000D_
MiloCoin</t>
  </si>
  <si>
    <t>$0,002194</t>
  </si>
  <si>
    <t>IMS
_x000D_
Independent M...</t>
  </si>
  <si>
    <t>ICON
_x000D_
Iconic</t>
  </si>
  <si>
    <t>LTCR
_x000D_
Litecred</t>
  </si>
  <si>
    <t>SHDW
_x000D_
Shadow Token</t>
  </si>
  <si>
    <t>SLEVIN
_x000D_
Slevin</t>
  </si>
  <si>
    <t>$21,42 K</t>
  </si>
  <si>
    <t>KNC
_x000D_
KingN Coin</t>
  </si>
  <si>
    <t>37,46 M
*</t>
  </si>
  <si>
    <t>LUNA
_x000D_
Luna Coin</t>
  </si>
  <si>
    <t>VEC2
_x000D_
VectorAI</t>
  </si>
  <si>
    <t>GLS
_x000D_
GlassCoin</t>
  </si>
  <si>
    <t>CNNC
_x000D_
Cannation</t>
  </si>
  <si>
    <t>ITZ
_x000D_
Interzone</t>
  </si>
  <si>
    <t>PLACO
_x000D_
PlayerCoin</t>
  </si>
  <si>
    <t>CRDNC
_x000D_
Credence Coin</t>
  </si>
  <si>
    <t>PIE
_x000D_
PIECoin</t>
  </si>
  <si>
    <t>PLNC
_x000D_
PLNcoin</t>
  </si>
  <si>
    <t>RKC
_x000D_
Royal Kingdom...</t>
  </si>
  <si>
    <t>PEX
_x000D_
PosEx</t>
  </si>
  <si>
    <t>VOLT
_x000D_
Bitvolt</t>
  </si>
  <si>
    <t>12,98%</t>
  </si>
  <si>
    <t>ARGUS
_x000D_
Argus</t>
  </si>
  <si>
    <t>PRC
_x000D_
PRCoin</t>
  </si>
  <si>
    <t>WBB
_x000D_
Wild Beast Block</t>
  </si>
  <si>
    <t>$9,57 K</t>
  </si>
  <si>
    <t>ACP
_x000D_
AnarchistsPrime</t>
  </si>
  <si>
    <t>DOLLAR
_x000D_
Dollar Online</t>
  </si>
  <si>
    <t>SOCC
_x000D_
SocialCoin</t>
  </si>
  <si>
    <t>BSC
_x000D_
BowsCoin</t>
  </si>
  <si>
    <t>SANDG
_x000D_
Save and Gain</t>
  </si>
  <si>
    <t>IBANK
_x000D_
iBank</t>
  </si>
  <si>
    <t>2,66%</t>
  </si>
  <si>
    <t>CREVA
_x000D_
CrevaCoin</t>
  </si>
  <si>
    <t>CTIC2
_x000D_
Coimatic 2.0</t>
  </si>
  <si>
    <t>CONX
_x000D_
Concoin</t>
  </si>
  <si>
    <t>VLTC
_x000D_
Vault Coin</t>
  </si>
  <si>
    <t>MGM
_x000D_
Magnum</t>
  </si>
  <si>
    <t>LVPS
_x000D_
LevoPlus</t>
  </si>
  <si>
    <t>AI
_x000D_
POLY AI</t>
  </si>
  <si>
    <t>CKUSD
_x000D_
CK USD</t>
  </si>
  <si>
    <t>0,55%</t>
  </si>
  <si>
    <t>NPXS
_x000D_
Pundi X</t>
  </si>
  <si>
    <t>XIN
_x000D_
Infinity Econ...</t>
  </si>
  <si>
    <t>SEELE
_x000D_
Seele</t>
  </si>
  <si>
    <t>CBC
_x000D_
CashBet Coin</t>
  </si>
  <si>
    <t>CBC</t>
  </si>
  <si>
    <t>TTT
_x000D_
TrustNote</t>
  </si>
  <si>
    <t>PNT
_x000D_
Penta</t>
  </si>
  <si>
    <t>$0,003486</t>
  </si>
  <si>
    <t>SKM
_x000D_
Skrumble Network</t>
  </si>
  <si>
    <t>CNN
_x000D_
Content Neutr...</t>
  </si>
  <si>
    <t>MVP
_x000D_
Merculet</t>
  </si>
  <si>
    <t>MVP</t>
  </si>
  <si>
    <t>FTO
_x000D_
FuturoCoin</t>
  </si>
  <si>
    <t>FTO</t>
  </si>
  <si>
    <t>$11,28</t>
  </si>
  <si>
    <t>PAI
_x000D_
PCHAIN</t>
  </si>
  <si>
    <t>EDU
_x000D_
EduCoin</t>
  </si>
  <si>
    <t>KCASH
_x000D_
Kcash</t>
  </si>
  <si>
    <t>-12,30%</t>
  </si>
  <si>
    <t>TRIO
_x000D_
Tripio</t>
  </si>
  <si>
    <t>-25,28%</t>
  </si>
  <si>
    <t>CAN
_x000D_
Content and A...</t>
  </si>
  <si>
    <t>GSC
_x000D_
Global Social...</t>
  </si>
  <si>
    <t>MEET
_x000D_
CoinMeet</t>
  </si>
  <si>
    <t>-23,59%</t>
  </si>
  <si>
    <t>DIG
_x000D_
Dignity</t>
  </si>
  <si>
    <t>OF
_x000D_
OFCOIN</t>
  </si>
  <si>
    <t>$0,000869</t>
  </si>
  <si>
    <t>UPP
_x000D_
Sentinel Prot...</t>
  </si>
  <si>
    <t>UPP</t>
  </si>
  <si>
    <t>RCT
_x000D_
RealChain</t>
  </si>
  <si>
    <t>BZNT
_x000D_
Bezant</t>
  </si>
  <si>
    <t>UIP
_x000D_
UnlimitedIP</t>
  </si>
  <si>
    <t>OC
_x000D_
OceanChain</t>
  </si>
  <si>
    <t>$0,002058</t>
  </si>
  <si>
    <t>AAC
_x000D_
Acute Angle C...</t>
  </si>
  <si>
    <t>LBTC
_x000D_
Lightning Bit...</t>
  </si>
  <si>
    <t>CRE
_x000D_
Cybereits</t>
  </si>
  <si>
    <t>AOA
_x000D_
Aurora</t>
  </si>
  <si>
    <t>AOA</t>
  </si>
  <si>
    <t>INSUR
_x000D_
InsurChain</t>
  </si>
  <si>
    <t>OPEN
_x000D_
Open Platform</t>
  </si>
  <si>
    <t>MET
_x000D_
Metronome</t>
  </si>
  <si>
    <t>MET</t>
  </si>
  <si>
    <t>HLC
_x000D_
HalalChain</t>
  </si>
  <si>
    <t>GO
_x000D_
GoChain</t>
  </si>
  <si>
    <t>GO</t>
  </si>
  <si>
    <t>TMT
_x000D_
TRAXIA</t>
  </si>
  <si>
    <t>TMT</t>
  </si>
  <si>
    <t>TOPC
_x000D_
TopChain</t>
  </si>
  <si>
    <t>LUC
_x000D_
Level Up Coin</t>
  </si>
  <si>
    <t>SBTC
_x000D_
Super Bitcoin</t>
  </si>
  <si>
    <t>EJOY
_x000D_
EJOY</t>
  </si>
  <si>
    <t>MT
_x000D_
MyToken</t>
  </si>
  <si>
    <t>NOAH
_x000D_
Noah Coin</t>
  </si>
  <si>
    <t>STC
_x000D_
StarChain</t>
  </si>
  <si>
    <t>SGCC
_x000D_
Super Game Chain</t>
  </si>
  <si>
    <t>SHOW
_x000D_
Show</t>
  </si>
  <si>
    <t>INC
_x000D_
Influence Chain</t>
  </si>
  <si>
    <t>MOF
_x000D_
Molecular Future</t>
  </si>
  <si>
    <t>MAG
_x000D_
Maggie</t>
  </si>
  <si>
    <t>$0,007515</t>
  </si>
  <si>
    <t>IIC
_x000D_
Intelligent I...</t>
  </si>
  <si>
    <t>XMX
_x000D_
XMax</t>
  </si>
  <si>
    <t>XMX</t>
  </si>
  <si>
    <t>FIL
_x000D_
Filecoin [Fut...</t>
  </si>
  <si>
    <t>FREC
_x000D_
Freyrchain</t>
  </si>
  <si>
    <t>NTY
_x000D_
Nexty</t>
  </si>
  <si>
    <t>EGCC
_x000D_
Engine</t>
  </si>
  <si>
    <t>EGCC</t>
  </si>
  <si>
    <t>KEY
_x000D_
KEY</t>
  </si>
  <si>
    <t>XUC
_x000D_
Exchange Union</t>
  </si>
  <si>
    <t>FAIR
_x000D_
FairGame</t>
  </si>
  <si>
    <t>LIGHT
_x000D_
LightChain</t>
  </si>
  <si>
    <t>CHAT
_x000D_
ChatCoin</t>
  </si>
  <si>
    <t>SPD
_x000D_
SPINDLE</t>
  </si>
  <si>
    <t>AVH
_x000D_
Animation Vis...</t>
  </si>
  <si>
    <t>-11,56%</t>
  </si>
  <si>
    <t>UBTC
_x000D_
United Bitcoin</t>
  </si>
  <si>
    <t>BWT
_x000D_
Bittwatt</t>
  </si>
  <si>
    <t>BWT</t>
  </si>
  <si>
    <t>RBLX
_x000D_
Rublix</t>
  </si>
  <si>
    <t>PXC
_x000D_
Pixie Coin</t>
  </si>
  <si>
    <t>SCC
_x000D_
StockChain</t>
  </si>
  <si>
    <t>READ
_x000D_
Read</t>
  </si>
  <si>
    <t>IVY
_x000D_
Ivy</t>
  </si>
  <si>
    <t>BCX
_x000D_
BitcoinX</t>
  </si>
  <si>
    <t>DRG
_x000D_
Dragon Coins</t>
  </si>
  <si>
    <t>SAL
_x000D_
SalPay</t>
  </si>
  <si>
    <t>SAL</t>
  </si>
  <si>
    <t>WETH
_x000D_
WETH</t>
  </si>
  <si>
    <t>NEC
_x000D_
Nectar</t>
  </si>
  <si>
    <t>VLC
_x000D_
ValueChain</t>
  </si>
  <si>
    <t>ECH
_x000D_
Etherecash</t>
  </si>
  <si>
    <t>COU
_x000D_
Couchain</t>
  </si>
  <si>
    <t>COU</t>
  </si>
  <si>
    <t>ADK
_x000D_
Aidos Kuneen</t>
  </si>
  <si>
    <t>FRGC
_x000D_
Fargocoin</t>
  </si>
  <si>
    <t>ALX
_x000D_
ALAX</t>
  </si>
  <si>
    <t>ALX</t>
  </si>
  <si>
    <t>BNK
_x000D_
Bankera</t>
  </si>
  <si>
    <t>IQT
_x000D_
iQuant</t>
  </si>
  <si>
    <t>LRN
_x000D_
Loopring [NEO]</t>
  </si>
  <si>
    <t>-7,13%</t>
  </si>
  <si>
    <t>KST
_x000D_
StarCoin</t>
  </si>
  <si>
    <t>MEDX
_x000D_
MediBloc [ERC20]</t>
  </si>
  <si>
    <t>MEDX</t>
  </si>
  <si>
    <t>ETK
_x000D_
EnergiToken</t>
  </si>
  <si>
    <t>ETK</t>
  </si>
  <si>
    <t>BBC
_x000D_
TraDove B2BCoin</t>
  </si>
  <si>
    <t>XID
_x000D_
Sphre AIR</t>
  </si>
  <si>
    <t>$62,86 K</t>
  </si>
  <si>
    <t>TER
_x000D_
TerraNova</t>
  </si>
  <si>
    <t>$57,86 K</t>
  </si>
  <si>
    <t>CMS
_x000D_
COMSA [XEM]</t>
  </si>
  <si>
    <t>CMS
_x000D_
COMSA [ETH]</t>
  </si>
  <si>
    <t>XMC
_x000D_
Monero Classic</t>
  </si>
  <si>
    <t>XRH
_x000D_
Rhenium</t>
  </si>
  <si>
    <t>SEN
_x000D_
Consensus</t>
  </si>
  <si>
    <t>ETZ
_x000D_
Ether Zero</t>
  </si>
  <si>
    <t>IPC
_x000D_
IPChain</t>
  </si>
  <si>
    <t>MRQ
_x000D_
MIRQ</t>
  </si>
  <si>
    <t>MRQ</t>
  </si>
  <si>
    <t>XMO
_x000D_
Monero Original</t>
  </si>
  <si>
    <t>VIPS
_x000D_
Vipstar Coin</t>
  </si>
  <si>
    <t>-0,40%</t>
  </si>
  <si>
    <t>BCDN
_x000D_
BlockCDN</t>
  </si>
  <si>
    <t>DGX
_x000D_
Digix Gold Token</t>
  </si>
  <si>
    <t>B2X
_x000D_
SegWit2x</t>
  </si>
  <si>
    <t>EPC
_x000D_
Electronic PK...</t>
  </si>
  <si>
    <t>WC
_x000D_
WINCOIN</t>
  </si>
  <si>
    <t>-6,61%</t>
  </si>
  <si>
    <t>XYO
_x000D_
XYO Network</t>
  </si>
  <si>
    <t>$29,74 K</t>
  </si>
  <si>
    <t>SNIP
_x000D_
SnipCoin</t>
  </si>
  <si>
    <t>PMNT
_x000D_
Paymon</t>
  </si>
  <si>
    <t>PMNT</t>
  </si>
  <si>
    <t>MSD
_x000D_
MSD</t>
  </si>
  <si>
    <t>UTT
_x000D_
United Trader...</t>
  </si>
  <si>
    <t>$19,07 K</t>
  </si>
  <si>
    <t>SIC
_x000D_
Swisscoin</t>
  </si>
  <si>
    <t>CAZ
_x000D_
Cazcoin</t>
  </si>
  <si>
    <t>-26,41%</t>
  </si>
  <si>
    <t>SWTC
_x000D_
Jingtum Tech</t>
  </si>
  <si>
    <t>AC3
_x000D_
AC3</t>
  </si>
  <si>
    <t>IFC
_x000D_
Infinitecoin</t>
  </si>
  <si>
    <t>-28,30%</t>
  </si>
  <si>
    <t>EMB
_x000D_
EmberCoin</t>
  </si>
  <si>
    <t>$0,000002</t>
  </si>
  <si>
    <t>W3C
_x000D_
W3Coin</t>
  </si>
  <si>
    <t>$9,44 K</t>
  </si>
  <si>
    <t>NAMO
_x000D_
NamoCoin</t>
  </si>
  <si>
    <t>$8,69 K</t>
  </si>
  <si>
    <t>BUBO
_x000D_
Budbo</t>
  </si>
  <si>
    <t>BSR
_x000D_
BitSoar</t>
  </si>
  <si>
    <t>PRES
_x000D_
President Trump</t>
  </si>
  <si>
    <t>ZENGOLD
_x000D_
ZenGold</t>
  </si>
  <si>
    <t>ATC
_x000D_
Arbitracoin</t>
  </si>
  <si>
    <t>-32,29%</t>
  </si>
  <si>
    <t>$3,79 K</t>
  </si>
  <si>
    <t>CEFS
_x000D_
CryptopiaFeeS...</t>
  </si>
  <si>
    <t>XOT
_x000D_
Internet of T...</t>
  </si>
  <si>
    <t>TESLA
_x000D_
TeslaCoilCoin</t>
  </si>
  <si>
    <t>BITCF
_x000D_
First Bitcoin...</t>
  </si>
  <si>
    <t>GARY
_x000D_
President Joh...</t>
  </si>
  <si>
    <t>WA
_x000D_
WA Space</t>
  </si>
  <si>
    <t>RUP
_x000D_
Rupee</t>
  </si>
  <si>
    <t>CLUB
_x000D_
ClubCoin</t>
  </si>
  <si>
    <t>GBG
_x000D_
Golos Gold</t>
  </si>
  <si>
    <t>GDC
_x000D_
GrandCoin</t>
  </si>
  <si>
    <t>CROP
_x000D_
Cropcoin</t>
  </si>
  <si>
    <t>HDLB
_x000D_
HODL Bucks</t>
  </si>
  <si>
    <t>-33,47%</t>
  </si>
  <si>
    <t>SHA
_x000D_
SHACoin</t>
  </si>
  <si>
    <t>GOD
_x000D_
Bitcoin God</t>
  </si>
  <si>
    <t>HERO
_x000D_
Hero</t>
  </si>
  <si>
    <t>SPK
_x000D_
Sparks</t>
  </si>
  <si>
    <t>PCS
_x000D_
Pabyosi Coin ...</t>
  </si>
  <si>
    <t>CNET
_x000D_
ContractNet</t>
  </si>
  <si>
    <t>ANI
_x000D_
Animecoin</t>
  </si>
  <si>
    <t>BIG
_x000D_
BigONE Token</t>
  </si>
  <si>
    <t>BTE
_x000D_
BitSerial</t>
  </si>
  <si>
    <t>BELA
_x000D_
Bela</t>
  </si>
  <si>
    <t>BSN
_x000D_
Bastonet</t>
  </si>
  <si>
    <t>OOT
_x000D_
Utrum</t>
  </si>
  <si>
    <t>PRN
_x000D_
Protean</t>
  </si>
  <si>
    <t>$0,000017</t>
  </si>
  <si>
    <t>BTCM
_x000D_
BTCMoon</t>
  </si>
  <si>
    <t>EDRC
_x000D_
EDRCoin</t>
  </si>
  <si>
    <t>INDI
_x000D_
Indicoin</t>
  </si>
  <si>
    <t>STEX
_x000D_
STEX</t>
  </si>
  <si>
    <t>BMH
_x000D_
BlockMesh</t>
  </si>
  <si>
    <t>TCOIN
_x000D_
T-coin</t>
  </si>
  <si>
    <t>COR
_x000D_
CORION</t>
  </si>
  <si>
    <t>XRY
_x000D_
Royalties</t>
  </si>
  <si>
    <t>DML
_x000D_
Decentralized...</t>
  </si>
  <si>
    <t>BANK
_x000D_
Bank Coin</t>
  </si>
  <si>
    <t>ERA
_x000D_
ERA</t>
  </si>
  <si>
    <t>ABC
_x000D_
Alphabit</t>
  </si>
  <si>
    <t>HIGH
_x000D_
High Gain</t>
  </si>
  <si>
    <t>SUP
_x000D_
Superior Coin</t>
  </si>
  <si>
    <t>LST
_x000D_
Lendroid Supp...</t>
  </si>
  <si>
    <t>UNITY
_x000D_
SuperNET</t>
  </si>
  <si>
    <t>DMC
_x000D_
DynamicCoin</t>
  </si>
  <si>
    <t>RBBT
_x000D_
RabbitCoin</t>
  </si>
  <si>
    <t>$0,000006</t>
  </si>
  <si>
    <t>ZSE
_x000D_
ZSEcoin</t>
  </si>
  <si>
    <t>XQN
_x000D_
Quotient</t>
  </si>
  <si>
    <t>CFC
_x000D_
CoffeeCoin</t>
  </si>
  <si>
    <t>AKY
_x000D_
Akuya Coin</t>
  </si>
  <si>
    <t>BIT
_x000D_
First Bitcoin</t>
  </si>
  <si>
    <t>CRYPT
_x000D_
CryptCoin</t>
  </si>
  <si>
    <t>FRN
_x000D_
Francs</t>
  </si>
  <si>
    <t>DUTCH
_x000D_
Dutch Coin</t>
  </si>
  <si>
    <t>EAG
_x000D_
EA Coin</t>
  </si>
  <si>
    <t>SJCX
_x000D_
Storjcoin X</t>
  </si>
  <si>
    <t>MINEX
_x000D_
Minex</t>
  </si>
  <si>
    <t>KDC
_x000D_
KlondikeCoin</t>
  </si>
  <si>
    <t>-18,52%</t>
  </si>
  <si>
    <t>PLX
_x000D_
PlexCoin</t>
  </si>
  <si>
    <t>MARX
_x000D_
MarxCoin</t>
  </si>
  <si>
    <t>$0,001299</t>
  </si>
  <si>
    <t>NEOG
_x000D_
NEO GOLD</t>
  </si>
  <si>
    <t>BIRDS
_x000D_
Birds</t>
  </si>
  <si>
    <t>SKR
_x000D_
Sakuracoin</t>
  </si>
  <si>
    <t>MAGN
_x000D_
Magnetcoin</t>
  </si>
  <si>
    <t>-37,08%</t>
  </si>
  <si>
    <t>LEVO
_x000D_
Levocoin</t>
  </si>
  <si>
    <t>DON
_x000D_
Donationcoin</t>
  </si>
  <si>
    <t>BLAZR
_x000D_
BlazerCoin</t>
  </si>
  <si>
    <t>HNC
_x000D_
Huncoin</t>
  </si>
  <si>
    <t>SJW
_x000D_
SJWCoin</t>
  </si>
  <si>
    <t>REGA
_x000D_
Regacoin</t>
  </si>
  <si>
    <t>ANTX
_x000D_
Antimatter</t>
  </si>
  <si>
    <t>PROUD
_x000D_
PROUD Money</t>
  </si>
  <si>
    <t>BUB
_x000D_
Bubble</t>
  </si>
  <si>
    <t>TLE
_x000D_
Tattoocoin (L...</t>
  </si>
  <si>
    <t>FAP
_x000D_
FAPcoin</t>
  </si>
  <si>
    <t>-18,37%</t>
  </si>
  <si>
    <t>ELITE
_x000D_
Ethereum Lite</t>
  </si>
  <si>
    <t>TELL
_x000D_
Tellurion</t>
  </si>
  <si>
    <t>$0,000337</t>
  </si>
  <si>
    <t>SMOKE
_x000D_
Smoke</t>
  </si>
  <si>
    <t>QBT
_x000D_
Cubits</t>
  </si>
  <si>
    <t>ACES
_x000D_
Aces</t>
  </si>
  <si>
    <t>BET
_x000D_
BetaCoin</t>
  </si>
  <si>
    <t>HALLO
_x000D_
Halloween Coin</t>
  </si>
  <si>
    <t>UNRC
_x000D_
UniversalRoya...</t>
  </si>
  <si>
    <t>-13,11%</t>
  </si>
  <si>
    <t>AXIOM
_x000D_
Axiom</t>
  </si>
  <si>
    <t>WINK
_x000D_
Wink</t>
  </si>
  <si>
    <t>GMX
_x000D_
GoldMaxCoin</t>
  </si>
  <si>
    <t>AV
_x000D_
AvatarCoin</t>
  </si>
  <si>
    <t>GRX
_x000D_
GOLD Reward T...</t>
  </si>
  <si>
    <t>HYPER
_x000D_
Hyper</t>
  </si>
  <si>
    <t>BTBc
_x000D_
Bitbase</t>
  </si>
  <si>
    <t>RICHX
_x000D_
RichCoin</t>
  </si>
  <si>
    <t>OMC
_x000D_
Omicron</t>
  </si>
  <si>
    <t>REPO
_x000D_
REPO</t>
  </si>
  <si>
    <t>WIC
_x000D_
Wi Coin</t>
  </si>
  <si>
    <t>CLD
_x000D_
Cloud</t>
  </si>
  <si>
    <t>34,08%</t>
  </si>
  <si>
    <t>CHEAP
_x000D_
Cheapcoin</t>
  </si>
  <si>
    <t>TURBO
_x000D_
TurboCoin</t>
  </si>
  <si>
    <t>ASN
_x000D_
Aseancoin</t>
  </si>
  <si>
    <t>SIGMA
_x000D_
SIGMAcoin</t>
  </si>
  <si>
    <t>CYDER
_x000D_
Cyder</t>
  </si>
  <si>
    <t>$0,001155</t>
  </si>
  <si>
    <t>BT2
_x000D_
BT2 [CST]</t>
  </si>
  <si>
    <t>GCS
_x000D_
GameChain System</t>
  </si>
  <si>
    <t>ACC
_x000D_
ACChain</t>
  </si>
  <si>
    <t>SAK
_x000D_
Sharkcoin</t>
  </si>
  <si>
    <t>RCN
_x000D_
Rcoin</t>
  </si>
  <si>
    <t>BITOK
_x000D_
Bitok</t>
  </si>
  <si>
    <t>ENT
_x000D_
ENTCash</t>
  </si>
  <si>
    <t>IDT
_x000D_
InvestDigital</t>
  </si>
  <si>
    <t>EDT
_x000D_
EtherDelta Token</t>
  </si>
  <si>
    <t>PRS
_x000D_
PressOne</t>
  </si>
  <si>
    <t>CANDY
_x000D_
Candy</t>
  </si>
  <si>
    <t>-20,45%</t>
  </si>
  <si>
    <t>-22,72%</t>
  </si>
  <si>
    <t>$20,64 M</t>
  </si>
  <si>
    <t>$8,46 M</t>
  </si>
  <si>
    <t>$5,99</t>
  </si>
  <si>
    <t>-25,44%</t>
  </si>
  <si>
    <t>-19,83%</t>
  </si>
  <si>
    <t>$42,43 K</t>
  </si>
  <si>
    <t>-2,93%</t>
  </si>
  <si>
    <t>-17,01%</t>
  </si>
  <si>
    <t>$10,69 M</t>
  </si>
  <si>
    <t>-24,48%</t>
  </si>
  <si>
    <t>$7,59 M</t>
  </si>
  <si>
    <t>-27,30%</t>
  </si>
  <si>
    <t>$19,06 K</t>
  </si>
  <si>
    <t>$0,009093</t>
  </si>
  <si>
    <t>-20,17%</t>
  </si>
  <si>
    <t>$10,17 M</t>
  </si>
  <si>
    <t>-14,67%</t>
  </si>
  <si>
    <t>-10,54%</t>
  </si>
  <si>
    <t>$2,07</t>
  </si>
  <si>
    <t>$207,36 K</t>
  </si>
  <si>
    <t>SRN
_x000D_
SIRIN LABS Token</t>
  </si>
  <si>
    <t>XSN
_x000D_
Stakenet</t>
  </si>
  <si>
    <t>ZCL
_x000D_
ZClassic</t>
  </si>
  <si>
    <t>-28,59%</t>
  </si>
  <si>
    <t>-20,20%</t>
  </si>
  <si>
    <t>-4,68%</t>
  </si>
  <si>
    <t>-17,54%</t>
  </si>
  <si>
    <t>$24,99 M</t>
  </si>
  <si>
    <t>$25,14 K</t>
  </si>
  <si>
    <t>-13,28%</t>
  </si>
  <si>
    <t>-22,84%</t>
  </si>
  <si>
    <t>$21,37 M</t>
  </si>
  <si>
    <t>$21,21 M</t>
  </si>
  <si>
    <t>-7,56%</t>
  </si>
  <si>
    <t>-27,82%</t>
  </si>
  <si>
    <t>$19,79 M</t>
  </si>
  <si>
    <t>-16,51%</t>
  </si>
  <si>
    <t>-0,23%</t>
  </si>
  <si>
    <t>-16,54%</t>
  </si>
  <si>
    <t>$189,19 K</t>
  </si>
  <si>
    <t>$14,37 M</t>
  </si>
  <si>
    <t>-10,98%</t>
  </si>
  <si>
    <t>$14,10 M</t>
  </si>
  <si>
    <t>-14,58%</t>
  </si>
  <si>
    <t>$13,58 M</t>
  </si>
  <si>
    <t>$12,77 M</t>
  </si>
  <si>
    <t>LEO
_x000D_
LEOcoin</t>
  </si>
  <si>
    <t>$12,01 M</t>
  </si>
  <si>
    <t>5,88%</t>
  </si>
  <si>
    <t>$10,29 M</t>
  </si>
  <si>
    <t>$10,23 M</t>
  </si>
  <si>
    <t>-22,56%</t>
  </si>
  <si>
    <t>$93,16 K</t>
  </si>
  <si>
    <t>-1,09%</t>
  </si>
  <si>
    <t>$0,003610</t>
  </si>
  <si>
    <t>-20,04%</t>
  </si>
  <si>
    <t>$0,021956</t>
  </si>
  <si>
    <t>$9,07 M</t>
  </si>
  <si>
    <t>$0,010115</t>
  </si>
  <si>
    <t>-28,46%</t>
  </si>
  <si>
    <t>$8,72 M</t>
  </si>
  <si>
    <t>-27,60%</t>
  </si>
  <si>
    <t>$26,39 K</t>
  </si>
  <si>
    <t>$0,013616</t>
  </si>
  <si>
    <t>-25,61%</t>
  </si>
  <si>
    <t>$7,52 M</t>
  </si>
  <si>
    <t>$23,28 K</t>
  </si>
  <si>
    <t>-16,13%</t>
  </si>
  <si>
    <t>$6,04 M</t>
  </si>
  <si>
    <t>-5,91%</t>
  </si>
  <si>
    <t>$0,010621</t>
  </si>
  <si>
    <t>$126,48 K</t>
  </si>
  <si>
    <t>-27,11%</t>
  </si>
  <si>
    <t>$4,84 M</t>
  </si>
  <si>
    <t>FID
_x000D_
Fidelium</t>
  </si>
  <si>
    <t>-32,61%</t>
  </si>
  <si>
    <t>$0,025003</t>
  </si>
  <si>
    <t>-8,80%</t>
  </si>
  <si>
    <t>$7,14 K</t>
  </si>
  <si>
    <t>$136,80 K</t>
  </si>
  <si>
    <t>$91,53 K</t>
  </si>
  <si>
    <t>-11,48%</t>
  </si>
  <si>
    <t>-20,03%</t>
  </si>
  <si>
    <t>$3,91 M</t>
  </si>
  <si>
    <t>$25,00 K</t>
  </si>
  <si>
    <t>$3,66 M</t>
  </si>
  <si>
    <t>$3,46 M</t>
  </si>
  <si>
    <t>-11,42%</t>
  </si>
  <si>
    <t>-11,40%</t>
  </si>
  <si>
    <t>-28,71%</t>
  </si>
  <si>
    <t>-16,93%</t>
  </si>
  <si>
    <t>$2,64 M</t>
  </si>
  <si>
    <t>-9,22%</t>
  </si>
  <si>
    <t>-12,60%</t>
  </si>
  <si>
    <t>-34,44%</t>
  </si>
  <si>
    <t>SPF
_x000D_
SportyCo</t>
  </si>
  <si>
    <t>-19,90%</t>
  </si>
  <si>
    <t>0,58%</t>
  </si>
  <si>
    <t>-4,12%</t>
  </si>
  <si>
    <t>-0,59%</t>
  </si>
  <si>
    <t>6,07 M</t>
  </si>
  <si>
    <t>$130,61 K</t>
  </si>
  <si>
    <t>$28,17 K</t>
  </si>
  <si>
    <t>$24,22 K</t>
  </si>
  <si>
    <t>$0,009055</t>
  </si>
  <si>
    <t>$59,52 K</t>
  </si>
  <si>
    <t>ZET
_x000D_
Zetacoin</t>
  </si>
  <si>
    <t>EARTH
_x000D_
Earth Token</t>
  </si>
  <si>
    <t>FRST
_x000D_
FirstCoin</t>
  </si>
  <si>
    <t>FYN
_x000D_
FundYourselfNow</t>
  </si>
  <si>
    <t>$0,013613</t>
  </si>
  <si>
    <t>-26,90%</t>
  </si>
  <si>
    <t>-32,51%</t>
  </si>
  <si>
    <t>ACC
_x000D_
AdCoin</t>
  </si>
  <si>
    <t>TTC
_x000D_
TittieCoin</t>
  </si>
  <si>
    <t>BSM
_x000D_
Bitsum</t>
  </si>
  <si>
    <t>QBIC
_x000D_
Qbic</t>
  </si>
  <si>
    <t>PROC
_x000D_
ProCurrency</t>
  </si>
  <si>
    <t>KBR
_x000D_
Kubera Coin</t>
  </si>
  <si>
    <t>-22,25%</t>
  </si>
  <si>
    <t>-21,28%</t>
  </si>
  <si>
    <t>8,23%</t>
  </si>
  <si>
    <t>TOKC
_x000D_
TOKYO</t>
  </si>
  <si>
    <t>-15,35%</t>
  </si>
  <si>
    <t>$91,65 K</t>
  </si>
  <si>
    <t>$15,89</t>
  </si>
  <si>
    <t>SENSE
_x000D_
Sense</t>
  </si>
  <si>
    <t>-6,97%</t>
  </si>
  <si>
    <t>GMT
_x000D_
Mercury Protocol</t>
  </si>
  <si>
    <t>-42,20%</t>
  </si>
  <si>
    <t>$0,000787</t>
  </si>
  <si>
    <t>9,96%</t>
  </si>
  <si>
    <t>$390,24</t>
  </si>
  <si>
    <t>30,49%</t>
  </si>
  <si>
    <t>0,01%</t>
  </si>
  <si>
    <t>$0,011078</t>
  </si>
  <si>
    <t>$36,92</t>
  </si>
  <si>
    <t>$221,26 K</t>
  </si>
  <si>
    <t>$0,010195</t>
  </si>
  <si>
    <t>-9,35%</t>
  </si>
  <si>
    <t>-13,87%</t>
  </si>
  <si>
    <t>0,23%</t>
  </si>
  <si>
    <t>-14,89%</t>
  </si>
  <si>
    <t>$0,004895</t>
  </si>
  <si>
    <t>-13,50%</t>
  </si>
  <si>
    <t>3,17%</t>
  </si>
  <si>
    <t>28,43%</t>
  </si>
  <si>
    <t>$10,95 K</t>
  </si>
  <si>
    <t>-9,72%</t>
  </si>
  <si>
    <t>-4,43%</t>
  </si>
  <si>
    <t>-10,68%</t>
  </si>
  <si>
    <t>-32,37%</t>
  </si>
  <si>
    <t>-9,19%</t>
  </si>
  <si>
    <t>$261,79 K</t>
  </si>
  <si>
    <t>$51,84 K</t>
  </si>
  <si>
    <t>-5,43%</t>
  </si>
  <si>
    <t>$4,02</t>
  </si>
  <si>
    <t>$35,98 K</t>
  </si>
  <si>
    <t>-23,24%</t>
  </si>
  <si>
    <t>-9,96%</t>
  </si>
  <si>
    <t>-8,03%</t>
  </si>
  <si>
    <t>-19,87%</t>
  </si>
  <si>
    <t>39,81%</t>
  </si>
  <si>
    <t>$0,001300</t>
  </si>
  <si>
    <t>-27,34%</t>
  </si>
  <si>
    <t>-25,45%</t>
  </si>
  <si>
    <t>-8,12%</t>
  </si>
  <si>
    <t>$0,002938</t>
  </si>
  <si>
    <t>$0,000125</t>
  </si>
  <si>
    <t>$18,61 K</t>
  </si>
  <si>
    <t>$4,88 K</t>
  </si>
  <si>
    <t>$2,78 K</t>
  </si>
  <si>
    <t>$544,13</t>
  </si>
  <si>
    <t>$527,63</t>
  </si>
  <si>
    <t>$5,85</t>
  </si>
  <si>
    <t>$0,000060</t>
  </si>
  <si>
    <t>$0,000359</t>
  </si>
  <si>
    <t>$13,27</t>
  </si>
  <si>
    <t>$86,53</t>
  </si>
  <si>
    <t>$31,33</t>
  </si>
  <si>
    <t>$12,14</t>
  </si>
  <si>
    <t>$4,90</t>
  </si>
  <si>
    <t>$9,28</t>
  </si>
  <si>
    <t>$0,004228</t>
  </si>
  <si>
    <t>$0,90</t>
  </si>
  <si>
    <t>$23,29 K</t>
  </si>
  <si>
    <t>$20,61 K</t>
  </si>
  <si>
    <t>Mainframe</t>
  </si>
  <si>
    <t>MFT/BTC</t>
  </si>
  <si>
    <t>MFT/ETH</t>
  </si>
  <si>
    <t>MFT/BNB</t>
  </si>
  <si>
    <t>NAS/BNB</t>
  </si>
  <si>
    <t>Category</t>
  </si>
  <si>
    <t>Fee Type</t>
  </si>
  <si>
    <t>Spot</t>
  </si>
  <si>
    <t>Percentage</t>
  </si>
  <si>
    <t>VET/USDT</t>
  </si>
  <si>
    <t>VET/BTC</t>
  </si>
  <si>
    <t>VET/ETH</t>
  </si>
  <si>
    <t>$1,37</t>
  </si>
  <si>
    <t>VET/BNB</t>
  </si>
  <si>
    <t>$4,61</t>
  </si>
  <si>
    <t>Holo</t>
  </si>
  <si>
    <t>Red Pulse Phoenix</t>
  </si>
  <si>
    <t>PHX/BTC</t>
  </si>
  <si>
    <t>QLC Chain</t>
  </si>
  <si>
    <t>$44,13 K</t>
  </si>
  <si>
    <t>PHX/ETH</t>
  </si>
  <si>
    <t>ARDR/ETH</t>
  </si>
  <si>
    <t>POLY/BNB</t>
  </si>
  <si>
    <t>PHX/BNB</t>
  </si>
  <si>
    <t>$3,77 K</t>
  </si>
  <si>
    <t>ARDR/BNB</t>
  </si>
  <si>
    <t>$5,88 M</t>
  </si>
  <si>
    <t>$5,45 M</t>
  </si>
  <si>
    <t>$1,72 M</t>
  </si>
  <si>
    <t>$11,48 K</t>
  </si>
  <si>
    <t>$17,52</t>
  </si>
  <si>
    <t>$3,90 K</t>
  </si>
  <si>
    <t>$3,58 K</t>
  </si>
  <si>
    <t>$17,85</t>
  </si>
  <si>
    <t>$17,80</t>
  </si>
  <si>
    <t>$12,49</t>
  </si>
  <si>
    <t>Horizen</t>
  </si>
  <si>
    <t>$166,32 K</t>
  </si>
  <si>
    <t>$3,68</t>
  </si>
  <si>
    <t>$0,067395</t>
  </si>
  <si>
    <t>$50,32 K</t>
  </si>
  <si>
    <t>$17,83</t>
  </si>
  <si>
    <t>$26,08 K</t>
  </si>
  <si>
    <t>$0,004258</t>
  </si>
  <si>
    <t>$22,07 K</t>
  </si>
  <si>
    <t>$19,88 K</t>
  </si>
  <si>
    <t>$11,40 K</t>
  </si>
  <si>
    <t>$9,81 K</t>
  </si>
  <si>
    <t>$8,92 K</t>
  </si>
  <si>
    <t>$7,27 K</t>
  </si>
  <si>
    <t>$1,58</t>
  </si>
  <si>
    <t>$6,93 K</t>
  </si>
  <si>
    <t>$0,002817</t>
  </si>
  <si>
    <t>$4,22</t>
  </si>
  <si>
    <t>$1,33 K</t>
  </si>
  <si>
    <t>$30,41</t>
  </si>
  <si>
    <t>$4,97</t>
  </si>
  <si>
    <t>$107,54 K</t>
  </si>
  <si>
    <t>$5,35 K</t>
  </si>
  <si>
    <t>$2,93 K</t>
  </si>
  <si>
    <t>$7,02 M</t>
  </si>
  <si>
    <t>$1,36</t>
  </si>
  <si>
    <t>Chainlink</t>
  </si>
  <si>
    <t>$14,75 M</t>
  </si>
  <si>
    <t>$17,53</t>
  </si>
  <si>
    <t>$5,03 M</t>
  </si>
  <si>
    <t>$1,30 M</t>
  </si>
  <si>
    <t>$5,31</t>
  </si>
  <si>
    <t>Crypto.com</t>
  </si>
  <si>
    <t>$4,29</t>
  </si>
  <si>
    <t>$3,33</t>
  </si>
  <si>
    <t>$297,49 K</t>
  </si>
  <si>
    <t>$249,24 K</t>
  </si>
  <si>
    <t>$3,52</t>
  </si>
  <si>
    <t>$178,59 K</t>
  </si>
  <si>
    <t>$116,99 K</t>
  </si>
  <si>
    <t>$109,43 K</t>
  </si>
  <si>
    <t>$76,06 K</t>
  </si>
  <si>
    <t>$58,03 K</t>
  </si>
  <si>
    <t>$0,012878</t>
  </si>
  <si>
    <t>$37,04 K</t>
  </si>
  <si>
    <t>$35,63 K</t>
  </si>
  <si>
    <t>$26,37 K</t>
  </si>
  <si>
    <t>$25,49 K</t>
  </si>
  <si>
    <t>$3,53</t>
  </si>
  <si>
    <t>GO/BNB</t>
  </si>
  <si>
    <t>$19,40 K</t>
  </si>
  <si>
    <t>HC/ETH</t>
  </si>
  <si>
    <t>$2,16</t>
  </si>
  <si>
    <t>$11,19 K</t>
  </si>
  <si>
    <t>$3,54</t>
  </si>
  <si>
    <t>$3,34</t>
  </si>
  <si>
    <t>$5,50 K</t>
  </si>
  <si>
    <t>$3,84 K</t>
  </si>
  <si>
    <t>$0,012750</t>
  </si>
  <si>
    <t>$3,43 K</t>
  </si>
  <si>
    <t>$3,26 K</t>
  </si>
  <si>
    <t>$0,007104</t>
  </si>
  <si>
    <t>$1,72 K</t>
  </si>
  <si>
    <t>$8,94</t>
  </si>
  <si>
    <t>BINANCE:</t>
  </si>
  <si>
    <t>$5,96</t>
  </si>
  <si>
    <t>$8,81 M</t>
  </si>
  <si>
    <t>$5,76 M</t>
  </si>
  <si>
    <t>$4,45 M</t>
  </si>
  <si>
    <t>$3,79 M</t>
  </si>
  <si>
    <t>$3,43 M</t>
  </si>
  <si>
    <t>$2,90 M</t>
  </si>
  <si>
    <t>$0,001070</t>
  </si>
  <si>
    <t>$2,62 M</t>
  </si>
  <si>
    <t>$2,14</t>
  </si>
  <si>
    <t>$1,51 M</t>
  </si>
  <si>
    <t>$1,17</t>
  </si>
  <si>
    <t>$1,95</t>
  </si>
  <si>
    <t>$1,25 M</t>
  </si>
  <si>
    <t>$4,35</t>
  </si>
  <si>
    <t>$0,033692</t>
  </si>
  <si>
    <t>$0,016076</t>
  </si>
  <si>
    <t>$869,80 K</t>
  </si>
  <si>
    <t>$0,017549</t>
  </si>
  <si>
    <t>$0,002009</t>
  </si>
  <si>
    <t>$11,40</t>
  </si>
  <si>
    <t>TRX/BNB</t>
  </si>
  <si>
    <t>$0,074016</t>
  </si>
  <si>
    <t>$408,68 K</t>
  </si>
  <si>
    <t>$120,96</t>
  </si>
  <si>
    <t>$3,27</t>
  </si>
  <si>
    <t>$2,45</t>
  </si>
  <si>
    <t>$0,005783</t>
  </si>
  <si>
    <t>$2,15</t>
  </si>
  <si>
    <t>$4,36</t>
  </si>
  <si>
    <t>$18,87</t>
  </si>
  <si>
    <t>$125,77 K</t>
  </si>
  <si>
    <t>$120,13 K</t>
  </si>
  <si>
    <t>$37,37</t>
  </si>
  <si>
    <t>$91,01 K</t>
  </si>
  <si>
    <t>$87,63 K</t>
  </si>
  <si>
    <t>$11,38</t>
  </si>
  <si>
    <t>$64,53 K</t>
  </si>
  <si>
    <t>$0,001985</t>
  </si>
  <si>
    <t>$9,41</t>
  </si>
  <si>
    <t>$47,56 K</t>
  </si>
  <si>
    <t>$44,96 K</t>
  </si>
  <si>
    <t>$40,67 K</t>
  </si>
  <si>
    <t>$0,035078</t>
  </si>
  <si>
    <t>$35,92 K</t>
  </si>
  <si>
    <t>$32,00 K</t>
  </si>
  <si>
    <t>$30,68 K</t>
  </si>
  <si>
    <t>$3,32</t>
  </si>
  <si>
    <t>$28,10 K</t>
  </si>
  <si>
    <t>$2,33</t>
  </si>
  <si>
    <t>$18,73 K</t>
  </si>
  <si>
    <t>$17,99 K</t>
  </si>
  <si>
    <t>$14,41 K</t>
  </si>
  <si>
    <t>$13,24 K</t>
  </si>
  <si>
    <t>$9,94 K</t>
  </si>
  <si>
    <t>$9,48 K</t>
  </si>
  <si>
    <t>$7,69 K</t>
  </si>
  <si>
    <t>$0,216019</t>
  </si>
  <si>
    <t>$6,99 K</t>
  </si>
  <si>
    <t>$4,89 K</t>
  </si>
  <si>
    <t>$4,18 K</t>
  </si>
  <si>
    <t>$3,69 K</t>
  </si>
  <si>
    <t>$13,49</t>
  </si>
  <si>
    <t>17,28 M</t>
  </si>
  <si>
    <t>$6,05 B</t>
  </si>
  <si>
    <t>2,81%</t>
  </si>
  <si>
    <t>102,11 M</t>
  </si>
  <si>
    <t>$2,72 B</t>
  </si>
  <si>
    <t>9,72%</t>
  </si>
  <si>
    <t>XRP
_x000D_
XRP</t>
  </si>
  <si>
    <t>39,81 B
*</t>
  </si>
  <si>
    <t>$8,33 B</t>
  </si>
  <si>
    <t>17,36 M</t>
  </si>
  <si>
    <t>$5,41 B</t>
  </si>
  <si>
    <t>$5,97</t>
  </si>
  <si>
    <t>906,25 M
*</t>
  </si>
  <si>
    <t>$1,02 B</t>
  </si>
  <si>
    <t>$4,49 B</t>
  </si>
  <si>
    <t>18,79 B
*</t>
  </si>
  <si>
    <t>$3,45 B</t>
  </si>
  <si>
    <t>58,40 M</t>
  </si>
  <si>
    <t>2,53%</t>
  </si>
  <si>
    <t>2,81 B
*</t>
  </si>
  <si>
    <t>$5,18 B</t>
  </si>
  <si>
    <t>-0,07%</t>
  </si>
  <si>
    <t>$2,15 B</t>
  </si>
  <si>
    <t>16,43 M</t>
  </si>
  <si>
    <t>$1,71 B</t>
  </si>
  <si>
    <t>8,33 M</t>
  </si>
  <si>
    <t>$50,21 M</t>
  </si>
  <si>
    <t>$1,52 B</t>
  </si>
  <si>
    <t>$1,23 B</t>
  </si>
  <si>
    <t>$18,91</t>
  </si>
  <si>
    <t>104,73 M</t>
  </si>
  <si>
    <t>$1,14 B</t>
  </si>
  <si>
    <t>$10,13</t>
  </si>
  <si>
    <t>112,44 M
*</t>
  </si>
  <si>
    <t>XTZ
_x000D_
Tezos</t>
  </si>
  <si>
    <t>$1,00 B</t>
  </si>
  <si>
    <t>607,49 M
*</t>
  </si>
  <si>
    <t>-1,35%</t>
  </si>
  <si>
    <t>VET
_x000D_
VeChain</t>
  </si>
  <si>
    <t>VET</t>
  </si>
  <si>
    <t>55,45 B
*</t>
  </si>
  <si>
    <t>-1,78%</t>
  </si>
  <si>
    <t>116,24 B</t>
  </si>
  <si>
    <t>4,85 M</t>
  </si>
  <si>
    <t>140,25 M
*</t>
  </si>
  <si>
    <t>1,34%</t>
  </si>
  <si>
    <t>17,25 M</t>
  </si>
  <si>
    <t>$6,91 M</t>
  </si>
  <si>
    <t>184,21 M
*</t>
  </si>
  <si>
    <t>$3,43</t>
  </si>
  <si>
    <t>110,39 M
*</t>
  </si>
  <si>
    <t>-1,45%</t>
  </si>
  <si>
    <t>184,06 B</t>
  </si>
  <si>
    <t>4,19%</t>
  </si>
  <si>
    <t>88,91 M
*</t>
  </si>
  <si>
    <t>2,66 B
*</t>
  </si>
  <si>
    <t>$17,87 M</t>
  </si>
  <si>
    <t>539,54 M
*</t>
  </si>
  <si>
    <t>4,66%</t>
  </si>
  <si>
    <t>$37,53</t>
  </si>
  <si>
    <t>8,51 M</t>
  </si>
  <si>
    <t>728,23 K
*</t>
  </si>
  <si>
    <t>10,83 B</t>
  </si>
  <si>
    <t>0,25%</t>
  </si>
  <si>
    <t>7,78 B
*</t>
  </si>
  <si>
    <t>3,36%</t>
  </si>
  <si>
    <t>$8,09 M</t>
  </si>
  <si>
    <t>15,17 B</t>
  </si>
  <si>
    <t>$11,75 M</t>
  </si>
  <si>
    <t>$213,62 M</t>
  </si>
  <si>
    <t>$0,005777</t>
  </si>
  <si>
    <t>36,98 B</t>
  </si>
  <si>
    <t>$5,63 M</t>
  </si>
  <si>
    <t>6,23%</t>
  </si>
  <si>
    <t>1,00 B</t>
  </si>
  <si>
    <t>51,69 M</t>
  </si>
  <si>
    <t>$0,001476</t>
  </si>
  <si>
    <t>114,41 B
*</t>
  </si>
  <si>
    <t>-2,29%</t>
  </si>
  <si>
    <t>99,02 M
*</t>
  </si>
  <si>
    <t>$0,001080</t>
  </si>
  <si>
    <t>959,24 M
*</t>
  </si>
  <si>
    <t>$125,70 M</t>
  </si>
  <si>
    <t>109,81 M</t>
  </si>
  <si>
    <t>382,17 M
*</t>
  </si>
  <si>
    <t>$121,63 M</t>
  </si>
  <si>
    <t>62,46 M
*</t>
  </si>
  <si>
    <t>0,39%</t>
  </si>
  <si>
    <t>$2,98</t>
  </si>
  <si>
    <t>40,14 M
*</t>
  </si>
  <si>
    <t>LINK
_x000D_
Chainlink</t>
  </si>
  <si>
    <t>55,47 M</t>
  </si>
  <si>
    <t>$5,01 M</t>
  </si>
  <si>
    <t>1,14%</t>
  </si>
  <si>
    <t>387,39 M
*</t>
  </si>
  <si>
    <t>6,95%</t>
  </si>
  <si>
    <t>3,27%</t>
  </si>
  <si>
    <t>$2,35</t>
  </si>
  <si>
    <t>43,51 M</t>
  </si>
  <si>
    <t>3,41%</t>
  </si>
  <si>
    <t>223,64 M
*</t>
  </si>
  <si>
    <t>-3,95%</t>
  </si>
  <si>
    <t>93,54 M
*</t>
  </si>
  <si>
    <t>3,46 B
*</t>
  </si>
  <si>
    <t>$0,000273</t>
  </si>
  <si>
    <t>0,15%</t>
  </si>
  <si>
    <t>$0,017571</t>
  </si>
  <si>
    <t>62,44 M</t>
  </si>
  <si>
    <t>21,69 B
*</t>
  </si>
  <si>
    <t>$81,41 M</t>
  </si>
  <si>
    <t>5,38%</t>
  </si>
  <si>
    <t>109,31 M
*</t>
  </si>
  <si>
    <t>11,50%</t>
  </si>
  <si>
    <t>ZEN
_x000D_
Horizen</t>
  </si>
  <si>
    <t>4,77 M</t>
  </si>
  <si>
    <t>-0,47%</t>
  </si>
  <si>
    <t>$37,51</t>
  </si>
  <si>
    <t>$5,50 M</t>
  </si>
  <si>
    <t>105,32 M
*</t>
  </si>
  <si>
    <t>10,63%</t>
  </si>
  <si>
    <t>384,29 M
*</t>
  </si>
  <si>
    <t>7,95 B</t>
  </si>
  <si>
    <t>MCO
_x000D_
Crypto.com</t>
  </si>
  <si>
    <t>$7,57 M</t>
  </si>
  <si>
    <t>932,90 M
*</t>
  </si>
  <si>
    <t>684,00 M
*</t>
  </si>
  <si>
    <t>10,81%</t>
  </si>
  <si>
    <t>20,52 M</t>
  </si>
  <si>
    <t>11,46%</t>
  </si>
  <si>
    <t>443,00 K
*</t>
  </si>
  <si>
    <t>56,78 M
*</t>
  </si>
  <si>
    <t>42,12 M</t>
  </si>
  <si>
    <t>7,70 M</t>
  </si>
  <si>
    <t>$0,000072</t>
  </si>
  <si>
    <t>$2,61 M</t>
  </si>
  <si>
    <t>53,68 M
*</t>
  </si>
  <si>
    <t>$53,60 M</t>
  </si>
  <si>
    <t>5,69 M</t>
  </si>
  <si>
    <t>-7,92%</t>
  </si>
  <si>
    <t>592,16 M
*</t>
  </si>
  <si>
    <t>11,83%</t>
  </si>
  <si>
    <t>$3,33 M</t>
  </si>
  <si>
    <t>2,71%</t>
  </si>
  <si>
    <t>283,80 M
*</t>
  </si>
  <si>
    <t>58,45 M</t>
  </si>
  <si>
    <t>540,43 M</t>
  </si>
  <si>
    <t>$3,08 M</t>
  </si>
  <si>
    <t>-1,31%</t>
  </si>
  <si>
    <t>$3,65 M</t>
  </si>
  <si>
    <t>0,48%</t>
  </si>
  <si>
    <t>102,34 M
*</t>
  </si>
  <si>
    <t>0,18%</t>
  </si>
  <si>
    <t>70,93 M</t>
  </si>
  <si>
    <t>662,81 K
*</t>
  </si>
  <si>
    <t>-2,21%</t>
  </si>
  <si>
    <t>169,89 M
*</t>
  </si>
  <si>
    <t>$39,94 M</t>
  </si>
  <si>
    <t>27,00 M
*</t>
  </si>
  <si>
    <t>98,93 M
*</t>
  </si>
  <si>
    <t>542,40 M
*</t>
  </si>
  <si>
    <t>17,24 B
*</t>
  </si>
  <si>
    <t>4,20 M
*</t>
  </si>
  <si>
    <t>32,69 B
*</t>
  </si>
  <si>
    <t>$36,31 M</t>
  </si>
  <si>
    <t>82,35 M
*</t>
  </si>
  <si>
    <t>LKY
_x000D_
Linkey</t>
  </si>
  <si>
    <t>LKY</t>
  </si>
  <si>
    <t>-3,25%</t>
  </si>
  <si>
    <t>0,81%</t>
  </si>
  <si>
    <t>37,30 M
*</t>
  </si>
  <si>
    <t>$34,77 M</t>
  </si>
  <si>
    <t>4,48 B
*</t>
  </si>
  <si>
    <t>527,82 M
*</t>
  </si>
  <si>
    <t>$34,63 M</t>
  </si>
  <si>
    <t>$26,87</t>
  </si>
  <si>
    <t>-52,95%</t>
  </si>
  <si>
    <t>TTU
_x000D_
TaTaTu</t>
  </si>
  <si>
    <t>TTU</t>
  </si>
  <si>
    <t>96,73 M
*</t>
  </si>
  <si>
    <t>88,73 M
*</t>
  </si>
  <si>
    <t>46,08 M</t>
  </si>
  <si>
    <t>801,65 M
*</t>
  </si>
  <si>
    <t>$4,22 M</t>
  </si>
  <si>
    <t>200,00 M
*</t>
  </si>
  <si>
    <t>440,06 M
*</t>
  </si>
  <si>
    <t>761,16 M
*</t>
  </si>
  <si>
    <t>-1,41%</t>
  </si>
  <si>
    <t>$32,28 M</t>
  </si>
  <si>
    <t>$0,148069</t>
  </si>
  <si>
    <t>218,00 M
*</t>
  </si>
  <si>
    <t>71,89 M
*</t>
  </si>
  <si>
    <t>$31,86 M</t>
  </si>
  <si>
    <t>$61,91 K</t>
  </si>
  <si>
    <t>-2,00%</t>
  </si>
  <si>
    <t>11,40%</t>
  </si>
  <si>
    <t>$0,000985</t>
  </si>
  <si>
    <t>32,05 B
*</t>
  </si>
  <si>
    <t>795,47 M
*</t>
  </si>
  <si>
    <t>104,65 M
*</t>
  </si>
  <si>
    <t>79,55 M
*</t>
  </si>
  <si>
    <t>$30,86 M</t>
  </si>
  <si>
    <t>4,22%</t>
  </si>
  <si>
    <t>8,83%</t>
  </si>
  <si>
    <t>40,37 M
*</t>
  </si>
  <si>
    <t>726,16 M
*</t>
  </si>
  <si>
    <t>$28,13 M</t>
  </si>
  <si>
    <t>1,86 B</t>
  </si>
  <si>
    <t>24,97 M</t>
  </si>
  <si>
    <t>5,73%</t>
  </si>
  <si>
    <t>143,40 M
*</t>
  </si>
  <si>
    <t>BHPC
_x000D_
BHPCash</t>
  </si>
  <si>
    <t>BHPC</t>
  </si>
  <si>
    <t>$26,99 M</t>
  </si>
  <si>
    <t>24,58 M
*</t>
  </si>
  <si>
    <t>7,30%</t>
  </si>
  <si>
    <t>TRUE
_x000D_
TrueChain</t>
  </si>
  <si>
    <t>$26,47 M</t>
  </si>
  <si>
    <t>13,55 M
*</t>
  </si>
  <si>
    <t>$26,33 M</t>
  </si>
  <si>
    <t>4,72 B
*</t>
  </si>
  <si>
    <t>1,68%</t>
  </si>
  <si>
    <t>1,44 B
*</t>
  </si>
  <si>
    <t>GBC
_x000D_
Gold Bits Coin</t>
  </si>
  <si>
    <t>GBC</t>
  </si>
  <si>
    <t>$25,94 M</t>
  </si>
  <si>
    <t>105,97 M
*</t>
  </si>
  <si>
    <t>$2,86 M</t>
  </si>
  <si>
    <t>$25,73 M</t>
  </si>
  <si>
    <t>9,82 B
*</t>
  </si>
  <si>
    <t>0,02%</t>
  </si>
  <si>
    <t>4,87 B
*</t>
  </si>
  <si>
    <t>$25,17 M</t>
  </si>
  <si>
    <t>15,57 M
*</t>
  </si>
  <si>
    <t>169,82 M
*</t>
  </si>
  <si>
    <t>$24,73 M</t>
  </si>
  <si>
    <t>28,26 M
*</t>
  </si>
  <si>
    <t>11,88%</t>
  </si>
  <si>
    <t>$0,000166</t>
  </si>
  <si>
    <t>148,08 B</t>
  </si>
  <si>
    <t>-11,13%</t>
  </si>
  <si>
    <t>446,67 M
*</t>
  </si>
  <si>
    <t>$24,39 M</t>
  </si>
  <si>
    <t>79,94 M
*</t>
  </si>
  <si>
    <t>249,72 M
*</t>
  </si>
  <si>
    <t>191,79 M
*</t>
  </si>
  <si>
    <t>$24,04 M</t>
  </si>
  <si>
    <t>523,04 M
*</t>
  </si>
  <si>
    <t>1,06 B
*</t>
  </si>
  <si>
    <t>$85,53 K</t>
  </si>
  <si>
    <t>19,26%</t>
  </si>
  <si>
    <t>2,82%</t>
  </si>
  <si>
    <t>$23,33 M</t>
  </si>
  <si>
    <t>42,60 M</t>
  </si>
  <si>
    <t>$41,09 K</t>
  </si>
  <si>
    <t>247,28 M
*</t>
  </si>
  <si>
    <t>$2,44 M</t>
  </si>
  <si>
    <t>$22,83 M</t>
  </si>
  <si>
    <t>58,43 M
*</t>
  </si>
  <si>
    <t>$14,74 K</t>
  </si>
  <si>
    <t>$0,041899</t>
  </si>
  <si>
    <t>5,34 M
*</t>
  </si>
  <si>
    <t>3,78%</t>
  </si>
  <si>
    <t>$22,53 M</t>
  </si>
  <si>
    <t>621,04 M
*</t>
  </si>
  <si>
    <t>-8,59%</t>
  </si>
  <si>
    <t>2,01 B
*</t>
  </si>
  <si>
    <t>$21,97 M</t>
  </si>
  <si>
    <t>5,06 B
*</t>
  </si>
  <si>
    <t>675,48 M
*</t>
  </si>
  <si>
    <t>$2,22 M</t>
  </si>
  <si>
    <t>$21,73 M</t>
  </si>
  <si>
    <t>$0,014083</t>
  </si>
  <si>
    <t>$10,74 K</t>
  </si>
  <si>
    <t>8,07 M
*</t>
  </si>
  <si>
    <t>758,01 M
*</t>
  </si>
  <si>
    <t>509,99 M
*</t>
  </si>
  <si>
    <t>9,46%</t>
  </si>
  <si>
    <t>COSM
_x000D_
Cosmo Coin</t>
  </si>
  <si>
    <t>COSM</t>
  </si>
  <si>
    <t>$21,48 M</t>
  </si>
  <si>
    <t>570,66 M
*</t>
  </si>
  <si>
    <t>929,80 M
*</t>
  </si>
  <si>
    <t>$4,49 M</t>
  </si>
  <si>
    <t>$20,65 M</t>
  </si>
  <si>
    <t>588,26 M
*</t>
  </si>
  <si>
    <t>$0,002980</t>
  </si>
  <si>
    <t>6,93 B</t>
  </si>
  <si>
    <t>$20,63 M</t>
  </si>
  <si>
    <t>$20,22 M</t>
  </si>
  <si>
    <t>12,72%</t>
  </si>
  <si>
    <t>93,68 M
*</t>
  </si>
  <si>
    <t>6,77 B
*</t>
  </si>
  <si>
    <t>$0,009680</t>
  </si>
  <si>
    <t>1,98 B</t>
  </si>
  <si>
    <t>$47,69 K</t>
  </si>
  <si>
    <t>$0,027682</t>
  </si>
  <si>
    <t>690,00 M
*</t>
  </si>
  <si>
    <t>$12,95 M</t>
  </si>
  <si>
    <t>11,20%</t>
  </si>
  <si>
    <t>27,75 M
*</t>
  </si>
  <si>
    <t>7,57%</t>
  </si>
  <si>
    <t>25,00 M</t>
  </si>
  <si>
    <t>27,93 B</t>
  </si>
  <si>
    <t>$18,58 M</t>
  </si>
  <si>
    <t>$0,022549</t>
  </si>
  <si>
    <t>824,00 M
*</t>
  </si>
  <si>
    <t>$27,12 K</t>
  </si>
  <si>
    <t>$18,51 M</t>
  </si>
  <si>
    <t>$0,018284</t>
  </si>
  <si>
    <t>356,37 M</t>
  </si>
  <si>
    <t>58,71 M
*</t>
  </si>
  <si>
    <t>MFT
_x000D_
Mainframe</t>
  </si>
  <si>
    <t>MFT</t>
  </si>
  <si>
    <t>2,54 B
*</t>
  </si>
  <si>
    <t>ZIP
_x000D_
Zipper</t>
  </si>
  <si>
    <t>16,20 B
*</t>
  </si>
  <si>
    <t>$17,67</t>
  </si>
  <si>
    <t>$264,63 K</t>
  </si>
  <si>
    <t>$17,75 M</t>
  </si>
  <si>
    <t>473,02 M
*</t>
  </si>
  <si>
    <t>$17,60 M</t>
  </si>
  <si>
    <t>199,26 K</t>
  </si>
  <si>
    <t>6,14 B
*</t>
  </si>
  <si>
    <t>591,32 M
*</t>
  </si>
  <si>
    <t>1,33 B
*</t>
  </si>
  <si>
    <t>5,12%</t>
  </si>
  <si>
    <t>63,39 M
*</t>
  </si>
  <si>
    <t>12,75%</t>
  </si>
  <si>
    <t>$16,84 M</t>
  </si>
  <si>
    <t>$0,000468</t>
  </si>
  <si>
    <t>$13,34 K</t>
  </si>
  <si>
    <t>95,64 M
*</t>
  </si>
  <si>
    <t>$16,75 M</t>
  </si>
  <si>
    <t>587,50 M</t>
  </si>
  <si>
    <t>TMC
_x000D_
Timicoin</t>
  </si>
  <si>
    <t>TMC</t>
  </si>
  <si>
    <t>$16,59 M</t>
  </si>
  <si>
    <t>307,89 M
*</t>
  </si>
  <si>
    <t>$12,61 K</t>
  </si>
  <si>
    <t>4,90 M</t>
  </si>
  <si>
    <t>219,42 M
*</t>
  </si>
  <si>
    <t>62,62 M
*</t>
  </si>
  <si>
    <t>$16,06 M</t>
  </si>
  <si>
    <t>$6,30 K</t>
  </si>
  <si>
    <t>10,25%</t>
  </si>
  <si>
    <t>$15,97 M</t>
  </si>
  <si>
    <t>741,81 M
*</t>
  </si>
  <si>
    <t>9,03%</t>
  </si>
  <si>
    <t>PMA
_x000D_
PumaPay</t>
  </si>
  <si>
    <t>PMA</t>
  </si>
  <si>
    <t>15,94 B
*</t>
  </si>
  <si>
    <t>$15,00 M</t>
  </si>
  <si>
    <t>$14,99 M</t>
  </si>
  <si>
    <t>25,05%</t>
  </si>
  <si>
    <t>$50,20 K</t>
  </si>
  <si>
    <t>$14,63 M</t>
  </si>
  <si>
    <t>193,23 M
*</t>
  </si>
  <si>
    <t>297,96 M
*</t>
  </si>
  <si>
    <t>$11,08 K</t>
  </si>
  <si>
    <t>231,30 M
*</t>
  </si>
  <si>
    <t>$58,49 K</t>
  </si>
  <si>
    <t>4,26%</t>
  </si>
  <si>
    <t>493,33 M
*</t>
  </si>
  <si>
    <t>TTC
_x000D_
TTC Protocol</t>
  </si>
  <si>
    <t>225,37 M
*</t>
  </si>
  <si>
    <t>EURS
_x000D_
STASIS EURS</t>
  </si>
  <si>
    <t>EURS</t>
  </si>
  <si>
    <t>12,29 M
*</t>
  </si>
  <si>
    <t>0,95%</t>
  </si>
  <si>
    <t>15,74 M</t>
  </si>
  <si>
    <t>1,76%</t>
  </si>
  <si>
    <t>3,16 B
*</t>
  </si>
  <si>
    <t>$0,003047</t>
  </si>
  <si>
    <t>$14,05 M</t>
  </si>
  <si>
    <t>21,62 M
*</t>
  </si>
  <si>
    <t>$60,95 K</t>
  </si>
  <si>
    <t>$14,03 M</t>
  </si>
  <si>
    <t>$14,01 K</t>
  </si>
  <si>
    <t>23,09 M</t>
  </si>
  <si>
    <t>NIX
_x000D_
NIX</t>
  </si>
  <si>
    <t>NIX</t>
  </si>
  <si>
    <t>41,42 M</t>
  </si>
  <si>
    <t>753,35 M
*</t>
  </si>
  <si>
    <t>$13,89 M</t>
  </si>
  <si>
    <t>21,27 M
*</t>
  </si>
  <si>
    <t>VITE
_x000D_
VITE</t>
  </si>
  <si>
    <t>VITE</t>
  </si>
  <si>
    <t>340,41 M
*</t>
  </si>
  <si>
    <t>QLC
_x000D_
QLC Chain</t>
  </si>
  <si>
    <t>-0,19%</t>
  </si>
  <si>
    <t>$13,56 M</t>
  </si>
  <si>
    <t>0,00%</t>
  </si>
  <si>
    <t>217,61 M</t>
  </si>
  <si>
    <t>22,72 M</t>
  </si>
  <si>
    <t>$13,54 M</t>
  </si>
  <si>
    <t>-1,38%</t>
  </si>
  <si>
    <t>400,46 M
*</t>
  </si>
  <si>
    <t>KAN
_x000D_
BitKan</t>
  </si>
  <si>
    <t>KAN</t>
  </si>
  <si>
    <t>2,52 B
*</t>
  </si>
  <si>
    <t>-1,61%</t>
  </si>
  <si>
    <t>8,45 M
*</t>
  </si>
  <si>
    <t>$13,27 M</t>
  </si>
  <si>
    <t>$13,16 M</t>
  </si>
  <si>
    <t>XET
_x000D_
ETERNAL TOKEN</t>
  </si>
  <si>
    <t>XET</t>
  </si>
  <si>
    <t>$13,15 M</t>
  </si>
  <si>
    <t>60,44 M
*</t>
  </si>
  <si>
    <t>18,96%</t>
  </si>
  <si>
    <t>$13,06 M</t>
  </si>
  <si>
    <t>$0,002809</t>
  </si>
  <si>
    <t>4,65 B</t>
  </si>
  <si>
    <t>$67,93 K</t>
  </si>
  <si>
    <t>1,57%</t>
  </si>
  <si>
    <t>370,82 M
*</t>
  </si>
  <si>
    <t>SCRL
_x000D_
SCRL</t>
  </si>
  <si>
    <t>SCRL</t>
  </si>
  <si>
    <t>$13,02 M</t>
  </si>
  <si>
    <t>142,34 M
*</t>
  </si>
  <si>
    <t>$12,84 M</t>
  </si>
  <si>
    <t>6,89%</t>
  </si>
  <si>
    <t>376,77 M
*</t>
  </si>
  <si>
    <t>37,34 M
*</t>
  </si>
  <si>
    <t>33,20 M</t>
  </si>
  <si>
    <t>DCC
_x000D_
Distributed C...</t>
  </si>
  <si>
    <t>DCC</t>
  </si>
  <si>
    <t>$12,40 M</t>
  </si>
  <si>
    <t>1,42 B
*</t>
  </si>
  <si>
    <t>$12,21 M</t>
  </si>
  <si>
    <t>4,29 M</t>
  </si>
  <si>
    <t>130,59 M
*</t>
  </si>
  <si>
    <t>139,21 M
*</t>
  </si>
  <si>
    <t>25,18%</t>
  </si>
  <si>
    <t>$11,97 M</t>
  </si>
  <si>
    <t>69,02 M</t>
  </si>
  <si>
    <t>$65,83 K</t>
  </si>
  <si>
    <t>HORUS
_x000D_
HorusPay</t>
  </si>
  <si>
    <t>HORUS</t>
  </si>
  <si>
    <t>872,86 M
*</t>
  </si>
  <si>
    <t>$5,33 K</t>
  </si>
  <si>
    <t>18,61%</t>
  </si>
  <si>
    <t>9,77%</t>
  </si>
  <si>
    <t>$14,04 K</t>
  </si>
  <si>
    <t>414,42 M</t>
  </si>
  <si>
    <t>7,38%</t>
  </si>
  <si>
    <t>-2,64%</t>
  </si>
  <si>
    <t>673,08 M
*</t>
  </si>
  <si>
    <t>SCR
_x000D_
Scorum Coins</t>
  </si>
  <si>
    <t>SCR</t>
  </si>
  <si>
    <t>29,27 M
*</t>
  </si>
  <si>
    <t>CBC
_x000D_
Cashbery Coin</t>
  </si>
  <si>
    <t>$11,21 M</t>
  </si>
  <si>
    <t>$148,30 K</t>
  </si>
  <si>
    <t>6,00%</t>
  </si>
  <si>
    <t>52,69 M
*</t>
  </si>
  <si>
    <t>$11,11 M</t>
  </si>
  <si>
    <t>10,62 M
*</t>
  </si>
  <si>
    <t>BTN
_x000D_
BitNewChain</t>
  </si>
  <si>
    <t>BTN</t>
  </si>
  <si>
    <t>$11,06 M</t>
  </si>
  <si>
    <t>179,66 M</t>
  </si>
  <si>
    <t>15,75%</t>
  </si>
  <si>
    <t>PHX
_x000D_
Red Pulse Pho...</t>
  </si>
  <si>
    <t>PHX</t>
  </si>
  <si>
    <t>829,59 M
*</t>
  </si>
  <si>
    <t>UCASH
_x000D_
UNIVERSAL CASH</t>
  </si>
  <si>
    <t>$10,95 M</t>
  </si>
  <si>
    <t>8,31 B
*</t>
  </si>
  <si>
    <t>3,25%</t>
  </si>
  <si>
    <t>BWX
_x000D_
Blue Whale Token</t>
  </si>
  <si>
    <t>BWX</t>
  </si>
  <si>
    <t>$10,83 M</t>
  </si>
  <si>
    <t>$0,000508</t>
  </si>
  <si>
    <t>21,31 B
*</t>
  </si>
  <si>
    <t>-3,66%</t>
  </si>
  <si>
    <t>386,03 M
*</t>
  </si>
  <si>
    <t>127,36 M
*</t>
  </si>
  <si>
    <t>$10,70 M</t>
  </si>
  <si>
    <t>174,57 M</t>
  </si>
  <si>
    <t>190,94 M</t>
  </si>
  <si>
    <t>$59,00 K</t>
  </si>
  <si>
    <t>2,30%</t>
  </si>
  <si>
    <t>$10,59 M</t>
  </si>
  <si>
    <t>24,22 M
*</t>
  </si>
  <si>
    <t>5,78%</t>
  </si>
  <si>
    <t>$0,001449</t>
  </si>
  <si>
    <t>7,24 B
*</t>
  </si>
  <si>
    <t>5,19 M
*</t>
  </si>
  <si>
    <t>212,69 M</t>
  </si>
  <si>
    <t>$59,91 K</t>
  </si>
  <si>
    <t>529,07 M
*</t>
  </si>
  <si>
    <t>MVL
_x000D_
Mass Vehicle ...</t>
  </si>
  <si>
    <t>MVL</t>
  </si>
  <si>
    <t>478,62 M
*</t>
  </si>
  <si>
    <t>371,33 M
*</t>
  </si>
  <si>
    <t>73,01 M
*</t>
  </si>
  <si>
    <t>307,08 M
*</t>
  </si>
  <si>
    <t>-3,55%</t>
  </si>
  <si>
    <t>XLQ
_x000D_
ALQO</t>
  </si>
  <si>
    <t>XLQ</t>
  </si>
  <si>
    <t>56,29 M</t>
  </si>
  <si>
    <t>$10,00 M</t>
  </si>
  <si>
    <t>26,09 M
*</t>
  </si>
  <si>
    <t>2,56%</t>
  </si>
  <si>
    <t>$9,98 M</t>
  </si>
  <si>
    <t>28,75 M
*</t>
  </si>
  <si>
    <t>$9,96 M</t>
  </si>
  <si>
    <t>$0,009256</t>
  </si>
  <si>
    <t>$3,04 K</t>
  </si>
  <si>
    <t>5,17%</t>
  </si>
  <si>
    <t>HYDRO
_x000D_
Hydro</t>
  </si>
  <si>
    <t>$0,003353</t>
  </si>
  <si>
    <t>2,92 B
*</t>
  </si>
  <si>
    <t>VEX
_x000D_
Vexanium</t>
  </si>
  <si>
    <t>VEX</t>
  </si>
  <si>
    <t>689,87 M
*</t>
  </si>
  <si>
    <t>$9,71 M</t>
  </si>
  <si>
    <t>$31,90 K</t>
  </si>
  <si>
    <t>2,06%</t>
  </si>
  <si>
    <t>$0,001068</t>
  </si>
  <si>
    <t>$47,04 K</t>
  </si>
  <si>
    <t>BOX
_x000D_
ContentBox</t>
  </si>
  <si>
    <t>BOX</t>
  </si>
  <si>
    <t>$9,65 M</t>
  </si>
  <si>
    <t>615,48 M
*</t>
  </si>
  <si>
    <t>$9,59 M</t>
  </si>
  <si>
    <t>11,79 M</t>
  </si>
  <si>
    <t>$9,39 M</t>
  </si>
  <si>
    <t>$0,000485</t>
  </si>
  <si>
    <t>$38,07 K</t>
  </si>
  <si>
    <t>-16,18%</t>
  </si>
  <si>
    <t>$9,35 M</t>
  </si>
  <si>
    <t>8,47%</t>
  </si>
  <si>
    <t>2,39 B
*</t>
  </si>
  <si>
    <t>$0,113248</t>
  </si>
  <si>
    <t>$9,25 M</t>
  </si>
  <si>
    <t>109,96 M
*</t>
  </si>
  <si>
    <t>WAB
_x000D_
WABnetwork</t>
  </si>
  <si>
    <t>WAB</t>
  </si>
  <si>
    <t>$0,001026</t>
  </si>
  <si>
    <t>8,94 B
*</t>
  </si>
  <si>
    <t>$9,16 M</t>
  </si>
  <si>
    <t>277,94 M
*</t>
  </si>
  <si>
    <t>QBIT
_x000D_
Qubitica</t>
  </si>
  <si>
    <t>QBIT</t>
  </si>
  <si>
    <t>9,33%</t>
  </si>
  <si>
    <t>$9,10 M</t>
  </si>
  <si>
    <t>RTH
_x000D_
Rotharium</t>
  </si>
  <si>
    <t>RTH</t>
  </si>
  <si>
    <t>1,85 M
*</t>
  </si>
  <si>
    <t>0,41%</t>
  </si>
  <si>
    <t>20,18 M</t>
  </si>
  <si>
    <t>23,14%</t>
  </si>
  <si>
    <t>TERN
_x000D_
Ternio</t>
  </si>
  <si>
    <t>TERN</t>
  </si>
  <si>
    <t>$8,94 M</t>
  </si>
  <si>
    <t>409,22 M
*</t>
  </si>
  <si>
    <t>$8,92 M</t>
  </si>
  <si>
    <t>184,26 M
*</t>
  </si>
  <si>
    <t>-5,73%</t>
  </si>
  <si>
    <t>523,53 M
*</t>
  </si>
  <si>
    <t>LBA
_x000D_
Cred</t>
  </si>
  <si>
    <t>313,64 M
*</t>
  </si>
  <si>
    <t>52,80 B</t>
  </si>
  <si>
    <t>$8,51 M</t>
  </si>
  <si>
    <t>457,29 M
*</t>
  </si>
  <si>
    <t>14,61 M
*</t>
  </si>
  <si>
    <t>2,22%</t>
  </si>
  <si>
    <t>$0,004570</t>
  </si>
  <si>
    <t>1,85 B
*</t>
  </si>
  <si>
    <t>$8,44 M</t>
  </si>
  <si>
    <t>6,56%</t>
  </si>
  <si>
    <t>428,20 M
*</t>
  </si>
  <si>
    <t>45,21 M
*</t>
  </si>
  <si>
    <t>89,82 M</t>
  </si>
  <si>
    <t>9,25%</t>
  </si>
  <si>
    <t>$8,16 M</t>
  </si>
  <si>
    <t>$0,000474</t>
  </si>
  <si>
    <t>17,21 B
*</t>
  </si>
  <si>
    <t>$8,07 M</t>
  </si>
  <si>
    <t>$0,003080</t>
  </si>
  <si>
    <t>2,62 B
*</t>
  </si>
  <si>
    <t>439,57 M
*</t>
  </si>
  <si>
    <t>$7,97 M</t>
  </si>
  <si>
    <t>27,66 M</t>
  </si>
  <si>
    <t>$7,87 M</t>
  </si>
  <si>
    <t>-1,54%</t>
  </si>
  <si>
    <t>DOV
_x000D_
Dovu</t>
  </si>
  <si>
    <t>DOV</t>
  </si>
  <si>
    <t>397,57 M
*</t>
  </si>
  <si>
    <t>$7,80 M</t>
  </si>
  <si>
    <t>$0,000708</t>
  </si>
  <si>
    <t>11,02 B</t>
  </si>
  <si>
    <t>244,17 M</t>
  </si>
  <si>
    <t>1,45%</t>
  </si>
  <si>
    <t>$7,60 M</t>
  </si>
  <si>
    <t>2,95 M</t>
  </si>
  <si>
    <t>452,75 M
*</t>
  </si>
  <si>
    <t>$7,55 M</t>
  </si>
  <si>
    <t>ARB
_x000D_
ARBITRAGE</t>
  </si>
  <si>
    <t>4,36 M
*</t>
  </si>
  <si>
    <t>$184,12 K</t>
  </si>
  <si>
    <t>5,72%</t>
  </si>
  <si>
    <t>VITAE
_x000D_
Vitae</t>
  </si>
  <si>
    <t>VITAE</t>
  </si>
  <si>
    <t>7,38 M</t>
  </si>
  <si>
    <t>$7,33 M</t>
  </si>
  <si>
    <t>$0,016500</t>
  </si>
  <si>
    <t>$0,000033</t>
  </si>
  <si>
    <t>224,75 B</t>
  </si>
  <si>
    <t>$7,32 M</t>
  </si>
  <si>
    <t>$7,25 M</t>
  </si>
  <si>
    <t>405,30 M
*</t>
  </si>
  <si>
    <t>$0,012080</t>
  </si>
  <si>
    <t>38,32 M
*</t>
  </si>
  <si>
    <t>$7,09 M</t>
  </si>
  <si>
    <t>21,92 M
*</t>
  </si>
  <si>
    <t>11,64%</t>
  </si>
  <si>
    <t>$0,006008</t>
  </si>
  <si>
    <t>1,17 B</t>
  </si>
  <si>
    <t>$77,52 K</t>
  </si>
  <si>
    <t>$6,95 M</t>
  </si>
  <si>
    <t>19,51 M
*</t>
  </si>
  <si>
    <t>$6,85 M</t>
  </si>
  <si>
    <t>$6,84 M</t>
  </si>
  <si>
    <t>$0,001616</t>
  </si>
  <si>
    <t>4,23 B
*</t>
  </si>
  <si>
    <t>$6,81 M</t>
  </si>
  <si>
    <t>$11,82 K</t>
  </si>
  <si>
    <t>629,98 M
*</t>
  </si>
  <si>
    <t>296,42 M
*</t>
  </si>
  <si>
    <t>$6,73 M</t>
  </si>
  <si>
    <t>81,35 M
*</t>
  </si>
  <si>
    <t>$16,82 K</t>
  </si>
  <si>
    <t>$0,000268</t>
  </si>
  <si>
    <t>$6,67 M</t>
  </si>
  <si>
    <t>ZPR
_x000D_
ZPER</t>
  </si>
  <si>
    <t>ZPR</t>
  </si>
  <si>
    <t>$6,60 M</t>
  </si>
  <si>
    <t>$6,59 M</t>
  </si>
  <si>
    <t>$0,009388</t>
  </si>
  <si>
    <t>$34,54 K</t>
  </si>
  <si>
    <t>75,48 M
*</t>
  </si>
  <si>
    <t>174,90 M
*</t>
  </si>
  <si>
    <t>$34,57 K</t>
  </si>
  <si>
    <t>74,55 M
*</t>
  </si>
  <si>
    <t>MOC
_x000D_
Mossland</t>
  </si>
  <si>
    <t>MOC</t>
  </si>
  <si>
    <t>$6,45 M</t>
  </si>
  <si>
    <t>168,92 M
*</t>
  </si>
  <si>
    <t>$29,78 K</t>
  </si>
  <si>
    <t>74,85 M
*</t>
  </si>
  <si>
    <t>510,93 M
*</t>
  </si>
  <si>
    <t>$6,36 M</t>
  </si>
  <si>
    <t>12,09 M</t>
  </si>
  <si>
    <t>NPW
_x000D_
New Power Coin</t>
  </si>
  <si>
    <t>NPW</t>
  </si>
  <si>
    <t>12,96 M</t>
  </si>
  <si>
    <t>$6,33 M</t>
  </si>
  <si>
    <t>$0,012139</t>
  </si>
  <si>
    <t>521,37 M
*</t>
  </si>
  <si>
    <t>$6,30 M</t>
  </si>
  <si>
    <t>$5,49 K</t>
  </si>
  <si>
    <t>1,55 B
*</t>
  </si>
  <si>
    <t>3,23 M
*</t>
  </si>
  <si>
    <t>$51,63 K</t>
  </si>
  <si>
    <t>470,16 M
*</t>
  </si>
  <si>
    <t>185,29 M
*</t>
  </si>
  <si>
    <t>11,19 M</t>
  </si>
  <si>
    <t>4,69%</t>
  </si>
  <si>
    <t>13,82%</t>
  </si>
  <si>
    <t>CARE
_x000D_
Carebit</t>
  </si>
  <si>
    <t>CARE</t>
  </si>
  <si>
    <t>98,80 M</t>
  </si>
  <si>
    <t>$0,008409</t>
  </si>
  <si>
    <t>711,11 M
*</t>
  </si>
  <si>
    <t>4,49 M
*</t>
  </si>
  <si>
    <t>499,26 M
*</t>
  </si>
  <si>
    <t>$0,000024</t>
  </si>
  <si>
    <t>244,08 B</t>
  </si>
  <si>
    <t>217,97 M
*</t>
  </si>
  <si>
    <t>MOZO
_x000D_
Mozo Token</t>
  </si>
  <si>
    <t>MOZO</t>
  </si>
  <si>
    <t>$0,007612</t>
  </si>
  <si>
    <t>756,92 M
*</t>
  </si>
  <si>
    <t>$145,20 K</t>
  </si>
  <si>
    <t>$5,70 M</t>
  </si>
  <si>
    <t>$0,001497</t>
  </si>
  <si>
    <t>3,81 B
*</t>
  </si>
  <si>
    <t>$0,025807</t>
  </si>
  <si>
    <t>220,69 M</t>
  </si>
  <si>
    <t>141,47 M
*</t>
  </si>
  <si>
    <t>$0,006253</t>
  </si>
  <si>
    <t>-3,14%</t>
  </si>
  <si>
    <t>EBC
_x000D_
EBCoin</t>
  </si>
  <si>
    <t>EBC</t>
  </si>
  <si>
    <t>3,52 B
*</t>
  </si>
  <si>
    <t>202,85 M
*</t>
  </si>
  <si>
    <t>$2,27 M</t>
  </si>
  <si>
    <t>$5,56 M</t>
  </si>
  <si>
    <t>6,17 M
*</t>
  </si>
  <si>
    <t>$18,90 K</t>
  </si>
  <si>
    <t>26,01%</t>
  </si>
  <si>
    <t>78,40 M
*</t>
  </si>
  <si>
    <t>FTI
_x000D_
FansTime</t>
  </si>
  <si>
    <t>FTI</t>
  </si>
  <si>
    <t>2,85 B
*</t>
  </si>
  <si>
    <t>$5,51 M</t>
  </si>
  <si>
    <t>$0,011022</t>
  </si>
  <si>
    <t>15,27%</t>
  </si>
  <si>
    <t>ABL
_x000D_
Airbloc</t>
  </si>
  <si>
    <t>ABL</t>
  </si>
  <si>
    <t>162,80 M
*</t>
  </si>
  <si>
    <t>15,89 M</t>
  </si>
  <si>
    <t>ROCK2
_x000D_
ICE ROCK MINING</t>
  </si>
  <si>
    <t>ROCK2</t>
  </si>
  <si>
    <t>$5,40 M</t>
  </si>
  <si>
    <t>15,70 M
*</t>
  </si>
  <si>
    <t>CCCX
_x000D_
Clipper Coin</t>
  </si>
  <si>
    <t>CCCX</t>
  </si>
  <si>
    <t>-3,71%</t>
  </si>
  <si>
    <t>TIC
_x000D_
Thingschain</t>
  </si>
  <si>
    <t>TIC</t>
  </si>
  <si>
    <t>11,45 B
*</t>
  </si>
  <si>
    <t>CARD
_x000D_
Cardstack</t>
  </si>
  <si>
    <t>CARD</t>
  </si>
  <si>
    <t>LCS
_x000D_
LocalCoinSwap</t>
  </si>
  <si>
    <t>LCS</t>
  </si>
  <si>
    <t>39,94 M
*</t>
  </si>
  <si>
    <t>$0,013492</t>
  </si>
  <si>
    <t>-37,10%</t>
  </si>
  <si>
    <t>300,90 M
*</t>
  </si>
  <si>
    <t>16,97 M
*</t>
  </si>
  <si>
    <t>$5,16 M</t>
  </si>
  <si>
    <t>905,60 M
*</t>
  </si>
  <si>
    <t>$5,08 M</t>
  </si>
  <si>
    <t>12,63 M</t>
  </si>
  <si>
    <t>$0,000283</t>
  </si>
  <si>
    <t>MGD
_x000D_
MassGrid</t>
  </si>
  <si>
    <t>MGD</t>
  </si>
  <si>
    <t>50,89 M
*</t>
  </si>
  <si>
    <t>63,65 M
*</t>
  </si>
  <si>
    <t>-5,72%</t>
  </si>
  <si>
    <t>7,20%</t>
  </si>
  <si>
    <t>FNKOS
_x000D_
FNKOS</t>
  </si>
  <si>
    <t>FNKOS</t>
  </si>
  <si>
    <t>137,79 M
*</t>
  </si>
  <si>
    <t>495,79 M
*</t>
  </si>
  <si>
    <t>7,47%</t>
  </si>
  <si>
    <t>$0,000009</t>
  </si>
  <si>
    <t>0,05%</t>
  </si>
  <si>
    <t>$215,82 K</t>
  </si>
  <si>
    <t>8,99%</t>
  </si>
  <si>
    <t>1,61 B</t>
  </si>
  <si>
    <t>-1,49%</t>
  </si>
  <si>
    <t>PCH
_x000D_
POPCHAIN</t>
  </si>
  <si>
    <t>PCH</t>
  </si>
  <si>
    <t>329,72 M
*</t>
  </si>
  <si>
    <t>52,87 M
*</t>
  </si>
  <si>
    <t>FLO
_x000D_
FLO</t>
  </si>
  <si>
    <t>$0,032109</t>
  </si>
  <si>
    <t>146,70 M</t>
  </si>
  <si>
    <t>$4,68 M</t>
  </si>
  <si>
    <t>490,47 M
*</t>
  </si>
  <si>
    <t>$4,67 M</t>
  </si>
  <si>
    <t>18,24 M</t>
  </si>
  <si>
    <t>$15,77 K</t>
  </si>
  <si>
    <t>6,96%</t>
  </si>
  <si>
    <t>119,90 M
*</t>
  </si>
  <si>
    <t>6,74%</t>
  </si>
  <si>
    <t>$4,61 M</t>
  </si>
  <si>
    <t>111,37 M
*</t>
  </si>
  <si>
    <t>29,84 M</t>
  </si>
  <si>
    <t>$4,55 M</t>
  </si>
  <si>
    <t>572,83 M
*</t>
  </si>
  <si>
    <t>$15,12 K</t>
  </si>
  <si>
    <t>2,72%</t>
  </si>
  <si>
    <t>$4,48 M</t>
  </si>
  <si>
    <t>EGT
_x000D_
Egretia</t>
  </si>
  <si>
    <t>EGT</t>
  </si>
  <si>
    <t>2,93 B
*</t>
  </si>
  <si>
    <t>DACS
_x000D_
DACSEE</t>
  </si>
  <si>
    <t>DACS</t>
  </si>
  <si>
    <t>$4,47 M</t>
  </si>
  <si>
    <t>736,72 M
*</t>
  </si>
  <si>
    <t>$2,36 K</t>
  </si>
  <si>
    <t>GOT
_x000D_
GoNetwork</t>
  </si>
  <si>
    <t>GOT</t>
  </si>
  <si>
    <t>20,58 M</t>
  </si>
  <si>
    <t>$4,43 M</t>
  </si>
  <si>
    <t>136,67 M
*</t>
  </si>
  <si>
    <t>$7,86</t>
  </si>
  <si>
    <t>561,47 K
*</t>
  </si>
  <si>
    <t>$23,94 K</t>
  </si>
  <si>
    <t>3,54 M
*</t>
  </si>
  <si>
    <t>433,18 M
*</t>
  </si>
  <si>
    <t>203,24 M
*</t>
  </si>
  <si>
    <t>$4,34 M</t>
  </si>
  <si>
    <t>1,43%</t>
  </si>
  <si>
    <t>113,65 M
*</t>
  </si>
  <si>
    <t>$4,31 M</t>
  </si>
  <si>
    <t>UT
_x000D_
Ulord</t>
  </si>
  <si>
    <t>UT</t>
  </si>
  <si>
    <t>$4,28 M</t>
  </si>
  <si>
    <t>48,42 M
*</t>
  </si>
  <si>
    <t>145,91 M
*</t>
  </si>
  <si>
    <t>-1,29%</t>
  </si>
  <si>
    <t>471,93 M
*</t>
  </si>
  <si>
    <t>2,52 M</t>
  </si>
  <si>
    <t>310,00 M
*</t>
  </si>
  <si>
    <t>12,24%</t>
  </si>
  <si>
    <t>$8,38 K</t>
  </si>
  <si>
    <t>447,85 M
*</t>
  </si>
  <si>
    <t>OPTI
_x000D_
OptiToken</t>
  </si>
  <si>
    <t>OPTI</t>
  </si>
  <si>
    <t>NBC
_x000D_
Niobium Coin</t>
  </si>
  <si>
    <t>NBC</t>
  </si>
  <si>
    <t>47,92 M
*</t>
  </si>
  <si>
    <t>$8,76 K</t>
  </si>
  <si>
    <t>-0,41%</t>
  </si>
  <si>
    <t>-10,05%</t>
  </si>
  <si>
    <t>BBK
_x000D_
Brickblock</t>
  </si>
  <si>
    <t>BBK</t>
  </si>
  <si>
    <t>71,12 M
*</t>
  </si>
  <si>
    <t>$0,000164</t>
  </si>
  <si>
    <t>LGS
_x000D_
LogisCoin</t>
  </si>
  <si>
    <t>LGS</t>
  </si>
  <si>
    <t>$13,90</t>
  </si>
  <si>
    <t>292,92 K
*</t>
  </si>
  <si>
    <t>16,44 M
*</t>
  </si>
  <si>
    <t>BTT
_x000D_
Blocktrade</t>
  </si>
  <si>
    <t>BTT</t>
  </si>
  <si>
    <t>57,60 M
*</t>
  </si>
  <si>
    <t>31,25 M</t>
  </si>
  <si>
    <t>271,59 M
*</t>
  </si>
  <si>
    <t>AXPR
_x000D_
aXpire</t>
  </si>
  <si>
    <t>AXPR</t>
  </si>
  <si>
    <t>13,63%</t>
  </si>
  <si>
    <t>$0,000029</t>
  </si>
  <si>
    <t>$3,41 K</t>
  </si>
  <si>
    <t>0,09%</t>
  </si>
  <si>
    <t>$0,003689</t>
  </si>
  <si>
    <t>ZMN
_x000D_
ZMINE</t>
  </si>
  <si>
    <t>ZMN</t>
  </si>
  <si>
    <t>135,89 M
*</t>
  </si>
  <si>
    <t>$0,005898</t>
  </si>
  <si>
    <t>665,14 M</t>
  </si>
  <si>
    <t>BOB
_x000D_
Bob's Repair</t>
  </si>
  <si>
    <t>BOB</t>
  </si>
  <si>
    <t>78,29 M
*</t>
  </si>
  <si>
    <t>674,32 M
*</t>
  </si>
  <si>
    <t>$0,000657</t>
  </si>
  <si>
    <t>5,90 B
*</t>
  </si>
  <si>
    <t>10,50 M</t>
  </si>
  <si>
    <t>4,39%</t>
  </si>
  <si>
    <t>140,35 M</t>
  </si>
  <si>
    <t>$12,81 K</t>
  </si>
  <si>
    <t>21,30%</t>
  </si>
  <si>
    <t>244,16 M
*</t>
  </si>
  <si>
    <t>$16,14 K</t>
  </si>
  <si>
    <t>47,86 M
*</t>
  </si>
  <si>
    <t>$0,018159</t>
  </si>
  <si>
    <t>209,63 M
*</t>
  </si>
  <si>
    <t>$3,16 K</t>
  </si>
  <si>
    <t>841,74 M
*</t>
  </si>
  <si>
    <t>ZCN</t>
  </si>
  <si>
    <t>NOKU
_x000D_
Noku</t>
  </si>
  <si>
    <t>NOKU</t>
  </si>
  <si>
    <t>13,79 M
*</t>
  </si>
  <si>
    <t>IXT
_x000D_
IXT</t>
  </si>
  <si>
    <t>XSD
_x000D_
SounDAC</t>
  </si>
  <si>
    <t>XSD</t>
  </si>
  <si>
    <t>$108,95 K</t>
  </si>
  <si>
    <t>-10,79%</t>
  </si>
  <si>
    <t>401,63 M</t>
  </si>
  <si>
    <t>$18,80 K</t>
  </si>
  <si>
    <t>$3,64 M</t>
  </si>
  <si>
    <t>11,33 M</t>
  </si>
  <si>
    <t>-0,89%</t>
  </si>
  <si>
    <t>NOTE
_x000D_
DNotes</t>
  </si>
  <si>
    <t>NOTE</t>
  </si>
  <si>
    <t>135,04 M</t>
  </si>
  <si>
    <t>RET
_x000D_
RealTract</t>
  </si>
  <si>
    <t>RET</t>
  </si>
  <si>
    <t>10,00 B
*</t>
  </si>
  <si>
    <t>9,63%</t>
  </si>
  <si>
    <t>68,84 M
*</t>
  </si>
  <si>
    <t>ECOM
_x000D_
Omnitude</t>
  </si>
  <si>
    <t>ECOM</t>
  </si>
  <si>
    <t>48,69 M
*</t>
  </si>
  <si>
    <t>CZR
_x000D_
CanonChain</t>
  </si>
  <si>
    <t>CZR</t>
  </si>
  <si>
    <t>451,23 M
*</t>
  </si>
  <si>
    <t>ALI
_x000D_
AiLink Token</t>
  </si>
  <si>
    <t>ALI</t>
  </si>
  <si>
    <t>1,40 B
*</t>
  </si>
  <si>
    <t>38,28 M
*</t>
  </si>
  <si>
    <t>78,91 M
*</t>
  </si>
  <si>
    <t>483,35 M
*</t>
  </si>
  <si>
    <t>0,26%</t>
  </si>
  <si>
    <t>ATMI
_x000D_
Atonomi</t>
  </si>
  <si>
    <t>ATMI</t>
  </si>
  <si>
    <t>504,74 M
*</t>
  </si>
  <si>
    <t>15,98 T</t>
  </si>
  <si>
    <t>-18,73%</t>
  </si>
  <si>
    <t>BMX
_x000D_
BitMart Token</t>
  </si>
  <si>
    <t>BMX</t>
  </si>
  <si>
    <t>116,67 M
*</t>
  </si>
  <si>
    <t>BZ
_x000D_
Bit-Z Token</t>
  </si>
  <si>
    <t>BZ</t>
  </si>
  <si>
    <t>28,55 M
*</t>
  </si>
  <si>
    <t>3,98%</t>
  </si>
  <si>
    <t>BOXX
_x000D_
BOXX Token [B...</t>
  </si>
  <si>
    <t>BOXX</t>
  </si>
  <si>
    <t>21,15 M
*</t>
  </si>
  <si>
    <t>RMESH
_x000D_
RightMesh</t>
  </si>
  <si>
    <t>RMESH</t>
  </si>
  <si>
    <t>56,28 M
*</t>
  </si>
  <si>
    <t>$0,000557</t>
  </si>
  <si>
    <t>6,05 B
*</t>
  </si>
  <si>
    <t>$0,000036</t>
  </si>
  <si>
    <t>$0,002464</t>
  </si>
  <si>
    <t>1,36 B
*</t>
  </si>
  <si>
    <t>$1,88 K</t>
  </si>
  <si>
    <t>$0,009852</t>
  </si>
  <si>
    <t>15,82 M</t>
  </si>
  <si>
    <t>NIM
_x000D_
Nimiq</t>
  </si>
  <si>
    <t>NIM</t>
  </si>
  <si>
    <t>2,16 B
*</t>
  </si>
  <si>
    <t>47,17 M
*</t>
  </si>
  <si>
    <t>C2C
_x000D_
C2C System</t>
  </si>
  <si>
    <t>C2C</t>
  </si>
  <si>
    <t>299,97 M
*</t>
  </si>
  <si>
    <t>MRPH
_x000D_
Morpheus.Network</t>
  </si>
  <si>
    <t>MRPH</t>
  </si>
  <si>
    <t>62,18 M
*</t>
  </si>
  <si>
    <t>$9,47 K</t>
  </si>
  <si>
    <t>3,65%</t>
  </si>
  <si>
    <t>$0,005366</t>
  </si>
  <si>
    <t>$3,14 M</t>
  </si>
  <si>
    <t>298,03 K</t>
  </si>
  <si>
    <t>23,51 M
*</t>
  </si>
  <si>
    <t>194,45 M
*</t>
  </si>
  <si>
    <t>189,57 M
*</t>
  </si>
  <si>
    <t>$3,09 M</t>
  </si>
  <si>
    <t>CVN
_x000D_
CVCoin</t>
  </si>
  <si>
    <t>CVN</t>
  </si>
  <si>
    <t>$3,07 M</t>
  </si>
  <si>
    <t>17,03 M</t>
  </si>
  <si>
    <t>OLT
_x000D_
OneLedger</t>
  </si>
  <si>
    <t>OLT</t>
  </si>
  <si>
    <t>400,23 M
*</t>
  </si>
  <si>
    <t>206,42 M
*</t>
  </si>
  <si>
    <t>$3,05 M</t>
  </si>
  <si>
    <t>83,47 B
*</t>
  </si>
  <si>
    <t>222,11 M
*</t>
  </si>
  <si>
    <t>45,97 M</t>
  </si>
  <si>
    <t>135,74 M</t>
  </si>
  <si>
    <t>$6,07 K</t>
  </si>
  <si>
    <t>315,41 M
*</t>
  </si>
  <si>
    <t>$74,88 K</t>
  </si>
  <si>
    <t>NCC
_x000D_
NeuroChain</t>
  </si>
  <si>
    <t>NCC</t>
  </si>
  <si>
    <t>$2,93 M</t>
  </si>
  <si>
    <t>156,06 M
*</t>
  </si>
  <si>
    <t>$2,87 M</t>
  </si>
  <si>
    <t>3,45 M</t>
  </si>
  <si>
    <t>$59,95 K</t>
  </si>
  <si>
    <t>$0,000919</t>
  </si>
  <si>
    <t>SEM
_x000D_
Semux</t>
  </si>
  <si>
    <t>SEM</t>
  </si>
  <si>
    <t>8,01 M</t>
  </si>
  <si>
    <t>$2,84 M</t>
  </si>
  <si>
    <t>26,28 M</t>
  </si>
  <si>
    <t>$2,83 M</t>
  </si>
  <si>
    <t>$78,62 K</t>
  </si>
  <si>
    <t>4,84%</t>
  </si>
  <si>
    <t>$0,000335</t>
  </si>
  <si>
    <t>8,40 B</t>
  </si>
  <si>
    <t>62,16 K
*</t>
  </si>
  <si>
    <t>LPC
_x000D_
Lightpaycoin</t>
  </si>
  <si>
    <t>LPC</t>
  </si>
  <si>
    <t>2,65 M
*</t>
  </si>
  <si>
    <t>THR
_x000D_
ThoreCoin</t>
  </si>
  <si>
    <t>THR</t>
  </si>
  <si>
    <t>85,88 K
*</t>
  </si>
  <si>
    <t>$0,008732</t>
  </si>
  <si>
    <t>312,02 M
*</t>
  </si>
  <si>
    <t>$7,67 K</t>
  </si>
  <si>
    <t>411,74 M
*</t>
  </si>
  <si>
    <t>-4,78%</t>
  </si>
  <si>
    <t>334,83 M
*</t>
  </si>
  <si>
    <t>OLE
_x000D_
Olive</t>
  </si>
  <si>
    <t>OLE</t>
  </si>
  <si>
    <t>277,01 M
*</t>
  </si>
  <si>
    <t>$0,002683</t>
  </si>
  <si>
    <t>DAV
_x000D_
DAV Coin</t>
  </si>
  <si>
    <t>DAV</t>
  </si>
  <si>
    <t>454,64 M
*</t>
  </si>
  <si>
    <t>602,38 M
*</t>
  </si>
  <si>
    <t>3,91%</t>
  </si>
  <si>
    <t>39,29 M
*</t>
  </si>
  <si>
    <t>$2,65 M</t>
  </si>
  <si>
    <t>7,29%</t>
  </si>
  <si>
    <t>RTE
_x000D_
Rate3</t>
  </si>
  <si>
    <t>RTE</t>
  </si>
  <si>
    <t>428,99 M
*</t>
  </si>
  <si>
    <t>$0,004915</t>
  </si>
  <si>
    <t>256,57 M</t>
  </si>
  <si>
    <t>74,19 M
*</t>
  </si>
  <si>
    <t>$0,022793</t>
  </si>
  <si>
    <t>111,95 M</t>
  </si>
  <si>
    <t>50,47 M
*</t>
  </si>
  <si>
    <t>8,31 M
*</t>
  </si>
  <si>
    <t>$0,019319</t>
  </si>
  <si>
    <t>127,89 M
*</t>
  </si>
  <si>
    <t>13,22%</t>
  </si>
  <si>
    <t>503,59 M
*</t>
  </si>
  <si>
    <t>21,26%</t>
  </si>
  <si>
    <t>CRBT
_x000D_
Cruisebit</t>
  </si>
  <si>
    <t>CRBT</t>
  </si>
  <si>
    <t>25,50 M
*</t>
  </si>
  <si>
    <t>301,43 M
*</t>
  </si>
  <si>
    <t>$0,000340</t>
  </si>
  <si>
    <t>7,12 B
*</t>
  </si>
  <si>
    <t>5,36 M
*</t>
  </si>
  <si>
    <t>884,80 M
*</t>
  </si>
  <si>
    <t>$0,005707</t>
  </si>
  <si>
    <t>414,25 M
*</t>
  </si>
  <si>
    <t>8,38%</t>
  </si>
  <si>
    <t>23,16 M
*</t>
  </si>
  <si>
    <t>KNT
_x000D_
Kora Network ...</t>
  </si>
  <si>
    <t>KNT</t>
  </si>
  <si>
    <t>$0,007836</t>
  </si>
  <si>
    <t>CYFM
_x000D_
CyberFM</t>
  </si>
  <si>
    <t>CYFM</t>
  </si>
  <si>
    <t>99,73 B
*</t>
  </si>
  <si>
    <t>$38,00 K</t>
  </si>
  <si>
    <t>41,95 M
*</t>
  </si>
  <si>
    <t>$14,37 K</t>
  </si>
  <si>
    <t>0,99%</t>
  </si>
  <si>
    <t>2,65 B
*</t>
  </si>
  <si>
    <t>469,49 M
*</t>
  </si>
  <si>
    <t>$0,018587</t>
  </si>
  <si>
    <t>372,81 M
 *</t>
  </si>
  <si>
    <t>174,25 M
*</t>
  </si>
  <si>
    <t>$49,78 K</t>
  </si>
  <si>
    <t>$0,002879</t>
  </si>
  <si>
    <t>-2,98%</t>
  </si>
  <si>
    <t>138,53 M
*</t>
  </si>
  <si>
    <t>SVD
_x000D_
savedroid</t>
  </si>
  <si>
    <t>SVD</t>
  </si>
  <si>
    <t>$0,000846</t>
  </si>
  <si>
    <t>2,69 B
*</t>
  </si>
  <si>
    <t>X8X
_x000D_
X8X Token</t>
  </si>
  <si>
    <t>X8X</t>
  </si>
  <si>
    <t>61,51 M
*</t>
  </si>
  <si>
    <t>CTC
_x000D_
Credit Tag Chain</t>
  </si>
  <si>
    <t>CTC</t>
  </si>
  <si>
    <t>36,28 M</t>
  </si>
  <si>
    <t>42,17 M
*</t>
  </si>
  <si>
    <t>3,04 M</t>
  </si>
  <si>
    <t>43,55 M
*</t>
  </si>
  <si>
    <t>2,54 M</t>
  </si>
  <si>
    <t>MYB
_x000D_
MyBit</t>
  </si>
  <si>
    <t>82,20 M
*</t>
  </si>
  <si>
    <t>-9,87%</t>
  </si>
  <si>
    <t>387,21 M</t>
  </si>
  <si>
    <t>1,77 M</t>
  </si>
  <si>
    <t>$0,027002</t>
  </si>
  <si>
    <t>79,88 M
*</t>
  </si>
  <si>
    <t>FORK
_x000D_
Forkcoin</t>
  </si>
  <si>
    <t>FORK</t>
  </si>
  <si>
    <t>4,82 M</t>
  </si>
  <si>
    <t>-5,90%</t>
  </si>
  <si>
    <t>FOOD
_x000D_
FoodCoin</t>
  </si>
  <si>
    <t>FOOD</t>
  </si>
  <si>
    <t>$0,005355</t>
  </si>
  <si>
    <t>398,84 M
*</t>
  </si>
  <si>
    <t>17,17%</t>
  </si>
  <si>
    <t>3,42 M
*</t>
  </si>
  <si>
    <t>$0,000805</t>
  </si>
  <si>
    <t>2,61 B</t>
  </si>
  <si>
    <t>$17,20 K</t>
  </si>
  <si>
    <t>55,96 M
*</t>
  </si>
  <si>
    <t>DOW
_x000D_
DOWCOIN</t>
  </si>
  <si>
    <t>DOW</t>
  </si>
  <si>
    <t>4,47 M
*</t>
  </si>
  <si>
    <t>118,45 M
*</t>
  </si>
  <si>
    <t>$0,001448</t>
  </si>
  <si>
    <t>1,43 B
*</t>
  </si>
  <si>
    <t>4,88 M
*</t>
  </si>
  <si>
    <t>355,34 M
*</t>
  </si>
  <si>
    <t>122,23 M</t>
  </si>
  <si>
    <t>174,03 M
*</t>
  </si>
  <si>
    <t>20,69 M
*</t>
  </si>
  <si>
    <t>28,86%</t>
  </si>
  <si>
    <t>VIN
_x000D_
VINchain</t>
  </si>
  <si>
    <t>VIN</t>
  </si>
  <si>
    <t>480,11 M
*</t>
  </si>
  <si>
    <t>4,01%</t>
  </si>
  <si>
    <t>32,45 M
*</t>
  </si>
  <si>
    <t>$6,81 K</t>
  </si>
  <si>
    <t>$0,000076</t>
  </si>
  <si>
    <t>26,26 B
*</t>
  </si>
  <si>
    <t>-3,90%</t>
  </si>
  <si>
    <t>$0,002951</t>
  </si>
  <si>
    <t>664,35 M
*</t>
  </si>
  <si>
    <t>16,63%</t>
  </si>
  <si>
    <t>SONIQ
_x000D_
Soniq</t>
  </si>
  <si>
    <t>SONIQ</t>
  </si>
  <si>
    <t>45,00 M
*</t>
  </si>
  <si>
    <t>111,92 M
*</t>
  </si>
  <si>
    <t>1,48%</t>
  </si>
  <si>
    <t>17,28 M
*</t>
  </si>
  <si>
    <t>493,00 M
*</t>
  </si>
  <si>
    <t>29,18 M
*</t>
  </si>
  <si>
    <t>-5,97%</t>
  </si>
  <si>
    <t>1,63 M
*</t>
  </si>
  <si>
    <t>520,25 M</t>
  </si>
  <si>
    <t>15,85%</t>
  </si>
  <si>
    <t>$1,83 M</t>
  </si>
  <si>
    <t>66,67 M
*</t>
  </si>
  <si>
    <t>13,25%</t>
  </si>
  <si>
    <t>74,95 M
*</t>
  </si>
  <si>
    <t>SPX
_x000D_
Sp8de</t>
  </si>
  <si>
    <t>SPX</t>
  </si>
  <si>
    <t>$0,000232</t>
  </si>
  <si>
    <t>4,05 M</t>
  </si>
  <si>
    <t>$1,78 M</t>
  </si>
  <si>
    <t>$0,000402</t>
  </si>
  <si>
    <t>XAP
_x000D_
Apollon</t>
  </si>
  <si>
    <t>XAP</t>
  </si>
  <si>
    <t>$0,016096</t>
  </si>
  <si>
    <t>110,85 M</t>
  </si>
  <si>
    <t>$8,17 K</t>
  </si>
  <si>
    <t>$0,000661</t>
  </si>
  <si>
    <t>2,70 B</t>
  </si>
  <si>
    <t>$1,77 M</t>
  </si>
  <si>
    <t>9,35%</t>
  </si>
  <si>
    <t>PRJ
_x000D_
Project Coin</t>
  </si>
  <si>
    <t>PRJ</t>
  </si>
  <si>
    <t>696,05 K</t>
  </si>
  <si>
    <t>DIT
_x000D_
Digital Insur...</t>
  </si>
  <si>
    <t>DIT</t>
  </si>
  <si>
    <t>$9,96 K</t>
  </si>
  <si>
    <t>$0,046359</t>
  </si>
  <si>
    <t>11,95%</t>
  </si>
  <si>
    <t>CDM
_x000D_
Condominium</t>
  </si>
  <si>
    <t>CDM</t>
  </si>
  <si>
    <t>$0,003760</t>
  </si>
  <si>
    <t>460,37 M
*</t>
  </si>
  <si>
    <t>$28,15 K</t>
  </si>
  <si>
    <t>RLX
_x000D_
Relex</t>
  </si>
  <si>
    <t>RLX</t>
  </si>
  <si>
    <t>1,07 B
*</t>
  </si>
  <si>
    <t>10,13 M</t>
  </si>
  <si>
    <t>26,99%</t>
  </si>
  <si>
    <t>3,74 M</t>
  </si>
  <si>
    <t>8,93 M</t>
  </si>
  <si>
    <t>$15,24 K</t>
  </si>
  <si>
    <t>412,51 M
*</t>
  </si>
  <si>
    <t>FTT
_x000D_
FarmaTrust</t>
  </si>
  <si>
    <t>FTT</t>
  </si>
  <si>
    <t>$9,80 K</t>
  </si>
  <si>
    <t>MTC
_x000D_
MTC Mesh Network</t>
  </si>
  <si>
    <t>278,90 M
*</t>
  </si>
  <si>
    <t>171,30 M
*</t>
  </si>
  <si>
    <t>$1.05e-7</t>
  </si>
  <si>
    <t>15,68 T
*</t>
  </si>
  <si>
    <t>$0,000074</t>
  </si>
  <si>
    <t>22,28 B</t>
  </si>
  <si>
    <t>38,93 M
*</t>
  </si>
  <si>
    <t>49,93 M
*</t>
  </si>
  <si>
    <t>4,94 M</t>
  </si>
  <si>
    <t>174,94 M
*</t>
  </si>
  <si>
    <t>37,09 M
*</t>
  </si>
  <si>
    <t>4,12%</t>
  </si>
  <si>
    <t>6,66 M
*</t>
  </si>
  <si>
    <t>52,86 M
*</t>
  </si>
  <si>
    <t>177,57 M
*</t>
  </si>
  <si>
    <t>NRG
_x000D_
Energi</t>
  </si>
  <si>
    <t>NRG</t>
  </si>
  <si>
    <t>4,97 M</t>
  </si>
  <si>
    <t>-2,23%</t>
  </si>
  <si>
    <t>23,44 B
*</t>
  </si>
  <si>
    <t>COIN
_x000D_
Coinvest</t>
  </si>
  <si>
    <t>COIN</t>
  </si>
  <si>
    <t>10,17 M
*</t>
  </si>
  <si>
    <t>$2,47 K</t>
  </si>
  <si>
    <t>$1,40 K</t>
  </si>
  <si>
    <t>ONG
_x000D_
SoMee.Social</t>
  </si>
  <si>
    <t>36,57 M
*</t>
  </si>
  <si>
    <t>$7,55 K</t>
  </si>
  <si>
    <t>7,47 M</t>
  </si>
  <si>
    <t>ZEL
_x000D_
ZelCash</t>
  </si>
  <si>
    <t>ZEL</t>
  </si>
  <si>
    <t>37,98 M</t>
  </si>
  <si>
    <t>319,10 M
*</t>
  </si>
  <si>
    <t>TRTT
_x000D_
Trittium</t>
  </si>
  <si>
    <t>TRTT</t>
  </si>
  <si>
    <t>91,23 M
*</t>
  </si>
  <si>
    <t>585,06 M
*</t>
  </si>
  <si>
    <t>$0,012744</t>
  </si>
  <si>
    <t>9,97%</t>
  </si>
  <si>
    <t>622,52 M
*</t>
  </si>
  <si>
    <t>594,77 M
*</t>
  </si>
  <si>
    <t>$129,56 K</t>
  </si>
  <si>
    <t>168,00 M
*</t>
  </si>
  <si>
    <t>7,19%</t>
  </si>
  <si>
    <t>240,17 M
*</t>
  </si>
  <si>
    <t>$6,04 K</t>
  </si>
  <si>
    <t>LIKE
_x000D_
LikeCoin</t>
  </si>
  <si>
    <t>LIKE</t>
  </si>
  <si>
    <t>473,58 M
*</t>
  </si>
  <si>
    <t>-17,51%</t>
  </si>
  <si>
    <t>NSD
_x000D_
Nasdacoin</t>
  </si>
  <si>
    <t>NSD</t>
  </si>
  <si>
    <t>17,97 M</t>
  </si>
  <si>
    <t>SNOV
_x000D_
Snovian.Space</t>
  </si>
  <si>
    <t>$0,003543</t>
  </si>
  <si>
    <t>CST
_x000D_
Cryptosolartech</t>
  </si>
  <si>
    <t>CST</t>
  </si>
  <si>
    <t>64,28 M
*</t>
  </si>
  <si>
    <t>40,47 M
*</t>
  </si>
  <si>
    <t>41,29 M</t>
  </si>
  <si>
    <t>$3,19 K</t>
  </si>
  <si>
    <t>35,19%</t>
  </si>
  <si>
    <t>97,27 M
*</t>
  </si>
  <si>
    <t>285,21 M
*</t>
  </si>
  <si>
    <t>XCLR
_x000D_
ClearCoin</t>
  </si>
  <si>
    <t>XCLR</t>
  </si>
  <si>
    <t>$0,002600</t>
  </si>
  <si>
    <t>527,87 M
*</t>
  </si>
  <si>
    <t>$8,00 K</t>
  </si>
  <si>
    <t>-9,95%</t>
  </si>
  <si>
    <t>-8,76%</t>
  </si>
  <si>
    <t>85,00 M
*</t>
  </si>
  <si>
    <t>19,44 M
*</t>
  </si>
  <si>
    <t>-10,75%</t>
  </si>
  <si>
    <t>134,20 M
*</t>
  </si>
  <si>
    <t>4,34%</t>
  </si>
  <si>
    <t>RATING
_x000D_
DPRating</t>
  </si>
  <si>
    <t>RATING</t>
  </si>
  <si>
    <t>$0,000603</t>
  </si>
  <si>
    <t>-5,67%</t>
  </si>
  <si>
    <t>78,87 M
*</t>
  </si>
  <si>
    <t>KWATT
_x000D_
4NEW</t>
  </si>
  <si>
    <t>KWATT</t>
  </si>
  <si>
    <t>34,55 M
*</t>
  </si>
  <si>
    <t>XCG
_x000D_
Xchange</t>
  </si>
  <si>
    <t>XCG</t>
  </si>
  <si>
    <t>$0,000275</t>
  </si>
  <si>
    <t>1,80 M</t>
  </si>
  <si>
    <t>-1,19%</t>
  </si>
  <si>
    <t>$0,001490</t>
  </si>
  <si>
    <t>831,10 M
*</t>
  </si>
  <si>
    <t>215,09 M
*</t>
  </si>
  <si>
    <t>ONL
_x000D_
On.Live</t>
  </si>
  <si>
    <t>ONL</t>
  </si>
  <si>
    <t>20,20 M
*</t>
  </si>
  <si>
    <t>$10,45 K</t>
  </si>
  <si>
    <t>5,98%</t>
  </si>
  <si>
    <t>$74,83 K</t>
  </si>
  <si>
    <t>-0,22%</t>
  </si>
  <si>
    <t>-1,25%</t>
  </si>
  <si>
    <t>ENGT
_x000D_
Engagement Token</t>
  </si>
  <si>
    <t>ENGT</t>
  </si>
  <si>
    <t>415,25 M
*</t>
  </si>
  <si>
    <t>10,98 M
*</t>
  </si>
  <si>
    <t>$185,95 K</t>
  </si>
  <si>
    <t>191,35 M
*</t>
  </si>
  <si>
    <t>PENG
_x000D_
Penguin Coin</t>
  </si>
  <si>
    <t>PENG</t>
  </si>
  <si>
    <t>$0,000132</t>
  </si>
  <si>
    <t>9,13 B</t>
  </si>
  <si>
    <t>ORS
_x000D_
Origin Sport</t>
  </si>
  <si>
    <t>ORS</t>
  </si>
  <si>
    <t>43,89 M
*</t>
  </si>
  <si>
    <t>4,88 M</t>
  </si>
  <si>
    <t>-1,84%</t>
  </si>
  <si>
    <t>$0,000201</t>
  </si>
  <si>
    <t>5,78 B</t>
  </si>
  <si>
    <t>23,76 M</t>
  </si>
  <si>
    <t>$0,031524</t>
  </si>
  <si>
    <t>36,45 M
*</t>
  </si>
  <si>
    <t>HB
_x000D_
HeartBout</t>
  </si>
  <si>
    <t>HB</t>
  </si>
  <si>
    <t>53,20 M
*</t>
  </si>
  <si>
    <t>$23,32 K</t>
  </si>
  <si>
    <t>14,54%</t>
  </si>
  <si>
    <t>4,06 M</t>
  </si>
  <si>
    <t>-15,11%</t>
  </si>
  <si>
    <t>24,44 M
*</t>
  </si>
  <si>
    <t>211,40 M</t>
  </si>
  <si>
    <t>-4,93%</t>
  </si>
  <si>
    <t>TAC
_x000D_
Traceability ...</t>
  </si>
  <si>
    <t>TAC</t>
  </si>
  <si>
    <t>189,18 M
*</t>
  </si>
  <si>
    <t>15,12 M</t>
  </si>
  <si>
    <t>40,51 M
*</t>
  </si>
  <si>
    <t>$0,000816</t>
  </si>
  <si>
    <t>1,34 B
*</t>
  </si>
  <si>
    <t>262,28 M
*</t>
  </si>
  <si>
    <t>10,64 M</t>
  </si>
  <si>
    <t>ARO
_x000D_
Arionum</t>
  </si>
  <si>
    <t>ARO</t>
  </si>
  <si>
    <t>$0,013884</t>
  </si>
  <si>
    <t>74,85 M</t>
  </si>
  <si>
    <t>37,92 M
*</t>
  </si>
  <si>
    <t>TRTL
_x000D_
Turtlecoin</t>
  </si>
  <si>
    <t>TRTL</t>
  </si>
  <si>
    <t>24,16 B</t>
  </si>
  <si>
    <t>15,02%</t>
  </si>
  <si>
    <t>AVINOC
_x000D_
AVINOC</t>
  </si>
  <si>
    <t>AVINOC</t>
  </si>
  <si>
    <t>369,45 M
*</t>
  </si>
  <si>
    <t>$0,001546</t>
  </si>
  <si>
    <t>$0,000065</t>
  </si>
  <si>
    <t>15,09 B
*</t>
  </si>
  <si>
    <t>EVN
_x000D_
EvenCoin</t>
  </si>
  <si>
    <t>$985,18 K</t>
  </si>
  <si>
    <t>15,60 M</t>
  </si>
  <si>
    <t>ZEST
_x000D_
ZEST</t>
  </si>
  <si>
    <t>ZEST</t>
  </si>
  <si>
    <t>2,12 M</t>
  </si>
  <si>
    <t>14,46 M
*</t>
  </si>
  <si>
    <t>NUSD
_x000D_
nUSD</t>
  </si>
  <si>
    <t>NUSD</t>
  </si>
  <si>
    <t>979,49 K
*</t>
  </si>
  <si>
    <t>23,35 M</t>
  </si>
  <si>
    <t>$99,24 K</t>
  </si>
  <si>
    <t>4,20%</t>
  </si>
  <si>
    <t>PUREX
_x000D_
Pure</t>
  </si>
  <si>
    <t>PUREX</t>
  </si>
  <si>
    <t>14,50 M</t>
  </si>
  <si>
    <t>0,79%</t>
  </si>
  <si>
    <t>CHX
_x000D_
Own</t>
  </si>
  <si>
    <t>59,04 M
*</t>
  </si>
  <si>
    <t>ACE
_x000D_
ACE (TokenStars)</t>
  </si>
  <si>
    <t>11,67 M
*</t>
  </si>
  <si>
    <t>WEB
_x000D_
Webcoin</t>
  </si>
  <si>
    <t>WEB</t>
  </si>
  <si>
    <t>32,70 M
*</t>
  </si>
  <si>
    <t>16,95 M</t>
  </si>
  <si>
    <t>-5,86%</t>
  </si>
  <si>
    <t>-6,47%</t>
  </si>
  <si>
    <t>ZXC
_x000D_
0xcert</t>
  </si>
  <si>
    <t>ZXC</t>
  </si>
  <si>
    <t>115,00 M
*</t>
  </si>
  <si>
    <t>178,10 M
*</t>
  </si>
  <si>
    <t>19,13 M
*</t>
  </si>
  <si>
    <t>BITS
_x000D_
Bitswift</t>
  </si>
  <si>
    <t>$0,001742</t>
  </si>
  <si>
    <t>5,47%</t>
  </si>
  <si>
    <t>104,94 M
*</t>
  </si>
  <si>
    <t>9,01%</t>
  </si>
  <si>
    <t>692,48 M
*</t>
  </si>
  <si>
    <t>TGAME
_x000D_
Truegame</t>
  </si>
  <si>
    <t>TGAME</t>
  </si>
  <si>
    <t>82,58 M
*</t>
  </si>
  <si>
    <t>11,40 M
*</t>
  </si>
  <si>
    <t>2,15%</t>
  </si>
  <si>
    <t>FKX
_x000D_
Knoxstertoken</t>
  </si>
  <si>
    <t>FKX</t>
  </si>
  <si>
    <t>109,72 M
*</t>
  </si>
  <si>
    <t>VULC
_x000D_
VULCANO</t>
  </si>
  <si>
    <t>95,93 M</t>
  </si>
  <si>
    <t>$0,000005</t>
  </si>
  <si>
    <t>160,45 B</t>
  </si>
  <si>
    <t>4,38%</t>
  </si>
  <si>
    <t>1,90 M</t>
  </si>
  <si>
    <t>-5,29%</t>
  </si>
  <si>
    <t>32,40 M
*</t>
  </si>
  <si>
    <t>XBI
_x000D_
Bitcoin Incog...</t>
  </si>
  <si>
    <t>XBI</t>
  </si>
  <si>
    <t>6,74 M</t>
  </si>
  <si>
    <t>17,04 M
*</t>
  </si>
  <si>
    <t>BTK
_x000D_
Bitcoin Token</t>
  </si>
  <si>
    <t>BTK</t>
  </si>
  <si>
    <t>$0,000084</t>
  </si>
  <si>
    <t>9,52 B
*</t>
  </si>
  <si>
    <t>$0,010396</t>
  </si>
  <si>
    <t>76,68 M</t>
  </si>
  <si>
    <t>8,23 M</t>
  </si>
  <si>
    <t>THRT
_x000D_
Thrive Token</t>
  </si>
  <si>
    <t>THRT</t>
  </si>
  <si>
    <t>97,11 M
*</t>
  </si>
  <si>
    <t>13,69 M</t>
  </si>
  <si>
    <t>$0,020262</t>
  </si>
  <si>
    <t>38,02 M
*</t>
  </si>
  <si>
    <t>18,39 M</t>
  </si>
  <si>
    <t>XSG
_x000D_
SnowGem</t>
  </si>
  <si>
    <t>XSG</t>
  </si>
  <si>
    <t>7,74 M</t>
  </si>
  <si>
    <t>$54,12 K</t>
  </si>
  <si>
    <t>925,77 M</t>
  </si>
  <si>
    <t>$0,005299</t>
  </si>
  <si>
    <t>140,52 M
*</t>
  </si>
  <si>
    <t>RGS
_x000D_
RusGas</t>
  </si>
  <si>
    <t>RGS</t>
  </si>
  <si>
    <t>$0,000409</t>
  </si>
  <si>
    <t>1,82 B
*</t>
  </si>
  <si>
    <t>1,54%</t>
  </si>
  <si>
    <t>10,23 M</t>
  </si>
  <si>
    <t>768,20 K
*</t>
  </si>
  <si>
    <t>-1,20%</t>
  </si>
  <si>
    <t>HAND
_x000D_
ShowHand</t>
  </si>
  <si>
    <t>HAND</t>
  </si>
  <si>
    <t>61,91 B
*</t>
  </si>
  <si>
    <t>-3,51%</t>
  </si>
  <si>
    <t>$5,91</t>
  </si>
  <si>
    <t>GIC
_x000D_
Giant</t>
  </si>
  <si>
    <t>GIC</t>
  </si>
  <si>
    <t>$3,62 K</t>
  </si>
  <si>
    <t>LYNX
_x000D_
Lynx</t>
  </si>
  <si>
    <t>LYNX</t>
  </si>
  <si>
    <t>76,97 B</t>
  </si>
  <si>
    <t>4,09 M</t>
  </si>
  <si>
    <t>CCL
_x000D_
CYCLEAN</t>
  </si>
  <si>
    <t>CCL</t>
  </si>
  <si>
    <t>$0,016373</t>
  </si>
  <si>
    <t>42,04 M</t>
  </si>
  <si>
    <t>-48,72%</t>
  </si>
  <si>
    <t>MIC
_x000D_
Mindexcoin</t>
  </si>
  <si>
    <t>MIC</t>
  </si>
  <si>
    <t>12,72 M
*</t>
  </si>
  <si>
    <t>114,40 K
*</t>
  </si>
  <si>
    <t>$0,002355</t>
  </si>
  <si>
    <t>FSBT</t>
  </si>
  <si>
    <t>3,51 M
*</t>
  </si>
  <si>
    <t>GPKR
_x000D_
Gold Poker</t>
  </si>
  <si>
    <t>GPKR</t>
  </si>
  <si>
    <t>1,00 M
*</t>
  </si>
  <si>
    <t>$0,009767</t>
  </si>
  <si>
    <t>PTT
_x000D_
Proton Token</t>
  </si>
  <si>
    <t>PTT</t>
  </si>
  <si>
    <t>$0,000332</t>
  </si>
  <si>
    <t>$0,003756</t>
  </si>
  <si>
    <t>$602,40 K</t>
  </si>
  <si>
    <t>11,51 M
*</t>
  </si>
  <si>
    <t>$6,49 K</t>
  </si>
  <si>
    <t>37,40 M
*</t>
  </si>
  <si>
    <t>$594,96 K</t>
  </si>
  <si>
    <t>$0,124244</t>
  </si>
  <si>
    <t>4,79 M</t>
  </si>
  <si>
    <t>8,14 M</t>
  </si>
  <si>
    <t>$23,55 K</t>
  </si>
  <si>
    <t>AKA
_x000D_
Akroma</t>
  </si>
  <si>
    <t>AKA</t>
  </si>
  <si>
    <t>14,63 M</t>
  </si>
  <si>
    <t>318,28 M
*</t>
  </si>
  <si>
    <t>-8,72%</t>
  </si>
  <si>
    <t>SPN
_x000D_
Sapien</t>
  </si>
  <si>
    <t>SPN</t>
  </si>
  <si>
    <t>$0,002763</t>
  </si>
  <si>
    <t>200,45 M
*</t>
  </si>
  <si>
    <t>KRL
_x000D_
Kryll</t>
  </si>
  <si>
    <t>KRL</t>
  </si>
  <si>
    <t>10,97 M
*</t>
  </si>
  <si>
    <t>9,69 M</t>
  </si>
  <si>
    <t>BEET
_x000D_
Beetle Coin</t>
  </si>
  <si>
    <t>BEET</t>
  </si>
  <si>
    <t>153,14 M</t>
  </si>
  <si>
    <t>$0,000001</t>
  </si>
  <si>
    <t>460,14 B</t>
  </si>
  <si>
    <t>$0,000021</t>
  </si>
  <si>
    <t>24,83 B</t>
  </si>
  <si>
    <t>874,91 M
*</t>
  </si>
  <si>
    <t>AOG
_x000D_
smARTOFGIVING</t>
  </si>
  <si>
    <t>AOG</t>
  </si>
  <si>
    <t>4,59 M
*</t>
  </si>
  <si>
    <t>733,93 K
*</t>
  </si>
  <si>
    <t>$0,005433</t>
  </si>
  <si>
    <t>$0,001341</t>
  </si>
  <si>
    <t>385,71 M
*</t>
  </si>
  <si>
    <t>8,10%</t>
  </si>
  <si>
    <t>351,81 M
*</t>
  </si>
  <si>
    <t>$0,007242</t>
  </si>
  <si>
    <t>$4,13 K</t>
  </si>
  <si>
    <t>$13,11 K</t>
  </si>
  <si>
    <t>33,67%</t>
  </si>
  <si>
    <t>JOT
_x000D_
Jury.Online T...</t>
  </si>
  <si>
    <t>JOT</t>
  </si>
  <si>
    <t>8,97 M
*</t>
  </si>
  <si>
    <t>1,86 B
*</t>
  </si>
  <si>
    <t>METM
_x000D_
MetaMorph</t>
  </si>
  <si>
    <t>METM</t>
  </si>
  <si>
    <t>48,82 M
*</t>
  </si>
  <si>
    <t>$8,36 K</t>
  </si>
  <si>
    <t>TEAM
_x000D_
TEAM (TokenSt...</t>
  </si>
  <si>
    <t>10,56 M
*</t>
  </si>
  <si>
    <t>390,26 K
*</t>
  </si>
  <si>
    <t>KLKS
_x000D_
Kalkulus</t>
  </si>
  <si>
    <t>KLKS</t>
  </si>
  <si>
    <t>12,03 M</t>
  </si>
  <si>
    <t>$13,01 K</t>
  </si>
  <si>
    <t>-1,47%</t>
  </si>
  <si>
    <t>12,60 M
*</t>
  </si>
  <si>
    <t>7,30 M</t>
  </si>
  <si>
    <t>-7,09%</t>
  </si>
  <si>
    <t>438,90 M</t>
  </si>
  <si>
    <t>-2,61%</t>
  </si>
  <si>
    <t>611,23 M
*</t>
  </si>
  <si>
    <t>168,66 M</t>
  </si>
  <si>
    <t>43,30 M
*</t>
  </si>
  <si>
    <t>$6,79 K</t>
  </si>
  <si>
    <t>CMM
_x000D_
Commercium</t>
  </si>
  <si>
    <t>CMM</t>
  </si>
  <si>
    <t>27,22 M</t>
  </si>
  <si>
    <t>0,83%</t>
  </si>
  <si>
    <t>930,34 K</t>
  </si>
  <si>
    <t>$0,000476</t>
  </si>
  <si>
    <t>940,38 M</t>
  </si>
  <si>
    <t>245,90 M
*</t>
  </si>
  <si>
    <t>$443,09 K</t>
  </si>
  <si>
    <t>$0,026973</t>
  </si>
  <si>
    <t>FOXT
_x000D_
Fox Trading</t>
  </si>
  <si>
    <t>FOXT</t>
  </si>
  <si>
    <t>7,03 M
*</t>
  </si>
  <si>
    <t>$0,000873</t>
  </si>
  <si>
    <t>493,25 M</t>
  </si>
  <si>
    <t>16,16 M
*</t>
  </si>
  <si>
    <t>$52,99 K</t>
  </si>
  <si>
    <t>32,75 M
*</t>
  </si>
  <si>
    <t>2,32 M</t>
  </si>
  <si>
    <t>$7,94 K</t>
  </si>
  <si>
    <t>$0,002155</t>
  </si>
  <si>
    <t>192,35 M
*</t>
  </si>
  <si>
    <t>-7,28%</t>
  </si>
  <si>
    <t>$0,026829</t>
  </si>
  <si>
    <t>12,01 M</t>
  </si>
  <si>
    <t>4,03 M</t>
  </si>
  <si>
    <t>FTXT</t>
  </si>
  <si>
    <t>$0,000133</t>
  </si>
  <si>
    <t>3,05 B
*</t>
  </si>
  <si>
    <t>67,74 M</t>
  </si>
  <si>
    <t>DOR
_x000D_
Dorado</t>
  </si>
  <si>
    <t>DOR</t>
  </si>
  <si>
    <t>305,58 M
*</t>
  </si>
  <si>
    <t>BND
_x000D_
Blocknode</t>
  </si>
  <si>
    <t>BND</t>
  </si>
  <si>
    <t>$0,006308</t>
  </si>
  <si>
    <t>62,49 M</t>
  </si>
  <si>
    <t>$10,05</t>
  </si>
  <si>
    <t>38,68 K</t>
  </si>
  <si>
    <t>$0,007982</t>
  </si>
  <si>
    <t>7,63%</t>
  </si>
  <si>
    <t>VIKKY
_x000D_
VikkyToken</t>
  </si>
  <si>
    <t>VIKKY</t>
  </si>
  <si>
    <t>3,73 B
*</t>
  </si>
  <si>
    <t>1,20%</t>
  </si>
  <si>
    <t>BNC0
_x000D_
Bionic</t>
  </si>
  <si>
    <t>BNC0</t>
  </si>
  <si>
    <t>495,86 M
*</t>
  </si>
  <si>
    <t>$11,81 K</t>
  </si>
  <si>
    <t>CYMT
_x000D_
CyberMusic</t>
  </si>
  <si>
    <t>CYMT</t>
  </si>
  <si>
    <t>$0,000026</t>
  </si>
  <si>
    <t>14,40 B
*</t>
  </si>
  <si>
    <t>5,22%</t>
  </si>
  <si>
    <t>EVI
_x000D_
Evimeria</t>
  </si>
  <si>
    <t>EVI</t>
  </si>
  <si>
    <t>15,52 B
*</t>
  </si>
  <si>
    <t>BEN
_x000D_
BitCoen</t>
  </si>
  <si>
    <t>BEN</t>
  </si>
  <si>
    <t>$372,08 K</t>
  </si>
  <si>
    <t>$14,88 K</t>
  </si>
  <si>
    <t>BIT
_x000D_
BitRewards</t>
  </si>
  <si>
    <t>268,12 M
*</t>
  </si>
  <si>
    <t>$369,14 K</t>
  </si>
  <si>
    <t>4,46 M</t>
  </si>
  <si>
    <t>ELY
_x000D_
Elysian</t>
  </si>
  <si>
    <t>ELY</t>
  </si>
  <si>
    <t>80,04 M
*</t>
  </si>
  <si>
    <t>EGEM
_x000D_
EtherGem</t>
  </si>
  <si>
    <t>EGEM</t>
  </si>
  <si>
    <t>$360,86 K</t>
  </si>
  <si>
    <t>10,31 M</t>
  </si>
  <si>
    <t>RTB
_x000D_
AB-Chain RTB</t>
  </si>
  <si>
    <t>RTB</t>
  </si>
  <si>
    <t>11,28 M
*</t>
  </si>
  <si>
    <t>$0,036474</t>
  </si>
  <si>
    <t>9,71 M</t>
  </si>
  <si>
    <t>8,17 M</t>
  </si>
  <si>
    <t>50,64
*</t>
  </si>
  <si>
    <t>6,65 M
*</t>
  </si>
  <si>
    <t>GNR
_x000D_
Gainer</t>
  </si>
  <si>
    <t>GNR</t>
  </si>
  <si>
    <t>9,01 M</t>
  </si>
  <si>
    <t>$0,002798</t>
  </si>
  <si>
    <t>BTXC
_x000D_
Bettex Coin</t>
  </si>
  <si>
    <t>BTXC</t>
  </si>
  <si>
    <t>1,62 M</t>
  </si>
  <si>
    <t>4,46%</t>
  </si>
  <si>
    <t>WSD
_x000D_
White Standard</t>
  </si>
  <si>
    <t>WSD</t>
  </si>
  <si>
    <t>323,65 K
*</t>
  </si>
  <si>
    <t>3,21%</t>
  </si>
  <si>
    <t>$319,87 K</t>
  </si>
  <si>
    <t>2,38 B</t>
  </si>
  <si>
    <t>ZINC</t>
  </si>
  <si>
    <t>42,00 M</t>
  </si>
  <si>
    <t>$0,008400</t>
  </si>
  <si>
    <t>34,72 M</t>
  </si>
  <si>
    <t>IG
_x000D_
IGToken</t>
  </si>
  <si>
    <t>IG</t>
  </si>
  <si>
    <t>1,74 B
*</t>
  </si>
  <si>
    <t>24,13 B
*</t>
  </si>
  <si>
    <t>$284,63 K</t>
  </si>
  <si>
    <t>7,86 M
*</t>
  </si>
  <si>
    <t>8,95%</t>
  </si>
  <si>
    <t>$0,000110</t>
  </si>
  <si>
    <t>$0,001355</t>
  </si>
  <si>
    <t>TOTO
_x000D_
Tourist Token</t>
  </si>
  <si>
    <t>TOTO</t>
  </si>
  <si>
    <t>$274,64 K</t>
  </si>
  <si>
    <t>$0,000048</t>
  </si>
  <si>
    <t>5,70 B
*</t>
  </si>
  <si>
    <t>CATO
_x000D_
CatoCoin</t>
  </si>
  <si>
    <t>CATO</t>
  </si>
  <si>
    <t>1,13 M</t>
  </si>
  <si>
    <t>SGP
_x000D_
SGPay</t>
  </si>
  <si>
    <t>SGP</t>
  </si>
  <si>
    <t>$3,31 K</t>
  </si>
  <si>
    <t>7,45%</t>
  </si>
  <si>
    <t>-3,02%</t>
  </si>
  <si>
    <t>7,35%</t>
  </si>
  <si>
    <t>$0,000470</t>
  </si>
  <si>
    <t>521,50 M</t>
  </si>
  <si>
    <t>$0,002280</t>
  </si>
  <si>
    <t>3,60 B
*</t>
  </si>
  <si>
    <t>$0,004829</t>
  </si>
  <si>
    <t>49,59 M</t>
  </si>
  <si>
    <t>-42,99%</t>
  </si>
  <si>
    <t>XDNA
_x000D_
XDNA</t>
  </si>
  <si>
    <t>XDNA</t>
  </si>
  <si>
    <t>1,75 M</t>
  </si>
  <si>
    <t>1,36%</t>
  </si>
  <si>
    <t>BNN</t>
  </si>
  <si>
    <t>$0,000078</t>
  </si>
  <si>
    <t>2,99 B
*</t>
  </si>
  <si>
    <t>$0,002342</t>
  </si>
  <si>
    <t>99,64 M
*</t>
  </si>
  <si>
    <t>HAVY
_x000D_
Havy</t>
  </si>
  <si>
    <t>HAVY</t>
  </si>
  <si>
    <t>$0,000042</t>
  </si>
  <si>
    <t>5,56 B
*</t>
  </si>
  <si>
    <t>XXX
_x000D_
AdultChain</t>
  </si>
  <si>
    <t>XXX</t>
  </si>
  <si>
    <t>$0,007249</t>
  </si>
  <si>
    <t>31,61 M
*</t>
  </si>
  <si>
    <t>$1,25 K</t>
  </si>
  <si>
    <t>QNO
_x000D_
QYNO</t>
  </si>
  <si>
    <t>QNO</t>
  </si>
  <si>
    <t>$226,45 K</t>
  </si>
  <si>
    <t>3,75 M</t>
  </si>
  <si>
    <t>LOBS
_x000D_
Lobstex</t>
  </si>
  <si>
    <t>LOBS</t>
  </si>
  <si>
    <t>6,69 M</t>
  </si>
  <si>
    <t>$28,54 K</t>
  </si>
  <si>
    <t>8,02 M
*</t>
  </si>
  <si>
    <t>$215,09 K</t>
  </si>
  <si>
    <t>BBS
_x000D_
BBSCoin</t>
  </si>
  <si>
    <t>BBS</t>
  </si>
  <si>
    <t>62,68 B
*</t>
  </si>
  <si>
    <t>1,70 M
*</t>
  </si>
  <si>
    <t>$201,41 K</t>
  </si>
  <si>
    <t>$0,002593</t>
  </si>
  <si>
    <t>549,65 K
*</t>
  </si>
  <si>
    <t>$1,46 K</t>
  </si>
  <si>
    <t>CFL
_x000D_
CryptoFlow</t>
  </si>
  <si>
    <t>CFL</t>
  </si>
  <si>
    <t>$192,95 K</t>
  </si>
  <si>
    <t>27,16 M</t>
  </si>
  <si>
    <t>$26,59 K</t>
  </si>
  <si>
    <t>$0,029176</t>
  </si>
  <si>
    <t>6,55 M</t>
  </si>
  <si>
    <t>$189,69 K</t>
  </si>
  <si>
    <t>$0,007924</t>
  </si>
  <si>
    <t>22,87 M</t>
  </si>
  <si>
    <t>BTCN
_x000D_
BitcoiNote</t>
  </si>
  <si>
    <t>BTCN</t>
  </si>
  <si>
    <t>9,43 M</t>
  </si>
  <si>
    <t>EXMR
_x000D_
Ethereum Monero</t>
  </si>
  <si>
    <t>EXMR</t>
  </si>
  <si>
    <t>11,77 M
*</t>
  </si>
  <si>
    <t>-5,02%</t>
  </si>
  <si>
    <t>PRIV
_x000D_
PRiVCY</t>
  </si>
  <si>
    <t>PRIV</t>
  </si>
  <si>
    <t>9,94 M
*</t>
  </si>
  <si>
    <t>8,17%</t>
  </si>
  <si>
    <t>$169,25 K</t>
  </si>
  <si>
    <t>$0,009476</t>
  </si>
  <si>
    <t>$167,23 K</t>
  </si>
  <si>
    <t>$4,71 K</t>
  </si>
  <si>
    <t>YUP
_x000D_
Crowdholding</t>
  </si>
  <si>
    <t>YUP</t>
  </si>
  <si>
    <t>144,00 M
*</t>
  </si>
  <si>
    <t>$160,67 K</t>
  </si>
  <si>
    <t>$0,015764</t>
  </si>
  <si>
    <t>10,19 M</t>
  </si>
  <si>
    <t>$160,44 K</t>
  </si>
  <si>
    <t>NTK
_x000D_
NetKoin</t>
  </si>
  <si>
    <t>$0,000041</t>
  </si>
  <si>
    <t>3,78 B
*</t>
  </si>
  <si>
    <t>XOV
_x000D_
XOVBank</t>
  </si>
  <si>
    <t>XOV</t>
  </si>
  <si>
    <t>$0,003176</t>
  </si>
  <si>
    <t>47,61 M
*</t>
  </si>
  <si>
    <t>$16,51 K</t>
  </si>
  <si>
    <t>-17,55%</t>
  </si>
  <si>
    <t>ZCR
_x000D_
ZCore</t>
  </si>
  <si>
    <t>ZCR</t>
  </si>
  <si>
    <t>12,23%</t>
  </si>
  <si>
    <t>$147,48 K</t>
  </si>
  <si>
    <t>549,63 M</t>
  </si>
  <si>
    <t>$82,90 K</t>
  </si>
  <si>
    <t>$145,58 K</t>
  </si>
  <si>
    <t>37,45 M
*</t>
  </si>
  <si>
    <t>DTEM
_x000D_
Dystem</t>
  </si>
  <si>
    <t>DTEM</t>
  </si>
  <si>
    <t>$140,59 K</t>
  </si>
  <si>
    <t>2,66 M</t>
  </si>
  <si>
    <t>ACED
_x000D_
AceD</t>
  </si>
  <si>
    <t>ACED</t>
  </si>
  <si>
    <t>2,01 M
*</t>
  </si>
  <si>
    <t>4,69 M</t>
  </si>
  <si>
    <t>$136,27 K</t>
  </si>
  <si>
    <t>$0,012299</t>
  </si>
  <si>
    <t>31,05 M
*</t>
  </si>
  <si>
    <t>$131,59 K</t>
  </si>
  <si>
    <t>15,62 M
*</t>
  </si>
  <si>
    <t>$131,00 K</t>
  </si>
  <si>
    <t>$0,008049</t>
  </si>
  <si>
    <t>16,28 M</t>
  </si>
  <si>
    <t>DELTA
_x000D_
DeltaChain</t>
  </si>
  <si>
    <t>DELTA</t>
  </si>
  <si>
    <t>$4,09 K</t>
  </si>
  <si>
    <t>BBK
_x000D_
Bitblocks</t>
  </si>
  <si>
    <t>28,38 M</t>
  </si>
  <si>
    <t>GMCN
_x000D_
GambleCoin</t>
  </si>
  <si>
    <t>GMCN</t>
  </si>
  <si>
    <t>$122,73 K</t>
  </si>
  <si>
    <t>4,77 M
*</t>
  </si>
  <si>
    <t>PRTX
_x000D_
Printex</t>
  </si>
  <si>
    <t>PRTX</t>
  </si>
  <si>
    <t>$118,05 K</t>
  </si>
  <si>
    <t>$0,011805</t>
  </si>
  <si>
    <t>10,00 M</t>
  </si>
  <si>
    <t>$0,002876</t>
  </si>
  <si>
    <t>38,04 M</t>
  </si>
  <si>
    <t>4,78 M</t>
  </si>
  <si>
    <t>$0,001176</t>
  </si>
  <si>
    <t>-1,01%</t>
  </si>
  <si>
    <t>$105,49 K</t>
  </si>
  <si>
    <t>$0,001168</t>
  </si>
  <si>
    <t>$102,77 K</t>
  </si>
  <si>
    <t>$0,004100</t>
  </si>
  <si>
    <t>26,35%</t>
  </si>
  <si>
    <t>3,58 M</t>
  </si>
  <si>
    <t>BTR
_x000D_
Bitether</t>
  </si>
  <si>
    <t>BTR</t>
  </si>
  <si>
    <t>18,60 M
*</t>
  </si>
  <si>
    <t>$0,018736</t>
  </si>
  <si>
    <t>4,86 M</t>
  </si>
  <si>
    <t>$12,32 K</t>
  </si>
  <si>
    <t>ZBA</t>
  </si>
  <si>
    <t>$83,96 K</t>
  </si>
  <si>
    <t>$0,002071</t>
  </si>
  <si>
    <t>40,54 M
*</t>
  </si>
  <si>
    <t>XMCT
_x000D_
XMCT</t>
  </si>
  <si>
    <t>XMCT</t>
  </si>
  <si>
    <t>12,92 M
*</t>
  </si>
  <si>
    <t>ARION
_x000D_
Arion</t>
  </si>
  <si>
    <t>ARION</t>
  </si>
  <si>
    <t>$69,56 K</t>
  </si>
  <si>
    <t>$0,012060</t>
  </si>
  <si>
    <t>5,77 M
*</t>
  </si>
  <si>
    <t>MFTU
_x000D_
Mainstream Fo...</t>
  </si>
  <si>
    <t>MFTU</t>
  </si>
  <si>
    <t>245,00 M
*</t>
  </si>
  <si>
    <t>$62,71 K</t>
  </si>
  <si>
    <t>$0,007378</t>
  </si>
  <si>
    <t>$62,29 K</t>
  </si>
  <si>
    <t>$0,004954</t>
  </si>
  <si>
    <t>12,57 M</t>
  </si>
  <si>
    <t>$60,57 K</t>
  </si>
  <si>
    <t>9,54%</t>
  </si>
  <si>
    <t>$60,06 K</t>
  </si>
  <si>
    <t>$0,020520</t>
  </si>
  <si>
    <t>2,93 M
*</t>
  </si>
  <si>
    <t>10,15 M
*</t>
  </si>
  <si>
    <t>$0,006318</t>
  </si>
  <si>
    <t>$44,57 K</t>
  </si>
  <si>
    <t>$0,010625</t>
  </si>
  <si>
    <t>TCH
_x000D_
Thore Cash</t>
  </si>
  <si>
    <t>TCH</t>
  </si>
  <si>
    <t>$38,94 K</t>
  </si>
  <si>
    <t>$0,008839</t>
  </si>
  <si>
    <t>4,40 M
*</t>
  </si>
  <si>
    <t>$11,47 K</t>
  </si>
  <si>
    <t>HTH
_x000D_
Help The Home...</t>
  </si>
  <si>
    <t>HTH</t>
  </si>
  <si>
    <t>283,76 M</t>
  </si>
  <si>
    <t>$0,000738</t>
  </si>
  <si>
    <t>406,63 K
*</t>
  </si>
  <si>
    <t>IMP
_x000D_
Ether Kingdom...</t>
  </si>
  <si>
    <t>IMP</t>
  </si>
  <si>
    <t>327,67 K
*</t>
  </si>
  <si>
    <t>BITF
_x000D_
BitF</t>
  </si>
  <si>
    <t>BITF</t>
  </si>
  <si>
    <t>$28,57 K</t>
  </si>
  <si>
    <t>STR
_x000D_
Staker</t>
  </si>
  <si>
    <t>STR</t>
  </si>
  <si>
    <t>617,11 K
*</t>
  </si>
  <si>
    <t>5,35%</t>
  </si>
  <si>
    <t>$20,22 K</t>
  </si>
  <si>
    <t>$15,17 K</t>
  </si>
  <si>
    <t>$9,71 K</t>
  </si>
  <si>
    <t>24,12 M</t>
  </si>
  <si>
    <t>$24,38 K</t>
  </si>
  <si>
    <t>14,20%</t>
  </si>
  <si>
    <t>-11,18%</t>
  </si>
  <si>
    <t>VULC
_x000D_
Vulcano [OLD]</t>
  </si>
  <si>
    <t>$101,22 M</t>
  </si>
  <si>
    <t>$0,012704</t>
  </si>
  <si>
    <t>7,97 B</t>
  </si>
  <si>
    <t>$14,29 M</t>
  </si>
  <si>
    <t>$61,87</t>
  </si>
  <si>
    <t>$0,679889</t>
  </si>
  <si>
    <t>10,01 M</t>
  </si>
  <si>
    <t>$8,46</t>
  </si>
  <si>
    <t>129,11 M
*</t>
  </si>
  <si>
    <t>$5,68 M</t>
  </si>
  <si>
    <t>$0,003085</t>
  </si>
  <si>
    <t>1,84 B</t>
  </si>
  <si>
    <t>$46,70</t>
  </si>
  <si>
    <t>1,15 M
*</t>
  </si>
  <si>
    <t>$143,47</t>
  </si>
  <si>
    <t>2,52%</t>
  </si>
  <si>
    <t>$0,014226</t>
  </si>
  <si>
    <t>41,26%</t>
  </si>
  <si>
    <t>LIF
_x000D_
Winding Tree</t>
  </si>
  <si>
    <t>LIF</t>
  </si>
  <si>
    <t>$2,49 M</t>
  </si>
  <si>
    <t>20,05 M
*</t>
  </si>
  <si>
    <t>23,90 M</t>
  </si>
  <si>
    <t>$2,23 M</t>
  </si>
  <si>
    <t>$0,165285</t>
  </si>
  <si>
    <t>516,44 K
*</t>
  </si>
  <si>
    <t>4,14%</t>
  </si>
  <si>
    <t>$0,002012</t>
  </si>
  <si>
    <t>$101,48</t>
  </si>
  <si>
    <t>21,00 M</t>
  </si>
  <si>
    <t>XRA
_x000D_
Xriba</t>
  </si>
  <si>
    <t>53,51 M
*</t>
  </si>
  <si>
    <t>$0,106670</t>
  </si>
  <si>
    <t>$13,15</t>
  </si>
  <si>
    <t>43,78%</t>
  </si>
  <si>
    <t>$0,202372</t>
  </si>
  <si>
    <t>8,12 M</t>
  </si>
  <si>
    <t>24,69 M
*</t>
  </si>
  <si>
    <t>-0,28%</t>
  </si>
  <si>
    <t>84,19 M
*</t>
  </si>
  <si>
    <t>NRVE
_x000D_
Narrative</t>
  </si>
  <si>
    <t>NRVE</t>
  </si>
  <si>
    <t>46,93 M
*</t>
  </si>
  <si>
    <t>12,44%</t>
  </si>
  <si>
    <t>$0,000038</t>
  </si>
  <si>
    <t>733,60 M</t>
  </si>
  <si>
    <t>-0,05%</t>
  </si>
  <si>
    <t>61,50 M
*</t>
  </si>
  <si>
    <t>100,69 M
*</t>
  </si>
  <si>
    <t>$175,70</t>
  </si>
  <si>
    <t>-0,08%</t>
  </si>
  <si>
    <t>$13,08</t>
  </si>
  <si>
    <t>19,95 B</t>
  </si>
  <si>
    <t>68,33 M
*</t>
  </si>
  <si>
    <t>117,79 M
*</t>
  </si>
  <si>
    <t>$0,19</t>
  </si>
  <si>
    <t>$0,073266</t>
  </si>
  <si>
    <t>111,22%</t>
  </si>
  <si>
    <t>5,03 M
*</t>
  </si>
  <si>
    <t>2,34 B</t>
  </si>
  <si>
    <t>2,89%</t>
  </si>
  <si>
    <t>$0,000068</t>
  </si>
  <si>
    <t>$29,82</t>
  </si>
  <si>
    <t>$9,79</t>
  </si>
  <si>
    <t>$0,001744</t>
  </si>
  <si>
    <t>3,68 B</t>
  </si>
  <si>
    <t>$191,35</t>
  </si>
  <si>
    <t>$0,006707</t>
  </si>
  <si>
    <t>$938,93 K</t>
  </si>
  <si>
    <t>$2,36</t>
  </si>
  <si>
    <t>-11,01%</t>
  </si>
  <si>
    <t>$889,31 K</t>
  </si>
  <si>
    <t>83,73 M
*</t>
  </si>
  <si>
    <t>10,75%</t>
  </si>
  <si>
    <t>FLOT
_x000D_
Fire Lotto</t>
  </si>
  <si>
    <t>FLOT</t>
  </si>
  <si>
    <t>20,84 M
*</t>
  </si>
  <si>
    <t>11,10 M</t>
  </si>
  <si>
    <t>21,02 M
*</t>
  </si>
  <si>
    <t>2,69%</t>
  </si>
  <si>
    <t>$37,71</t>
  </si>
  <si>
    <t>7,21 M</t>
  </si>
  <si>
    <t>$49,41</t>
  </si>
  <si>
    <t>-2,52%</t>
  </si>
  <si>
    <t>BTI
_x000D_
Bitcoin Instant</t>
  </si>
  <si>
    <t>BTI</t>
  </si>
  <si>
    <t>$759,73 K</t>
  </si>
  <si>
    <t>$0,005634</t>
  </si>
  <si>
    <t>134,84 M</t>
  </si>
  <si>
    <t>$46,11</t>
  </si>
  <si>
    <t>VIEW
_x000D_
View</t>
  </si>
  <si>
    <t>VIEW</t>
  </si>
  <si>
    <t>33,79 M
*</t>
  </si>
  <si>
    <t>$0,002205</t>
  </si>
  <si>
    <t>$13,99</t>
  </si>
  <si>
    <t>$704,58 K</t>
  </si>
  <si>
    <t>$21,46</t>
  </si>
  <si>
    <t>$36,38</t>
  </si>
  <si>
    <t>$646,78 K</t>
  </si>
  <si>
    <t>$0,074679</t>
  </si>
  <si>
    <t>3,05 M</t>
  </si>
  <si>
    <t>$22,58</t>
  </si>
  <si>
    <t>32,24 M
*</t>
  </si>
  <si>
    <t>105,71 M
*</t>
  </si>
  <si>
    <t>$73,42</t>
  </si>
  <si>
    <t>$18,10</t>
  </si>
  <si>
    <t>$219,31</t>
  </si>
  <si>
    <t>XUN
_x000D_
UltraNote Coin</t>
  </si>
  <si>
    <t>XUN</t>
  </si>
  <si>
    <t>$0,000471</t>
  </si>
  <si>
    <t>1,24 B</t>
  </si>
  <si>
    <t>$36,50</t>
  </si>
  <si>
    <t>-19,76%</t>
  </si>
  <si>
    <t>KIND
_x000D_
Kind Ads Token</t>
  </si>
  <si>
    <t>KIND</t>
  </si>
  <si>
    <t>21,78 M
*</t>
  </si>
  <si>
    <t>$0,78</t>
  </si>
  <si>
    <t>-8,15%</t>
  </si>
  <si>
    <t>40,82 M
*</t>
  </si>
  <si>
    <t>$47,51</t>
  </si>
  <si>
    <t>$549,02 K</t>
  </si>
  <si>
    <t>$0,006072</t>
  </si>
  <si>
    <t>$181,26</t>
  </si>
  <si>
    <t>$81,32</t>
  </si>
  <si>
    <t>$512,61 K</t>
  </si>
  <si>
    <t>$0,049560</t>
  </si>
  <si>
    <t>87,73 M
*</t>
  </si>
  <si>
    <t>$0,001140</t>
  </si>
  <si>
    <t>4,60 M
*</t>
  </si>
  <si>
    <t>DTX
_x000D_
DaTa eXchange</t>
  </si>
  <si>
    <t>DTX</t>
  </si>
  <si>
    <t>$487,28 K</t>
  </si>
  <si>
    <t>$0,022049</t>
  </si>
  <si>
    <t>22,10 M
*</t>
  </si>
  <si>
    <t>KNDC
_x000D_
KanadeCoin</t>
  </si>
  <si>
    <t>KNDC</t>
  </si>
  <si>
    <t>5,47 B
*</t>
  </si>
  <si>
    <t>1,46 M</t>
  </si>
  <si>
    <t>$0,012422</t>
  </si>
  <si>
    <t>36,89 M
*</t>
  </si>
  <si>
    <t>$70,60</t>
  </si>
  <si>
    <t>10,39%</t>
  </si>
  <si>
    <t>$0,013683</t>
  </si>
  <si>
    <t>$26,05</t>
  </si>
  <si>
    <t>18,68%</t>
  </si>
  <si>
    <t>$62,74</t>
  </si>
  <si>
    <t>1,65 B</t>
  </si>
  <si>
    <t>$327,80</t>
  </si>
  <si>
    <t>RYO
_x000D_
Ryo Currency</t>
  </si>
  <si>
    <t>RYO</t>
  </si>
  <si>
    <t>5,84 M
*</t>
  </si>
  <si>
    <t>TOLL
_x000D_
Bridge Protocol</t>
  </si>
  <si>
    <t>TOLL</t>
  </si>
  <si>
    <t>228,10 M
*</t>
  </si>
  <si>
    <t>8,58%</t>
  </si>
  <si>
    <t>$60,05</t>
  </si>
  <si>
    <t>$0,000010</t>
  </si>
  <si>
    <t>$0,001391</t>
  </si>
  <si>
    <t>308,19 M</t>
  </si>
  <si>
    <t>19,48 M
*</t>
  </si>
  <si>
    <t>$411,61 K</t>
  </si>
  <si>
    <t>$0,211463</t>
  </si>
  <si>
    <t>$392,71 K</t>
  </si>
  <si>
    <t>$0,012021</t>
  </si>
  <si>
    <t>32,67 M
*</t>
  </si>
  <si>
    <t>-3,76%</t>
  </si>
  <si>
    <t>$387,79 K</t>
  </si>
  <si>
    <t>$0,002277</t>
  </si>
  <si>
    <t>$382,09 K</t>
  </si>
  <si>
    <t>$0,002981</t>
  </si>
  <si>
    <t>128,19 M</t>
  </si>
  <si>
    <t>24,65 M</t>
  </si>
  <si>
    <t>24,05%</t>
  </si>
  <si>
    <t>$0,000649</t>
  </si>
  <si>
    <t>580,20 M</t>
  </si>
  <si>
    <t>$10,07</t>
  </si>
  <si>
    <t>$0,014547</t>
  </si>
  <si>
    <t>25,42 M
*</t>
  </si>
  <si>
    <t>$16,85</t>
  </si>
  <si>
    <t>4,00 M
*</t>
  </si>
  <si>
    <t>$0,001677</t>
  </si>
  <si>
    <t>210,78 M
*</t>
  </si>
  <si>
    <t>$353,05 K</t>
  </si>
  <si>
    <t>$0,000202</t>
  </si>
  <si>
    <t>1,75 B</t>
  </si>
  <si>
    <t>6,78 M
*</t>
  </si>
  <si>
    <t>$340,70 K</t>
  </si>
  <si>
    <t>$0,000323</t>
  </si>
  <si>
    <t>$334,68 K</t>
  </si>
  <si>
    <t>$0,015736</t>
  </si>
  <si>
    <t>6,29 M</t>
  </si>
  <si>
    <t>5,81%</t>
  </si>
  <si>
    <t>NOBS
_x000D_
No BS Crypto</t>
  </si>
  <si>
    <t>NOBS</t>
  </si>
  <si>
    <t>709,52 M
*</t>
  </si>
  <si>
    <t>$15,49</t>
  </si>
  <si>
    <t>287,25 M
*</t>
  </si>
  <si>
    <t>$328,47 K</t>
  </si>
  <si>
    <t>$0,106419</t>
  </si>
  <si>
    <t>$204,56</t>
  </si>
  <si>
    <t>$0,000664</t>
  </si>
  <si>
    <t>490,83 M</t>
  </si>
  <si>
    <t>$32,88</t>
  </si>
  <si>
    <t>$0,000018</t>
  </si>
  <si>
    <t>17,46 B</t>
  </si>
  <si>
    <t>$32,64</t>
  </si>
  <si>
    <t>$0,004695</t>
  </si>
  <si>
    <t>$300,71 K</t>
  </si>
  <si>
    <t>$0,066825</t>
  </si>
  <si>
    <t>30,25 M</t>
  </si>
  <si>
    <t>$284,30 K</t>
  </si>
  <si>
    <t>17,63%</t>
  </si>
  <si>
    <t>249,22 M</t>
  </si>
  <si>
    <t>$17,35</t>
  </si>
  <si>
    <t>34,55%</t>
  </si>
  <si>
    <t>$0,006372</t>
  </si>
  <si>
    <t>44,43 M
*</t>
  </si>
  <si>
    <t>45,63 M
*</t>
  </si>
  <si>
    <t>$272,82 K</t>
  </si>
  <si>
    <t>$0,034102</t>
  </si>
  <si>
    <t>$271,18 K</t>
  </si>
  <si>
    <t>$0,010811</t>
  </si>
  <si>
    <t>25,08 M</t>
  </si>
  <si>
    <t>232,52 M</t>
  </si>
  <si>
    <t>$97,49</t>
  </si>
  <si>
    <t>$258,98 K</t>
  </si>
  <si>
    <t>$0,555816</t>
  </si>
  <si>
    <t>48,54 B</t>
  </si>
  <si>
    <t>$0,91</t>
  </si>
  <si>
    <t>3,83 B</t>
  </si>
  <si>
    <t>$256,67 K</t>
  </si>
  <si>
    <t>$0,000256</t>
  </si>
  <si>
    <t>953,88 M</t>
  </si>
  <si>
    <t>$253,79 K</t>
  </si>
  <si>
    <t>$0,003956</t>
  </si>
  <si>
    <t>18,36%</t>
  </si>
  <si>
    <t>$76,41</t>
  </si>
  <si>
    <t>-24,23%</t>
  </si>
  <si>
    <t>$85,49</t>
  </si>
  <si>
    <t>-33,55%</t>
  </si>
  <si>
    <t>$248,27 K</t>
  </si>
  <si>
    <t>2,78 M
*</t>
  </si>
  <si>
    <t>$89,80</t>
  </si>
  <si>
    <t>$0,001486</t>
  </si>
  <si>
    <t>161,42 M
*</t>
  </si>
  <si>
    <t>$0,12</t>
  </si>
  <si>
    <t>$239,69 K</t>
  </si>
  <si>
    <t>$0,025814</t>
  </si>
  <si>
    <t>$239,58 K</t>
  </si>
  <si>
    <t>$0,008652</t>
  </si>
  <si>
    <t>$38,37</t>
  </si>
  <si>
    <t>1,74 B</t>
  </si>
  <si>
    <t>$22,67</t>
  </si>
  <si>
    <t>MORE
_x000D_
Mithril Ore</t>
  </si>
  <si>
    <t>9,64 K
*</t>
  </si>
  <si>
    <t>$0,001006</t>
  </si>
  <si>
    <t>227,76 M</t>
  </si>
  <si>
    <t>4,35%</t>
  </si>
  <si>
    <t>$223,91 K</t>
  </si>
  <si>
    <t>$222,66 K</t>
  </si>
  <si>
    <t>7,48 M</t>
  </si>
  <si>
    <t>$191,80</t>
  </si>
  <si>
    <t>$222,26 K</t>
  </si>
  <si>
    <t>$0,012360</t>
  </si>
  <si>
    <t>-4,72%</t>
  </si>
  <si>
    <t>$0,001260</t>
  </si>
  <si>
    <t>$14,45</t>
  </si>
  <si>
    <t>$14,02</t>
  </si>
  <si>
    <t>1,37%</t>
  </si>
  <si>
    <t>120,29 K</t>
  </si>
  <si>
    <t>$49,33</t>
  </si>
  <si>
    <t>-29,89%</t>
  </si>
  <si>
    <t>$0,003078</t>
  </si>
  <si>
    <t>69,56 M</t>
  </si>
  <si>
    <t>$173,23</t>
  </si>
  <si>
    <t>$6,65</t>
  </si>
  <si>
    <t>$37,63</t>
  </si>
  <si>
    <t>4,77%</t>
  </si>
  <si>
    <t>$0,004704</t>
  </si>
  <si>
    <t>$85,72</t>
  </si>
  <si>
    <t>$211,51 K</t>
  </si>
  <si>
    <t>$0,008083</t>
  </si>
  <si>
    <t>26,17 M</t>
  </si>
  <si>
    <t>$65,91</t>
  </si>
  <si>
    <t>NBR
_x000D_
Niobio Cash</t>
  </si>
  <si>
    <t>NBR</t>
  </si>
  <si>
    <t>$211,15 K</t>
  </si>
  <si>
    <t>$0,001938</t>
  </si>
  <si>
    <t>108,97 M</t>
  </si>
  <si>
    <t>CTL
_x000D_
Citadel</t>
  </si>
  <si>
    <t>CTL</t>
  </si>
  <si>
    <t>10,63 M</t>
  </si>
  <si>
    <t>$136,56</t>
  </si>
  <si>
    <t>$0,010316</t>
  </si>
  <si>
    <t>19,70 M
*</t>
  </si>
  <si>
    <t>$37,82</t>
  </si>
  <si>
    <t>$0,008317</t>
  </si>
  <si>
    <t>$11,83</t>
  </si>
  <si>
    <t>6,23 M</t>
  </si>
  <si>
    <t>$201,63 K</t>
  </si>
  <si>
    <t>$0,003354</t>
  </si>
  <si>
    <t>$201,05 K</t>
  </si>
  <si>
    <t>$0,229108</t>
  </si>
  <si>
    <t>877,51 K
*</t>
  </si>
  <si>
    <t>$0,006171</t>
  </si>
  <si>
    <t>$0,07</t>
  </si>
  <si>
    <t>$197,89 K</t>
  </si>
  <si>
    <t>$0,003152</t>
  </si>
  <si>
    <t>62,77 M</t>
  </si>
  <si>
    <t>36,76 M</t>
  </si>
  <si>
    <t>$9,40</t>
  </si>
  <si>
    <t>$0,000609</t>
  </si>
  <si>
    <t>$0,011134</t>
  </si>
  <si>
    <t>17,62 M</t>
  </si>
  <si>
    <t>$147,52</t>
  </si>
  <si>
    <t>2,34 M</t>
  </si>
  <si>
    <t>$193,03 K</t>
  </si>
  <si>
    <t>$0,085304</t>
  </si>
  <si>
    <t>$192,63 K</t>
  </si>
  <si>
    <t>35,90 M</t>
  </si>
  <si>
    <t>$128,52</t>
  </si>
  <si>
    <t>CROAT
_x000D_
CROAT</t>
  </si>
  <si>
    <t>CROAT</t>
  </si>
  <si>
    <t>$0,003758</t>
  </si>
  <si>
    <t>50,87 M</t>
  </si>
  <si>
    <t>-6,90%</t>
  </si>
  <si>
    <t>$0,006506</t>
  </si>
  <si>
    <t>29,25 M</t>
  </si>
  <si>
    <t>6,57%</t>
  </si>
  <si>
    <t>$0,013213</t>
  </si>
  <si>
    <t>$96,73</t>
  </si>
  <si>
    <t>3,59%</t>
  </si>
  <si>
    <t>$0,013817</t>
  </si>
  <si>
    <t>13,47 M</t>
  </si>
  <si>
    <t>$105,88</t>
  </si>
  <si>
    <t>$182,65 K</t>
  </si>
  <si>
    <t>$0,001077</t>
  </si>
  <si>
    <t>3,62%</t>
  </si>
  <si>
    <t>ACRE
_x000D_
ACRE</t>
  </si>
  <si>
    <t>ACRE</t>
  </si>
  <si>
    <t>$181,78 K</t>
  </si>
  <si>
    <t>$0,073138</t>
  </si>
  <si>
    <t>2,49 M</t>
  </si>
  <si>
    <t>17,98 B
*</t>
  </si>
  <si>
    <t>$0,009122</t>
  </si>
  <si>
    <t>19,51 M</t>
  </si>
  <si>
    <t>$102,12</t>
  </si>
  <si>
    <t>8,36%</t>
  </si>
  <si>
    <t>$175,47 K</t>
  </si>
  <si>
    <t>$0,003890</t>
  </si>
  <si>
    <t>-3,03%</t>
  </si>
  <si>
    <t>5,05 M</t>
  </si>
  <si>
    <t>$169,56 K</t>
  </si>
  <si>
    <t>53,79 M
*</t>
  </si>
  <si>
    <t>$65,36</t>
  </si>
  <si>
    <t>5,61 M</t>
  </si>
  <si>
    <t>$10,04</t>
  </si>
  <si>
    <t>$169,00 K</t>
  </si>
  <si>
    <t>$9,42</t>
  </si>
  <si>
    <t>$0,002146</t>
  </si>
  <si>
    <t>$0,001392</t>
  </si>
  <si>
    <t>119,87 M
*</t>
  </si>
  <si>
    <t>7,97%</t>
  </si>
  <si>
    <t>$166,68 K</t>
  </si>
  <si>
    <t>$0,000212</t>
  </si>
  <si>
    <t>OPCX
_x000D_
OPCoinX</t>
  </si>
  <si>
    <t>OPCX</t>
  </si>
  <si>
    <t>$0,002116</t>
  </si>
  <si>
    <t>77,40 M</t>
  </si>
  <si>
    <t>$163,66 K</t>
  </si>
  <si>
    <t>$0,001337</t>
  </si>
  <si>
    <t>$50,78</t>
  </si>
  <si>
    <t>-1,65%</t>
  </si>
  <si>
    <t>$160,53 K</t>
  </si>
  <si>
    <t>$0,004291</t>
  </si>
  <si>
    <t>37,41 M</t>
  </si>
  <si>
    <t>$0,002919</t>
  </si>
  <si>
    <t>$152,66</t>
  </si>
  <si>
    <t>-1,99%</t>
  </si>
  <si>
    <t>$155,62 K</t>
  </si>
  <si>
    <t>$0,004946</t>
  </si>
  <si>
    <t>31,46 M</t>
  </si>
  <si>
    <t>$13,39</t>
  </si>
  <si>
    <t>$149,66 K</t>
  </si>
  <si>
    <t>$0,024213</t>
  </si>
  <si>
    <t>6,18 M
*</t>
  </si>
  <si>
    <t>$148,04 K</t>
  </si>
  <si>
    <t>$0,000749</t>
  </si>
  <si>
    <t>$42,12</t>
  </si>
  <si>
    <t>13,91 M</t>
  </si>
  <si>
    <t>$31,59</t>
  </si>
  <si>
    <t>3,29%</t>
  </si>
  <si>
    <t>$145,78 K</t>
  </si>
  <si>
    <t>-3,82%</t>
  </si>
  <si>
    <t>$0,012006</t>
  </si>
  <si>
    <t>11,95 M</t>
  </si>
  <si>
    <t>$62,90</t>
  </si>
  <si>
    <t>$140,31 K</t>
  </si>
  <si>
    <t>$0,000604</t>
  </si>
  <si>
    <t>$24,23</t>
  </si>
  <si>
    <t>$139,75 K</t>
  </si>
  <si>
    <t>$139,44 K</t>
  </si>
  <si>
    <t>$0,013388</t>
  </si>
  <si>
    <t>$69,50</t>
  </si>
  <si>
    <t>6,34 M</t>
  </si>
  <si>
    <t>$20,53</t>
  </si>
  <si>
    <t>$135,70 K</t>
  </si>
  <si>
    <t>$0,002213</t>
  </si>
  <si>
    <t>61,31 M</t>
  </si>
  <si>
    <t>$103,03</t>
  </si>
  <si>
    <t>-4,65%</t>
  </si>
  <si>
    <t>$135,57 K</t>
  </si>
  <si>
    <t>5,32 M</t>
  </si>
  <si>
    <t>HOLD
_x000D_
Stellar Holdings</t>
  </si>
  <si>
    <t>$132,88 K</t>
  </si>
  <si>
    <t>990,57 M</t>
  </si>
  <si>
    <t>BWS
_x000D_
Bitcoin W Spe...</t>
  </si>
  <si>
    <t>BWS</t>
  </si>
  <si>
    <t>$131,48 K</t>
  </si>
  <si>
    <t>$0,001261</t>
  </si>
  <si>
    <t>$115,87</t>
  </si>
  <si>
    <t>$129,49 K</t>
  </si>
  <si>
    <t>$0,005403</t>
  </si>
  <si>
    <t>23,97 M</t>
  </si>
  <si>
    <t>$0,006250</t>
  </si>
  <si>
    <t>$76,59</t>
  </si>
  <si>
    <t>$0,003823</t>
  </si>
  <si>
    <t>$41,70</t>
  </si>
  <si>
    <t>$0,006579</t>
  </si>
  <si>
    <t>-5,03%</t>
  </si>
  <si>
    <t>$123,22 K</t>
  </si>
  <si>
    <t>$49,59</t>
  </si>
  <si>
    <t>$0,020256</t>
  </si>
  <si>
    <t>$33,47</t>
  </si>
  <si>
    <t>5,85%</t>
  </si>
  <si>
    <t>$121,39 K</t>
  </si>
  <si>
    <t>$0,004293</t>
  </si>
  <si>
    <t>$264,64</t>
  </si>
  <si>
    <t>$13,82</t>
  </si>
  <si>
    <t>TSC
_x000D_
Thunderstake</t>
  </si>
  <si>
    <t>TSC</t>
  </si>
  <si>
    <t>$119,73 K</t>
  </si>
  <si>
    <t>$0,000600</t>
  </si>
  <si>
    <t>199,46 M</t>
  </si>
  <si>
    <t>$119,61 K</t>
  </si>
  <si>
    <t>$0,028285</t>
  </si>
  <si>
    <t>$118,06 K</t>
  </si>
  <si>
    <t>$0,004702</t>
  </si>
  <si>
    <t>25,11 M</t>
  </si>
  <si>
    <t>DGS
_x000D_
Dragonglass</t>
  </si>
  <si>
    <t>DGS</t>
  </si>
  <si>
    <t>$0,001207</t>
  </si>
  <si>
    <t>96,90 M
*</t>
  </si>
  <si>
    <t>$116,48 K</t>
  </si>
  <si>
    <t>197,06 K</t>
  </si>
  <si>
    <t>$20,38</t>
  </si>
  <si>
    <t>-18,31%</t>
  </si>
  <si>
    <t>$114,68 K</t>
  </si>
  <si>
    <t>$0,031589</t>
  </si>
  <si>
    <t>3,63 M
*</t>
  </si>
  <si>
    <t>$114,39 K</t>
  </si>
  <si>
    <t>9,40 M
*</t>
  </si>
  <si>
    <t>-13,97%</t>
  </si>
  <si>
    <t>EUNO
_x000D_
EUNO</t>
  </si>
  <si>
    <t>EUNO</t>
  </si>
  <si>
    <t>$113,20 K</t>
  </si>
  <si>
    <t>$0,015091</t>
  </si>
  <si>
    <t>7,50 M</t>
  </si>
  <si>
    <t>2,54%</t>
  </si>
  <si>
    <t>$0,005701</t>
  </si>
  <si>
    <t>$105,31</t>
  </si>
  <si>
    <t>$111,05 K</t>
  </si>
  <si>
    <t>3,18 M</t>
  </si>
  <si>
    <t>$0,000874</t>
  </si>
  <si>
    <t>$14,69</t>
  </si>
  <si>
    <t>$109,08 K</t>
  </si>
  <si>
    <t>3,87%</t>
  </si>
  <si>
    <t>$108,27 K</t>
  </si>
  <si>
    <t>$12,08</t>
  </si>
  <si>
    <t>$0,003845</t>
  </si>
  <si>
    <t>$106,39 K</t>
  </si>
  <si>
    <t>$0,004963</t>
  </si>
  <si>
    <t>88,77 M</t>
  </si>
  <si>
    <t>$117,73</t>
  </si>
  <si>
    <t>$104,37 K</t>
  </si>
  <si>
    <t>$0,014055</t>
  </si>
  <si>
    <t>7,43 M
*</t>
  </si>
  <si>
    <t>$0,005640</t>
  </si>
  <si>
    <t>18,13 M</t>
  </si>
  <si>
    <t>$52,00</t>
  </si>
  <si>
    <t>-6,86%</t>
  </si>
  <si>
    <t>$102,17 K</t>
  </si>
  <si>
    <t>$0,006439</t>
  </si>
  <si>
    <t>$101,23 K</t>
  </si>
  <si>
    <t>$0,006504</t>
  </si>
  <si>
    <t>$90,27</t>
  </si>
  <si>
    <t>$0,007579</t>
  </si>
  <si>
    <t>13,10 M</t>
  </si>
  <si>
    <t>$110,34</t>
  </si>
  <si>
    <t>$94,08 K</t>
  </si>
  <si>
    <t>$0,003882</t>
  </si>
  <si>
    <t>24,24 M</t>
  </si>
  <si>
    <t>-1,15%</t>
  </si>
  <si>
    <t>$93,90 K</t>
  </si>
  <si>
    <t>$91,89 K</t>
  </si>
  <si>
    <t>105,38 M</t>
  </si>
  <si>
    <t>$90,97 K</t>
  </si>
  <si>
    <t>$0,003044</t>
  </si>
  <si>
    <t>FNTB
_x000D_
Fintab</t>
  </si>
  <si>
    <t>FNTB</t>
  </si>
  <si>
    <t>$90,37 K</t>
  </si>
  <si>
    <t>190,66 M
*</t>
  </si>
  <si>
    <t>$87,39 K</t>
  </si>
  <si>
    <t>$0,007128</t>
  </si>
  <si>
    <t>12,26 M
*</t>
  </si>
  <si>
    <t>$87,02 K</t>
  </si>
  <si>
    <t>$86,19 K</t>
  </si>
  <si>
    <t>954,70 K</t>
  </si>
  <si>
    <t>$35,86</t>
  </si>
  <si>
    <t>$86,18 K</t>
  </si>
  <si>
    <t>$85,40 K</t>
  </si>
  <si>
    <t>23,15 M</t>
  </si>
  <si>
    <t>$32,92</t>
  </si>
  <si>
    <t>$85,22 K</t>
  </si>
  <si>
    <t>$0,001073</t>
  </si>
  <si>
    <t>79,41 M
*</t>
  </si>
  <si>
    <t>$84,58 K</t>
  </si>
  <si>
    <t>$7,96</t>
  </si>
  <si>
    <t>FLM
_x000D_
FolmCoin</t>
  </si>
  <si>
    <t>FLM</t>
  </si>
  <si>
    <t>7,76 M</t>
  </si>
  <si>
    <t>$80,89 K</t>
  </si>
  <si>
    <t>$0,006911</t>
  </si>
  <si>
    <t>11,70 M</t>
  </si>
  <si>
    <t>$79,91 K</t>
  </si>
  <si>
    <t>3,65 M</t>
  </si>
  <si>
    <t>$172,89</t>
  </si>
  <si>
    <t>$77,45 K</t>
  </si>
  <si>
    <t>54,99 M</t>
  </si>
  <si>
    <t>$76,25 K</t>
  </si>
  <si>
    <t>$0,051035</t>
  </si>
  <si>
    <t>$73,97 K</t>
  </si>
  <si>
    <t>1,89 M</t>
  </si>
  <si>
    <t>$73,48 K</t>
  </si>
  <si>
    <t>$0,000939</t>
  </si>
  <si>
    <t>$18,29</t>
  </si>
  <si>
    <t>$72,42 K</t>
  </si>
  <si>
    <t>$0,000671</t>
  </si>
  <si>
    <t>$71,96 K</t>
  </si>
  <si>
    <t>$0,009323</t>
  </si>
  <si>
    <t>$52,73</t>
  </si>
  <si>
    <t>$71,67 K</t>
  </si>
  <si>
    <t>$69,01 K</t>
  </si>
  <si>
    <t>$0,004427</t>
  </si>
  <si>
    <t>$108,74</t>
  </si>
  <si>
    <t>8,90%</t>
  </si>
  <si>
    <t>$67,37 K</t>
  </si>
  <si>
    <t>$66,99 K</t>
  </si>
  <si>
    <t>979,17 K</t>
  </si>
  <si>
    <t>$20,67</t>
  </si>
  <si>
    <t>$66,94 K</t>
  </si>
  <si>
    <t>$0,004402</t>
  </si>
  <si>
    <t>15,21 M</t>
  </si>
  <si>
    <t>$31,79</t>
  </si>
  <si>
    <t>-5,45%</t>
  </si>
  <si>
    <t>$219,44</t>
  </si>
  <si>
    <t>-10,80%</t>
  </si>
  <si>
    <t>$65,76 K</t>
  </si>
  <si>
    <t>$13,88</t>
  </si>
  <si>
    <t>2,70%</t>
  </si>
  <si>
    <t>$65,37 K</t>
  </si>
  <si>
    <t>$4,45</t>
  </si>
  <si>
    <t>1,28%</t>
  </si>
  <si>
    <t>$64,67 K</t>
  </si>
  <si>
    <t>$64,23 K</t>
  </si>
  <si>
    <t>$6,39</t>
  </si>
  <si>
    <t>2,39%</t>
  </si>
  <si>
    <t>$63,22 K</t>
  </si>
  <si>
    <t>$0,017439</t>
  </si>
  <si>
    <t>3,63 M</t>
  </si>
  <si>
    <t>$33,58</t>
  </si>
  <si>
    <t>DIN
_x000D_
Dinero</t>
  </si>
  <si>
    <t>DIN</t>
  </si>
  <si>
    <t>$62,92 K</t>
  </si>
  <si>
    <t>$0,010359</t>
  </si>
  <si>
    <t>IQ
_x000D_
IQ.cash</t>
  </si>
  <si>
    <t>IQ</t>
  </si>
  <si>
    <t>$62,74 K</t>
  </si>
  <si>
    <t>$0,005292</t>
  </si>
  <si>
    <t>$0,008568</t>
  </si>
  <si>
    <t>7,10 M</t>
  </si>
  <si>
    <t>$22,60</t>
  </si>
  <si>
    <t>$60,28 K</t>
  </si>
  <si>
    <t>$0,005768</t>
  </si>
  <si>
    <t>10,45 M</t>
  </si>
  <si>
    <t>$40,38</t>
  </si>
  <si>
    <t>$59,58 K</t>
  </si>
  <si>
    <t>$0,004335</t>
  </si>
  <si>
    <t>$59,35 K</t>
  </si>
  <si>
    <t>$0,014532</t>
  </si>
  <si>
    <t>4,08 M</t>
  </si>
  <si>
    <t>$58,78 K</t>
  </si>
  <si>
    <t>$0,048179</t>
  </si>
  <si>
    <t>$58,25 K</t>
  </si>
  <si>
    <t>$37,64</t>
  </si>
  <si>
    <t>6,66 M</t>
  </si>
  <si>
    <t>$56,79 K</t>
  </si>
  <si>
    <t>$62,30</t>
  </si>
  <si>
    <t>$56,23 K</t>
  </si>
  <si>
    <t>$0,001246</t>
  </si>
  <si>
    <t>$274,76</t>
  </si>
  <si>
    <t>$55,54 K</t>
  </si>
  <si>
    <t>$0,004485</t>
  </si>
  <si>
    <t>40,80 M</t>
  </si>
  <si>
    <t>$3,62</t>
  </si>
  <si>
    <t>$53,85 K</t>
  </si>
  <si>
    <t>$0,96</t>
  </si>
  <si>
    <t>$52,43 K</t>
  </si>
  <si>
    <t>$0,000475</t>
  </si>
  <si>
    <t>110,28 M</t>
  </si>
  <si>
    <t>$52,42 K</t>
  </si>
  <si>
    <t>$0,011268</t>
  </si>
  <si>
    <t>$9,54</t>
  </si>
  <si>
    <t>$52,32 K</t>
  </si>
  <si>
    <t>$0,020619</t>
  </si>
  <si>
    <t>2,49 M
*</t>
  </si>
  <si>
    <t>$51,31 K</t>
  </si>
  <si>
    <t>$0,005635</t>
  </si>
  <si>
    <t>$51,10 K</t>
  </si>
  <si>
    <t>$50,78 K</t>
  </si>
  <si>
    <t>3,37 M</t>
  </si>
  <si>
    <t>$47,67</t>
  </si>
  <si>
    <t>$49,85 K</t>
  </si>
  <si>
    <t>23,23 M</t>
  </si>
  <si>
    <t>$33,99</t>
  </si>
  <si>
    <t>23,36 M</t>
  </si>
  <si>
    <t>$49,39 K</t>
  </si>
  <si>
    <t>33,26 M</t>
  </si>
  <si>
    <t>13,46 M</t>
  </si>
  <si>
    <t>$42,01 K</t>
  </si>
  <si>
    <t>$0,091891</t>
  </si>
  <si>
    <t>457,15 K</t>
  </si>
  <si>
    <t>$40,30 K</t>
  </si>
  <si>
    <t>$0,001348</t>
  </si>
  <si>
    <t>GRPH
_x000D_
Graphcoin</t>
  </si>
  <si>
    <t>GRPH</t>
  </si>
  <si>
    <t>$38,95 K</t>
  </si>
  <si>
    <t>$0,009277</t>
  </si>
  <si>
    <t>$38,63 K</t>
  </si>
  <si>
    <t>$0,006774</t>
  </si>
  <si>
    <t>$42,18</t>
  </si>
  <si>
    <t>$38,46 K</t>
  </si>
  <si>
    <t>71,68 M</t>
  </si>
  <si>
    <t>$38,10 K</t>
  </si>
  <si>
    <t>$0,001878</t>
  </si>
  <si>
    <t>$0,75</t>
  </si>
  <si>
    <t>$37,88 K</t>
  </si>
  <si>
    <t>$0,007576</t>
  </si>
  <si>
    <t>$67,76</t>
  </si>
  <si>
    <t>$37,79 K</t>
  </si>
  <si>
    <t>$37,29 K</t>
  </si>
  <si>
    <t>$0,003614</t>
  </si>
  <si>
    <t>10,32 M</t>
  </si>
  <si>
    <t>$118,11</t>
  </si>
  <si>
    <t>$0,030523</t>
  </si>
  <si>
    <t>$37,12 K</t>
  </si>
  <si>
    <t>$0,005988</t>
  </si>
  <si>
    <t>$28,74</t>
  </si>
  <si>
    <t>$36,88 K</t>
  </si>
  <si>
    <t>78,56 M</t>
  </si>
  <si>
    <t>$36,80 K</t>
  </si>
  <si>
    <t>$0,035658</t>
  </si>
  <si>
    <t>1,03 M
*</t>
  </si>
  <si>
    <t>NYEX
_x000D_
Nyerium</t>
  </si>
  <si>
    <t>NYEX</t>
  </si>
  <si>
    <t>$36,19 K</t>
  </si>
  <si>
    <t>$0,002191</t>
  </si>
  <si>
    <t>16,51 M
*</t>
  </si>
  <si>
    <t>$141,37</t>
  </si>
  <si>
    <t>-35,32%</t>
  </si>
  <si>
    <t>534,79 K
*</t>
  </si>
  <si>
    <t>$33,10</t>
  </si>
  <si>
    <t>$35,28 K</t>
  </si>
  <si>
    <t>$0,001609</t>
  </si>
  <si>
    <t>21,93 M</t>
  </si>
  <si>
    <t>$41,35</t>
  </si>
  <si>
    <t>$35,11 K</t>
  </si>
  <si>
    <t>$84,60</t>
  </si>
  <si>
    <t>-5,85%</t>
  </si>
  <si>
    <t>57,90 M</t>
  </si>
  <si>
    <t>$23,52</t>
  </si>
  <si>
    <t>AREPA
_x000D_
Arepacoin</t>
  </si>
  <si>
    <t>AREPA</t>
  </si>
  <si>
    <t>$0,002495</t>
  </si>
  <si>
    <t>14,01 M</t>
  </si>
  <si>
    <t>$27,19</t>
  </si>
  <si>
    <t>$34,79 K</t>
  </si>
  <si>
    <t>$107,17</t>
  </si>
  <si>
    <t>$116,89</t>
  </si>
  <si>
    <t>$34,21 K</t>
  </si>
  <si>
    <t>$33,79 K</t>
  </si>
  <si>
    <t>$0,001666</t>
  </si>
  <si>
    <t>$31,75</t>
  </si>
  <si>
    <t>$33,77 K</t>
  </si>
  <si>
    <t>1,17 M</t>
  </si>
  <si>
    <t>$103,46</t>
  </si>
  <si>
    <t>-44,17%</t>
  </si>
  <si>
    <t>$33,15 K</t>
  </si>
  <si>
    <t>$0,002522</t>
  </si>
  <si>
    <t>13,15 M</t>
  </si>
  <si>
    <t>-11,14%</t>
  </si>
  <si>
    <t>$32,69 K</t>
  </si>
  <si>
    <t>$0,000064</t>
  </si>
  <si>
    <t>$5,84</t>
  </si>
  <si>
    <t>8,46 M</t>
  </si>
  <si>
    <t>$30,10 K</t>
  </si>
  <si>
    <t>$41,47</t>
  </si>
  <si>
    <t>$30,00 K</t>
  </si>
  <si>
    <t>$0,004918</t>
  </si>
  <si>
    <t>$0,002750</t>
  </si>
  <si>
    <t>$63,81</t>
  </si>
  <si>
    <t>$28,78 K</t>
  </si>
  <si>
    <t>$0,005361</t>
  </si>
  <si>
    <t>70,91 M</t>
  </si>
  <si>
    <t>$51,65</t>
  </si>
  <si>
    <t>$28,45 K</t>
  </si>
  <si>
    <t>$0,002292</t>
  </si>
  <si>
    <t>$28,44 K</t>
  </si>
  <si>
    <t>5,63 M</t>
  </si>
  <si>
    <t>$26,00</t>
  </si>
  <si>
    <t>$26,89 K</t>
  </si>
  <si>
    <t>$0,005976</t>
  </si>
  <si>
    <t>BTCONE
_x000D_
BitCoin One</t>
  </si>
  <si>
    <t>BTCONE</t>
  </si>
  <si>
    <t>$26,81 K</t>
  </si>
  <si>
    <t>$0,002681</t>
  </si>
  <si>
    <t>$26,64 K</t>
  </si>
  <si>
    <t>30,67 M</t>
  </si>
  <si>
    <t>$7,50</t>
  </si>
  <si>
    <t>1,25%</t>
  </si>
  <si>
    <t>$26,35 K</t>
  </si>
  <si>
    <t>392,79 M</t>
  </si>
  <si>
    <t>$26,17 K</t>
  </si>
  <si>
    <t>$0,000358</t>
  </si>
  <si>
    <t>73,12 M</t>
  </si>
  <si>
    <t>$0,005232</t>
  </si>
  <si>
    <t>$11,82</t>
  </si>
  <si>
    <t>$95,57</t>
  </si>
  <si>
    <t>-1,17%</t>
  </si>
  <si>
    <t>$0,001274</t>
  </si>
  <si>
    <t>$24,62 K</t>
  </si>
  <si>
    <t>$20,84</t>
  </si>
  <si>
    <t>$0,002192</t>
  </si>
  <si>
    <t>51,23 M
*</t>
  </si>
  <si>
    <t>$0,001344</t>
  </si>
  <si>
    <t>17,82 M</t>
  </si>
  <si>
    <t>$23,76 K</t>
  </si>
  <si>
    <t>$0,009591</t>
  </si>
  <si>
    <t>$4,80</t>
  </si>
  <si>
    <t>$23,45 K</t>
  </si>
  <si>
    <t>$23,27 K</t>
  </si>
  <si>
    <t>$22,78 K</t>
  </si>
  <si>
    <t>33,97 M</t>
  </si>
  <si>
    <t>$15,82</t>
  </si>
  <si>
    <t>$22,30 K</t>
  </si>
  <si>
    <t>$21,63 K</t>
  </si>
  <si>
    <t>$21,86</t>
  </si>
  <si>
    <t>$21,05 K</t>
  </si>
  <si>
    <t>$0,037946</t>
  </si>
  <si>
    <t>$21,01 K</t>
  </si>
  <si>
    <t>$142,59</t>
  </si>
  <si>
    <t>16,52%</t>
  </si>
  <si>
    <t>$19,62 K</t>
  </si>
  <si>
    <t>$0,002884</t>
  </si>
  <si>
    <t>$19,26 K</t>
  </si>
  <si>
    <t>$0,005592</t>
  </si>
  <si>
    <t>$50,11</t>
  </si>
  <si>
    <t>$18,76 K</t>
  </si>
  <si>
    <t>$0,001185</t>
  </si>
  <si>
    <t>15,83 M
*</t>
  </si>
  <si>
    <t>$18,04 K</t>
  </si>
  <si>
    <t>$0,014876</t>
  </si>
  <si>
    <t>1,21 M
*</t>
  </si>
  <si>
    <t>$17,47 K</t>
  </si>
  <si>
    <t>$75,32</t>
  </si>
  <si>
    <t>$0,001022</t>
  </si>
  <si>
    <t>$17,44 K</t>
  </si>
  <si>
    <t>$0,02</t>
  </si>
  <si>
    <t>-10,78%</t>
  </si>
  <si>
    <t>$15,50 K</t>
  </si>
  <si>
    <t>$0,009083</t>
  </si>
  <si>
    <t>$49,87</t>
  </si>
  <si>
    <t>$15,46 K</t>
  </si>
  <si>
    <t>$14,99 K</t>
  </si>
  <si>
    <t>$20,99</t>
  </si>
  <si>
    <t>$14,67 K</t>
  </si>
  <si>
    <t>$0,002881</t>
  </si>
  <si>
    <t>$14,45 K</t>
  </si>
  <si>
    <t>115,58 M</t>
  </si>
  <si>
    <t>$0,001287</t>
  </si>
  <si>
    <t>10,66 M</t>
  </si>
  <si>
    <t>-51,16%</t>
  </si>
  <si>
    <t>$13,68 K</t>
  </si>
  <si>
    <t>$0,023799</t>
  </si>
  <si>
    <t>574,75 K</t>
  </si>
  <si>
    <t>$13,54 K</t>
  </si>
  <si>
    <t>$0,000126</t>
  </si>
  <si>
    <t>$13,41 K</t>
  </si>
  <si>
    <t>9,52 M</t>
  </si>
  <si>
    <t>$4,23</t>
  </si>
  <si>
    <t>$12,77 K</t>
  </si>
  <si>
    <t>$29,61</t>
  </si>
  <si>
    <t>$12,76 K</t>
  </si>
  <si>
    <t>$0,001480</t>
  </si>
  <si>
    <t>$92,76</t>
  </si>
  <si>
    <t>$12,60 K</t>
  </si>
  <si>
    <t>0,89%</t>
  </si>
  <si>
    <t>$11,51 K</t>
  </si>
  <si>
    <t>$0,011160</t>
  </si>
  <si>
    <t>$7,99</t>
  </si>
  <si>
    <t>8,91 M</t>
  </si>
  <si>
    <t>$32,49</t>
  </si>
  <si>
    <t>$11,09 K</t>
  </si>
  <si>
    <t>0,76%</t>
  </si>
  <si>
    <t>$9,79 K</t>
  </si>
  <si>
    <t>$0,001970</t>
  </si>
  <si>
    <t>$0,000127</t>
  </si>
  <si>
    <t>$10,83</t>
  </si>
  <si>
    <t>$8,54 K</t>
  </si>
  <si>
    <t>2,97 M</t>
  </si>
  <si>
    <t>-10,53%</t>
  </si>
  <si>
    <t>$7,16 K</t>
  </si>
  <si>
    <t>$0,002315</t>
  </si>
  <si>
    <t>$5,55 K</t>
  </si>
  <si>
    <t>$8,69</t>
  </si>
  <si>
    <t>-2,04%</t>
  </si>
  <si>
    <t>62,95 M</t>
  </si>
  <si>
    <t>$13,45</t>
  </si>
  <si>
    <t>11,47%</t>
  </si>
  <si>
    <t>$3,63 K</t>
  </si>
  <si>
    <t>$0,004762</t>
  </si>
  <si>
    <t>ADN
_x000D_
Adrenaline</t>
  </si>
  <si>
    <t>ADN</t>
  </si>
  <si>
    <t>$0,29</t>
  </si>
  <si>
    <t>-3,69%</t>
  </si>
  <si>
    <t>$0,001442</t>
  </si>
  <si>
    <t>$48,36</t>
  </si>
  <si>
    <t>$89,42</t>
  </si>
  <si>
    <t>$0,000542</t>
  </si>
  <si>
    <t>$25,34</t>
  </si>
  <si>
    <t>$36,73</t>
  </si>
  <si>
    <t>$23,04</t>
  </si>
  <si>
    <t>$36,32 M</t>
  </si>
  <si>
    <t>BU
_x000D_
BUMO</t>
  </si>
  <si>
    <t>BU</t>
  </si>
  <si>
    <t>PAI
_x000D_
Project Pai</t>
  </si>
  <si>
    <t>1,09%</t>
  </si>
  <si>
    <t>EDN
_x000D_
Eden</t>
  </si>
  <si>
    <t>EDN</t>
  </si>
  <si>
    <t>PLY
_x000D_
PlayCoin</t>
  </si>
  <si>
    <t>PLY</t>
  </si>
  <si>
    <t>INB
_x000D_
Insight Chain</t>
  </si>
  <si>
    <t>INB</t>
  </si>
  <si>
    <t>11,80%</t>
  </si>
  <si>
    <t>CONI
_x000D_
Coni</t>
  </si>
  <si>
    <t>CONI</t>
  </si>
  <si>
    <t>5,97%</t>
  </si>
  <si>
    <t>HYC
_x000D_
HYCON</t>
  </si>
  <si>
    <t>HYC</t>
  </si>
  <si>
    <t>NPXSXEM
_x000D_
Pundi X NEM</t>
  </si>
  <si>
    <t>NPXSXEM</t>
  </si>
  <si>
    <t>$0,001153</t>
  </si>
  <si>
    <t>0,94%</t>
  </si>
  <si>
    <t>IQ
_x000D_
Everipedia</t>
  </si>
  <si>
    <t>$0,009504</t>
  </si>
  <si>
    <t>HIT
_x000D_
HitChain</t>
  </si>
  <si>
    <t>HIT</t>
  </si>
  <si>
    <t>XPX
_x000D_
ProximaX</t>
  </si>
  <si>
    <t>XPX</t>
  </si>
  <si>
    <t>KNOW
_x000D_
KNOW</t>
  </si>
  <si>
    <t>KNOW</t>
  </si>
  <si>
    <t>DFT
_x000D_
DigiFinexToken</t>
  </si>
  <si>
    <t>SHE
_x000D_
ShineChain</t>
  </si>
  <si>
    <t>SHE</t>
  </si>
  <si>
    <t>UBEX
_x000D_
Ubex</t>
  </si>
  <si>
    <t>UBEX</t>
  </si>
  <si>
    <t>0,68%</t>
  </si>
  <si>
    <t>SAC
_x000D_
Smart Applica...</t>
  </si>
  <si>
    <t>SAC</t>
  </si>
  <si>
    <t>DX
_x000D_
DxChain Token</t>
  </si>
  <si>
    <t>DX</t>
  </si>
  <si>
    <t>SOP
_x000D_
SoPay</t>
  </si>
  <si>
    <t>SOP</t>
  </si>
  <si>
    <t>1,58%</t>
  </si>
  <si>
    <t>16,71%</t>
  </si>
  <si>
    <t>PSM
_x000D_
PRASM</t>
  </si>
  <si>
    <t>PSM</t>
  </si>
  <si>
    <t>14,82%</t>
  </si>
  <si>
    <t>CCC
_x000D_
Concierge Coin</t>
  </si>
  <si>
    <t>CCC</t>
  </si>
  <si>
    <t>-6,12%</t>
  </si>
  <si>
    <t>RRC
_x000D_
RRCoin</t>
  </si>
  <si>
    <t>RRC</t>
  </si>
  <si>
    <t>1,46%</t>
  </si>
  <si>
    <t>$7,75</t>
  </si>
  <si>
    <t>$461,64 K</t>
  </si>
  <si>
    <t>2,25%</t>
  </si>
  <si>
    <t>USE
_x000D_
Usechain Token</t>
  </si>
  <si>
    <t>USE</t>
  </si>
  <si>
    <t>BUT
_x000D_
BitUP Token</t>
  </si>
  <si>
    <t>BUT</t>
  </si>
  <si>
    <t>INO
_x000D_
INO COIN</t>
  </si>
  <si>
    <t>INO</t>
  </si>
  <si>
    <t>4,13%</t>
  </si>
  <si>
    <t>SPND
_x000D_
Spendcoin</t>
  </si>
  <si>
    <t>SPND</t>
  </si>
  <si>
    <t>8,88%</t>
  </si>
  <si>
    <t>SEER
_x000D_
SEER</t>
  </si>
  <si>
    <t>SEER</t>
  </si>
  <si>
    <t>TV
_x000D_
Ti-Value</t>
  </si>
  <si>
    <t>TV</t>
  </si>
  <si>
    <t>UST
_x000D_
Ultra Salescloud</t>
  </si>
  <si>
    <t>UST</t>
  </si>
  <si>
    <t>8,65%</t>
  </si>
  <si>
    <t>YCC
_x000D_
Yuan Chain Coin</t>
  </si>
  <si>
    <t>YCC</t>
  </si>
  <si>
    <t>SFU
_x000D_
Saifu</t>
  </si>
  <si>
    <t>SFU</t>
  </si>
  <si>
    <t>EDS
_x000D_
Endorsit</t>
  </si>
  <si>
    <t>EDS</t>
  </si>
  <si>
    <t>$0,000117</t>
  </si>
  <si>
    <t>MCC
_x000D_
Moving Cloud ...</t>
  </si>
  <si>
    <t>MCC</t>
  </si>
  <si>
    <t>SDA
_x000D_
Six Domain Chain</t>
  </si>
  <si>
    <t>SDA</t>
  </si>
  <si>
    <t>EXT
_x000D_
Experience Token</t>
  </si>
  <si>
    <t>EXT</t>
  </si>
  <si>
    <t>-47,65%</t>
  </si>
  <si>
    <t>$351,26 K</t>
  </si>
  <si>
    <t>UC
_x000D_
YouLive Coin</t>
  </si>
  <si>
    <t>UC</t>
  </si>
  <si>
    <t>HDAC
_x000D_
Hdac</t>
  </si>
  <si>
    <t>HDAC</t>
  </si>
  <si>
    <t>QNT
_x000D_
Quant</t>
  </si>
  <si>
    <t>QNT</t>
  </si>
  <si>
    <t>DACC
_x000D_
DACC</t>
  </si>
  <si>
    <t>DACC</t>
  </si>
  <si>
    <t>$0,000546</t>
  </si>
  <si>
    <t>3,49%</t>
  </si>
  <si>
    <t>INCX
_x000D_
International...</t>
  </si>
  <si>
    <t>INCX</t>
  </si>
  <si>
    <t>BLACK
_x000D_
eosBLACK</t>
  </si>
  <si>
    <t>BLACK</t>
  </si>
  <si>
    <t>OWN
_x000D_
OWNDATA</t>
  </si>
  <si>
    <t>OWN</t>
  </si>
  <si>
    <t>$6,34</t>
  </si>
  <si>
    <t>ABDT
_x000D_
Atlantis Blue...</t>
  </si>
  <si>
    <t>ABDT</t>
  </si>
  <si>
    <t>13,28%</t>
  </si>
  <si>
    <t>GSE
_x000D_
GSENetwork</t>
  </si>
  <si>
    <t>GSE</t>
  </si>
  <si>
    <t>$0,005161</t>
  </si>
  <si>
    <t>$0,001377</t>
  </si>
  <si>
    <t>$0,001673</t>
  </si>
  <si>
    <t>$266,91 K</t>
  </si>
  <si>
    <t>WIN
_x000D_
WinToken</t>
  </si>
  <si>
    <t>$0,000509</t>
  </si>
  <si>
    <t>0,52%</t>
  </si>
  <si>
    <t>GVE
_x000D_
Globalvillage...</t>
  </si>
  <si>
    <t>GVE</t>
  </si>
  <si>
    <t>TCN
_x000D_
TCOIN</t>
  </si>
  <si>
    <t>TCN</t>
  </si>
  <si>
    <t>FMF
_x000D_
Formosa Finan...</t>
  </si>
  <si>
    <t>FMF</t>
  </si>
  <si>
    <t>DAC
_x000D_
Davinci Coin</t>
  </si>
  <si>
    <t>DAC</t>
  </si>
  <si>
    <t>TOS
_x000D_
ThingsOperati...</t>
  </si>
  <si>
    <t>TOS</t>
  </si>
  <si>
    <t>FOIN
_x000D_
FOIN</t>
  </si>
  <si>
    <t>FOIN</t>
  </si>
  <si>
    <t>$222,13 K</t>
  </si>
  <si>
    <t>$0,001109</t>
  </si>
  <si>
    <t>KBC
_x000D_
Karatgold Coin</t>
  </si>
  <si>
    <t>KBC</t>
  </si>
  <si>
    <t>ABX
_x000D_
Arbidex</t>
  </si>
  <si>
    <t>ABX</t>
  </si>
  <si>
    <t>DPN
_x000D_
DIPNET</t>
  </si>
  <si>
    <t>DPN</t>
  </si>
  <si>
    <t>3,37%</t>
  </si>
  <si>
    <t>CIT
_x000D_
CariNet</t>
  </si>
  <si>
    <t>CIT</t>
  </si>
  <si>
    <t>UCN
_x000D_
UChain</t>
  </si>
  <si>
    <t>UCN</t>
  </si>
  <si>
    <t>7,00%</t>
  </si>
  <si>
    <t>CMIT
_x000D_
CMITCOIN</t>
  </si>
  <si>
    <t>CMIT</t>
  </si>
  <si>
    <t>GARD
_x000D_
Hashgard</t>
  </si>
  <si>
    <t>GARD</t>
  </si>
  <si>
    <t>WIKI
_x000D_
Wiki Token</t>
  </si>
  <si>
    <t>WIKI</t>
  </si>
  <si>
    <t>CAR
_x000D_
CarBlock</t>
  </si>
  <si>
    <t>CAR</t>
  </si>
  <si>
    <t>IMT
_x000D_
Moneytoken</t>
  </si>
  <si>
    <t>IMT</t>
  </si>
  <si>
    <t>QNTU
_x000D_
Quanta Utilit...</t>
  </si>
  <si>
    <t>QNTU</t>
  </si>
  <si>
    <t>$0,000271</t>
  </si>
  <si>
    <t>$10,51</t>
  </si>
  <si>
    <t>VSC
_x000D_
vSportCoin</t>
  </si>
  <si>
    <t>VSC</t>
  </si>
  <si>
    <t>PCO
_x000D_
Pecunio</t>
  </si>
  <si>
    <t>PCO</t>
  </si>
  <si>
    <t>4,96%</t>
  </si>
  <si>
    <t>BCV
_x000D_
BitCapitalVendor</t>
  </si>
  <si>
    <t>BCV</t>
  </si>
  <si>
    <t>LXT
_x000D_
Litex</t>
  </si>
  <si>
    <t>LXT</t>
  </si>
  <si>
    <t>C2P
_x000D_
Coin2Play</t>
  </si>
  <si>
    <t>C2P</t>
  </si>
  <si>
    <t>3,89%</t>
  </si>
  <si>
    <t>WWB
_x000D_
Wowbit</t>
  </si>
  <si>
    <t>WWB</t>
  </si>
  <si>
    <t>EPLUS
_x000D_
EPLUS Coin</t>
  </si>
  <si>
    <t>EPLUS</t>
  </si>
  <si>
    <t>GET
_x000D_
Themis</t>
  </si>
  <si>
    <t>SLT
_x000D_
Social Lendin...</t>
  </si>
  <si>
    <t>GTM
_x000D_
Gentarium</t>
  </si>
  <si>
    <t>GTM</t>
  </si>
  <si>
    <t>-5,94%</t>
  </si>
  <si>
    <t>BAAS
_x000D_
BaaSid</t>
  </si>
  <si>
    <t>BAAS</t>
  </si>
  <si>
    <t>NEWOS
_x000D_
NewsToken</t>
  </si>
  <si>
    <t>NEWOS</t>
  </si>
  <si>
    <t>EST
_x000D_
Esports Token</t>
  </si>
  <si>
    <t>EST</t>
  </si>
  <si>
    <t>$0,005030</t>
  </si>
  <si>
    <t>$0,000051</t>
  </si>
  <si>
    <t>1,38%</t>
  </si>
  <si>
    <t>PKG
_x000D_
PKG Token</t>
  </si>
  <si>
    <t>PKG</t>
  </si>
  <si>
    <t>$0,000069</t>
  </si>
  <si>
    <t>FUNDZ
_x000D_
FundToken</t>
  </si>
  <si>
    <t>FUNDZ</t>
  </si>
  <si>
    <t>7,13%</t>
  </si>
  <si>
    <t>MXM
_x000D_
Maximine Coin</t>
  </si>
  <si>
    <t>MXM</t>
  </si>
  <si>
    <t>BIR
_x000D_
Birake</t>
  </si>
  <si>
    <t>BIR</t>
  </si>
  <si>
    <t>$73,41 K</t>
  </si>
  <si>
    <t>UCT
_x000D_
Ubique Chain ...</t>
  </si>
  <si>
    <t>UCT</t>
  </si>
  <si>
    <t>WT
_x000D_
WeToken</t>
  </si>
  <si>
    <t>WT</t>
  </si>
  <si>
    <t>-5,40%</t>
  </si>
  <si>
    <t>AT
_x000D_
AWARE</t>
  </si>
  <si>
    <t>AT</t>
  </si>
  <si>
    <t>DASC
_x000D_
DasCoin</t>
  </si>
  <si>
    <t>$64,96 K</t>
  </si>
  <si>
    <t>BIFI
_x000D_
Bitcoin File</t>
  </si>
  <si>
    <t>BIFI</t>
  </si>
  <si>
    <t>ICR
_x000D_
InterCrone</t>
  </si>
  <si>
    <t>ICR</t>
  </si>
  <si>
    <t>$0,006153</t>
  </si>
  <si>
    <t>IOV
_x000D_
Carlive Chain</t>
  </si>
  <si>
    <t>IOV</t>
  </si>
  <si>
    <t>$0,196480</t>
  </si>
  <si>
    <t>ACDC
_x000D_
Volt</t>
  </si>
  <si>
    <t>ACDC</t>
  </si>
  <si>
    <t>4,33%</t>
  </si>
  <si>
    <t>RDC
_x000D_
Ordocoin</t>
  </si>
  <si>
    <t>RDC</t>
  </si>
  <si>
    <t>$0,000047</t>
  </si>
  <si>
    <t>BKBT
_x000D_
BeeKan</t>
  </si>
  <si>
    <t>BKBT</t>
  </si>
  <si>
    <t>$0,001308</t>
  </si>
  <si>
    <t>$0,002501</t>
  </si>
  <si>
    <t>MCT</t>
  </si>
  <si>
    <t>$0,002751</t>
  </si>
  <si>
    <t>$51,74 K</t>
  </si>
  <si>
    <t>-5,61%</t>
  </si>
  <si>
    <t>APL
_x000D_
Apollo Currency</t>
  </si>
  <si>
    <t>APL</t>
  </si>
  <si>
    <t>$0,001612</t>
  </si>
  <si>
    <t>JOINT
_x000D_
Joint Ventures</t>
  </si>
  <si>
    <t>JOINT</t>
  </si>
  <si>
    <t>LEMO
_x000D_
LemoChain</t>
  </si>
  <si>
    <t>LEMO</t>
  </si>
  <si>
    <t>$44,98 K</t>
  </si>
  <si>
    <t>$44,61 K</t>
  </si>
  <si>
    <t>4,94%</t>
  </si>
  <si>
    <t>OTB
_x000D_
OTCBTC Token</t>
  </si>
  <si>
    <t>OTB</t>
  </si>
  <si>
    <t>BQT
_x000D_
Blockchain Qu...</t>
  </si>
  <si>
    <t>BQT</t>
  </si>
  <si>
    <t>$0,004362</t>
  </si>
  <si>
    <t>$40,15 K</t>
  </si>
  <si>
    <t>MEX
_x000D_
MEX</t>
  </si>
  <si>
    <t>MEX</t>
  </si>
  <si>
    <t>$0,001107</t>
  </si>
  <si>
    <t>ATCC
_x000D_
ATC Coin</t>
  </si>
  <si>
    <t>ATCC</t>
  </si>
  <si>
    <t>BOE
_x000D_
Bodhi [ETH]</t>
  </si>
  <si>
    <t>BOE</t>
  </si>
  <si>
    <t>GOT
_x000D_
ParkinGo</t>
  </si>
  <si>
    <t>$31,65 K</t>
  </si>
  <si>
    <t>PC
_x000D_
Promotion Coin</t>
  </si>
  <si>
    <t>PC</t>
  </si>
  <si>
    <t>VCT
_x000D_
ValueCyberToken</t>
  </si>
  <si>
    <t>VCT</t>
  </si>
  <si>
    <t>SNO
_x000D_
SaveNode</t>
  </si>
  <si>
    <t>SNO</t>
  </si>
  <si>
    <t>$29,49 K</t>
  </si>
  <si>
    <t>CHE</t>
  </si>
  <si>
    <t>UBC
_x000D_
Ubcoin Market</t>
  </si>
  <si>
    <t>UBC</t>
  </si>
  <si>
    <t>ROX
_x000D_
Robotina</t>
  </si>
  <si>
    <t>ROX</t>
  </si>
  <si>
    <t>XCEL
_x000D_
XcelToken</t>
  </si>
  <si>
    <t>XCEL</t>
  </si>
  <si>
    <t>SCC
_x000D_
SiaCashCoin</t>
  </si>
  <si>
    <t>LINA
_x000D_
Lina</t>
  </si>
  <si>
    <t>LINA</t>
  </si>
  <si>
    <t>$20,03 K</t>
  </si>
  <si>
    <t>RCD
_x000D_
RECORD</t>
  </si>
  <si>
    <t>RCD</t>
  </si>
  <si>
    <t>$0,009457</t>
  </si>
  <si>
    <t>$19,98 K</t>
  </si>
  <si>
    <t>CTRT
_x000D_
Cryptrust</t>
  </si>
  <si>
    <t>CTRT</t>
  </si>
  <si>
    <t>GZE
_x000D_
GazeCoin</t>
  </si>
  <si>
    <t>GZE</t>
  </si>
  <si>
    <t>$18,44 K</t>
  </si>
  <si>
    <t>PGN
_x000D_
Pigeoncoin</t>
  </si>
  <si>
    <t>PGN</t>
  </si>
  <si>
    <t>$17,74 K</t>
  </si>
  <si>
    <t>DART
_x000D_
DarexTravel</t>
  </si>
  <si>
    <t>DART</t>
  </si>
  <si>
    <t>PDX
_x000D_
PayDay Coin</t>
  </si>
  <si>
    <t>PDX</t>
  </si>
  <si>
    <t>HSC
_x000D_
HashCoin</t>
  </si>
  <si>
    <t>HSC</t>
  </si>
  <si>
    <t>$14,63 K</t>
  </si>
  <si>
    <t>MOLK
_x000D_
MobilinkToken</t>
  </si>
  <si>
    <t>MOLK</t>
  </si>
  <si>
    <t>BFF
_x000D_
BFFDoom</t>
  </si>
  <si>
    <t>BFF</t>
  </si>
  <si>
    <t>BOC
_x000D_
BingoCoin</t>
  </si>
  <si>
    <t>BOC</t>
  </si>
  <si>
    <t>EMPR
_x000D_
empowr coin</t>
  </si>
  <si>
    <t>EMPR</t>
  </si>
  <si>
    <t>BUNNY
_x000D_
BunnyToken</t>
  </si>
  <si>
    <t>BUNNY</t>
  </si>
  <si>
    <t>ESN
_x000D_
Ethersocial</t>
  </si>
  <si>
    <t>ESN</t>
  </si>
  <si>
    <t>ESS
_x000D_
Essentia</t>
  </si>
  <si>
    <t>ESS</t>
  </si>
  <si>
    <t>-12,97%</t>
  </si>
  <si>
    <t>IHF
_x000D_
Invictus Hype...</t>
  </si>
  <si>
    <t>IHF</t>
  </si>
  <si>
    <t>ABLX
_x000D_
ABLE</t>
  </si>
  <si>
    <t>ABLX</t>
  </si>
  <si>
    <t>VTHO
_x000D_
VeThor Token</t>
  </si>
  <si>
    <t>VTHO</t>
  </si>
  <si>
    <t>$0,001273</t>
  </si>
  <si>
    <t>ZP
_x000D_
Zen Protocol</t>
  </si>
  <si>
    <t>ZP</t>
  </si>
  <si>
    <t>ORS
_x000D_
ORS Group</t>
  </si>
  <si>
    <t>COMP
_x000D_
Compound Coin</t>
  </si>
  <si>
    <t>COMP</t>
  </si>
  <si>
    <t>5,52%</t>
  </si>
  <si>
    <t>YOU
_x000D_
YOU COIN</t>
  </si>
  <si>
    <t>YOU</t>
  </si>
  <si>
    <t>$6,76 K</t>
  </si>
  <si>
    <t>NAM
_x000D_
NAM COIN</t>
  </si>
  <si>
    <t>NAM</t>
  </si>
  <si>
    <t>$0,000530</t>
  </si>
  <si>
    <t>SC2</t>
  </si>
  <si>
    <t>HRC
_x000D_
Haracoin</t>
  </si>
  <si>
    <t>HRC</t>
  </si>
  <si>
    <t>KARMA
_x000D_
KARMA</t>
  </si>
  <si>
    <t>KARMA</t>
  </si>
  <si>
    <t>PLURA
_x000D_
PluraCoin</t>
  </si>
  <si>
    <t>PLURA</t>
  </si>
  <si>
    <t>$0,000186</t>
  </si>
  <si>
    <t>C8
_x000D_
Carboneum [C8...</t>
  </si>
  <si>
    <t>C8</t>
  </si>
  <si>
    <t>YLC
_x000D_
YoloCash</t>
  </si>
  <si>
    <t>YLC</t>
  </si>
  <si>
    <t>OBTC
_x000D_
Obitan Chain</t>
  </si>
  <si>
    <t>OBTC</t>
  </si>
  <si>
    <t>XPAT
_x000D_
Bitnation</t>
  </si>
  <si>
    <t>XPAT</t>
  </si>
  <si>
    <t>$0,000035</t>
  </si>
  <si>
    <t>$29,51</t>
  </si>
  <si>
    <t>-3,92%</t>
  </si>
  <si>
    <t>$0,004355</t>
  </si>
  <si>
    <t>RBMC
_x000D_
Rubex Money</t>
  </si>
  <si>
    <t>RBMC</t>
  </si>
  <si>
    <t>-9,94%</t>
  </si>
  <si>
    <t>AMO
_x000D_
AMO Coin</t>
  </si>
  <si>
    <t>AMO</t>
  </si>
  <si>
    <t>HOLD
_x000D_
HOLD</t>
  </si>
  <si>
    <t>BTAD
_x000D_
Bitcoin Adult</t>
  </si>
  <si>
    <t>BTAD</t>
  </si>
  <si>
    <t>YUKI
_x000D_
YUKI</t>
  </si>
  <si>
    <t>YUKI</t>
  </si>
  <si>
    <t>$2,95 K</t>
  </si>
  <si>
    <t>NCP
_x000D_
Newton Coin P...</t>
  </si>
  <si>
    <t>NCP</t>
  </si>
  <si>
    <t>TWIST
_x000D_
TWIST</t>
  </si>
  <si>
    <t>TWIST</t>
  </si>
  <si>
    <t>PYN
_x000D_
PAYCENT</t>
  </si>
  <si>
    <t>PYN</t>
  </si>
  <si>
    <t>LSTR
_x000D_
Luna Stars</t>
  </si>
  <si>
    <t>LSTR</t>
  </si>
  <si>
    <t>IDOL
_x000D_
IDOL COIN</t>
  </si>
  <si>
    <t>IDOL</t>
  </si>
  <si>
    <t>0,46%</t>
  </si>
  <si>
    <t>SIX
_x000D_
SIX</t>
  </si>
  <si>
    <t>SIX</t>
  </si>
  <si>
    <t>XTRD
_x000D_
XTRD</t>
  </si>
  <si>
    <t>XTRD</t>
  </si>
  <si>
    <t>$0,025351</t>
  </si>
  <si>
    <t>DAXT
_x000D_
Digital Asset...</t>
  </si>
  <si>
    <t>DAXT</t>
  </si>
  <si>
    <t>HYB
_x000D_
Hybrid Block</t>
  </si>
  <si>
    <t>HYB</t>
  </si>
  <si>
    <t>PASS
_x000D_
Blockpass</t>
  </si>
  <si>
    <t>PASS</t>
  </si>
  <si>
    <t>$0,007116</t>
  </si>
  <si>
    <t>$0,008050</t>
  </si>
  <si>
    <t>VDG
_x000D_
VeriDocGlobal</t>
  </si>
  <si>
    <t>VDG</t>
  </si>
  <si>
    <t>MRI
_x000D_
Mirai</t>
  </si>
  <si>
    <t>MRI</t>
  </si>
  <si>
    <t>AAA
_x000D_
Abulaba</t>
  </si>
  <si>
    <t>AAA</t>
  </si>
  <si>
    <t>-88,57%</t>
  </si>
  <si>
    <t>KXC
_x000D_
KingXChain</t>
  </si>
  <si>
    <t>KXC</t>
  </si>
  <si>
    <t>AEG
_x000D_
Aegeus</t>
  </si>
  <si>
    <t>AEG</t>
  </si>
  <si>
    <t>$0,008707</t>
  </si>
  <si>
    <t>CSTL
_x000D_
Castle</t>
  </si>
  <si>
    <t>CSTL</t>
  </si>
  <si>
    <t>CSM
_x000D_
Consentium</t>
  </si>
  <si>
    <t>CSM</t>
  </si>
  <si>
    <t>GENE
_x000D_
Gene Source C...</t>
  </si>
  <si>
    <t>12,89%</t>
  </si>
  <si>
    <t>NUG
_x000D_
Nuggets</t>
  </si>
  <si>
    <t>NUG</t>
  </si>
  <si>
    <t>MEETONE
_x000D_
MEET.ONE</t>
  </si>
  <si>
    <t>MEETONE</t>
  </si>
  <si>
    <t>19,36%</t>
  </si>
  <si>
    <t>SONO
_x000D_
SONO</t>
  </si>
  <si>
    <t>SONO</t>
  </si>
  <si>
    <t>ECT
_x000D_
SuperEdge</t>
  </si>
  <si>
    <t>ECT</t>
  </si>
  <si>
    <t>$0,000070</t>
  </si>
  <si>
    <t>GIO
_x000D_
Graviocoin</t>
  </si>
  <si>
    <t>GIO</t>
  </si>
  <si>
    <t>$0,000477</t>
  </si>
  <si>
    <t>ONG
_x000D_
ONG</t>
  </si>
  <si>
    <t>IOG
_x000D_
Internet of G...</t>
  </si>
  <si>
    <t>IOG</t>
  </si>
  <si>
    <t>LTHN
_x000D_
Lethean</t>
  </si>
  <si>
    <t>LTHN</t>
  </si>
  <si>
    <t>CEDEX
_x000D_
CEDEX Coin</t>
  </si>
  <si>
    <t>CEDEX</t>
  </si>
  <si>
    <t>DWS
_x000D_
DWS</t>
  </si>
  <si>
    <t>DWS</t>
  </si>
  <si>
    <t>SDS
_x000D_
Alchemint Sta...</t>
  </si>
  <si>
    <t>SDS</t>
  </si>
  <si>
    <t>2,93%</t>
  </si>
  <si>
    <t>TDC
_x000D_
Trendercoin</t>
  </si>
  <si>
    <t>TDC</t>
  </si>
  <si>
    <t>DNZ
_x000D_
Adenz</t>
  </si>
  <si>
    <t>DNZ</t>
  </si>
  <si>
    <t>-79,32%</t>
  </si>
  <si>
    <t>WYS
_x000D_
wys Token</t>
  </si>
  <si>
    <t>WYS</t>
  </si>
  <si>
    <t>ESCO
_x000D_
EscrowCoin</t>
  </si>
  <si>
    <t>ESCO</t>
  </si>
  <si>
    <t>OLMP
_x000D_
Olympic</t>
  </si>
  <si>
    <t>OLMP</t>
  </si>
  <si>
    <t>9,78%</t>
  </si>
  <si>
    <t>XRT
_x000D_
XRTFoundation</t>
  </si>
  <si>
    <t>XRT</t>
  </si>
  <si>
    <t>URALS
_x000D_
UralsCoin</t>
  </si>
  <si>
    <t>URALS</t>
  </si>
  <si>
    <t>$0,001455</t>
  </si>
  <si>
    <t>$171,50</t>
  </si>
  <si>
    <t>RTL
_x000D_
Rentledger</t>
  </si>
  <si>
    <t>RTL</t>
  </si>
  <si>
    <t>$170,10</t>
  </si>
  <si>
    <t>OBT
_x000D_
Orbis Token</t>
  </si>
  <si>
    <t>OBT</t>
  </si>
  <si>
    <t>QURO
_x000D_
Qurito</t>
  </si>
  <si>
    <t>QURO</t>
  </si>
  <si>
    <t>$157,26</t>
  </si>
  <si>
    <t>PTS
_x000D_
PitisCoin</t>
  </si>
  <si>
    <t>PTS</t>
  </si>
  <si>
    <t>$154,51</t>
  </si>
  <si>
    <t>COTN
_x000D_
CottonCoin</t>
  </si>
  <si>
    <t>COTN</t>
  </si>
  <si>
    <t>$153,25</t>
  </si>
  <si>
    <t>TKT
_x000D_
Twinkle</t>
  </si>
  <si>
    <t>TKT</t>
  </si>
  <si>
    <t>CEN
_x000D_
Centaure</t>
  </si>
  <si>
    <t>CEN</t>
  </si>
  <si>
    <t>TALAO
_x000D_
Talao</t>
  </si>
  <si>
    <t>TALAO</t>
  </si>
  <si>
    <t>ELLI
_x000D_
Elliot Coin</t>
  </si>
  <si>
    <t>ELLI</t>
  </si>
  <si>
    <t>$0,003665</t>
  </si>
  <si>
    <t>$105,19</t>
  </si>
  <si>
    <t>$0,003346</t>
  </si>
  <si>
    <t>$103,91</t>
  </si>
  <si>
    <t>$0,002549</t>
  </si>
  <si>
    <t>$94,01</t>
  </si>
  <si>
    <t>26,13%</t>
  </si>
  <si>
    <t>SEAL
_x000D_
Seal Network</t>
  </si>
  <si>
    <t>SEAL</t>
  </si>
  <si>
    <t>$80,13</t>
  </si>
  <si>
    <t>ELI
_x000D_
Eligma Token</t>
  </si>
  <si>
    <t>ELI</t>
  </si>
  <si>
    <t>30,96%</t>
  </si>
  <si>
    <t>$77,10</t>
  </si>
  <si>
    <t>$71,19</t>
  </si>
  <si>
    <t>$66,18</t>
  </si>
  <si>
    <t>BITX
_x000D_
BitScreener T...</t>
  </si>
  <si>
    <t>BITX</t>
  </si>
  <si>
    <t>$61,28</t>
  </si>
  <si>
    <t>$55,85</t>
  </si>
  <si>
    <t>$49,83</t>
  </si>
  <si>
    <t>36,21%</t>
  </si>
  <si>
    <t>$49,10</t>
  </si>
  <si>
    <t>$48,68</t>
  </si>
  <si>
    <t>$25,74</t>
  </si>
  <si>
    <t>$46,24</t>
  </si>
  <si>
    <t>$0,000198</t>
  </si>
  <si>
    <t>$44,12</t>
  </si>
  <si>
    <t>$41,84</t>
  </si>
  <si>
    <t>PWR
_x000D_
PWR Coin</t>
  </si>
  <si>
    <t>$40,73</t>
  </si>
  <si>
    <t>MERO
_x000D_
Mero</t>
  </si>
  <si>
    <t>MERO</t>
  </si>
  <si>
    <t>$0,006640</t>
  </si>
  <si>
    <t>$0,000520</t>
  </si>
  <si>
    <t>$35,83</t>
  </si>
  <si>
    <t>-2,01%</t>
  </si>
  <si>
    <t>$32,53</t>
  </si>
  <si>
    <t>CIF
_x000D_
Crypto Improv...</t>
  </si>
  <si>
    <t>CIF</t>
  </si>
  <si>
    <t>$0,003566</t>
  </si>
  <si>
    <t>$32,28</t>
  </si>
  <si>
    <t>$31,16</t>
  </si>
  <si>
    <t>$29,41</t>
  </si>
  <si>
    <t>HIGHT
_x000D_
HighCoin</t>
  </si>
  <si>
    <t>HIGHT</t>
  </si>
  <si>
    <t>$27,56</t>
  </si>
  <si>
    <t>$0,002126</t>
  </si>
  <si>
    <t>$26,72</t>
  </si>
  <si>
    <t>IFP
_x000D_
Infinipay</t>
  </si>
  <si>
    <t>IFP</t>
  </si>
  <si>
    <t>$0,003142</t>
  </si>
  <si>
    <t>$23,35</t>
  </si>
  <si>
    <t>$21,75</t>
  </si>
  <si>
    <t>$0,008585</t>
  </si>
  <si>
    <t>$19,58</t>
  </si>
  <si>
    <t>$19,35</t>
  </si>
  <si>
    <t>-3,79%</t>
  </si>
  <si>
    <t>$0,244326</t>
  </si>
  <si>
    <t>$19,18</t>
  </si>
  <si>
    <t>$14,96</t>
  </si>
  <si>
    <t>-1,40%</t>
  </si>
  <si>
    <t>$14,23</t>
  </si>
  <si>
    <t>$11,50</t>
  </si>
  <si>
    <t>DFS
_x000D_
Defense</t>
  </si>
  <si>
    <t>DFS</t>
  </si>
  <si>
    <t>$0,011335</t>
  </si>
  <si>
    <t>$11,25</t>
  </si>
  <si>
    <t>$10,06</t>
  </si>
  <si>
    <t>-25,11%</t>
  </si>
  <si>
    <t>FRRN
_x000D_
Ferron</t>
  </si>
  <si>
    <t>FRRN</t>
  </si>
  <si>
    <t>$9,14</t>
  </si>
  <si>
    <t>-64,13%</t>
  </si>
  <si>
    <t>$7,36</t>
  </si>
  <si>
    <t>$6,68</t>
  </si>
  <si>
    <t>$5,76</t>
  </si>
  <si>
    <t>$4,13</t>
  </si>
  <si>
    <t>MIB
_x000D_
MIB Coin</t>
  </si>
  <si>
    <t>MIB</t>
  </si>
  <si>
    <t>$3,14</t>
  </si>
  <si>
    <t>LATINO
_x000D_
Latino Token</t>
  </si>
  <si>
    <t>LATINO</t>
  </si>
  <si>
    <t>$0,000250</t>
  </si>
  <si>
    <t>$0,007713</t>
  </si>
  <si>
    <t>$0,94</t>
  </si>
  <si>
    <t>$0,007177</t>
  </si>
  <si>
    <t>$0,93</t>
  </si>
  <si>
    <t>$0,68</t>
  </si>
  <si>
    <t>$0,45</t>
  </si>
  <si>
    <t>$0,20</t>
  </si>
  <si>
    <t>3,20%</t>
  </si>
  <si>
    <t>$0,06</t>
  </si>
  <si>
    <t>-96,33%</t>
  </si>
  <si>
    <t>$0,000574</t>
  </si>
  <si>
    <t>$0,000263</t>
  </si>
  <si>
    <t>$0,007649</t>
  </si>
  <si>
    <t>-2,63%</t>
  </si>
  <si>
    <t>$0,002452</t>
  </si>
  <si>
    <t>$0,029635</t>
  </si>
  <si>
    <t>$0,064413</t>
  </si>
  <si>
    <t>28,55%</t>
  </si>
  <si>
    <t>-25,14%</t>
  </si>
  <si>
    <t>3,04%</t>
  </si>
  <si>
    <t>$0,000706</t>
  </si>
  <si>
    <t>$0,000818</t>
  </si>
  <si>
    <t>$0,022798</t>
  </si>
  <si>
    <t>$0,019797</t>
  </si>
  <si>
    <t>$0,067345</t>
  </si>
  <si>
    <t>GES
_x000D_
Galaxy eSolut...</t>
  </si>
  <si>
    <t>GES</t>
  </si>
  <si>
    <t>$0,003833</t>
  </si>
  <si>
    <t>FT
_x000D_
FCoin Token</t>
  </si>
  <si>
    <t>RPL
_x000D_
Rocket Pool</t>
  </si>
  <si>
    <t>RPL</t>
  </si>
  <si>
    <t>$0,279401</t>
  </si>
  <si>
    <t>KWH
_x000D_
KWHCoin</t>
  </si>
  <si>
    <t>KWH</t>
  </si>
  <si>
    <t>$0,003723</t>
  </si>
  <si>
    <t>VIVID
_x000D_
Vivid Coin</t>
  </si>
  <si>
    <t>VIVID</t>
  </si>
  <si>
    <t>CEN
_x000D_
Coinsuper Eco...</t>
  </si>
  <si>
    <t>EXC
_x000D_
Excaliburcoin</t>
  </si>
  <si>
    <t>-3,88%</t>
  </si>
  <si>
    <t>ARLIZE
_x000D_
ARLIZE</t>
  </si>
  <si>
    <t>ARLIZE</t>
  </si>
  <si>
    <t>$0,000269</t>
  </si>
  <si>
    <t>ALTX
_x000D_
Alttex</t>
  </si>
  <si>
    <t>ALTX</t>
  </si>
  <si>
    <t>$0,001809</t>
  </si>
  <si>
    <t>AT
_x000D_
ABCC Token</t>
  </si>
  <si>
    <t>ALC
_x000D_
ALLCOIN</t>
  </si>
  <si>
    <t>ALC</t>
  </si>
  <si>
    <t>$0,000195</t>
  </si>
  <si>
    <t>$0,982123</t>
  </si>
  <si>
    <t>CET
_x000D_
CoinEx Token</t>
  </si>
  <si>
    <t>CET</t>
  </si>
  <si>
    <t>CHEX
_x000D_
CHEX</t>
  </si>
  <si>
    <t>CHEX</t>
  </si>
  <si>
    <t>LFT
_x000D_
Linfinity</t>
  </si>
  <si>
    <t>LFT</t>
  </si>
  <si>
    <t>$0,102842</t>
  </si>
  <si>
    <t>PWV
_x000D_
Wavebase</t>
  </si>
  <si>
    <t>PWV</t>
  </si>
  <si>
    <t>$0,006343</t>
  </si>
  <si>
    <t>ESHIP
_x000D_
EliteShipperT...</t>
  </si>
  <si>
    <t>ESHIP</t>
  </si>
  <si>
    <t>$471,82 M</t>
  </si>
  <si>
    <t>$0,569313</t>
  </si>
  <si>
    <t>$466,85 M</t>
  </si>
  <si>
    <t>$0,568484</t>
  </si>
  <si>
    <t>$325,80 M</t>
  </si>
  <si>
    <t>$6 711,12</t>
  </si>
  <si>
    <t>$195,23 M</t>
  </si>
  <si>
    <t>$238,40</t>
  </si>
  <si>
    <t>$96,90 M</t>
  </si>
  <si>
    <t>$238,26</t>
  </si>
  <si>
    <t>$75,96 M</t>
  </si>
  <si>
    <t>$46,01 M</t>
  </si>
  <si>
    <t>$0,238805</t>
  </si>
  <si>
    <t>$43,70 M</t>
  </si>
  <si>
    <t>$0,023088</t>
  </si>
  <si>
    <t>$42,81 M</t>
  </si>
  <si>
    <t>$0,083087</t>
  </si>
  <si>
    <t>$42,64 M</t>
  </si>
  <si>
    <t>$0,023073</t>
  </si>
  <si>
    <t>$42,01 M</t>
  </si>
  <si>
    <t>$0,569683</t>
  </si>
  <si>
    <t>$36,27 M</t>
  </si>
  <si>
    <t>$480,44</t>
  </si>
  <si>
    <t>$34,49 M</t>
  </si>
  <si>
    <t>$0,239274</t>
  </si>
  <si>
    <t>$33,03 M</t>
  </si>
  <si>
    <t>$0,082900</t>
  </si>
  <si>
    <t>$30,16 M</t>
  </si>
  <si>
    <t>$29,69 M</t>
  </si>
  <si>
    <t>$25,39 M</t>
  </si>
  <si>
    <t>$18,89</t>
  </si>
  <si>
    <t>$58,95</t>
  </si>
  <si>
    <t>$18,87 M</t>
  </si>
  <si>
    <t>$18,80 M</t>
  </si>
  <si>
    <t>$480,60</t>
  </si>
  <si>
    <t>$15,64 M</t>
  </si>
  <si>
    <t>$0,013915</t>
  </si>
  <si>
    <t>$15,34 M</t>
  </si>
  <si>
    <t>$14,89 M</t>
  </si>
  <si>
    <t>$0,594134</t>
  </si>
  <si>
    <t>$13,91 M</t>
  </si>
  <si>
    <t>$0,667867</t>
  </si>
  <si>
    <t>$18,90</t>
  </si>
  <si>
    <t>$12,38 M</t>
  </si>
  <si>
    <t>$59,01</t>
  </si>
  <si>
    <t>$10,47 M</t>
  </si>
  <si>
    <t>$0,079088</t>
  </si>
  <si>
    <t>$0,593128</t>
  </si>
  <si>
    <t>$0,601631</t>
  </si>
  <si>
    <t>$8,95 M</t>
  </si>
  <si>
    <t>$0,668702</t>
  </si>
  <si>
    <t>$8,82 M</t>
  </si>
  <si>
    <t>$0,187196</t>
  </si>
  <si>
    <t>$0,027700</t>
  </si>
  <si>
    <t>$120,59</t>
  </si>
  <si>
    <t>$203,55</t>
  </si>
  <si>
    <t>$0,023144</t>
  </si>
  <si>
    <t>$0,238910</t>
  </si>
  <si>
    <t>$3,30 M</t>
  </si>
  <si>
    <t>$0,017077</t>
  </si>
  <si>
    <t>$0,083105</t>
  </si>
  <si>
    <t>$0,040846</t>
  </si>
  <si>
    <t>$0,175056</t>
  </si>
  <si>
    <t>$0,094691</t>
  </si>
  <si>
    <t>$0,341058</t>
  </si>
  <si>
    <t>$0,572853</t>
  </si>
  <si>
    <t>$0,001071</t>
  </si>
  <si>
    <t>$0,610606</t>
  </si>
  <si>
    <t>$0,120259</t>
  </si>
  <si>
    <t>$2,99</t>
  </si>
  <si>
    <t>$8,93</t>
  </si>
  <si>
    <t>$0,349643</t>
  </si>
  <si>
    <t>$0,303029</t>
  </si>
  <si>
    <t>$123,87</t>
  </si>
  <si>
    <t>$0,019384</t>
  </si>
  <si>
    <t>$0,089004</t>
  </si>
  <si>
    <t>$0,065931</t>
  </si>
  <si>
    <t>$0,005759</t>
  </si>
  <si>
    <t>$0,026560</t>
  </si>
  <si>
    <t>$0,190722</t>
  </si>
  <si>
    <t>$0,013951</t>
  </si>
  <si>
    <t>$0,007847</t>
  </si>
  <si>
    <t>$0,078830</t>
  </si>
  <si>
    <t>$0,125692</t>
  </si>
  <si>
    <t>$0,090613</t>
  </si>
  <si>
    <t>$0,308730</t>
  </si>
  <si>
    <t>$0,025755</t>
  </si>
  <si>
    <t>$0,601478</t>
  </si>
  <si>
    <t>$940,28 K</t>
  </si>
  <si>
    <t>$0,028863</t>
  </si>
  <si>
    <t>$903,63 K</t>
  </si>
  <si>
    <t>$0,033737</t>
  </si>
  <si>
    <t>$900,41 K</t>
  </si>
  <si>
    <t>$0,016097</t>
  </si>
  <si>
    <t>$884,18 K</t>
  </si>
  <si>
    <t>$878,69 K</t>
  </si>
  <si>
    <t>$0,182032</t>
  </si>
  <si>
    <t>$872,72 K</t>
  </si>
  <si>
    <t>$869,33 K</t>
  </si>
  <si>
    <t>$0,036286</t>
  </si>
  <si>
    <t>$848,95 K</t>
  </si>
  <si>
    <t>$59,13</t>
  </si>
  <si>
    <t>$844,56 K</t>
  </si>
  <si>
    <t>$831,12 K</t>
  </si>
  <si>
    <t>$0,682787</t>
  </si>
  <si>
    <t>$817,17 K</t>
  </si>
  <si>
    <t>$0,848473</t>
  </si>
  <si>
    <t>$800,14 K</t>
  </si>
  <si>
    <t>$0,672687</t>
  </si>
  <si>
    <t>$799,98 K</t>
  </si>
  <si>
    <t>$0,017612</t>
  </si>
  <si>
    <t>$793,34 K</t>
  </si>
  <si>
    <t>$768,63 K</t>
  </si>
  <si>
    <t>$482,02</t>
  </si>
  <si>
    <t>$764,88 K</t>
  </si>
  <si>
    <t>$0,023005</t>
  </si>
  <si>
    <t>$763,54 K</t>
  </si>
  <si>
    <t>$0,037023</t>
  </si>
  <si>
    <t>$762,18 K</t>
  </si>
  <si>
    <t>$0,592208</t>
  </si>
  <si>
    <t>$753,17 K</t>
  </si>
  <si>
    <t>$738,52 K</t>
  </si>
  <si>
    <t>$736,01 K</t>
  </si>
  <si>
    <t>$0,077803</t>
  </si>
  <si>
    <t>$730,07 K</t>
  </si>
  <si>
    <t>$0,175011</t>
  </si>
  <si>
    <t>$722,92 K</t>
  </si>
  <si>
    <t>$0,450720</t>
  </si>
  <si>
    <t>$708,89 K</t>
  </si>
  <si>
    <t>$693,88 K</t>
  </si>
  <si>
    <t>$665,56 K</t>
  </si>
  <si>
    <t>$0,186247</t>
  </si>
  <si>
    <t>$651,12 K</t>
  </si>
  <si>
    <t>$645,80 K</t>
  </si>
  <si>
    <t>$0,089036</t>
  </si>
  <si>
    <t>$635,46 K</t>
  </si>
  <si>
    <t>$0,239195</t>
  </si>
  <si>
    <t>$630,69 K</t>
  </si>
  <si>
    <t>$630,29 K</t>
  </si>
  <si>
    <t>$0,042725</t>
  </si>
  <si>
    <t>$627,49 K</t>
  </si>
  <si>
    <t>$0,012763</t>
  </si>
  <si>
    <t>$618,69 K</t>
  </si>
  <si>
    <t>$611,83 K</t>
  </si>
  <si>
    <t>$609,38 K</t>
  </si>
  <si>
    <t>$0,454074</t>
  </si>
  <si>
    <t>$606,60 K</t>
  </si>
  <si>
    <t>$11,39</t>
  </si>
  <si>
    <t>$0,015103</t>
  </si>
  <si>
    <t>$563,94 K</t>
  </si>
  <si>
    <t>$0,873921</t>
  </si>
  <si>
    <t>$558,16 K</t>
  </si>
  <si>
    <t>$0,036956</t>
  </si>
  <si>
    <t>$531,49 K</t>
  </si>
  <si>
    <t>$0,301821</t>
  </si>
  <si>
    <t>$519,52 K</t>
  </si>
  <si>
    <t>$0,124090</t>
  </si>
  <si>
    <t>$513,38 K</t>
  </si>
  <si>
    <t>$0,001451</t>
  </si>
  <si>
    <t>$510,33 K</t>
  </si>
  <si>
    <t>$22,27</t>
  </si>
  <si>
    <t>$509,48 K</t>
  </si>
  <si>
    <t>$0,082906</t>
  </si>
  <si>
    <t>$504,33 K</t>
  </si>
  <si>
    <t>$0,144002</t>
  </si>
  <si>
    <t>$499,24 K</t>
  </si>
  <si>
    <t>$0,087528</t>
  </si>
  <si>
    <t>$494,83 K</t>
  </si>
  <si>
    <t>$0,013615</t>
  </si>
  <si>
    <t>$490,81 K</t>
  </si>
  <si>
    <t>$0,085516</t>
  </si>
  <si>
    <t>$489,10 K</t>
  </si>
  <si>
    <t>$204,53</t>
  </si>
  <si>
    <t>$484,33 K</t>
  </si>
  <si>
    <t>$0,023047</t>
  </si>
  <si>
    <t>$473,93 K</t>
  </si>
  <si>
    <t>$451,03 K</t>
  </si>
  <si>
    <t>$0,104766</t>
  </si>
  <si>
    <t>$442,05 K</t>
  </si>
  <si>
    <t>$0,066093</t>
  </si>
  <si>
    <t>$441,50 K</t>
  </si>
  <si>
    <t>$0,341725</t>
  </si>
  <si>
    <t>$436,96 K</t>
  </si>
  <si>
    <t>$420,93 K</t>
  </si>
  <si>
    <t>$0,074114</t>
  </si>
  <si>
    <t>$416,36 K</t>
  </si>
  <si>
    <t>$0,024443</t>
  </si>
  <si>
    <t>$0,111741</t>
  </si>
  <si>
    <t>$411,79 K</t>
  </si>
  <si>
    <t>$0,017153</t>
  </si>
  <si>
    <t>$407,61 K</t>
  </si>
  <si>
    <t>$0,350192</t>
  </si>
  <si>
    <t>$407,04 K</t>
  </si>
  <si>
    <t>$0,924915</t>
  </si>
  <si>
    <t>$406,84 K</t>
  </si>
  <si>
    <t>$405,09 K</t>
  </si>
  <si>
    <t>$9,38</t>
  </si>
  <si>
    <t>$403,40 K</t>
  </si>
  <si>
    <t>$393,60 K</t>
  </si>
  <si>
    <t>$0,378350</t>
  </si>
  <si>
    <t>$391,69 K</t>
  </si>
  <si>
    <t>$0,705164</t>
  </si>
  <si>
    <t>$385,33 K</t>
  </si>
  <si>
    <t>$0,012890</t>
  </si>
  <si>
    <t>$0,035037</t>
  </si>
  <si>
    <t>$384,88 K</t>
  </si>
  <si>
    <t>$0,008974</t>
  </si>
  <si>
    <t>$373,95 K</t>
  </si>
  <si>
    <t>$0,021195</t>
  </si>
  <si>
    <t>$0,218313</t>
  </si>
  <si>
    <t>$364,91 K</t>
  </si>
  <si>
    <t>$0,206245</t>
  </si>
  <si>
    <t>$360,89 K</t>
  </si>
  <si>
    <t>$0,608061</t>
  </si>
  <si>
    <t>$340,33 K</t>
  </si>
  <si>
    <t>$339,38 K</t>
  </si>
  <si>
    <t>$0,024951</t>
  </si>
  <si>
    <t>$336,02 K</t>
  </si>
  <si>
    <t>$16,11</t>
  </si>
  <si>
    <t>$323,78 K</t>
  </si>
  <si>
    <t>$0,139844</t>
  </si>
  <si>
    <t>$317,51 K</t>
  </si>
  <si>
    <t>$312,96 K</t>
  </si>
  <si>
    <t>$0,090632</t>
  </si>
  <si>
    <t>$307,42 K</t>
  </si>
  <si>
    <t>$305,01 K</t>
  </si>
  <si>
    <t>$0,040918</t>
  </si>
  <si>
    <t>$300,58 K</t>
  </si>
  <si>
    <t>$0,610526</t>
  </si>
  <si>
    <t>$297,39 K</t>
  </si>
  <si>
    <t>$291,14 K</t>
  </si>
  <si>
    <t>$0,093833</t>
  </si>
  <si>
    <t>$290,48 K</t>
  </si>
  <si>
    <t>$0,035011</t>
  </si>
  <si>
    <t>$287,58 K</t>
  </si>
  <si>
    <t>$0,649922</t>
  </si>
  <si>
    <t>$286,63 K</t>
  </si>
  <si>
    <t>$0,576922</t>
  </si>
  <si>
    <t>$286,19 K</t>
  </si>
  <si>
    <t>$0,395118</t>
  </si>
  <si>
    <t>$280,39 K</t>
  </si>
  <si>
    <t>$275,46 K</t>
  </si>
  <si>
    <t>$270,43 K</t>
  </si>
  <si>
    <t>$269,98 K</t>
  </si>
  <si>
    <t>$0,032463</t>
  </si>
  <si>
    <t>$266,73 K</t>
  </si>
  <si>
    <t>$265,57 K</t>
  </si>
  <si>
    <t>$37,45</t>
  </si>
  <si>
    <t>$262,56 K</t>
  </si>
  <si>
    <t>$0,112143</t>
  </si>
  <si>
    <t>$58,99</t>
  </si>
  <si>
    <t>$260,93 K</t>
  </si>
  <si>
    <t>$0,057011</t>
  </si>
  <si>
    <t>$257,71 K</t>
  </si>
  <si>
    <t>$0,013885</t>
  </si>
  <si>
    <t>$256,95 K</t>
  </si>
  <si>
    <t>$0,048426</t>
  </si>
  <si>
    <t>$256,50 K</t>
  </si>
  <si>
    <t>$0,134738</t>
  </si>
  <si>
    <t>$248,02 K</t>
  </si>
  <si>
    <t>$0,017732</t>
  </si>
  <si>
    <t>$247,17 K</t>
  </si>
  <si>
    <t>$237,14 K</t>
  </si>
  <si>
    <t>$0,125022</t>
  </si>
  <si>
    <t>$236,52 K</t>
  </si>
  <si>
    <t>$0,007198</t>
  </si>
  <si>
    <t>$236,12 K</t>
  </si>
  <si>
    <t>$232,54 K</t>
  </si>
  <si>
    <t>$0,089468</t>
  </si>
  <si>
    <t>$230,23 K</t>
  </si>
  <si>
    <t>$222,41 K</t>
  </si>
  <si>
    <t>$0,094632</t>
  </si>
  <si>
    <t>$208,04 K</t>
  </si>
  <si>
    <t>$207,89 K</t>
  </si>
  <si>
    <t>$206,06 K</t>
  </si>
  <si>
    <t>$0,490963</t>
  </si>
  <si>
    <t>$202,17 K</t>
  </si>
  <si>
    <t>$0,041584</t>
  </si>
  <si>
    <t>$196,49 K</t>
  </si>
  <si>
    <t>$0,026200</t>
  </si>
  <si>
    <t>$188,00 K</t>
  </si>
  <si>
    <t>$0,042460</t>
  </si>
  <si>
    <t>$179,75 K</t>
  </si>
  <si>
    <t>$0,453795</t>
  </si>
  <si>
    <t>$175,93 K</t>
  </si>
  <si>
    <t>$124,27</t>
  </si>
  <si>
    <t>$170,25 K</t>
  </si>
  <si>
    <t>$166,27 K</t>
  </si>
  <si>
    <t>$0,025968</t>
  </si>
  <si>
    <t>$163,21 K</t>
  </si>
  <si>
    <t>$158,56 K</t>
  </si>
  <si>
    <t>$0,266529</t>
  </si>
  <si>
    <t>$155,69 K</t>
  </si>
  <si>
    <t>$0,052837</t>
  </si>
  <si>
    <t>$155,18 K</t>
  </si>
  <si>
    <t>$0,394627</t>
  </si>
  <si>
    <t>$155,02 K</t>
  </si>
  <si>
    <t>$0,182820</t>
  </si>
  <si>
    <t>$154,73 K</t>
  </si>
  <si>
    <t>$0,077726</t>
  </si>
  <si>
    <t>$153,23 K</t>
  </si>
  <si>
    <t>$152,34 K</t>
  </si>
  <si>
    <t>$0,598191</t>
  </si>
  <si>
    <t>$152,13 K</t>
  </si>
  <si>
    <t>$0,444147</t>
  </si>
  <si>
    <t>$150,34 K</t>
  </si>
  <si>
    <t>$0,016035</t>
  </si>
  <si>
    <t>$146,77 K</t>
  </si>
  <si>
    <t>$146,18 K</t>
  </si>
  <si>
    <t>$145,42 K</t>
  </si>
  <si>
    <t>$0,079211</t>
  </si>
  <si>
    <t>$144,79 K</t>
  </si>
  <si>
    <t>$144,24 K</t>
  </si>
  <si>
    <t>$143,49 K</t>
  </si>
  <si>
    <t>$0,037064</t>
  </si>
  <si>
    <t>$142,19 K</t>
  </si>
  <si>
    <t>$136,62 K</t>
  </si>
  <si>
    <t>$0,306760</t>
  </si>
  <si>
    <t>$135,97 K</t>
  </si>
  <si>
    <t>$0,451405</t>
  </si>
  <si>
    <t>$132,29 K</t>
  </si>
  <si>
    <t>$0,005656</t>
  </si>
  <si>
    <t>$130,59 K</t>
  </si>
  <si>
    <t>$130,56 K</t>
  </si>
  <si>
    <t>$128,55 K</t>
  </si>
  <si>
    <t>$0,074029</t>
  </si>
  <si>
    <t>$127,75 K</t>
  </si>
  <si>
    <t>$126,40 K</t>
  </si>
  <si>
    <t>$0,022867</t>
  </si>
  <si>
    <t>$0,395106</t>
  </si>
  <si>
    <t>$114,09 K</t>
  </si>
  <si>
    <t>$0,041222</t>
  </si>
  <si>
    <t>$108,50 K</t>
  </si>
  <si>
    <t>$478,08</t>
  </si>
  <si>
    <t>$107,77 K</t>
  </si>
  <si>
    <t>$0,186792</t>
  </si>
  <si>
    <t>$106,44 K</t>
  </si>
  <si>
    <t>$106,06 K</t>
  </si>
  <si>
    <t>$0,007843</t>
  </si>
  <si>
    <t>$104,30 K</t>
  </si>
  <si>
    <t>$102,03 K</t>
  </si>
  <si>
    <t>$0,673283</t>
  </si>
  <si>
    <t>$100,27 K</t>
  </si>
  <si>
    <t>$0,009179</t>
  </si>
  <si>
    <t>$99,57 K</t>
  </si>
  <si>
    <t>$0,037259</t>
  </si>
  <si>
    <t>$96,81 K</t>
  </si>
  <si>
    <t>$0,393499</t>
  </si>
  <si>
    <t>$93,68 K</t>
  </si>
  <si>
    <t>$0,019535</t>
  </si>
  <si>
    <t>$92,87 K</t>
  </si>
  <si>
    <t>$92,53 K</t>
  </si>
  <si>
    <t>$13,53</t>
  </si>
  <si>
    <t>$91,75 K</t>
  </si>
  <si>
    <t>$0,296389</t>
  </si>
  <si>
    <t>$0,855267</t>
  </si>
  <si>
    <t>$90,81 K</t>
  </si>
  <si>
    <t>$88,10 K</t>
  </si>
  <si>
    <t>$0,207924</t>
  </si>
  <si>
    <t>$86,23 K</t>
  </si>
  <si>
    <t>$0,065980</t>
  </si>
  <si>
    <t>$0,176454</t>
  </si>
  <si>
    <t>$85,31 K</t>
  </si>
  <si>
    <t>$0,013652</t>
  </si>
  <si>
    <t>$85,26 K</t>
  </si>
  <si>
    <t>$0,111246</t>
  </si>
  <si>
    <t>$81,94 K</t>
  </si>
  <si>
    <t>$0,486820</t>
  </si>
  <si>
    <t>$81,34 K</t>
  </si>
  <si>
    <t>$0,024848</t>
  </si>
  <si>
    <t>$79,48 K</t>
  </si>
  <si>
    <t>$0,112428</t>
  </si>
  <si>
    <t>$0,034985</t>
  </si>
  <si>
    <t>$78,92 K</t>
  </si>
  <si>
    <t>$0,309948</t>
  </si>
  <si>
    <t>$0,104695</t>
  </si>
  <si>
    <t>$0,124703</t>
  </si>
  <si>
    <t>$75,76 K</t>
  </si>
  <si>
    <t>$0,024496</t>
  </si>
  <si>
    <t>$72,34 K</t>
  </si>
  <si>
    <t>$0,144108</t>
  </si>
  <si>
    <t>$71,76 K</t>
  </si>
  <si>
    <t>$70,15 K</t>
  </si>
  <si>
    <t>$22,34</t>
  </si>
  <si>
    <t>$0,707700</t>
  </si>
  <si>
    <t>$68,22 K</t>
  </si>
  <si>
    <t>$0,009021</t>
  </si>
  <si>
    <t>$66,12 K</t>
  </si>
  <si>
    <t>$0,192961</t>
  </si>
  <si>
    <t>$0,267630</t>
  </si>
  <si>
    <t>$60,41 K</t>
  </si>
  <si>
    <t>$0,495322</t>
  </si>
  <si>
    <t>$58,94 K</t>
  </si>
  <si>
    <t>$0,087715</t>
  </si>
  <si>
    <t>$58,77 K</t>
  </si>
  <si>
    <t>$58,57 K</t>
  </si>
  <si>
    <t>$0,139740</t>
  </si>
  <si>
    <t>$0,120185</t>
  </si>
  <si>
    <t>$57,13 K</t>
  </si>
  <si>
    <t>$0,918822</t>
  </si>
  <si>
    <t>$56,49 K</t>
  </si>
  <si>
    <t>$0,057177</t>
  </si>
  <si>
    <t>$52,78 K</t>
  </si>
  <si>
    <t>$0,089291</t>
  </si>
  <si>
    <t>$0,300857</t>
  </si>
  <si>
    <t>$50,62 K</t>
  </si>
  <si>
    <t>$0,041735</t>
  </si>
  <si>
    <t>$49,89 K</t>
  </si>
  <si>
    <t>$0,021316</t>
  </si>
  <si>
    <t>$49,75 K</t>
  </si>
  <si>
    <t>$0,094176</t>
  </si>
  <si>
    <t>$49,70 K</t>
  </si>
  <si>
    <t>$0,029057</t>
  </si>
  <si>
    <t>$47,23 K</t>
  </si>
  <si>
    <t>$0,048388</t>
  </si>
  <si>
    <t>$0,013344</t>
  </si>
  <si>
    <t>$0,996901</t>
  </si>
  <si>
    <t>$0,218600</t>
  </si>
  <si>
    <t>$43,87 K</t>
  </si>
  <si>
    <t>$43,83 K</t>
  </si>
  <si>
    <t>$0,053134</t>
  </si>
  <si>
    <t>$42,89 K</t>
  </si>
  <si>
    <t>$0,022895</t>
  </si>
  <si>
    <t>$0,094259</t>
  </si>
  <si>
    <t>$40,53 K</t>
  </si>
  <si>
    <t>$0,184112</t>
  </si>
  <si>
    <t>$40,43 K</t>
  </si>
  <si>
    <t>$0,079002</t>
  </si>
  <si>
    <t>$39,53 K</t>
  </si>
  <si>
    <t>$39,18 K</t>
  </si>
  <si>
    <t>$0,035088</t>
  </si>
  <si>
    <t>$36,68 K</t>
  </si>
  <si>
    <t>$0,660739</t>
  </si>
  <si>
    <t>$36,48 K</t>
  </si>
  <si>
    <t>$0,687981</t>
  </si>
  <si>
    <t>$36,33 K</t>
  </si>
  <si>
    <t>$0,394174</t>
  </si>
  <si>
    <t>$35,87 K</t>
  </si>
  <si>
    <t>$16,05</t>
  </si>
  <si>
    <t>$33,10 K</t>
  </si>
  <si>
    <t>$0,032380</t>
  </si>
  <si>
    <t>$0,578788</t>
  </si>
  <si>
    <t>$0,603662</t>
  </si>
  <si>
    <t>$29,34 K</t>
  </si>
  <si>
    <t>$0,024809</t>
  </si>
  <si>
    <t>$28,23 K</t>
  </si>
  <si>
    <t>$0,005564</t>
  </si>
  <si>
    <t>$0,089119</t>
  </si>
  <si>
    <t>$26,56 K</t>
  </si>
  <si>
    <t>$0,874879</t>
  </si>
  <si>
    <t>$25,86 K</t>
  </si>
  <si>
    <t>$0,395824</t>
  </si>
  <si>
    <t>$0,378784</t>
  </si>
  <si>
    <t>$24,85 K</t>
  </si>
  <si>
    <t>$23,07 K</t>
  </si>
  <si>
    <t>$0,036912</t>
  </si>
  <si>
    <t>$19,28 K</t>
  </si>
  <si>
    <t>$0,146251</t>
  </si>
  <si>
    <t>$18,07 K</t>
  </si>
  <si>
    <t>$0,090406</t>
  </si>
  <si>
    <t>$0,005767</t>
  </si>
  <si>
    <t>$17,96 K</t>
  </si>
  <si>
    <t>$0,295433</t>
  </si>
  <si>
    <t>$0,086121</t>
  </si>
  <si>
    <t>$0,847421</t>
  </si>
  <si>
    <t>$16,59 K</t>
  </si>
  <si>
    <t>$0,136230</t>
  </si>
  <si>
    <t>$15,55 K</t>
  </si>
  <si>
    <t>$0,443974</t>
  </si>
  <si>
    <t>$0,495925</t>
  </si>
  <si>
    <t>$0,042386</t>
  </si>
  <si>
    <t>$0,094866</t>
  </si>
  <si>
    <t>$13,16 K</t>
  </si>
  <si>
    <t>$0,450916</t>
  </si>
  <si>
    <t>$0,087568</t>
  </si>
  <si>
    <t>$0,191559</t>
  </si>
  <si>
    <t>$10,77 K</t>
  </si>
  <si>
    <t>$0,205745</t>
  </si>
  <si>
    <t>$0,072974</t>
  </si>
  <si>
    <t>$0,125271</t>
  </si>
  <si>
    <t>$0,180204</t>
  </si>
  <si>
    <t>$0,118886</t>
  </si>
  <si>
    <t>$0,007267</t>
  </si>
  <si>
    <t>$0,007905</t>
  </si>
  <si>
    <t>$0,597380</t>
  </si>
  <si>
    <t>$0,216087</t>
  </si>
  <si>
    <t>$0,377334</t>
  </si>
  <si>
    <t>$0,112501</t>
  </si>
  <si>
    <t>$0,046926</t>
  </si>
  <si>
    <t>$0,029129</t>
  </si>
  <si>
    <t>$0,033862</t>
  </si>
  <si>
    <t>$0,139866</t>
  </si>
  <si>
    <t>$0,483450</t>
  </si>
  <si>
    <t>$0,886847</t>
  </si>
  <si>
    <t>$0,057234</t>
  </si>
  <si>
    <t>$0,024436</t>
  </si>
  <si>
    <t>$0,042163</t>
  </si>
  <si>
    <t>$0,034875</t>
  </si>
  <si>
    <t>$0,397510</t>
  </si>
  <si>
    <t>$0,086149</t>
  </si>
  <si>
    <t>$0,090306</t>
  </si>
  <si>
    <t>$0,125274</t>
  </si>
  <si>
    <t>$0,013439</t>
  </si>
  <si>
    <t>$0,269804</t>
  </si>
  <si>
    <t>$116,05 B</t>
  </si>
  <si>
    <t>$6 715,35</t>
  </si>
  <si>
    <t>2,88%</t>
  </si>
  <si>
    <t>$24,37 B</t>
  </si>
  <si>
    <t>$238,65</t>
  </si>
  <si>
    <t>$22,62 B</t>
  </si>
  <si>
    <t>$0,568223</t>
  </si>
  <si>
    <t>$4,92 B</t>
  </si>
  <si>
    <t>102,66%</t>
  </si>
  <si>
    <t>$479,83</t>
  </si>
  <si>
    <t>$552,99 M</t>
  </si>
  <si>
    <t>6,18%</t>
  </si>
  <si>
    <t>10,99%</t>
  </si>
  <si>
    <t>$0,239102</t>
  </si>
  <si>
    <t>$171,48 M</t>
  </si>
  <si>
    <t>17,59%</t>
  </si>
  <si>
    <t>$59,00</t>
  </si>
  <si>
    <t>$379,82 M</t>
  </si>
  <si>
    <t>2,45%</t>
  </si>
  <si>
    <t>$2,82 B</t>
  </si>
  <si>
    <t>0,34%</t>
  </si>
  <si>
    <t>$0,082983</t>
  </si>
  <si>
    <t>$183,15 M</t>
  </si>
  <si>
    <t>19,99%</t>
  </si>
  <si>
    <t>$1,98 B</t>
  </si>
  <si>
    <t>$120,63</t>
  </si>
  <si>
    <t>$39,87 M</t>
  </si>
  <si>
    <t>0,28%</t>
  </si>
  <si>
    <t>$204,60</t>
  </si>
  <si>
    <t>$196,45 M</t>
  </si>
  <si>
    <t>7,72%</t>
  </si>
  <si>
    <t>$1,65 B</t>
  </si>
  <si>
    <t>$0,593423</t>
  </si>
  <si>
    <t>$0,023110</t>
  </si>
  <si>
    <t>$279,03 M</t>
  </si>
  <si>
    <t>14,91%</t>
  </si>
  <si>
    <t>$18,85</t>
  </si>
  <si>
    <t>$121,18 M</t>
  </si>
  <si>
    <t>3,44%</t>
  </si>
  <si>
    <t>$1,19 B</t>
  </si>
  <si>
    <t>$238,21 M</t>
  </si>
  <si>
    <t>1,59%</t>
  </si>
  <si>
    <t>$30,51 M</t>
  </si>
  <si>
    <t>$851,76 M</t>
  </si>
  <si>
    <t>$0,094639</t>
  </si>
  <si>
    <t>$18,72 M</t>
  </si>
  <si>
    <t>$771,09 M</t>
  </si>
  <si>
    <t>$0,013905</t>
  </si>
  <si>
    <t>$29,73 M</t>
  </si>
  <si>
    <t>$660,53 M</t>
  </si>
  <si>
    <t>$0,005683</t>
  </si>
  <si>
    <t>-8,40%</t>
  </si>
  <si>
    <t>$602,83 M</t>
  </si>
  <si>
    <t>$124,23</t>
  </si>
  <si>
    <t>$123,56 M</t>
  </si>
  <si>
    <t>2,09%</t>
  </si>
  <si>
    <t>$500,52 M</t>
  </si>
  <si>
    <t>$51,95 M</t>
  </si>
  <si>
    <t>$383,43 M</t>
  </si>
  <si>
    <t>$22,23</t>
  </si>
  <si>
    <t>9,42%</t>
  </si>
  <si>
    <t>$381,27 M</t>
  </si>
  <si>
    <t>$101,07 M</t>
  </si>
  <si>
    <t>$378,08 M</t>
  </si>
  <si>
    <t>$370,56 M</t>
  </si>
  <si>
    <t>$0,002013</t>
  </si>
  <si>
    <t>$334,05 M</t>
  </si>
  <si>
    <t>$190,76 M</t>
  </si>
  <si>
    <t>$329,60 M</t>
  </si>
  <si>
    <t>$0,123909</t>
  </si>
  <si>
    <t>11,26%</t>
  </si>
  <si>
    <t>$326,93 M</t>
  </si>
  <si>
    <t>$17,88 M</t>
  </si>
  <si>
    <t>$325,23 M</t>
  </si>
  <si>
    <t>$0,602787</t>
  </si>
  <si>
    <t>$319,28 M</t>
  </si>
  <si>
    <t>-0,43%</t>
  </si>
  <si>
    <t>$314,64 M</t>
  </si>
  <si>
    <t>$432,06</t>
  </si>
  <si>
    <t>$929,87 K</t>
  </si>
  <si>
    <t>2,96%</t>
  </si>
  <si>
    <t>$278,92 M</t>
  </si>
  <si>
    <t>-5,54%</t>
  </si>
  <si>
    <t>$274,17 M</t>
  </si>
  <si>
    <t>$0,035239</t>
  </si>
  <si>
    <t>$16,35 M</t>
  </si>
  <si>
    <t>$273,11 M</t>
  </si>
  <si>
    <t>$0,025226</t>
  </si>
  <si>
    <t>$259,45 M</t>
  </si>
  <si>
    <t>$0,669668</t>
  </si>
  <si>
    <t>$29,51 M</t>
  </si>
  <si>
    <t>$236,28 M</t>
  </si>
  <si>
    <t>$0,847942</t>
  </si>
  <si>
    <t>278,65 M
*</t>
  </si>
  <si>
    <t>16,73%</t>
  </si>
  <si>
    <t>$235,39 M</t>
  </si>
  <si>
    <t>$228,90 M</t>
  </si>
  <si>
    <t>$0,015087</t>
  </si>
  <si>
    <t>$11,73 M</t>
  </si>
  <si>
    <t>13,48%</t>
  </si>
  <si>
    <t>$215,09 M</t>
  </si>
  <si>
    <t>-7,00%</t>
  </si>
  <si>
    <t>6,22%</t>
  </si>
  <si>
    <t>$184,08 M</t>
  </si>
  <si>
    <t>$0,183625</t>
  </si>
  <si>
    <t>$65,35 M</t>
  </si>
  <si>
    <t>7,73%</t>
  </si>
  <si>
    <t>ETP
 _x000D_
Metaverse ETP</t>
  </si>
  <si>
    <t>$178,40 M</t>
  </si>
  <si>
    <t>$3,45</t>
  </si>
  <si>
    <t>$175,49 M</t>
  </si>
  <si>
    <t>$0,175485</t>
  </si>
  <si>
    <t>$169,12 M</t>
  </si>
  <si>
    <t>$0,001478</t>
  </si>
  <si>
    <t>$148,33 M</t>
  </si>
  <si>
    <t>-2,39%</t>
  </si>
  <si>
    <t>$145,14 M</t>
  </si>
  <si>
    <t>$143,83 M</t>
  </si>
  <si>
    <t>$138,48 M</t>
  </si>
  <si>
    <t>$0,144367</t>
  </si>
  <si>
    <t>9,55%</t>
  </si>
  <si>
    <t>$129,31 M</t>
  </si>
  <si>
    <t>$0,037261</t>
  </si>
  <si>
    <t>$920,69 K</t>
  </si>
  <si>
    <t>11,31%</t>
  </si>
  <si>
    <t>$122,71 M</t>
  </si>
  <si>
    <t>$121,75 M</t>
  </si>
  <si>
    <t>$0,269021</t>
  </si>
  <si>
    <t>$0,318268</t>
  </si>
  <si>
    <t>$350,88 K</t>
  </si>
  <si>
    <t>$119,73 M</t>
  </si>
  <si>
    <t>$119,62 M</t>
  </si>
  <si>
    <t>-4,62%</t>
  </si>
  <si>
    <t>$119,25 M</t>
  </si>
  <si>
    <t>$0,340717</t>
  </si>
  <si>
    <t>25,49%</t>
  </si>
  <si>
    <t>$115,07 M</t>
  </si>
  <si>
    <t>$113,30 M</t>
  </si>
  <si>
    <t>$0,292464</t>
  </si>
  <si>
    <t>8,43%</t>
  </si>
  <si>
    <t>$112,50 M</t>
  </si>
  <si>
    <t>$0,112615</t>
  </si>
  <si>
    <t>13,61%</t>
  </si>
  <si>
    <t>$108,61 M</t>
  </si>
  <si>
    <t>$0,012930</t>
  </si>
  <si>
    <t>$15,62 M</t>
  </si>
  <si>
    <t>WAN
_x000D_
 Wanchain</t>
  </si>
  <si>
    <t>$106,48 M</t>
  </si>
  <si>
    <t>9,28%</t>
  </si>
  <si>
    <t>$103,53 M</t>
  </si>
  <si>
    <t>$307,52 K</t>
  </si>
  <si>
    <t>$102,51 M</t>
  </si>
  <si>
    <t>3,45%</t>
  </si>
  <si>
    <t>$101,00 M</t>
  </si>
  <si>
    <t>$0,451608</t>
  </si>
  <si>
    <t>$96,62 M</t>
  </si>
  <si>
    <t>-4,86%</t>
  </si>
  <si>
    <t>$93,88 M</t>
  </si>
  <si>
    <t>$25,93 M</t>
  </si>
  <si>
    <t>$90,28 M</t>
  </si>
  <si>
    <t>$0,026072</t>
  </si>
  <si>
    <t>$915,98 K</t>
  </si>
  <si>
    <t>29,20%</t>
  </si>
  <si>
    <t>$88,82 M</t>
  </si>
  <si>
    <t>$109,78 K</t>
  </si>
  <si>
    <t>$88,37 M</t>
  </si>
  <si>
    <t>$25,47 M</t>
  </si>
  <si>
    <t>0,98%</t>
  </si>
  <si>
    <t>$88,20 M</t>
  </si>
  <si>
    <t>$0,017603</t>
  </si>
  <si>
    <t>25,09%</t>
  </si>
  <si>
    <t>$87,09 M</t>
  </si>
  <si>
    <t>$0,348377</t>
  </si>
  <si>
    <t>$85,30 M</t>
  </si>
  <si>
    <t>42,44%</t>
  </si>
  <si>
    <t>$84,00 M</t>
  </si>
  <si>
    <t>$0,003872</t>
  </si>
  <si>
    <t>$222,73 K</t>
  </si>
  <si>
    <t>$81,66 M</t>
  </si>
  <si>
    <t>$0,077759</t>
  </si>
  <si>
    <t>11,38%</t>
  </si>
  <si>
    <t>53,48 M
 *</t>
  </si>
  <si>
    <t>8,71%</t>
  </si>
  <si>
    <t>$79,00 M</t>
  </si>
  <si>
    <t>$0,225709</t>
  </si>
  <si>
    <t>$731,63 K</t>
  </si>
  <si>
    <t>5,34%</t>
  </si>
  <si>
    <t>$78,45 M</t>
  </si>
  <si>
    <t>$0,717738</t>
  </si>
  <si>
    <t>11,48%</t>
  </si>
  <si>
    <t>$76,73 M</t>
  </si>
  <si>
    <t>$16,08</t>
  </si>
  <si>
    <t>$632,17 K</t>
  </si>
  <si>
    <t>$75,05 M</t>
  </si>
  <si>
    <t>15,61%</t>
  </si>
  <si>
    <t>$74,99 M</t>
  </si>
  <si>
    <t>$37,49</t>
  </si>
  <si>
    <t>$538,17 K</t>
  </si>
  <si>
    <t>2,11%</t>
  </si>
  <si>
    <t>$74,52 M</t>
  </si>
  <si>
    <t>$0,707581</t>
  </si>
  <si>
    <t>$793,41 K</t>
  </si>
  <si>
    <t>$72,24 M</t>
  </si>
  <si>
    <t>$0,072308</t>
  </si>
  <si>
    <t>10,92%</t>
  </si>
  <si>
    <t>$71,54 M</t>
  </si>
  <si>
    <t>$0,186151</t>
  </si>
  <si>
    <t>$32,17 M</t>
  </si>
  <si>
    <t>33,83%</t>
  </si>
  <si>
    <t>$69,76 M</t>
  </si>
  <si>
    <t>$0,008776</t>
  </si>
  <si>
    <t>58,01%</t>
  </si>
  <si>
    <t>$68,75 M</t>
  </si>
  <si>
    <t>-0,78%</t>
  </si>
  <si>
    <t>$65,41 M</t>
  </si>
  <si>
    <t>$64,02 M</t>
  </si>
  <si>
    <t>$0,091812</t>
  </si>
  <si>
    <t>13,97%</t>
  </si>
  <si>
    <t>$63,25 M</t>
  </si>
  <si>
    <t>$0,067803</t>
  </si>
  <si>
    <t>$436,18 K</t>
  </si>
  <si>
    <t>17,03%</t>
  </si>
  <si>
    <t>$61,19 M</t>
  </si>
  <si>
    <t>$0,089465</t>
  </si>
  <si>
    <t>$61,07 M</t>
  </si>
  <si>
    <t>$94,16 K</t>
  </si>
  <si>
    <t>$60,36 M</t>
  </si>
  <si>
    <t>$0,253155</t>
  </si>
  <si>
    <t>$982,36 K</t>
  </si>
  <si>
    <t>9,34%</t>
  </si>
  <si>
    <t>$59,29 M</t>
  </si>
  <si>
    <t>$0,103639</t>
  </si>
  <si>
    <t>$58,95 M</t>
  </si>
  <si>
    <t>$133,06</t>
  </si>
  <si>
    <t>$48,31 K</t>
  </si>
  <si>
    <t>$58,89 M</t>
  </si>
  <si>
    <t>$747,16 K</t>
  </si>
  <si>
    <t>15,21%</t>
  </si>
  <si>
    <t>$58,87 M</t>
  </si>
  <si>
    <t>19,32%</t>
  </si>
  <si>
    <t>$55,28 M</t>
  </si>
  <si>
    <t>$7,18</t>
  </si>
  <si>
    <t>$439,04 K</t>
  </si>
  <si>
    <t>10,07%</t>
  </si>
  <si>
    <t>$53,73 M</t>
  </si>
  <si>
    <t>$53,72 M</t>
  </si>
  <si>
    <t>$35,79 M</t>
  </si>
  <si>
    <t>$986,15 K</t>
  </si>
  <si>
    <t>-7,93%</t>
  </si>
  <si>
    <t>$53,49 M</t>
  </si>
  <si>
    <t>$0,090324</t>
  </si>
  <si>
    <t>$52,82 M</t>
  </si>
  <si>
    <t>$0,393781</t>
  </si>
  <si>
    <t>$51,78 M</t>
  </si>
  <si>
    <t>$0,182443</t>
  </si>
  <si>
    <t>26,12%</t>
  </si>
  <si>
    <t>$51,17 M</t>
  </si>
  <si>
    <t>$0,875492</t>
  </si>
  <si>
    <t>$889,32 K</t>
  </si>
  <si>
    <t>$48,21 M</t>
  </si>
  <si>
    <t>$0,089213</t>
  </si>
  <si>
    <t>$469,91 K</t>
  </si>
  <si>
    <t>$46,76 M</t>
  </si>
  <si>
    <t>$45,75 M</t>
  </si>
  <si>
    <t>$0,611294</t>
  </si>
  <si>
    <t>0,45%</t>
  </si>
  <si>
    <t>$45,47 M</t>
  </si>
  <si>
    <t>12,67%</t>
  </si>
  <si>
    <t>$0,301671</t>
  </si>
  <si>
    <t>$7,03 M</t>
  </si>
  <si>
    <t>$44,03 M</t>
  </si>
  <si>
    <t>$0,430232</t>
  </si>
  <si>
    <t>$42,78 M</t>
  </si>
  <si>
    <t>$0,111700</t>
  </si>
  <si>
    <t>$510,15 K</t>
  </si>
  <si>
    <t>$41,21 M</t>
  </si>
  <si>
    <t>$0,120244</t>
  </si>
  <si>
    <t>$6,66 M</t>
  </si>
  <si>
    <t>10,67%</t>
  </si>
  <si>
    <t>$40,74 M</t>
  </si>
  <si>
    <t>$0,574353</t>
  </si>
  <si>
    <t>$8,28 M</t>
  </si>
  <si>
    <t>8,85%</t>
  </si>
  <si>
    <t>$40,50 M</t>
  </si>
  <si>
    <t>$19,89</t>
  </si>
  <si>
    <t>3,16%</t>
  </si>
  <si>
    <t>$40,39 M</t>
  </si>
  <si>
    <t>$39,44 K</t>
  </si>
  <si>
    <t>$40,18 M</t>
  </si>
  <si>
    <t>$0,295910</t>
  </si>
  <si>
    <t>$40,01 M</t>
  </si>
  <si>
    <t>$0,235519</t>
  </si>
  <si>
    <t>17,44%</t>
  </si>
  <si>
    <t>24,52%</t>
  </si>
  <si>
    <t>$39,12 M</t>
  </si>
  <si>
    <t>$0,395450</t>
  </si>
  <si>
    <t>$465,81 K</t>
  </si>
  <si>
    <t>4,95%</t>
  </si>
  <si>
    <t>$37,82 M</t>
  </si>
  <si>
    <t>$0,069729</t>
  </si>
  <si>
    <t>$615,72 K</t>
  </si>
  <si>
    <t>32,20%</t>
  </si>
  <si>
    <t>$37,72 M</t>
  </si>
  <si>
    <t>$0,002188</t>
  </si>
  <si>
    <t>-2,06%</t>
  </si>
  <si>
    <t>$37,51 M</t>
  </si>
  <si>
    <t>4,02%</t>
  </si>
  <si>
    <t>$37,47 M</t>
  </si>
  <si>
    <t>$0,001146</t>
  </si>
  <si>
    <t>$419,32 K</t>
  </si>
  <si>
    <t>$0,440939</t>
  </si>
  <si>
    <t>$5,93 K</t>
  </si>
  <si>
    <t>$0,724065</t>
  </si>
  <si>
    <t>$113,37 K</t>
  </si>
  <si>
    <t>-3,34%</t>
  </si>
  <si>
    <t>$35,88 M</t>
  </si>
  <si>
    <t>$0,239215</t>
  </si>
  <si>
    <t>$5,38 M</t>
  </si>
  <si>
    <t>$35,31 M</t>
  </si>
  <si>
    <t>$328,85 K</t>
  </si>
  <si>
    <t>$34,86 M</t>
  </si>
  <si>
    <t>$0,007784</t>
  </si>
  <si>
    <t>13,85%</t>
  </si>
  <si>
    <t>$0,932170</t>
  </si>
  <si>
    <t>15,77%</t>
  </si>
  <si>
    <t>$34,76 M</t>
  </si>
  <si>
    <t>$0,065857</t>
  </si>
  <si>
    <t>$22,41 M</t>
  </si>
  <si>
    <t>10,41%</t>
  </si>
  <si>
    <t>$138,85 K</t>
  </si>
  <si>
    <t>$34,22 M</t>
  </si>
  <si>
    <t>$0,353758</t>
  </si>
  <si>
    <t>$197,33 K</t>
  </si>
  <si>
    <t>$33,59 M</t>
  </si>
  <si>
    <t>$0,378518</t>
  </si>
  <si>
    <t>$428,81 K</t>
  </si>
  <si>
    <t>16,17%</t>
  </si>
  <si>
    <t>$33,31 M</t>
  </si>
  <si>
    <t>$0,023039</t>
  </si>
  <si>
    <t>$974,87 K</t>
  </si>
  <si>
    <t>$33,18 M</t>
  </si>
  <si>
    <t>$0,719975</t>
  </si>
  <si>
    <t>$385,83 K</t>
  </si>
  <si>
    <t>$0,164359</t>
  </si>
  <si>
    <t>$479,61 K</t>
  </si>
  <si>
    <t>-15,61%</t>
  </si>
  <si>
    <t>$32,81 M</t>
  </si>
  <si>
    <t>$0,040930</t>
  </si>
  <si>
    <t>15,16%</t>
  </si>
  <si>
    <t>$32,57 M</t>
  </si>
  <si>
    <t>$493,29 K</t>
  </si>
  <si>
    <t>0,72%</t>
  </si>
  <si>
    <t>$32,32 M</t>
  </si>
  <si>
    <t>$0,042464</t>
  </si>
  <si>
    <t>-1,51%</t>
  </si>
  <si>
    <t>$32,19 M</t>
  </si>
  <si>
    <t>$0,447770</t>
  </si>
  <si>
    <t>3,73%</t>
  </si>
  <si>
    <t>$0,174099</t>
  </si>
  <si>
    <t>$31,62 M</t>
  </si>
  <si>
    <t>$0,394899</t>
  </si>
  <si>
    <t>$272,72 K</t>
  </si>
  <si>
    <t>11,33%</t>
  </si>
  <si>
    <t>$31,58 M</t>
  </si>
  <si>
    <t>$164,47 K</t>
  </si>
  <si>
    <t>$31,52 M</t>
  </si>
  <si>
    <t>$0,039627</t>
  </si>
  <si>
    <t>$123,78 K</t>
  </si>
  <si>
    <t>$31,27 M</t>
  </si>
  <si>
    <t>$0,298803</t>
  </si>
  <si>
    <t>$68,19 K</t>
  </si>
  <si>
    <t>46,83%</t>
  </si>
  <si>
    <t>$0,055816</t>
  </si>
  <si>
    <t>$30,89 M</t>
  </si>
  <si>
    <t>$0,388345</t>
  </si>
  <si>
    <t>$0,492510</t>
  </si>
  <si>
    <t>$270,15 K</t>
  </si>
  <si>
    <t>$30,46 M</t>
  </si>
  <si>
    <t>$0,040023</t>
  </si>
  <si>
    <t>$570,27 K</t>
  </si>
  <si>
    <t>$30,24 M</t>
  </si>
  <si>
    <t>$27,38</t>
  </si>
  <si>
    <t>-2,60%</t>
  </si>
  <si>
    <t>$30,11 M</t>
  </si>
  <si>
    <t>$0,745855</t>
  </si>
  <si>
    <t>$57,85 K</t>
  </si>
  <si>
    <t>12,81%</t>
  </si>
  <si>
    <t>$30,10 M</t>
  </si>
  <si>
    <t>$30,06 M</t>
  </si>
  <si>
    <t>$0,028530</t>
  </si>
  <si>
    <t>$481,25 K</t>
  </si>
  <si>
    <t>7,90%</t>
  </si>
  <si>
    <t>$29,81 M</t>
  </si>
  <si>
    <t>$0,041056</t>
  </si>
  <si>
    <t>14,74%</t>
  </si>
  <si>
    <t>$28,26 M</t>
  </si>
  <si>
    <t>$0,044854</t>
  </si>
  <si>
    <t>$477,32 K</t>
  </si>
  <si>
    <t>1,63%</t>
  </si>
  <si>
    <t>$356,51 K</t>
  </si>
  <si>
    <t>$27,55 M</t>
  </si>
  <si>
    <t>$285,48 K</t>
  </si>
  <si>
    <t>$27,21 M</t>
  </si>
  <si>
    <t>$0,189775</t>
  </si>
  <si>
    <t>$969,52 K</t>
  </si>
  <si>
    <t>$27,15 M</t>
  </si>
  <si>
    <t>$0,927802</t>
  </si>
  <si>
    <t>25,25%</t>
  </si>
  <si>
    <t>$26,90 M</t>
  </si>
  <si>
    <t>$0,579086</t>
  </si>
  <si>
    <t>$17,44 M</t>
  </si>
  <si>
    <t>13,14%</t>
  </si>
  <si>
    <t>12,94%</t>
  </si>
  <si>
    <t>$0,005576</t>
  </si>
  <si>
    <t>1,65%</t>
  </si>
  <si>
    <t>$26,11 M</t>
  </si>
  <si>
    <t>$0,018074</t>
  </si>
  <si>
    <t>$0,244811</t>
  </si>
  <si>
    <t>$86,00 K</t>
  </si>
  <si>
    <t>16,11%</t>
  </si>
  <si>
    <t>$25,79 M</t>
  </si>
  <si>
    <t>$0,005430</t>
  </si>
  <si>
    <t>22,16%</t>
  </si>
  <si>
    <t>$25,34 M</t>
  </si>
  <si>
    <t>$0,002580</t>
  </si>
  <si>
    <t>$758,73 K</t>
  </si>
  <si>
    <t>$25,28 M</t>
  </si>
  <si>
    <t>$0,005188</t>
  </si>
  <si>
    <t>$210,71 K</t>
  </si>
  <si>
    <t>$211,40 K</t>
  </si>
  <si>
    <t>59,78%</t>
  </si>
  <si>
    <t>$0,147139</t>
  </si>
  <si>
    <t>$11,41 M</t>
  </si>
  <si>
    <t>$0,875102</t>
  </si>
  <si>
    <t>$245,71 K</t>
  </si>
  <si>
    <t>$24,64 M</t>
  </si>
  <si>
    <t>$934,76 K</t>
  </si>
  <si>
    <t>$24,57 M</t>
  </si>
  <si>
    <t>$0,035095</t>
  </si>
  <si>
    <t>$463,22 K</t>
  </si>
  <si>
    <t>15,97%</t>
  </si>
  <si>
    <t>$24,48 M</t>
  </si>
  <si>
    <t>$0,488026</t>
  </si>
  <si>
    <t>$750,68 K</t>
  </si>
  <si>
    <t>$0,054612</t>
  </si>
  <si>
    <t>-2,57%</t>
  </si>
  <si>
    <t>$24,25 M</t>
  </si>
  <si>
    <t>$0,303376</t>
  </si>
  <si>
    <t>$24,11 M</t>
  </si>
  <si>
    <t>$0,125706</t>
  </si>
  <si>
    <t>16,74%</t>
  </si>
  <si>
    <t>$0,045955</t>
  </si>
  <si>
    <t>$312,68 K</t>
  </si>
  <si>
    <t>-25,49%</t>
  </si>
  <si>
    <t>$23,82 M</t>
  </si>
  <si>
    <t>$0,095369</t>
  </si>
  <si>
    <t>$23,67 M</t>
  </si>
  <si>
    <t>$0,016745</t>
  </si>
  <si>
    <t>$300,14 K</t>
  </si>
  <si>
    <t>2,58%</t>
  </si>
  <si>
    <t>$23,42 M</t>
  </si>
  <si>
    <t>$0,022085</t>
  </si>
  <si>
    <t>$84,39 K</t>
  </si>
  <si>
    <t>17,80%</t>
  </si>
  <si>
    <t>$0,547616</t>
  </si>
  <si>
    <t>-6,26%</t>
  </si>
  <si>
    <t>$23,07 M</t>
  </si>
  <si>
    <t>$0,093285</t>
  </si>
  <si>
    <t>$22,93 M</t>
  </si>
  <si>
    <t>$275,49 K</t>
  </si>
  <si>
    <t>5,54%</t>
  </si>
  <si>
    <t>$0,390791</t>
  </si>
  <si>
    <t>$22,54 M</t>
  </si>
  <si>
    <t>$0,041758</t>
  </si>
  <si>
    <t>$309,08 K</t>
  </si>
  <si>
    <t>$0,036285</t>
  </si>
  <si>
    <t>$22,18 M</t>
  </si>
  <si>
    <t>$0,004383</t>
  </si>
  <si>
    <t>$134,22 K</t>
  </si>
  <si>
    <t>$22,05 M</t>
  </si>
  <si>
    <t>$0,010997</t>
  </si>
  <si>
    <t>$119,36 K</t>
  </si>
  <si>
    <t>0,21%</t>
  </si>
  <si>
    <t>$0,032447</t>
  </si>
  <si>
    <t>$958,65 K</t>
  </si>
  <si>
    <t>$21,94 M</t>
  </si>
  <si>
    <t>$0,032475</t>
  </si>
  <si>
    <t>4,63%</t>
  </si>
  <si>
    <t>-7,51%</t>
  </si>
  <si>
    <t>$21,63 M</t>
  </si>
  <si>
    <t>$185,52 K</t>
  </si>
  <si>
    <t>2,49%</t>
  </si>
  <si>
    <t>$21,61 M</t>
  </si>
  <si>
    <t>$0,035015</t>
  </si>
  <si>
    <t>$413,54 K</t>
  </si>
  <si>
    <t>18,10%</t>
  </si>
  <si>
    <t>$21,55 M</t>
  </si>
  <si>
    <t>$0,028426</t>
  </si>
  <si>
    <t>$575,28 K</t>
  </si>
  <si>
    <t>-16,23%</t>
  </si>
  <si>
    <t>$21,52 M</t>
  </si>
  <si>
    <t>$0,009128</t>
  </si>
  <si>
    <t>$886,64 K</t>
  </si>
  <si>
    <t>$0,037647</t>
  </si>
  <si>
    <t>-4,56%</t>
  </si>
  <si>
    <t>$21,39 M</t>
  </si>
  <si>
    <t>$84,29 K</t>
  </si>
  <si>
    <t>18,90%</t>
  </si>
  <si>
    <t>$631,87 K</t>
  </si>
  <si>
    <t>$21,25 M</t>
  </si>
  <si>
    <t>$0,022856</t>
  </si>
  <si>
    <t>27,28%</t>
  </si>
  <si>
    <t>$0,008981</t>
  </si>
  <si>
    <t>$21,17 M</t>
  </si>
  <si>
    <t>$0,020522</t>
  </si>
  <si>
    <t>21,87%</t>
  </si>
  <si>
    <t>$338,95 K</t>
  </si>
  <si>
    <t>$0,110659</t>
  </si>
  <si>
    <t>$0,139863</t>
  </si>
  <si>
    <t>$393,36 K</t>
  </si>
  <si>
    <t>$19,42 M</t>
  </si>
  <si>
    <t>$0,207352</t>
  </si>
  <si>
    <t>$18,50 M</t>
  </si>
  <si>
    <t>-16,05%</t>
  </si>
  <si>
    <t>$19,40 M</t>
  </si>
  <si>
    <t>$0,002863</t>
  </si>
  <si>
    <t>-14,72%</t>
  </si>
  <si>
    <t>$0,770528</t>
  </si>
  <si>
    <t>$136,46 K</t>
  </si>
  <si>
    <t>4,73%</t>
  </si>
  <si>
    <t>$19,11 M</t>
  </si>
  <si>
    <t>$0,027690</t>
  </si>
  <si>
    <t>34,10%</t>
  </si>
  <si>
    <t>$19,01 M</t>
  </si>
  <si>
    <t>$0,052877</t>
  </si>
  <si>
    <t>$254,76 K</t>
  </si>
  <si>
    <t>$18,92 M</t>
  </si>
  <si>
    <t>$0,682055</t>
  </si>
  <si>
    <t>-20,70%</t>
  </si>
  <si>
    <t>$18,90 M</t>
  </si>
  <si>
    <t>$0,202435</t>
  </si>
  <si>
    <t>$587,58 K</t>
  </si>
  <si>
    <t>$18,70 M</t>
  </si>
  <si>
    <t>$0,024562</t>
  </si>
  <si>
    <t>$18,62 M</t>
  </si>
  <si>
    <t>$0,000667</t>
  </si>
  <si>
    <t>$93,33 K</t>
  </si>
  <si>
    <t>-3,97%</t>
  </si>
  <si>
    <t>ATX
_x000D_
 Aston</t>
  </si>
  <si>
    <t>-13,02%</t>
  </si>
  <si>
    <t>$38,85 K</t>
  </si>
  <si>
    <t>-6,91%</t>
  </si>
  <si>
    <t>$18,43 M</t>
  </si>
  <si>
    <t>$0,051723</t>
  </si>
  <si>
    <t>$714,17 K</t>
  </si>
  <si>
    <t>17,49%</t>
  </si>
  <si>
    <t>$18,24 M</t>
  </si>
  <si>
    <t>$0,310695</t>
  </si>
  <si>
    <t>$65,51 K</t>
  </si>
  <si>
    <t>$18,17 M</t>
  </si>
  <si>
    <t>$0,007146</t>
  </si>
  <si>
    <t>-14,40%</t>
  </si>
  <si>
    <t>$17,93 M</t>
  </si>
  <si>
    <t>$0,037526</t>
  </si>
  <si>
    <t>$24,08 K</t>
  </si>
  <si>
    <t>$17,63 M</t>
  </si>
  <si>
    <t>$0,076898</t>
  </si>
  <si>
    <t>229,26 M
 *</t>
  </si>
  <si>
    <t>$560,04 K</t>
  </si>
  <si>
    <t>3,18%</t>
  </si>
  <si>
    <t>$88,35</t>
  </si>
  <si>
    <t>$17,52 M</t>
  </si>
  <si>
    <t>$0,002854</t>
  </si>
  <si>
    <t>37,70%</t>
  </si>
  <si>
    <t>$17,38 M</t>
  </si>
  <si>
    <t>$0,029391</t>
  </si>
  <si>
    <t>$484,00 K</t>
  </si>
  <si>
    <t>$16,97 M</t>
  </si>
  <si>
    <t>$16,94 M</t>
  </si>
  <si>
    <t>$0,267295</t>
  </si>
  <si>
    <t>$273,62 K</t>
  </si>
  <si>
    <t>13,00%</t>
  </si>
  <si>
    <t>19,34%</t>
  </si>
  <si>
    <t>$0,028516</t>
  </si>
  <si>
    <t>$96,34 K</t>
  </si>
  <si>
    <t>-15,33%</t>
  </si>
  <si>
    <t>$16,74 M</t>
  </si>
  <si>
    <t>$0,175039</t>
  </si>
  <si>
    <t>$301,06 K</t>
  </si>
  <si>
    <t>-7,34%</t>
  </si>
  <si>
    <t>$16,71 M</t>
  </si>
  <si>
    <t>$3,41</t>
  </si>
  <si>
    <t>$587,77 K</t>
  </si>
  <si>
    <t>-10,02%</t>
  </si>
  <si>
    <t>$0,053878</t>
  </si>
  <si>
    <t>-22,55%</t>
  </si>
  <si>
    <t>$0,074065</t>
  </si>
  <si>
    <t>$593,07 K</t>
  </si>
  <si>
    <t>22,65%</t>
  </si>
  <si>
    <t>$16,11 M</t>
  </si>
  <si>
    <t>$0,257207</t>
  </si>
  <si>
    <t>-9,60%</t>
  </si>
  <si>
    <t>$0,029201</t>
  </si>
  <si>
    <t>81,32%</t>
  </si>
  <si>
    <t>$0,006181</t>
  </si>
  <si>
    <t>$87,70 K</t>
  </si>
  <si>
    <t>-2,50%</t>
  </si>
  <si>
    <t>$15,96 M</t>
  </si>
  <si>
    <t>$0,013102</t>
  </si>
  <si>
    <t>10,00%</t>
  </si>
  <si>
    <t>$0,079260</t>
  </si>
  <si>
    <t>200,20 M
 *</t>
  </si>
  <si>
    <t>139,51%</t>
  </si>
  <si>
    <t>$0,021375</t>
  </si>
  <si>
    <t>$0,000972</t>
  </si>
  <si>
    <t>$15,42 M</t>
  </si>
  <si>
    <t>$0,059465</t>
  </si>
  <si>
    <t>$42,28 K</t>
  </si>
  <si>
    <t>$15,07 M</t>
  </si>
  <si>
    <t>$0,097254</t>
  </si>
  <si>
    <t>1,55%</t>
  </si>
  <si>
    <t>$15,04 M</t>
  </si>
  <si>
    <t>3,81%</t>
  </si>
  <si>
    <t>$0,033359</t>
  </si>
  <si>
    <t>$297,77 K</t>
  </si>
  <si>
    <t>$0,013631</t>
  </si>
  <si>
    <t>$637,77 K</t>
  </si>
  <si>
    <t>23,96%</t>
  </si>
  <si>
    <t>$0,024985</t>
  </si>
  <si>
    <t>$503,75 K</t>
  </si>
  <si>
    <t>25,12%</t>
  </si>
  <si>
    <t>$0,024591</t>
  </si>
  <si>
    <t>$697,91 K</t>
  </si>
  <si>
    <t>19,76%</t>
  </si>
  <si>
    <t>$14,66 M</t>
  </si>
  <si>
    <t>$0,091640</t>
  </si>
  <si>
    <t>$580,46 K</t>
  </si>
  <si>
    <t>$0,075693</t>
  </si>
  <si>
    <t>$248,95 K</t>
  </si>
  <si>
    <t>21,00%</t>
  </si>
  <si>
    <t>$14,56 M</t>
  </si>
  <si>
    <t>$0,048867</t>
  </si>
  <si>
    <t>$0,062800</t>
  </si>
  <si>
    <t>$58,47 K</t>
  </si>
  <si>
    <t>4,17%</t>
  </si>
  <si>
    <t>$14,45 M</t>
  </si>
  <si>
    <t>$0,064109</t>
  </si>
  <si>
    <t>32,01%</t>
  </si>
  <si>
    <t>$108,22 K</t>
  </si>
  <si>
    <t>1,15%</t>
  </si>
  <si>
    <t>$0,912996</t>
  </si>
  <si>
    <t>$125,15 K</t>
  </si>
  <si>
    <t>1,74%</t>
  </si>
  <si>
    <t>$0,029062</t>
  </si>
  <si>
    <t>33,22%</t>
  </si>
  <si>
    <t>$14,30 M</t>
  </si>
  <si>
    <t>$0,004521</t>
  </si>
  <si>
    <t>-11,58%</t>
  </si>
  <si>
    <t>$27,27 K</t>
  </si>
  <si>
    <t>19,88%</t>
  </si>
  <si>
    <t>$0,191577</t>
  </si>
  <si>
    <t>14,65%</t>
  </si>
  <si>
    <t>$0,649856</t>
  </si>
  <si>
    <t>$14,04 M</t>
  </si>
  <si>
    <t>$0,018631</t>
  </si>
  <si>
    <t>$0,046745</t>
  </si>
  <si>
    <t>$14,00 K</t>
  </si>
  <si>
    <t>13,78%</t>
  </si>
  <si>
    <t>$14,01 M</t>
  </si>
  <si>
    <t>$0,606971</t>
  </si>
  <si>
    <t>$464,40 K</t>
  </si>
  <si>
    <t>$14,00 M</t>
  </si>
  <si>
    <t>$0,337979</t>
  </si>
  <si>
    <t>$66,77 K</t>
  </si>
  <si>
    <t>$0,653015</t>
  </si>
  <si>
    <t>$330,84 K</t>
  </si>
  <si>
    <t>$13,81 M</t>
  </si>
  <si>
    <t>$0,251138</t>
  </si>
  <si>
    <t>$730,86 K</t>
  </si>
  <si>
    <t>$0,040569</t>
  </si>
  <si>
    <t>$826,82 K</t>
  </si>
  <si>
    <t>7,02%</t>
  </si>
  <si>
    <t>KEY
_x000D_
 Selfkey</t>
  </si>
  <si>
    <t>$13,71 M</t>
  </si>
  <si>
    <t>$0,005639</t>
  </si>
  <si>
    <t>$13,70 M</t>
  </si>
  <si>
    <t>$0,057101</t>
  </si>
  <si>
    <t>$342,54 K</t>
  </si>
  <si>
    <t>-0,33%</t>
  </si>
  <si>
    <t>$13,66 M</t>
  </si>
  <si>
    <t>$0,136620</t>
  </si>
  <si>
    <t>$641,39 K</t>
  </si>
  <si>
    <t>$0,028218</t>
  </si>
  <si>
    <t>$160,15 K</t>
  </si>
  <si>
    <t>$0,597187</t>
  </si>
  <si>
    <t>$173,94 K</t>
  </si>
  <si>
    <t>$0,062331</t>
  </si>
  <si>
    <t>$690,10 K</t>
  </si>
  <si>
    <t>2,33%</t>
  </si>
  <si>
    <t>$0,133088</t>
  </si>
  <si>
    <t>$665,02</t>
  </si>
  <si>
    <t>$13,48 M</t>
  </si>
  <si>
    <t>$0,033670</t>
  </si>
  <si>
    <t>$0,162496</t>
  </si>
  <si>
    <t>$10,61 K</t>
  </si>
  <si>
    <t>$13,37 M</t>
  </si>
  <si>
    <t>$0,005300</t>
  </si>
  <si>
    <t>$51,17 K</t>
  </si>
  <si>
    <t>$13,26 M</t>
  </si>
  <si>
    <t>$0,128434</t>
  </si>
  <si>
    <t>$10,91 K</t>
  </si>
  <si>
    <t>$13,17 M</t>
  </si>
  <si>
    <t>$0,008781</t>
  </si>
  <si>
    <t>$208,54 K</t>
  </si>
  <si>
    <t>$0,253151</t>
  </si>
  <si>
    <t>$78,30 K</t>
  </si>
  <si>
    <t>3,61%</t>
  </si>
  <si>
    <t>$0,217534</t>
  </si>
  <si>
    <t>$428,25 K</t>
  </si>
  <si>
    <t>$0,019802</t>
  </si>
  <si>
    <t>$88,97 K</t>
  </si>
  <si>
    <t>$13,01 M</t>
  </si>
  <si>
    <t>$0,091379</t>
  </si>
  <si>
    <t>$51,90 K</t>
  </si>
  <si>
    <t>$12,85 M</t>
  </si>
  <si>
    <t>$0,142852</t>
  </si>
  <si>
    <t>$33,26 K</t>
  </si>
  <si>
    <t>23,08%</t>
  </si>
  <si>
    <t>$0,025682</t>
  </si>
  <si>
    <t>$329,53 K</t>
  </si>
  <si>
    <t>7,12%</t>
  </si>
  <si>
    <t>$12,83 M</t>
  </si>
  <si>
    <t>$180,76 K</t>
  </si>
  <si>
    <t>$0,034434</t>
  </si>
  <si>
    <t>$0,337523</t>
  </si>
  <si>
    <t>$12,50 M</t>
  </si>
  <si>
    <t>$0,376606</t>
  </si>
  <si>
    <t>4,88%</t>
  </si>
  <si>
    <t>$0,008745</t>
  </si>
  <si>
    <t>$474,01 K</t>
  </si>
  <si>
    <t>10,86%</t>
  </si>
  <si>
    <t>$69,67 K</t>
  </si>
  <si>
    <t>34,53%</t>
  </si>
  <si>
    <t>$12,17 M</t>
  </si>
  <si>
    <t>$0,135715</t>
  </si>
  <si>
    <t>$362,09 K</t>
  </si>
  <si>
    <t>13,11%</t>
  </si>
  <si>
    <t>$0,174073</t>
  </si>
  <si>
    <t>$66,08 K</t>
  </si>
  <si>
    <t>$11,98 M</t>
  </si>
  <si>
    <t>$0,086030</t>
  </si>
  <si>
    <t>$94,78 K</t>
  </si>
  <si>
    <t>$0,091648</t>
  </si>
  <si>
    <t>$391,04 K</t>
  </si>
  <si>
    <t>$0,013692</t>
  </si>
  <si>
    <t>18,56%</t>
  </si>
  <si>
    <t>$0,681523</t>
  </si>
  <si>
    <t>$31,93 K</t>
  </si>
  <si>
    <t>$0,079126</t>
  </si>
  <si>
    <t>$382,25 K</t>
  </si>
  <si>
    <t>$0,749570</t>
  </si>
  <si>
    <t>XBY
 _x000D_
XTRABYTES</t>
  </si>
  <si>
    <t>$0,027566</t>
  </si>
  <si>
    <t>-8,81%</t>
  </si>
  <si>
    <t>$0,028222</t>
  </si>
  <si>
    <t>$73,06 K</t>
  </si>
  <si>
    <t>7,74%</t>
  </si>
  <si>
    <t>$11,63 M</t>
  </si>
  <si>
    <t>$0,031026</t>
  </si>
  <si>
    <t>$62,72 K</t>
  </si>
  <si>
    <t>$11,57 M</t>
  </si>
  <si>
    <t>$0,017191</t>
  </si>
  <si>
    <t>48,63%</t>
  </si>
  <si>
    <t>$11,31 M</t>
  </si>
  <si>
    <t>$0,002293</t>
  </si>
  <si>
    <t>$11,24 M</t>
  </si>
  <si>
    <t>$0,384014</t>
  </si>
  <si>
    <t>40,45%</t>
  </si>
  <si>
    <t>$11,16 M</t>
  </si>
  <si>
    <t>$0,211785</t>
  </si>
  <si>
    <t>24,15%</t>
  </si>
  <si>
    <t>$0,025914</t>
  </si>
  <si>
    <t>428,48 M
 *</t>
  </si>
  <si>
    <t>54,42%</t>
  </si>
  <si>
    <t>$0,061571</t>
  </si>
  <si>
    <t>$72,92 K</t>
  </si>
  <si>
    <t>$10,98 M</t>
  </si>
  <si>
    <t>$0,013235</t>
  </si>
  <si>
    <t>$476,02 K</t>
  </si>
  <si>
    <t>15,50%</t>
  </si>
  <si>
    <t>$0,001318</t>
  </si>
  <si>
    <t>-32,71%</t>
  </si>
  <si>
    <t>$10,84 M</t>
  </si>
  <si>
    <t>$0,128622</t>
  </si>
  <si>
    <t>$544,22 K</t>
  </si>
  <si>
    <t>3,00%</t>
  </si>
  <si>
    <t>$0,028063</t>
  </si>
  <si>
    <t>$105,90 K</t>
  </si>
  <si>
    <t>15,60%</t>
  </si>
  <si>
    <t>$10,82 M</t>
  </si>
  <si>
    <t>$941,39</t>
  </si>
  <si>
    <t>$10,79 M</t>
  </si>
  <si>
    <t>$0,084721</t>
  </si>
  <si>
    <t>$37,86 K</t>
  </si>
  <si>
    <t>-8,49%</t>
  </si>
  <si>
    <t>$0,023240</t>
  </si>
  <si>
    <t>$418,56 K</t>
  </si>
  <si>
    <t>18,37%</t>
  </si>
  <si>
    <t>$0,061269</t>
  </si>
  <si>
    <t>$47,29 K</t>
  </si>
  <si>
    <t>$0,056013</t>
  </si>
  <si>
    <t>$0,437166</t>
  </si>
  <si>
    <t>5,84%</t>
  </si>
  <si>
    <t>$53,35 K</t>
  </si>
  <si>
    <t>$206,72 K</t>
  </si>
  <si>
    <t>5,59%</t>
  </si>
  <si>
    <t>$0,033500</t>
  </si>
  <si>
    <t>$390,26 K</t>
  </si>
  <si>
    <t>$10,25 M</t>
  </si>
  <si>
    <t>$0,048200</t>
  </si>
  <si>
    <t>-5,24%</t>
  </si>
  <si>
    <t>$10,24 M</t>
  </si>
  <si>
    <t>$0,019347</t>
  </si>
  <si>
    <t>$0,000487</t>
  </si>
  <si>
    <t>$133,05 K</t>
  </si>
  <si>
    <t>$10,21 M</t>
  </si>
  <si>
    <t>$0,002099</t>
  </si>
  <si>
    <t>$13,09 K</t>
  </si>
  <si>
    <t>$514,74 K</t>
  </si>
  <si>
    <t>20,51%</t>
  </si>
  <si>
    <t>$10,15 M</t>
  </si>
  <si>
    <t>$0,138975</t>
  </si>
  <si>
    <t>$59,86 K</t>
  </si>
  <si>
    <t>$0,258212</t>
  </si>
  <si>
    <t>80,65%</t>
  </si>
  <si>
    <t>$0,179051</t>
  </si>
  <si>
    <t>38,02%</t>
  </si>
  <si>
    <t>$10,05 M</t>
  </si>
  <si>
    <t>$0,511789</t>
  </si>
  <si>
    <t>$10,04 M</t>
  </si>
  <si>
    <t>$0,027030</t>
  </si>
  <si>
    <t>$24,68 K</t>
  </si>
  <si>
    <t>2,87%</t>
  </si>
  <si>
    <t>$0,383508</t>
  </si>
  <si>
    <t>$0,347261</t>
  </si>
  <si>
    <t>$35,15 K</t>
  </si>
  <si>
    <t>-4,71%</t>
  </si>
  <si>
    <t>$9,82 M</t>
  </si>
  <si>
    <t>$0,030214</t>
  </si>
  <si>
    <t>$606,17</t>
  </si>
  <si>
    <t>$431,66 K</t>
  </si>
  <si>
    <t>-10,27%</t>
  </si>
  <si>
    <t>$9,75 M</t>
  </si>
  <si>
    <t>$0,014135</t>
  </si>
  <si>
    <t>$698,59 K</t>
  </si>
  <si>
    <t>5,06%</t>
  </si>
  <si>
    <t>$0,003274</t>
  </si>
  <si>
    <t>$0,015684</t>
  </si>
  <si>
    <t>10,53%</t>
  </si>
  <si>
    <t>$53,95 K</t>
  </si>
  <si>
    <t>$42,80 K</t>
  </si>
  <si>
    <t>-8,67%</t>
  </si>
  <si>
    <t>$0,805003</t>
  </si>
  <si>
    <t>$28,70 K</t>
  </si>
  <si>
    <t>$38,06 K</t>
  </si>
  <si>
    <t>-16,14%</t>
  </si>
  <si>
    <t>$0,093822</t>
  </si>
  <si>
    <t>$428,07 K</t>
  </si>
  <si>
    <t>19,83%</t>
  </si>
  <si>
    <t>$0,206552</t>
  </si>
  <si>
    <t>$463,77 K</t>
  </si>
  <si>
    <t>$0,003906</t>
  </si>
  <si>
    <t>$11,70 K</t>
  </si>
  <si>
    <t>$0,084123</t>
  </si>
  <si>
    <t>$125,42 K</t>
  </si>
  <si>
    <t>$344,81 K</t>
  </si>
  <si>
    <t>$0,032944</t>
  </si>
  <si>
    <t>$24,16 K</t>
  </si>
  <si>
    <t>9,21%</t>
  </si>
  <si>
    <t>$0,300324</t>
  </si>
  <si>
    <t>$940,84 K</t>
  </si>
  <si>
    <t>$4,91</t>
  </si>
  <si>
    <t>$51,38 K</t>
  </si>
  <si>
    <t>$9,02 M</t>
  </si>
  <si>
    <t>$0,064407</t>
  </si>
  <si>
    <t>$40,44 K</t>
  </si>
  <si>
    <t>22,98%</t>
  </si>
  <si>
    <t>$9,01 M</t>
  </si>
  <si>
    <t>$0,446291</t>
  </si>
  <si>
    <t>110,78%</t>
  </si>
  <si>
    <t>$0,021857</t>
  </si>
  <si>
    <t>-13,67%</t>
  </si>
  <si>
    <t>$8,91 M</t>
  </si>
  <si>
    <t>$0,048374</t>
  </si>
  <si>
    <t>$48,81 K</t>
  </si>
  <si>
    <t>$0,172431</t>
  </si>
  <si>
    <t>$213,21 K</t>
  </si>
  <si>
    <t>-5,68%</t>
  </si>
  <si>
    <t>$0,016828</t>
  </si>
  <si>
    <t>$302,52 K</t>
  </si>
  <si>
    <t>$0,027990</t>
  </si>
  <si>
    <t>$0,002397</t>
  </si>
  <si>
    <t>10,76%</t>
  </si>
  <si>
    <t>$0,018610</t>
  </si>
  <si>
    <t>$71,82 K</t>
  </si>
  <si>
    <t>$8,50 M</t>
  </si>
  <si>
    <t>$0,000161</t>
  </si>
  <si>
    <t>$48,02 K</t>
  </si>
  <si>
    <t>42,15%</t>
  </si>
  <si>
    <t>$8,47 M</t>
  </si>
  <si>
    <t>$0,580114</t>
  </si>
  <si>
    <t>$411,06 K</t>
  </si>
  <si>
    <t>17,54%</t>
  </si>
  <si>
    <t>$0,680326</t>
  </si>
  <si>
    <t>12,44 M
*</t>
  </si>
  <si>
    <t>$52,53 K</t>
  </si>
  <si>
    <t>$0,018796</t>
  </si>
  <si>
    <t>$412,70 K</t>
  </si>
  <si>
    <t>$270,73 K</t>
  </si>
  <si>
    <t>-5,62%</t>
  </si>
  <si>
    <t>$0,016023</t>
  </si>
  <si>
    <t>526,45 M
*</t>
  </si>
  <si>
    <t>41,93%</t>
  </si>
  <si>
    <t>$86,74 K</t>
  </si>
  <si>
    <t>$8,39 M</t>
  </si>
  <si>
    <t>17,07%</t>
  </si>
  <si>
    <t>$8,36 M</t>
  </si>
  <si>
    <t>$0,184919</t>
  </si>
  <si>
    <t>$0,091679</t>
  </si>
  <si>
    <t>9,23%</t>
  </si>
  <si>
    <t>$8,12 M</t>
  </si>
  <si>
    <t>$0,018465</t>
  </si>
  <si>
    <t>6,05%</t>
  </si>
  <si>
    <t>$337,21 K</t>
  </si>
  <si>
    <t>$213,49 K</t>
  </si>
  <si>
    <t>0,66%</t>
  </si>
  <si>
    <t>$22,54 K</t>
  </si>
  <si>
    <t>$0,066245</t>
  </si>
  <si>
    <t>$37,50 K</t>
  </si>
  <si>
    <t>$0,019795</t>
  </si>
  <si>
    <t>$187,28 K</t>
  </si>
  <si>
    <t>1,73%</t>
  </si>
  <si>
    <t>$0,284434</t>
  </si>
  <si>
    <t>$60,52 K</t>
  </si>
  <si>
    <t>$7,70 M</t>
  </si>
  <si>
    <t>$0,114336</t>
  </si>
  <si>
    <t>$279,00 K</t>
  </si>
  <si>
    <t>8,75%</t>
  </si>
  <si>
    <t>$0,031340</t>
  </si>
  <si>
    <t>$39,84 K</t>
  </si>
  <si>
    <t>$0,010901</t>
  </si>
  <si>
    <t>$193,74 K</t>
  </si>
  <si>
    <t>$0,016776</t>
  </si>
  <si>
    <t>$52,71 K</t>
  </si>
  <si>
    <t>4,48%</t>
  </si>
  <si>
    <t>30,04%</t>
  </si>
  <si>
    <t>$7,50 M</t>
  </si>
  <si>
    <t>-6,14%</t>
  </si>
  <si>
    <t>$429,62 K</t>
  </si>
  <si>
    <t>$0,148710</t>
  </si>
  <si>
    <t>8,41%</t>
  </si>
  <si>
    <t>$0,035451</t>
  </si>
  <si>
    <t>$96,32 K</t>
  </si>
  <si>
    <t>$958,57</t>
  </si>
  <si>
    <t>$0,444169</t>
  </si>
  <si>
    <t>$279,99 K</t>
  </si>
  <si>
    <t>19,25%</t>
  </si>
  <si>
    <t>$0,073182</t>
  </si>
  <si>
    <t>12,91%</t>
  </si>
  <si>
    <t>$7,26 M</t>
  </si>
  <si>
    <t>$0,024870</t>
  </si>
  <si>
    <t>291,84 M
 *</t>
  </si>
  <si>
    <t>$458,08 K</t>
  </si>
  <si>
    <t>19,07%</t>
  </si>
  <si>
    <t>$495,33 K</t>
  </si>
  <si>
    <t>10,27%</t>
  </si>
  <si>
    <t>$7,24 M</t>
  </si>
  <si>
    <t>$0,014482</t>
  </si>
  <si>
    <t>$662,64 K</t>
  </si>
  <si>
    <t>$0,014477</t>
  </si>
  <si>
    <t>$318,68 K</t>
  </si>
  <si>
    <t>22,27%</t>
  </si>
  <si>
    <t>$0,017844</t>
  </si>
  <si>
    <t>$413,64 K</t>
  </si>
  <si>
    <t>-6,62%</t>
  </si>
  <si>
    <t>$0,187575</t>
  </si>
  <si>
    <t>$651,78 K</t>
  </si>
  <si>
    <t>5,45%</t>
  </si>
  <si>
    <t>$0,321895</t>
  </si>
  <si>
    <t>$358,79 K</t>
  </si>
  <si>
    <t>$0,218581</t>
  </si>
  <si>
    <t>$421,73 K</t>
  </si>
  <si>
    <t>5,49%</t>
  </si>
  <si>
    <t>$0,356456</t>
  </si>
  <si>
    <t>$594,64 K</t>
  </si>
  <si>
    <t>14,44%</t>
  </si>
  <si>
    <t>$6,90 M</t>
  </si>
  <si>
    <t>$0,005051</t>
  </si>
  <si>
    <t>$220,87 K</t>
  </si>
  <si>
    <t>5,19%</t>
  </si>
  <si>
    <t>$59,12 K</t>
  </si>
  <si>
    <t>13,20%</t>
  </si>
  <si>
    <t>$0,047814</t>
  </si>
  <si>
    <t>$0,010688</t>
  </si>
  <si>
    <t>$173,05 K</t>
  </si>
  <si>
    <t>-1,24%</t>
  </si>
  <si>
    <t>$0,082699</t>
  </si>
  <si>
    <t>-7,72%</t>
  </si>
  <si>
    <t>-32,47%</t>
  </si>
  <si>
    <t>$0,022479</t>
  </si>
  <si>
    <t>$87,31 K</t>
  </si>
  <si>
    <t>$6,63 M</t>
  </si>
  <si>
    <t>$0,165818</t>
  </si>
  <si>
    <t>59,08%</t>
  </si>
  <si>
    <t>$0,005811</t>
  </si>
  <si>
    <t>$578,39 K</t>
  </si>
  <si>
    <t>30,47%</t>
  </si>
  <si>
    <t>14,84%</t>
  </si>
  <si>
    <t>$0,086715</t>
  </si>
  <si>
    <t>$198,50 K</t>
  </si>
  <si>
    <t>$0,064609</t>
  </si>
  <si>
    <t>$0,037204</t>
  </si>
  <si>
    <t>22,21%</t>
  </si>
  <si>
    <t>$0,086879</t>
  </si>
  <si>
    <t>8,60%</t>
  </si>
  <si>
    <t>$0,038195</t>
  </si>
  <si>
    <t>$0,085644</t>
  </si>
  <si>
    <t>$549,48 K</t>
  </si>
  <si>
    <t>$0,012525</t>
  </si>
  <si>
    <t>$50,69 K</t>
  </si>
  <si>
    <t>$0,525974</t>
  </si>
  <si>
    <t>3,75%</t>
  </si>
  <si>
    <t>$0,489182</t>
  </si>
  <si>
    <t>11,01%</t>
  </si>
  <si>
    <t>$0,015593</t>
  </si>
  <si>
    <t>$172,30 K</t>
  </si>
  <si>
    <t>$0,012207</t>
  </si>
  <si>
    <t>$33,66 K</t>
  </si>
  <si>
    <t>$0,004051</t>
  </si>
  <si>
    <t>$12,88 K</t>
  </si>
  <si>
    <t>-4,09%</t>
  </si>
  <si>
    <t>-21,79%</t>
  </si>
  <si>
    <t>$0,013205</t>
  </si>
  <si>
    <t>$340,02 K</t>
  </si>
  <si>
    <t>$0,033073</t>
  </si>
  <si>
    <t>$122,64 K</t>
  </si>
  <si>
    <t>$0,010630</t>
  </si>
  <si>
    <t>24,07%</t>
  </si>
  <si>
    <t>$0,075336</t>
  </si>
  <si>
    <t>$0,010145</t>
  </si>
  <si>
    <t>$0,061457</t>
  </si>
  <si>
    <t>5 247,90%</t>
  </si>
  <si>
    <t>$883,40 K</t>
  </si>
  <si>
    <t>12,42%</t>
  </si>
  <si>
    <t>$25,07 K</t>
  </si>
  <si>
    <t>-12,79%</t>
  </si>
  <si>
    <t>$0,120520</t>
  </si>
  <si>
    <t>$278,98 K</t>
  </si>
  <si>
    <t>-39,98%</t>
  </si>
  <si>
    <t>$5,96 M</t>
  </si>
  <si>
    <t>$0,532935</t>
  </si>
  <si>
    <t>$25,26 K</t>
  </si>
  <si>
    <t>$0,068687</t>
  </si>
  <si>
    <t>6,60%</t>
  </si>
  <si>
    <t>$25,54 K</t>
  </si>
  <si>
    <t>-15,63%</t>
  </si>
  <si>
    <t>$0,026548</t>
  </si>
  <si>
    <t>34,66%</t>
  </si>
  <si>
    <t>$0,001496</t>
  </si>
  <si>
    <t>$437,97 K</t>
  </si>
  <si>
    <t>14,04%</t>
  </si>
  <si>
    <t>$79,39 K</t>
  </si>
  <si>
    <t>$0,040239</t>
  </si>
  <si>
    <t>$50,83 K</t>
  </si>
  <si>
    <t>$5,67 M</t>
  </si>
  <si>
    <t>$0,011364</t>
  </si>
  <si>
    <t>4,52%</t>
  </si>
  <si>
    <t>$0,001590</t>
  </si>
  <si>
    <t>$102,94 K</t>
  </si>
  <si>
    <t>-27,79%</t>
  </si>
  <si>
    <t>$0,901375</t>
  </si>
  <si>
    <t>25,99%</t>
  </si>
  <si>
    <t>$0,027409</t>
  </si>
  <si>
    <t>1,90%</t>
  </si>
  <si>
    <t>$0,070856</t>
  </si>
  <si>
    <t>$0,001943</t>
  </si>
  <si>
    <t>$252,30 K</t>
  </si>
  <si>
    <t>-20,43%</t>
  </si>
  <si>
    <t>$0,011024</t>
  </si>
  <si>
    <t>$0,181686</t>
  </si>
  <si>
    <t>$0,003451</t>
  </si>
  <si>
    <t>$257,91 K</t>
  </si>
  <si>
    <t>51,50%</t>
  </si>
  <si>
    <t>$0,340124</t>
  </si>
  <si>
    <t>$21,62 K</t>
  </si>
  <si>
    <t>$0,343895</t>
  </si>
  <si>
    <t>$0,473035</t>
  </si>
  <si>
    <t>$45,77 K</t>
  </si>
  <si>
    <t>$0,144880</t>
  </si>
  <si>
    <t>$30,47 K</t>
  </si>
  <si>
    <t>13,59%</t>
  </si>
  <si>
    <t>$0,133204</t>
  </si>
  <si>
    <t>$25,55 K</t>
  </si>
  <si>
    <t>$0,002185</t>
  </si>
  <si>
    <t>$45,05 K</t>
  </si>
  <si>
    <t>$0,017443</t>
  </si>
  <si>
    <t>$946,91</t>
  </si>
  <si>
    <t>-6,71%</t>
  </si>
  <si>
    <t>$5,23 M</t>
  </si>
  <si>
    <t>$0,641512</t>
  </si>
  <si>
    <t>$106,07 K</t>
  </si>
  <si>
    <t>13,43%</t>
  </si>
  <si>
    <t>$0,061393</t>
  </si>
  <si>
    <t>$45,45 K</t>
  </si>
  <si>
    <t>8,54%</t>
  </si>
  <si>
    <t>$5,20 M</t>
  </si>
  <si>
    <t>$0,031932</t>
  </si>
  <si>
    <t>$478,36 K</t>
  </si>
  <si>
    <t>12,58%</t>
  </si>
  <si>
    <t>$0,304504</t>
  </si>
  <si>
    <t>16,33%</t>
  </si>
  <si>
    <t>$0,073779</t>
  </si>
  <si>
    <t>7,91%</t>
  </si>
  <si>
    <t>$5,14 M</t>
  </si>
  <si>
    <t>$0,005678</t>
  </si>
  <si>
    <t>$278,75 K</t>
  </si>
  <si>
    <t>$0,402361</t>
  </si>
  <si>
    <t>$14,36 K</t>
  </si>
  <si>
    <t>-8,91%</t>
  </si>
  <si>
    <t>$208,37 K</t>
  </si>
  <si>
    <t>1,41%</t>
  </si>
  <si>
    <t>$5,05 M</t>
  </si>
  <si>
    <t>$0,003145</t>
  </si>
  <si>
    <t>$42,74 K</t>
  </si>
  <si>
    <t>$0,098930</t>
  </si>
  <si>
    <t>$0,109009</t>
  </si>
  <si>
    <t>$0,078755</t>
  </si>
  <si>
    <t>$269,59 K</t>
  </si>
  <si>
    <t>-0,29%</t>
  </si>
  <si>
    <t>$0,239300</t>
  </si>
  <si>
    <t>$0,053992</t>
  </si>
  <si>
    <t>$38,17 K</t>
  </si>
  <si>
    <t>-14,74%</t>
  </si>
  <si>
    <t>$0,035893</t>
  </si>
  <si>
    <t>-25,78%</t>
  </si>
  <si>
    <t>$4,92 M</t>
  </si>
  <si>
    <t>$0,009926</t>
  </si>
  <si>
    <t>$436,19 K</t>
  </si>
  <si>
    <t>0,06%</t>
  </si>
  <si>
    <t>$0,007893</t>
  </si>
  <si>
    <t>$215,57 K</t>
  </si>
  <si>
    <t>8,76%</t>
  </si>
  <si>
    <t>$0,002419</t>
  </si>
  <si>
    <t>$117,64 K</t>
  </si>
  <si>
    <t>$0,025784</t>
  </si>
  <si>
    <t>$852,22</t>
  </si>
  <si>
    <t>$0,014573</t>
  </si>
  <si>
    <t>$650,64 K</t>
  </si>
  <si>
    <t>$4,78 M</t>
  </si>
  <si>
    <t>$0,083607</t>
  </si>
  <si>
    <t>$76,32 K</t>
  </si>
  <si>
    <t>133,25%</t>
  </si>
  <si>
    <t>$0,002960</t>
  </si>
  <si>
    <t>$0,089253</t>
  </si>
  <si>
    <t>$54,17 K</t>
  </si>
  <si>
    <t>10,80%</t>
  </si>
  <si>
    <t>$0,008258</t>
  </si>
  <si>
    <t>$301,05 K</t>
  </si>
  <si>
    <t>$0,009573</t>
  </si>
  <si>
    <t>$224,53 K</t>
  </si>
  <si>
    <t>$0,004060</t>
  </si>
  <si>
    <t>$92,31 K</t>
  </si>
  <si>
    <t>0,43%</t>
  </si>
  <si>
    <t>$0,256148</t>
  </si>
  <si>
    <t>-5,71%</t>
  </si>
  <si>
    <t>$0,499769</t>
  </si>
  <si>
    <t>$104,19 K</t>
  </si>
  <si>
    <t>6,62%</t>
  </si>
  <si>
    <t>$0,038678</t>
  </si>
  <si>
    <t>$374,60 K</t>
  </si>
  <si>
    <t>6,69%</t>
  </si>
  <si>
    <t>$0,090177</t>
  </si>
  <si>
    <t>$40,95 K</t>
  </si>
  <si>
    <t>-36,21%</t>
  </si>
  <si>
    <t>$0,041116</t>
  </si>
  <si>
    <t>XST
_x000D_
 Stealth</t>
  </si>
  <si>
    <t>$0,153424</t>
  </si>
  <si>
    <t>8,27%</t>
  </si>
  <si>
    <t>$0,179946</t>
  </si>
  <si>
    <t>$998,86 K</t>
  </si>
  <si>
    <t>$0,142060</t>
  </si>
  <si>
    <t>$0,007942</t>
  </si>
  <si>
    <t>$321,10 K</t>
  </si>
  <si>
    <t>13,88%</t>
  </si>
  <si>
    <t>$0,181392</t>
  </si>
  <si>
    <t>$745,48 K</t>
  </si>
  <si>
    <t>25,16%</t>
  </si>
  <si>
    <t>$58,35 K</t>
  </si>
  <si>
    <t>$0,001532</t>
  </si>
  <si>
    <t>$740,36 K</t>
  </si>
  <si>
    <t>$0,013137</t>
  </si>
  <si>
    <t>$127,04 K</t>
  </si>
  <si>
    <t>15,25%</t>
  </si>
  <si>
    <t>$0,262405</t>
  </si>
  <si>
    <t>$138,07 K</t>
  </si>
  <si>
    <t>$0,081216</t>
  </si>
  <si>
    <t>$0,006060</t>
  </si>
  <si>
    <t>$378,37 K</t>
  </si>
  <si>
    <t>61,96%</t>
  </si>
  <si>
    <t>$0,032428</t>
  </si>
  <si>
    <t>$0,023853</t>
  </si>
  <si>
    <t>2,34%</t>
  </si>
  <si>
    <t>-8,17%</t>
  </si>
  <si>
    <t>$371,90 K</t>
  </si>
  <si>
    <t>-1,94%</t>
  </si>
  <si>
    <t>$0,021462</t>
  </si>
  <si>
    <t>$21,77 K</t>
  </si>
  <si>
    <t>$0,038202</t>
  </si>
  <si>
    <t>$4,32 M</t>
  </si>
  <si>
    <t>$0,089141</t>
  </si>
  <si>
    <t>$262,17 K</t>
  </si>
  <si>
    <t>19,24%</t>
  </si>
  <si>
    <t>$0,151671</t>
  </si>
  <si>
    <t>28,42 M
*</t>
  </si>
  <si>
    <t>$109,09 K</t>
  </si>
  <si>
    <t>6,38%</t>
  </si>
  <si>
    <t>$0,010995</t>
  </si>
  <si>
    <t>$67,79 K</t>
  </si>
  <si>
    <t>$4,26 M</t>
  </si>
  <si>
    <t>$0,009035</t>
  </si>
  <si>
    <t>$499,57 K</t>
  </si>
  <si>
    <t>$0,009572</t>
  </si>
  <si>
    <t>$603,48 K</t>
  </si>
  <si>
    <t>$0,218631</t>
  </si>
  <si>
    <t>$8,67 K</t>
  </si>
  <si>
    <t>43,09%</t>
  </si>
  <si>
    <t>$0,037560</t>
  </si>
  <si>
    <t>$8,60 K</t>
  </si>
  <si>
    <t>63,95%</t>
  </si>
  <si>
    <t>$0,029011</t>
  </si>
  <si>
    <t>$266,68 K</t>
  </si>
  <si>
    <t>$31,69 K</t>
  </si>
  <si>
    <t>$0,183901</t>
  </si>
  <si>
    <t>93,92%</t>
  </si>
  <si>
    <t>$3 353,57</t>
  </si>
  <si>
    <t>$621,29</t>
  </si>
  <si>
    <t>-1,53%</t>
  </si>
  <si>
    <t>$0,009360</t>
  </si>
  <si>
    <t>$48,35 K</t>
  </si>
  <si>
    <t>0,77%</t>
  </si>
  <si>
    <t>$0,048302</t>
  </si>
  <si>
    <t>$319,89 K</t>
  </si>
  <si>
    <t>37,47%</t>
  </si>
  <si>
    <t>$0,181026</t>
  </si>
  <si>
    <t>22,86 M
*</t>
  </si>
  <si>
    <t>$0,086108</t>
  </si>
  <si>
    <t>$0,181093</t>
  </si>
  <si>
    <t>-10,07%</t>
  </si>
  <si>
    <t>$0,584268</t>
  </si>
  <si>
    <t>$90,33 K</t>
  </si>
  <si>
    <t>12,38%</t>
  </si>
  <si>
    <t>$0,057479</t>
  </si>
  <si>
    <t>$31,25 K</t>
  </si>
  <si>
    <t>44,96%</t>
  </si>
  <si>
    <t>MINT
_x000D_
 MintCoin</t>
  </si>
  <si>
    <t>31,33%</t>
  </si>
  <si>
    <t>$0,246002</t>
  </si>
  <si>
    <t>$780,18 K</t>
  </si>
  <si>
    <t>29,52%</t>
  </si>
  <si>
    <t>$0,029539</t>
  </si>
  <si>
    <t>$32,28 K</t>
  </si>
  <si>
    <t>-7,11%</t>
  </si>
  <si>
    <t>$0,069626</t>
  </si>
  <si>
    <t>$46,39 K</t>
  </si>
  <si>
    <t>146,35%</t>
  </si>
  <si>
    <t>$0,307012</t>
  </si>
  <si>
    <t>$0,005912</t>
  </si>
  <si>
    <t>$950,86 K</t>
  </si>
  <si>
    <t>-2,77%</t>
  </si>
  <si>
    <t>$0,014619</t>
  </si>
  <si>
    <t>$137,81 K</t>
  </si>
  <si>
    <t>14,87%</t>
  </si>
  <si>
    <t>$0,126515</t>
  </si>
  <si>
    <t>$171,08 K</t>
  </si>
  <si>
    <t>$0,014896</t>
  </si>
  <si>
    <t>$136,30 K</t>
  </si>
  <si>
    <t>13,50%</t>
  </si>
  <si>
    <t>$16,41 K</t>
  </si>
  <si>
    <t>-7,48%</t>
  </si>
  <si>
    <t>$0,050003</t>
  </si>
  <si>
    <t>341,34%</t>
  </si>
  <si>
    <t>$177,89 K</t>
  </si>
  <si>
    <t>2,07%</t>
  </si>
  <si>
    <t>$0,367950</t>
  </si>
  <si>
    <t>$0,003626</t>
  </si>
  <si>
    <t>$0,027365</t>
  </si>
  <si>
    <t>21,22%</t>
  </si>
  <si>
    <t>$0,015694</t>
  </si>
  <si>
    <t>23,87%</t>
  </si>
  <si>
    <t>$0,080054</t>
  </si>
  <si>
    <t>$134,84 K</t>
  </si>
  <si>
    <t>$0,022702</t>
  </si>
  <si>
    <t>40,64%</t>
  </si>
  <si>
    <t>$0,004511</t>
  </si>
  <si>
    <t>$101,44 K</t>
  </si>
  <si>
    <t>-70,72%</t>
  </si>
  <si>
    <t>$0,274744</t>
  </si>
  <si>
    <t>$7,60 K</t>
  </si>
  <si>
    <t>14,85%</t>
  </si>
  <si>
    <t>$3,78 M</t>
  </si>
  <si>
    <t>$0,007240</t>
  </si>
  <si>
    <t>ZCN
_x000D_
0chain</t>
  </si>
  <si>
    <t>$0,094442</t>
  </si>
  <si>
    <t>$5,74 K</t>
  </si>
  <si>
    <t>$0,105125</t>
  </si>
  <si>
    <t>$103,47 K</t>
  </si>
  <si>
    <t>$0,256073</t>
  </si>
  <si>
    <t>31,19%</t>
  </si>
  <si>
    <t>$0,978485</t>
  </si>
  <si>
    <t>SRCOIN
_x000D_
 SRCOIN</t>
  </si>
  <si>
    <t>$3,70 M</t>
  </si>
  <si>
    <t>$0,000732</t>
  </si>
  <si>
    <t>$85,04 K</t>
  </si>
  <si>
    <t>-10,25%</t>
  </si>
  <si>
    <t>$0,002633</t>
  </si>
  <si>
    <t>$108,93 K</t>
  </si>
  <si>
    <t>$0,048713</t>
  </si>
  <si>
    <t>$241,83 K</t>
  </si>
  <si>
    <t>$0,006045</t>
  </si>
  <si>
    <t>$440,28 K</t>
  </si>
  <si>
    <t>10,14%</t>
  </si>
  <si>
    <t>$0,026779</t>
  </si>
  <si>
    <t>$509,95 K</t>
  </si>
  <si>
    <t>$0,315677</t>
  </si>
  <si>
    <t>$0,073196</t>
  </si>
  <si>
    <t>$298,64 K</t>
  </si>
  <si>
    <t>$5,00</t>
  </si>
  <si>
    <t>$193,24 K</t>
  </si>
  <si>
    <t>$0,051408</t>
  </si>
  <si>
    <t>$44,12 K</t>
  </si>
  <si>
    <t>30,33%</t>
  </si>
  <si>
    <t>$0,091738</t>
  </si>
  <si>
    <t>8,12%</t>
  </si>
  <si>
    <t>$3,49 M</t>
  </si>
  <si>
    <t>$824,37 K</t>
  </si>
  <si>
    <t>-42,27%</t>
  </si>
  <si>
    <t>$0,043831</t>
  </si>
  <si>
    <t>$36,77 K</t>
  </si>
  <si>
    <t>24,39%</t>
  </si>
  <si>
    <t>$0,007657</t>
  </si>
  <si>
    <t>$145,43 K</t>
  </si>
  <si>
    <t>8,08%</t>
  </si>
  <si>
    <t>$0,007134</t>
  </si>
  <si>
    <t>$116,66 K</t>
  </si>
  <si>
    <t>$0,006815</t>
  </si>
  <si>
    <t>-7,54%</t>
  </si>
  <si>
    <t>$0,029169</t>
  </si>
  <si>
    <t>$769,24 K</t>
  </si>
  <si>
    <t>-1,86%</t>
  </si>
  <si>
    <t>$0,119145</t>
  </si>
  <si>
    <t>$918,70 K</t>
  </si>
  <si>
    <t>$0,160750</t>
  </si>
  <si>
    <t>$74,41 K</t>
  </si>
  <si>
    <t>$3,39 M</t>
  </si>
  <si>
    <t>$2.12e-7</t>
  </si>
  <si>
    <t>$2,64 K</t>
  </si>
  <si>
    <t>$0,008692</t>
  </si>
  <si>
    <t>$102,79 K</t>
  </si>
  <si>
    <t>12,47%</t>
  </si>
  <si>
    <t>$0,060028</t>
  </si>
  <si>
    <t>$17,66 K</t>
  </si>
  <si>
    <t>-5,82%</t>
  </si>
  <si>
    <t>$368,40 K</t>
  </si>
  <si>
    <t>9,62%</t>
  </si>
  <si>
    <t>$73,60 K</t>
  </si>
  <si>
    <t>$0,122669</t>
  </si>
  <si>
    <t>$67,41 K</t>
  </si>
  <si>
    <t>44,98%</t>
  </si>
  <si>
    <t>$1,87 K</t>
  </si>
  <si>
    <t>72,24%</t>
  </si>
  <si>
    <t>$0,009849</t>
  </si>
  <si>
    <t>$25,34 K</t>
  </si>
  <si>
    <t>$0,025362</t>
  </si>
  <si>
    <t>-34,22%</t>
  </si>
  <si>
    <t>$0,001506</t>
  </si>
  <si>
    <t>$238,26 K</t>
  </si>
  <si>
    <t>$0,068446</t>
  </si>
  <si>
    <t>-26,39%</t>
  </si>
  <si>
    <t>BOT
_x000D_
 Bodhi</t>
  </si>
  <si>
    <t>$0,080209</t>
  </si>
  <si>
    <t>$713,97 K</t>
  </si>
  <si>
    <t>$215,07 K</t>
  </si>
  <si>
    <t>2,42%</t>
  </si>
  <si>
    <t>$0,046622</t>
  </si>
  <si>
    <t>$34,19 K</t>
  </si>
  <si>
    <t>-40,41%</t>
  </si>
  <si>
    <t>$0,127320</t>
  </si>
  <si>
    <t>$173,77 K</t>
  </si>
  <si>
    <t>$0,051177</t>
  </si>
  <si>
    <t>$9,49 K</t>
  </si>
  <si>
    <t>3,82%</t>
  </si>
  <si>
    <t>$0,010596</t>
  </si>
  <si>
    <t>$180,93 K</t>
  </si>
  <si>
    <t>$0,318527</t>
  </si>
  <si>
    <t>-4,81%</t>
  </si>
  <si>
    <t>$0,254729</t>
  </si>
  <si>
    <t>$141,88 K</t>
  </si>
  <si>
    <t>-35,08%</t>
  </si>
  <si>
    <t>$0,133595</t>
  </si>
  <si>
    <t>$72,12 K</t>
  </si>
  <si>
    <t>16,19%</t>
  </si>
  <si>
    <t>-48,86%</t>
  </si>
  <si>
    <t>$0,016101</t>
  </si>
  <si>
    <t>$75,71 K</t>
  </si>
  <si>
    <t>-16,87%</t>
  </si>
  <si>
    <t>$0,016383</t>
  </si>
  <si>
    <t>$18,34 K</t>
  </si>
  <si>
    <t>24,19%</t>
  </si>
  <si>
    <t>$0,098774</t>
  </si>
  <si>
    <t>60,20%</t>
  </si>
  <si>
    <t>$0,002646</t>
  </si>
  <si>
    <t>$14,15 K</t>
  </si>
  <si>
    <t>26,69%</t>
  </si>
  <si>
    <t>$0,180085</t>
  </si>
  <si>
    <t>$0,007642</t>
  </si>
  <si>
    <t>$976,51 K</t>
  </si>
  <si>
    <t>$0,014790</t>
  </si>
  <si>
    <t>$6,11 K</t>
  </si>
  <si>
    <t>$418,69 K</t>
  </si>
  <si>
    <t>$0,013669</t>
  </si>
  <si>
    <t>$119,62 K</t>
  </si>
  <si>
    <t>$0,302389</t>
  </si>
  <si>
    <t>$752,15 K</t>
  </si>
  <si>
    <t>$0,065730</t>
  </si>
  <si>
    <t>$863,68</t>
  </si>
  <si>
    <t>15,96%</t>
  </si>
  <si>
    <t>$0,022244</t>
  </si>
  <si>
    <t>$0,002868</t>
  </si>
  <si>
    <t>$130,64 K</t>
  </si>
  <si>
    <t>$0,114721</t>
  </si>
  <si>
    <t>$537,13</t>
  </si>
  <si>
    <t>9,76%</t>
  </si>
  <si>
    <t>$0,009519</t>
  </si>
  <si>
    <t>$9,55 K</t>
  </si>
  <si>
    <t>$0,018837</t>
  </si>
  <si>
    <t>$0,035094</t>
  </si>
  <si>
    <t>36,65%</t>
  </si>
  <si>
    <t>$0,118326</t>
  </si>
  <si>
    <t>$59,29 K</t>
  </si>
  <si>
    <t>64,42%</t>
  </si>
  <si>
    <t>$0,463598</t>
  </si>
  <si>
    <t>$208,45 K</t>
  </si>
  <si>
    <t>$0,109094</t>
  </si>
  <si>
    <t>$36,69 K</t>
  </si>
  <si>
    <t>41,80%</t>
  </si>
  <si>
    <t>$0,830077</t>
  </si>
  <si>
    <t>$662,28</t>
  </si>
  <si>
    <t>$0,355344</t>
  </si>
  <si>
    <t>$0,005523</t>
  </si>
  <si>
    <t>$65,25 K</t>
  </si>
  <si>
    <t>-21,93%</t>
  </si>
  <si>
    <t>$0,040396</t>
  </si>
  <si>
    <t>$91,27 K</t>
  </si>
  <si>
    <t>$0,042861</t>
  </si>
  <si>
    <t>$0,002462</t>
  </si>
  <si>
    <t>$127,89 K</t>
  </si>
  <si>
    <t>-19,08%</t>
  </si>
  <si>
    <t>8,16%</t>
  </si>
  <si>
    <t>$0,007044</t>
  </si>
  <si>
    <t>$0,004648</t>
  </si>
  <si>
    <t>$64,85 K</t>
  </si>
  <si>
    <t>$0,023697</t>
  </si>
  <si>
    <t>$44,45</t>
  </si>
  <si>
    <t>$51,12 K</t>
  </si>
  <si>
    <t>$31,89</t>
  </si>
  <si>
    <t>$52,95 K</t>
  </si>
  <si>
    <t>35,47%</t>
  </si>
  <si>
    <t>$0,006600</t>
  </si>
  <si>
    <t>$372,94 K</t>
  </si>
  <si>
    <t>$0,054189</t>
  </si>
  <si>
    <t>$94,74 K</t>
  </si>
  <si>
    <t>4,49%</t>
  </si>
  <si>
    <t>$94,20 K</t>
  </si>
  <si>
    <t>-55,77%</t>
  </si>
  <si>
    <t>12,37%</t>
  </si>
  <si>
    <t>$26,28 K</t>
  </si>
  <si>
    <t>$0,009668</t>
  </si>
  <si>
    <t>$609,02 K</t>
  </si>
  <si>
    <t>4,97%</t>
  </si>
  <si>
    <t>$0,005866</t>
  </si>
  <si>
    <t>$248,48 K</t>
  </si>
  <si>
    <t>-18,97%</t>
  </si>
  <si>
    <t>$0,067593</t>
  </si>
  <si>
    <t>16,57%</t>
  </si>
  <si>
    <t>$20,54 K</t>
  </si>
  <si>
    <t>12,05%</t>
  </si>
  <si>
    <t>$0,262843</t>
  </si>
  <si>
    <t>7,25%</t>
  </si>
  <si>
    <t>$0,006138</t>
  </si>
  <si>
    <t>$149,12 K</t>
  </si>
  <si>
    <t>15,57%</t>
  </si>
  <si>
    <t>$256,12 K</t>
  </si>
  <si>
    <t>$0,039972</t>
  </si>
  <si>
    <t>$134,24 K</t>
  </si>
  <si>
    <t>42,23%</t>
  </si>
  <si>
    <t>$0,034619</t>
  </si>
  <si>
    <t>-1,56%</t>
  </si>
  <si>
    <t>$0,050373</t>
  </si>
  <si>
    <t>$199,68 K</t>
  </si>
  <si>
    <t>$0,304583</t>
  </si>
  <si>
    <t>17,88%</t>
  </si>
  <si>
    <t>IPL
 _x000D_
VouchForMe</t>
  </si>
  <si>
    <t>$0,012270</t>
  </si>
  <si>
    <t>13,17%</t>
  </si>
  <si>
    <t>$0,004881</t>
  </si>
  <si>
    <t>$572,57 K</t>
  </si>
  <si>
    <t>21,35%</t>
  </si>
  <si>
    <t>$0,142801</t>
  </si>
  <si>
    <t>$65,36 K</t>
  </si>
  <si>
    <t>23,29%</t>
  </si>
  <si>
    <t>$0,095392</t>
  </si>
  <si>
    <t>$262,25 K</t>
  </si>
  <si>
    <t>$0,008069</t>
  </si>
  <si>
    <t>$925,57</t>
  </si>
  <si>
    <t>16,04%</t>
  </si>
  <si>
    <t>$0,404159</t>
  </si>
  <si>
    <t>$24,80 K</t>
  </si>
  <si>
    <t>0,17%</t>
  </si>
  <si>
    <t>$84,87 K</t>
  </si>
  <si>
    <t>-16,53%</t>
  </si>
  <si>
    <t>$0,448582</t>
  </si>
  <si>
    <t>$0,005702</t>
  </si>
  <si>
    <t>$161,17 K</t>
  </si>
  <si>
    <t>$0,101862</t>
  </si>
  <si>
    <t>-3,78%</t>
  </si>
  <si>
    <t>$0,002665</t>
  </si>
  <si>
    <t>$69,98 K</t>
  </si>
  <si>
    <t>19,27%</t>
  </si>
  <si>
    <t>$0,000888</t>
  </si>
  <si>
    <t>$58,37 K</t>
  </si>
  <si>
    <t>-9,04%</t>
  </si>
  <si>
    <t>$431,22 K</t>
  </si>
  <si>
    <t>$0,055733</t>
  </si>
  <si>
    <t>$0,004945</t>
  </si>
  <si>
    <t>$35,91 K</t>
  </si>
  <si>
    <t>$0,011195</t>
  </si>
  <si>
    <t>8,59%</t>
  </si>
  <si>
    <t>$0,013267</t>
  </si>
  <si>
    <t>$49,54 K</t>
  </si>
  <si>
    <t>$0,024660</t>
  </si>
  <si>
    <t>$0,036834</t>
  </si>
  <si>
    <t>$0,062434</t>
  </si>
  <si>
    <t>-3,33%</t>
  </si>
  <si>
    <t>$0,016345</t>
  </si>
  <si>
    <t>$386,09 K</t>
  </si>
  <si>
    <t>$0,007987</t>
  </si>
  <si>
    <t>$653,48 K</t>
  </si>
  <si>
    <t>$0,006068</t>
  </si>
  <si>
    <t>$365,96 K</t>
  </si>
  <si>
    <t>$0,053573</t>
  </si>
  <si>
    <t>$921,63</t>
  </si>
  <si>
    <t>$0,739617</t>
  </si>
  <si>
    <t>$361,49 K</t>
  </si>
  <si>
    <t>10,51%</t>
  </si>
  <si>
    <t>$0,874903</t>
  </si>
  <si>
    <t>$0,050966</t>
  </si>
  <si>
    <t>$75,29 K</t>
  </si>
  <si>
    <t>$0,026961</t>
  </si>
  <si>
    <t>$28,40 K</t>
  </si>
  <si>
    <t>13,55%</t>
  </si>
  <si>
    <t>$0,019711</t>
  </si>
  <si>
    <t>$87,67 K</t>
  </si>
  <si>
    <t>$67,40 K</t>
  </si>
  <si>
    <t>64,18%</t>
  </si>
  <si>
    <t>$0,026984</t>
  </si>
  <si>
    <t>$26,00 K</t>
  </si>
  <si>
    <t>-13,00%</t>
  </si>
  <si>
    <t>$0,446764</t>
  </si>
  <si>
    <t>$597,31 K</t>
  </si>
  <si>
    <t>-7,47%</t>
  </si>
  <si>
    <t>$767,82</t>
  </si>
  <si>
    <t>17,15%</t>
  </si>
  <si>
    <t>$0,014360</t>
  </si>
  <si>
    <t>$0,616777</t>
  </si>
  <si>
    <t>-13,26%</t>
  </si>
  <si>
    <t>$0,037488</t>
  </si>
  <si>
    <t>$452,57 K</t>
  </si>
  <si>
    <t>10,05%</t>
  </si>
  <si>
    <t>$0,465982</t>
  </si>
  <si>
    <t>7,96%</t>
  </si>
  <si>
    <t>$46,14 K</t>
  </si>
  <si>
    <t>2,38%</t>
  </si>
  <si>
    <t>$0,000743</t>
  </si>
  <si>
    <t>$71,47 K</t>
  </si>
  <si>
    <t>-22,66%</t>
  </si>
  <si>
    <t>$77,25 K</t>
  </si>
  <si>
    <t>$0,422684</t>
  </si>
  <si>
    <t>$0,011898</t>
  </si>
  <si>
    <t>$0,016835</t>
  </si>
  <si>
    <t>$0,005743</t>
  </si>
  <si>
    <t>$0,011704</t>
  </si>
  <si>
    <t>$534,05 K</t>
  </si>
  <si>
    <t>$0,098311</t>
  </si>
  <si>
    <t>28,76%</t>
  </si>
  <si>
    <t>$0,009798</t>
  </si>
  <si>
    <t>$717,99</t>
  </si>
  <si>
    <t>$0,061816</t>
  </si>
  <si>
    <t>$0,034378</t>
  </si>
  <si>
    <t>$100,68 K</t>
  </si>
  <si>
    <t>-0,75%</t>
  </si>
  <si>
    <t>$0,004175</t>
  </si>
  <si>
    <t>$134,72 K</t>
  </si>
  <si>
    <t>$88,32 K</t>
  </si>
  <si>
    <t>$0,145517</t>
  </si>
  <si>
    <t>$0,126135</t>
  </si>
  <si>
    <t>-3,94%</t>
  </si>
  <si>
    <t>-0,66%</t>
  </si>
  <si>
    <t>16,56%</t>
  </si>
  <si>
    <t>$18,31 K</t>
  </si>
  <si>
    <t>53,53%</t>
  </si>
  <si>
    <t>$0,043308</t>
  </si>
  <si>
    <t>$567,39</t>
  </si>
  <si>
    <t>-34,75%</t>
  </si>
  <si>
    <t>$0,017299</t>
  </si>
  <si>
    <t>$87,79 K</t>
  </si>
  <si>
    <t>1,40%</t>
  </si>
  <si>
    <t>$0,111476</t>
  </si>
  <si>
    <t>$11,31 K</t>
  </si>
  <si>
    <t>23,62%</t>
  </si>
  <si>
    <t>$0,003879</t>
  </si>
  <si>
    <t>$98,64 K</t>
  </si>
  <si>
    <t>9,00%</t>
  </si>
  <si>
    <t>$935,33</t>
  </si>
  <si>
    <t>$24,72 K</t>
  </si>
  <si>
    <t>$0,003740</t>
  </si>
  <si>
    <t>$745,50 K</t>
  </si>
  <si>
    <t>$0,063978</t>
  </si>
  <si>
    <t>16,51%</t>
  </si>
  <si>
    <t>$0,003571</t>
  </si>
  <si>
    <t>$0,001774</t>
  </si>
  <si>
    <t>$232,46 K</t>
  </si>
  <si>
    <t>-1,33%</t>
  </si>
  <si>
    <t>$0,293773</t>
  </si>
  <si>
    <t>$549,72</t>
  </si>
  <si>
    <t>15,84%</t>
  </si>
  <si>
    <t>$0,024542</t>
  </si>
  <si>
    <t>$147,86 K</t>
  </si>
  <si>
    <t>49,77%</t>
  </si>
  <si>
    <t>$0,027481</t>
  </si>
  <si>
    <t>13,24%</t>
  </si>
  <si>
    <t>$0,258038</t>
  </si>
  <si>
    <t>$121,02 K</t>
  </si>
  <si>
    <t>15,66%</t>
  </si>
  <si>
    <t>$0,077485</t>
  </si>
  <si>
    <t>$56,40 K</t>
  </si>
  <si>
    <t>8,84%</t>
  </si>
  <si>
    <t>8,80%</t>
  </si>
  <si>
    <t>$0,008565</t>
  </si>
  <si>
    <t>210,70%</t>
  </si>
  <si>
    <t>$0,442093</t>
  </si>
  <si>
    <t>-43,17%</t>
  </si>
  <si>
    <t>$0,478452</t>
  </si>
  <si>
    <t>$37,02 K</t>
  </si>
  <si>
    <t>50,34%</t>
  </si>
  <si>
    <t>19,31%</t>
  </si>
  <si>
    <t>$252,73 K</t>
  </si>
  <si>
    <t>$0,558335</t>
  </si>
  <si>
    <t>$0,529189</t>
  </si>
  <si>
    <t>54,27%</t>
  </si>
  <si>
    <t>$151,18 K</t>
  </si>
  <si>
    <t>$15,51 K</t>
  </si>
  <si>
    <t>$0,168953</t>
  </si>
  <si>
    <t>$0,013062</t>
  </si>
  <si>
    <t>$292,80 K</t>
  </si>
  <si>
    <t>-2,08%</t>
  </si>
  <si>
    <t>$0,004070</t>
  </si>
  <si>
    <t>$79,09 K</t>
  </si>
  <si>
    <t>33,10%</t>
  </si>
  <si>
    <t>$0,187800</t>
  </si>
  <si>
    <t>$0,019828</t>
  </si>
  <si>
    <t>$0,002787</t>
  </si>
  <si>
    <t>$0,005950</t>
  </si>
  <si>
    <t>$8,09 K</t>
  </si>
  <si>
    <t>$0,009665</t>
  </si>
  <si>
    <t>-30,83%</t>
  </si>
  <si>
    <t>$0,042058</t>
  </si>
  <si>
    <t>$543,40</t>
  </si>
  <si>
    <t>$0,032649</t>
  </si>
  <si>
    <t>-7,63%</t>
  </si>
  <si>
    <t>IOP
_x000D_
 Internet of P...</t>
  </si>
  <si>
    <t>$0,330050</t>
  </si>
  <si>
    <t>$99,44 K</t>
  </si>
  <si>
    <t>$0,043519</t>
  </si>
  <si>
    <t>$0,009221</t>
  </si>
  <si>
    <t>$593,24</t>
  </si>
  <si>
    <t>18,32%</t>
  </si>
  <si>
    <t>$0,029985</t>
  </si>
  <si>
    <t>$251,98 K</t>
  </si>
  <si>
    <t>10,55%</t>
  </si>
  <si>
    <t>$0,008911</t>
  </si>
  <si>
    <t>-2,07%</t>
  </si>
  <si>
    <t>$0,316772</t>
  </si>
  <si>
    <t>$0,154132</t>
  </si>
  <si>
    <t>$0,022832</t>
  </si>
  <si>
    <t>$0,042565</t>
  </si>
  <si>
    <t>66,61%</t>
  </si>
  <si>
    <t>$0,208275</t>
  </si>
  <si>
    <t>$0,233159</t>
  </si>
  <si>
    <t>$792,11 K</t>
  </si>
  <si>
    <t>6,88%</t>
  </si>
  <si>
    <t>$0,040731</t>
  </si>
  <si>
    <t>6,42%</t>
  </si>
  <si>
    <t>$0,004789</t>
  </si>
  <si>
    <t>-8,38%</t>
  </si>
  <si>
    <t>$0,016571</t>
  </si>
  <si>
    <t>10,37%</t>
  </si>
  <si>
    <t>$0,007636</t>
  </si>
  <si>
    <t>$21,61 K</t>
  </si>
  <si>
    <t>$0,002552</t>
  </si>
  <si>
    <t>$84,98 K</t>
  </si>
  <si>
    <t>$0,008878</t>
  </si>
  <si>
    <t>$87,64 K</t>
  </si>
  <si>
    <t>$0,040640</t>
  </si>
  <si>
    <t>$827,14</t>
  </si>
  <si>
    <t>$0,002392</t>
  </si>
  <si>
    <t>$342,81 K</t>
  </si>
  <si>
    <t>5,48%</t>
  </si>
  <si>
    <t>$0,479017</t>
  </si>
  <si>
    <t>$0,002481</t>
  </si>
  <si>
    <t>$5,45 K</t>
  </si>
  <si>
    <t>15,20%</t>
  </si>
  <si>
    <t>$0,003093</t>
  </si>
  <si>
    <t>$49,98 K</t>
  </si>
  <si>
    <t>$0,022272</t>
  </si>
  <si>
    <t>38,42%</t>
  </si>
  <si>
    <t>$0,035336</t>
  </si>
  <si>
    <t>$41,75 K</t>
  </si>
  <si>
    <t>GLD
_x000D_
 GoldCoin</t>
  </si>
  <si>
    <t>$0,034142</t>
  </si>
  <si>
    <t>$0,043881</t>
  </si>
  <si>
    <t>35,00%</t>
  </si>
  <si>
    <t>$0,014421</t>
  </si>
  <si>
    <t>$0,022804</t>
  </si>
  <si>
    <t>43,31%</t>
  </si>
  <si>
    <t>$0,005916</t>
  </si>
  <si>
    <t>$0,002553</t>
  </si>
  <si>
    <t>$2,89 K</t>
  </si>
  <si>
    <t>7,86%</t>
  </si>
  <si>
    <t>$0,072535</t>
  </si>
  <si>
    <t>$0,074897</t>
  </si>
  <si>
    <t>$3,55 K</t>
  </si>
  <si>
    <t>$0,015636</t>
  </si>
  <si>
    <t>$0,067976</t>
  </si>
  <si>
    <t>$7,26 K</t>
  </si>
  <si>
    <t>-10,88%</t>
  </si>
  <si>
    <t>$0,020855</t>
  </si>
  <si>
    <t>$0,009709</t>
  </si>
  <si>
    <t>4,27%</t>
  </si>
  <si>
    <t>$455,58 K</t>
  </si>
  <si>
    <t>$0,016450</t>
  </si>
  <si>
    <t>41,97%</t>
  </si>
  <si>
    <t>41,84%</t>
  </si>
  <si>
    <t>$0,334413</t>
  </si>
  <si>
    <t>$0,037347</t>
  </si>
  <si>
    <t>$13,62 K</t>
  </si>
  <si>
    <t>-7,23%</t>
  </si>
  <si>
    <t>$0,709847</t>
  </si>
  <si>
    <t>-1,16%</t>
  </si>
  <si>
    <t>$0,119216</t>
  </si>
  <si>
    <t>$82,08 K</t>
  </si>
  <si>
    <t>$18,49 K</t>
  </si>
  <si>
    <t>11,76%</t>
  </si>
  <si>
    <t>$0,005731</t>
  </si>
  <si>
    <t>$0,027137</t>
  </si>
  <si>
    <t>$209,61 K</t>
  </si>
  <si>
    <t>-0,45%</t>
  </si>
  <si>
    <t>$0,010256</t>
  </si>
  <si>
    <t>$0,060708</t>
  </si>
  <si>
    <t>$10,44 K</t>
  </si>
  <si>
    <t>5,92%</t>
  </si>
  <si>
    <t>$269,32 K</t>
  </si>
  <si>
    <t>-8,26%</t>
  </si>
  <si>
    <t>$0,110925</t>
  </si>
  <si>
    <t>6,27%</t>
  </si>
  <si>
    <t>$0,014251</t>
  </si>
  <si>
    <t>9,31%</t>
  </si>
  <si>
    <t>$24,43 K</t>
  </si>
  <si>
    <t>-17,90%</t>
  </si>
  <si>
    <t>$0,006269</t>
  </si>
  <si>
    <t>$53,88 K</t>
  </si>
  <si>
    <t>-4,02%</t>
  </si>
  <si>
    <t>$0,245629</t>
  </si>
  <si>
    <t>$0,027281</t>
  </si>
  <si>
    <t>2,78%</t>
  </si>
  <si>
    <t>$0,013356</t>
  </si>
  <si>
    <t>$17,68 K</t>
  </si>
  <si>
    <t>22,15%</t>
  </si>
  <si>
    <t>$0,586737</t>
  </si>
  <si>
    <t>$0,002361</t>
  </si>
  <si>
    <t>$6,41 K</t>
  </si>
  <si>
    <t>$0,015137</t>
  </si>
  <si>
    <t>9,11%</t>
  </si>
  <si>
    <t>$0,549786</t>
  </si>
  <si>
    <t>$60,73 K</t>
  </si>
  <si>
    <t>-0,74%</t>
  </si>
  <si>
    <t>$0,048895</t>
  </si>
  <si>
    <t>-3,77%</t>
  </si>
  <si>
    <t>$0,006557</t>
  </si>
  <si>
    <t>$144,58 K</t>
  </si>
  <si>
    <t>-2,42%</t>
  </si>
  <si>
    <t>$556,35</t>
  </si>
  <si>
    <t>$0,021489</t>
  </si>
  <si>
    <t>$23,31 K</t>
  </si>
  <si>
    <t>-12,08%</t>
  </si>
  <si>
    <t>$0,018246</t>
  </si>
  <si>
    <t>$15,52 K</t>
  </si>
  <si>
    <t>14,62%</t>
  </si>
  <si>
    <t>$0,278408</t>
  </si>
  <si>
    <t>$0,046130</t>
  </si>
  <si>
    <t>26,78%</t>
  </si>
  <si>
    <t>-4,94%</t>
  </si>
  <si>
    <t>$0,000366</t>
  </si>
  <si>
    <t>$0,072822</t>
  </si>
  <si>
    <t>$64,94 K</t>
  </si>
  <si>
    <t>4,44%</t>
  </si>
  <si>
    <t>$0,027130</t>
  </si>
  <si>
    <t>$59,84 K</t>
  </si>
  <si>
    <t>-28,96%</t>
  </si>
  <si>
    <t>-15,38%</t>
  </si>
  <si>
    <t>$0,004136</t>
  </si>
  <si>
    <t>$0,101219</t>
  </si>
  <si>
    <t>-5,57%</t>
  </si>
  <si>
    <t>$0,163148</t>
  </si>
  <si>
    <t>$0,014152</t>
  </si>
  <si>
    <t>$26,30 K</t>
  </si>
  <si>
    <t>$0,026220</t>
  </si>
  <si>
    <t>$5,40 K</t>
  </si>
  <si>
    <t>35,59%</t>
  </si>
  <si>
    <t>$0,005515</t>
  </si>
  <si>
    <t>$315,57 K</t>
  </si>
  <si>
    <t>$0,027324</t>
  </si>
  <si>
    <t>$0,052739</t>
  </si>
  <si>
    <t>15,00%</t>
  </si>
  <si>
    <t>$0,005448</t>
  </si>
  <si>
    <t>$574,30</t>
  </si>
  <si>
    <t>32,07%</t>
  </si>
  <si>
    <t>$0,002738</t>
  </si>
  <si>
    <t>$506,04 K</t>
  </si>
  <si>
    <t>-2,89%</t>
  </si>
  <si>
    <t>$999,46 K</t>
  </si>
  <si>
    <t>$0,024374</t>
  </si>
  <si>
    <t>$996,49 K</t>
  </si>
  <si>
    <t>$0,001544</t>
  </si>
  <si>
    <t>$23,25 K</t>
  </si>
  <si>
    <t>$986,50 K</t>
  </si>
  <si>
    <t>-1,69%</t>
  </si>
  <si>
    <t>$0,069854</t>
  </si>
  <si>
    <t>26,19%</t>
  </si>
  <si>
    <t>$982,63 K</t>
  </si>
  <si>
    <t>$0,062980</t>
  </si>
  <si>
    <t>$971,70 K</t>
  </si>
  <si>
    <t>$0,992048</t>
  </si>
  <si>
    <t>$162,89 K</t>
  </si>
  <si>
    <t>$971,27 K</t>
  </si>
  <si>
    <t>$0,067174</t>
  </si>
  <si>
    <t>-22,90%</t>
  </si>
  <si>
    <t>$967,11 K</t>
  </si>
  <si>
    <t>$0,041427</t>
  </si>
  <si>
    <t>$961,00 K</t>
  </si>
  <si>
    <t>$0,066267</t>
  </si>
  <si>
    <t>$609,14</t>
  </si>
  <si>
    <t>$954,61 K</t>
  </si>
  <si>
    <t>$0,016169</t>
  </si>
  <si>
    <t>$950,15 K</t>
  </si>
  <si>
    <t>$243,37 K</t>
  </si>
  <si>
    <t>14,24%</t>
  </si>
  <si>
    <t>$948,52 K</t>
  </si>
  <si>
    <t>$564,06 K</t>
  </si>
  <si>
    <t>-36,53%</t>
  </si>
  <si>
    <t>$944,40 K</t>
  </si>
  <si>
    <t>$0,055706</t>
  </si>
  <si>
    <t>$941,96 K</t>
  </si>
  <si>
    <t>$0,094196</t>
  </si>
  <si>
    <t>$970,14</t>
  </si>
  <si>
    <t>$937,07 K</t>
  </si>
  <si>
    <t>$22 311,21</t>
  </si>
  <si>
    <t>$864,10</t>
  </si>
  <si>
    <t>$936,76 K</t>
  </si>
  <si>
    <t>$0,080241</t>
  </si>
  <si>
    <t>$387,42 K</t>
  </si>
  <si>
    <t>$936,50 K</t>
  </si>
  <si>
    <t>$196,21</t>
  </si>
  <si>
    <t>$861,78</t>
  </si>
  <si>
    <t>5,66%</t>
  </si>
  <si>
    <t>$919,26 K</t>
  </si>
  <si>
    <t>$916,69 K</t>
  </si>
  <si>
    <t>$0,007971</t>
  </si>
  <si>
    <t>$173,79 K</t>
  </si>
  <si>
    <t>-3,65%</t>
  </si>
  <si>
    <t>$911,35 K</t>
  </si>
  <si>
    <t>$0,047652</t>
  </si>
  <si>
    <t>-12,90%</t>
  </si>
  <si>
    <t>$908,79 K</t>
  </si>
  <si>
    <t>$0,233945</t>
  </si>
  <si>
    <t>$908,61 K</t>
  </si>
  <si>
    <t>$902,66 K</t>
  </si>
  <si>
    <t>$0,001304</t>
  </si>
  <si>
    <t>$898,92</t>
  </si>
  <si>
    <t>31,23%</t>
  </si>
  <si>
    <t>$886,35 K</t>
  </si>
  <si>
    <t>$0,077746</t>
  </si>
  <si>
    <t>$886,07 K</t>
  </si>
  <si>
    <t>$0,010730</t>
  </si>
  <si>
    <t>$44,53 K</t>
  </si>
  <si>
    <t>$860,40 K</t>
  </si>
  <si>
    <t>$0,007842</t>
  </si>
  <si>
    <t>$20,37 K</t>
  </si>
  <si>
    <t>-20,88%</t>
  </si>
  <si>
    <t>$858,54 K</t>
  </si>
  <si>
    <t>$0,042927</t>
  </si>
  <si>
    <t>$849,30 K</t>
  </si>
  <si>
    <t>$0,008854</t>
  </si>
  <si>
    <t>-9,77%</t>
  </si>
  <si>
    <t>$841,67 K</t>
  </si>
  <si>
    <t>$0,444031</t>
  </si>
  <si>
    <t>$841,46 K</t>
  </si>
  <si>
    <t>$0,009542</t>
  </si>
  <si>
    <t>$17,02 K</t>
  </si>
  <si>
    <t>$819,57 K</t>
  </si>
  <si>
    <t>$0,025295</t>
  </si>
  <si>
    <t>17,47%</t>
  </si>
  <si>
    <t>$809,19 K</t>
  </si>
  <si>
    <t>$0,120097</t>
  </si>
  <si>
    <t>42,69%</t>
  </si>
  <si>
    <t>$804,68 K</t>
  </si>
  <si>
    <t>$0,047231</t>
  </si>
  <si>
    <t>$14,47 K</t>
  </si>
  <si>
    <t>-1,21%</t>
  </si>
  <si>
    <t>$801,08 K</t>
  </si>
  <si>
    <t>$40,91 K</t>
  </si>
  <si>
    <t>66,35%</t>
  </si>
  <si>
    <t>$797,14 K</t>
  </si>
  <si>
    <t>$611,72</t>
  </si>
  <si>
    <t>$794,16 K</t>
  </si>
  <si>
    <t>$0,096516</t>
  </si>
  <si>
    <t>$789,19 K</t>
  </si>
  <si>
    <t>$0,001838</t>
  </si>
  <si>
    <t>$31,03 K</t>
  </si>
  <si>
    <t>$783,54 K</t>
  </si>
  <si>
    <t>$0,008068</t>
  </si>
  <si>
    <t>$782,91 K</t>
  </si>
  <si>
    <t>$0,041316</t>
  </si>
  <si>
    <t>$770,41 K</t>
  </si>
  <si>
    <t>$933,05</t>
  </si>
  <si>
    <t>-27,25%</t>
  </si>
  <si>
    <t>$770,38 K</t>
  </si>
  <si>
    <t>$759,33 K</t>
  </si>
  <si>
    <t>$0,055470</t>
  </si>
  <si>
    <t>$23,67 K</t>
  </si>
  <si>
    <t>$754,38 K</t>
  </si>
  <si>
    <t>$0,004574</t>
  </si>
  <si>
    <t>164,93 M
*</t>
  </si>
  <si>
    <t>-35,98%</t>
  </si>
  <si>
    <t>$748,05 K</t>
  </si>
  <si>
    <t>$0,040666</t>
  </si>
  <si>
    <t>-6,51%</t>
  </si>
  <si>
    <t>$746,90 K</t>
  </si>
  <si>
    <t>$0,096530</t>
  </si>
  <si>
    <t>-1,60%</t>
  </si>
  <si>
    <t>$745,25 K</t>
  </si>
  <si>
    <t>$14,75 K</t>
  </si>
  <si>
    <t>$744,55 K</t>
  </si>
  <si>
    <t>$565,57</t>
  </si>
  <si>
    <t>123,35%</t>
  </si>
  <si>
    <t>$742,83 K</t>
  </si>
  <si>
    <t>$175,82 K</t>
  </si>
  <si>
    <t>1,53%</t>
  </si>
  <si>
    <t>$741,67 K</t>
  </si>
  <si>
    <t>$0,072504</t>
  </si>
  <si>
    <t>73,82%</t>
  </si>
  <si>
    <t>$737,26 K</t>
  </si>
  <si>
    <t>$0,959721</t>
  </si>
  <si>
    <t>$841,43</t>
  </si>
  <si>
    <t>$736,83 K</t>
  </si>
  <si>
    <t>$0,017487</t>
  </si>
  <si>
    <t>$87,43 K</t>
  </si>
  <si>
    <t>8,94%</t>
  </si>
  <si>
    <t>$731,58 K</t>
  </si>
  <si>
    <t>$0,003016</t>
  </si>
  <si>
    <t>$125,40 K</t>
  </si>
  <si>
    <t>$729,16 K</t>
  </si>
  <si>
    <t>$674,01 K</t>
  </si>
  <si>
    <t>$727,83 K</t>
  </si>
  <si>
    <t>$725,03 K</t>
  </si>
  <si>
    <t>$0,011154</t>
  </si>
  <si>
    <t>$723,70 K</t>
  </si>
  <si>
    <t>$0,444523</t>
  </si>
  <si>
    <t>$722,33 K</t>
  </si>
  <si>
    <t>$751,50</t>
  </si>
  <si>
    <t>$721,78 K</t>
  </si>
  <si>
    <t>$0,176457</t>
  </si>
  <si>
    <t>$691,81 K</t>
  </si>
  <si>
    <t>$0,315176</t>
  </si>
  <si>
    <t>$688,28 K</t>
  </si>
  <si>
    <t>$672,68 K</t>
  </si>
  <si>
    <t>$0,000858</t>
  </si>
  <si>
    <t>$22,09 K</t>
  </si>
  <si>
    <t>-2,28%</t>
  </si>
  <si>
    <t>$668,78 K</t>
  </si>
  <si>
    <t>$57,63 K</t>
  </si>
  <si>
    <t>-77,58%</t>
  </si>
  <si>
    <t>$658,76 K</t>
  </si>
  <si>
    <t>$649,64 K</t>
  </si>
  <si>
    <t>$0,647014</t>
  </si>
  <si>
    <t>$322,59 K</t>
  </si>
  <si>
    <t>78,45%</t>
  </si>
  <si>
    <t>FSBT
_x000D_
 Forty Seven Bank</t>
  </si>
  <si>
    <t>$649,49 K</t>
  </si>
  <si>
    <t>$0,185064</t>
  </si>
  <si>
    <t>$481,03 K</t>
  </si>
  <si>
    <t>12,19%</t>
  </si>
  <si>
    <t>$647,78 K</t>
  </si>
  <si>
    <t>$0,020188</t>
  </si>
  <si>
    <t>$632,24 K</t>
  </si>
  <si>
    <t>$0,002239</t>
  </si>
  <si>
    <t>40,42%</t>
  </si>
  <si>
    <t>$626,29 K</t>
  </si>
  <si>
    <t>$0,327043</t>
  </si>
  <si>
    <t>$625,07 K</t>
  </si>
  <si>
    <t>$0,008159</t>
  </si>
  <si>
    <t>$29,06 K</t>
  </si>
  <si>
    <t>$625,01 K</t>
  </si>
  <si>
    <t>$660,83</t>
  </si>
  <si>
    <t>$603,00 K</t>
  </si>
  <si>
    <t>122,58%</t>
  </si>
  <si>
    <t>14,96%</t>
  </si>
  <si>
    <t>$602,39 K</t>
  </si>
  <si>
    <t>$0,052359</t>
  </si>
  <si>
    <t>-20,92%</t>
  </si>
  <si>
    <t>$596,92 K</t>
  </si>
  <si>
    <t>$40,18 K</t>
  </si>
  <si>
    <t>-77,37%</t>
  </si>
  <si>
    <t>$595,58 K</t>
  </si>
  <si>
    <t>$0,015927</t>
  </si>
  <si>
    <t>$922,87</t>
  </si>
  <si>
    <t>$592,37 K</t>
  </si>
  <si>
    <t>$0,072777</t>
  </si>
  <si>
    <t>$579,08 K</t>
  </si>
  <si>
    <t>$0,039572</t>
  </si>
  <si>
    <t>$953,96</t>
  </si>
  <si>
    <t>$570,45 K</t>
  </si>
  <si>
    <t>$0,001792</t>
  </si>
  <si>
    <t>$202,11 K</t>
  </si>
  <si>
    <t>$565,54 K</t>
  </si>
  <si>
    <t>$0,029927</t>
  </si>
  <si>
    <t>$564,13 K</t>
  </si>
  <si>
    <t>$0,049966</t>
  </si>
  <si>
    <t>$23,71 K</t>
  </si>
  <si>
    <t>$558,89 K</t>
  </si>
  <si>
    <t>$557,05 K</t>
  </si>
  <si>
    <t>$0,001857</t>
  </si>
  <si>
    <t>$785,33</t>
  </si>
  <si>
    <t>2,99%</t>
  </si>
  <si>
    <t>$553,25 K</t>
  </si>
  <si>
    <t>$0,002760</t>
  </si>
  <si>
    <t>20,01%</t>
  </si>
  <si>
    <t>$544,85 K</t>
  </si>
  <si>
    <t>$0,049681</t>
  </si>
  <si>
    <t>$35,03 K</t>
  </si>
  <si>
    <t>$539,69 K</t>
  </si>
  <si>
    <t>$0,025965</t>
  </si>
  <si>
    <t>$54,67 K</t>
  </si>
  <si>
    <t>-15,56%</t>
  </si>
  <si>
    <t>$532,31 K</t>
  </si>
  <si>
    <t>$532,22 K</t>
  </si>
  <si>
    <t>24,10%</t>
  </si>
  <si>
    <t>$528,64 K</t>
  </si>
  <si>
    <t>$941,27</t>
  </si>
  <si>
    <t>$527,24 K</t>
  </si>
  <si>
    <t>$526,33 K</t>
  </si>
  <si>
    <t>$0,114704</t>
  </si>
  <si>
    <t>$526,24 K</t>
  </si>
  <si>
    <t>$0,230994</t>
  </si>
  <si>
    <t>18,91%</t>
  </si>
  <si>
    <t>$523,94 K</t>
  </si>
  <si>
    <t>$0,713885</t>
  </si>
  <si>
    <t>-28,11%</t>
  </si>
  <si>
    <t>$520,02 K</t>
  </si>
  <si>
    <t>-4,25%</t>
  </si>
  <si>
    <t>$516,79 K</t>
  </si>
  <si>
    <t>$0,030959</t>
  </si>
  <si>
    <t>$516,72 K</t>
  </si>
  <si>
    <t>$0,001340</t>
  </si>
  <si>
    <t>$514,50 K</t>
  </si>
  <si>
    <t>$0,001462</t>
  </si>
  <si>
    <t>6,52%</t>
  </si>
  <si>
    <t>$511,79 K</t>
  </si>
  <si>
    <t>$501,11 K</t>
  </si>
  <si>
    <t>$0,006627</t>
  </si>
  <si>
    <t>$499,63 K</t>
  </si>
  <si>
    <t>$0,055669</t>
  </si>
  <si>
    <t>0,51%</t>
  </si>
  <si>
    <t>$498,74 K</t>
  </si>
  <si>
    <t>1,26%</t>
  </si>
  <si>
    <t>$498,47 K</t>
  </si>
  <si>
    <t>$0,010210</t>
  </si>
  <si>
    <t>$494,96 K</t>
  </si>
  <si>
    <t>$0,046858</t>
  </si>
  <si>
    <t>$13,22 K</t>
  </si>
  <si>
    <t>17,94%</t>
  </si>
  <si>
    <t>$490,72 K</t>
  </si>
  <si>
    <t>$0,012123</t>
  </si>
  <si>
    <t>$489,01 K</t>
  </si>
  <si>
    <t>$99,34 K</t>
  </si>
  <si>
    <t>$485,04 K</t>
  </si>
  <si>
    <t>$0,040322</t>
  </si>
  <si>
    <t>$483,50 K</t>
  </si>
  <si>
    <t>$0,650357</t>
  </si>
  <si>
    <t>84,18%</t>
  </si>
  <si>
    <t>$481,63 K</t>
  </si>
  <si>
    <t>$0,038227</t>
  </si>
  <si>
    <t>$42,60 K</t>
  </si>
  <si>
    <t>$474,09 K</t>
  </si>
  <si>
    <t>$0,064972</t>
  </si>
  <si>
    <t>$469,45 K</t>
  </si>
  <si>
    <t>-2,59%</t>
  </si>
  <si>
    <t>$465,97 K</t>
  </si>
  <si>
    <t>$0,000762</t>
  </si>
  <si>
    <t>10,57%</t>
  </si>
  <si>
    <t>$460,84 K</t>
  </si>
  <si>
    <t>$0,002732</t>
  </si>
  <si>
    <t>$45,11 K</t>
  </si>
  <si>
    <t>17,30%</t>
  </si>
  <si>
    <t>$458,69 K</t>
  </si>
  <si>
    <t>$0,010372</t>
  </si>
  <si>
    <t>-3,36%</t>
  </si>
  <si>
    <t>$456,10 K</t>
  </si>
  <si>
    <t>$0,010533</t>
  </si>
  <si>
    <t>$18,78 K</t>
  </si>
  <si>
    <t>$0,225600</t>
  </si>
  <si>
    <t>26,63%</t>
  </si>
  <si>
    <t>$449,86 K</t>
  </si>
  <si>
    <t>$0,016528</t>
  </si>
  <si>
    <t>$449,58 K</t>
  </si>
  <si>
    <t>$0,483240</t>
  </si>
  <si>
    <t>$449,52 K</t>
  </si>
  <si>
    <t>$0,009667</t>
  </si>
  <si>
    <t>$633,53</t>
  </si>
  <si>
    <t>-14,34%</t>
  </si>
  <si>
    <t>$447,56 K</t>
  </si>
  <si>
    <t>-1,68%</t>
  </si>
  <si>
    <t>$444,81 K</t>
  </si>
  <si>
    <t>$3,57 K</t>
  </si>
  <si>
    <t>$431,21 K</t>
  </si>
  <si>
    <t>$0,061339</t>
  </si>
  <si>
    <t>$539,24 K</t>
  </si>
  <si>
    <t>21,18%</t>
  </si>
  <si>
    <t>$430,49 K</t>
  </si>
  <si>
    <t>0,87%</t>
  </si>
  <si>
    <t>$428,35 K</t>
  </si>
  <si>
    <t>$0,026499</t>
  </si>
  <si>
    <t>$52,93 K</t>
  </si>
  <si>
    <t>31,47%</t>
  </si>
  <si>
    <t>$424,17 K</t>
  </si>
  <si>
    <t>$0,012951</t>
  </si>
  <si>
    <t>$5,36 K</t>
  </si>
  <si>
    <t>$421,40 K</t>
  </si>
  <si>
    <t>$0,008771</t>
  </si>
  <si>
    <t>$27,61 K</t>
  </si>
  <si>
    <t>19,80%</t>
  </si>
  <si>
    <t>$420,17 K</t>
  </si>
  <si>
    <t>$1,89</t>
  </si>
  <si>
    <t>$419,89 K</t>
  </si>
  <si>
    <t>28,83%</t>
  </si>
  <si>
    <t>$0,597684</t>
  </si>
  <si>
    <t>$6,69 K</t>
  </si>
  <si>
    <t>-7,67%</t>
  </si>
  <si>
    <t>$414,53 K</t>
  </si>
  <si>
    <t>$54,93 K</t>
  </si>
  <si>
    <t>-7,31%</t>
  </si>
  <si>
    <t>$412,27 K</t>
  </si>
  <si>
    <t>$525,75</t>
  </si>
  <si>
    <t>$0,034035</t>
  </si>
  <si>
    <t>7,40%</t>
  </si>
  <si>
    <t>$408,39 K</t>
  </si>
  <si>
    <t>$0,101215</t>
  </si>
  <si>
    <t>$591,93</t>
  </si>
  <si>
    <t>FTXT
 _x000D_
FUTURAX</t>
  </si>
  <si>
    <t>$407,39 K</t>
  </si>
  <si>
    <t>$28,97 K</t>
  </si>
  <si>
    <t>-68,94%</t>
  </si>
  <si>
    <t>$406,25 K</t>
  </si>
  <si>
    <t>$0,001735</t>
  </si>
  <si>
    <t>$151,97 K</t>
  </si>
  <si>
    <t>16,47%</t>
  </si>
  <si>
    <t>$404,39 K</t>
  </si>
  <si>
    <t>$0,005969</t>
  </si>
  <si>
    <t>15,06%</t>
  </si>
  <si>
    <t>$397,04 K</t>
  </si>
  <si>
    <t>$181,96 K</t>
  </si>
  <si>
    <t>-24,19%</t>
  </si>
  <si>
    <t>$394,19 K</t>
  </si>
  <si>
    <t>$388,53 K</t>
  </si>
  <si>
    <t>$24,78 K</t>
  </si>
  <si>
    <t>55,53%</t>
  </si>
  <si>
    <t>$380,54 K</t>
  </si>
  <si>
    <t>$649,61 K</t>
  </si>
  <si>
    <t>$378,03 K</t>
  </si>
  <si>
    <t>$0,107079</t>
  </si>
  <si>
    <t>$684,87</t>
  </si>
  <si>
    <t>7,69%</t>
  </si>
  <si>
    <t>$377,63 K</t>
  </si>
  <si>
    <t>$374,82 K</t>
  </si>
  <si>
    <t>$0,000756</t>
  </si>
  <si>
    <t>$11,80 K</t>
  </si>
  <si>
    <t>$373,88 K</t>
  </si>
  <si>
    <t>$373,16 K</t>
  </si>
  <si>
    <t>$0,053154</t>
  </si>
  <si>
    <t>12,71%</t>
  </si>
  <si>
    <t>$370,34 K</t>
  </si>
  <si>
    <t>$0,001381</t>
  </si>
  <si>
    <t>$24,37 K</t>
  </si>
  <si>
    <t>$369,13 K</t>
  </si>
  <si>
    <t>$0,082766</t>
  </si>
  <si>
    <t>$539,92</t>
  </si>
  <si>
    <t>$368,76 K</t>
  </si>
  <si>
    <t>$0,004607</t>
  </si>
  <si>
    <t>$231,30 K</t>
  </si>
  <si>
    <t>$360,81 K</t>
  </si>
  <si>
    <t>$0,034996</t>
  </si>
  <si>
    <t>$360,09 K</t>
  </si>
  <si>
    <t>$0,009612</t>
  </si>
  <si>
    <t>$511,59</t>
  </si>
  <si>
    <t>-6,32%</t>
  </si>
  <si>
    <t>$356,08 K</t>
  </si>
  <si>
    <t>$0,031564</t>
  </si>
  <si>
    <t>$24,73 K</t>
  </si>
  <si>
    <t>19,52%</t>
  </si>
  <si>
    <t>$354,31 K</t>
  </si>
  <si>
    <t>-72,33%</t>
  </si>
  <si>
    <t>$351,03 K</t>
  </si>
  <si>
    <t>$0,042971</t>
  </si>
  <si>
    <t>$755,83</t>
  </si>
  <si>
    <t>$349,53 K</t>
  </si>
  <si>
    <t>$6 902,80</t>
  </si>
  <si>
    <t>$637,57</t>
  </si>
  <si>
    <t>$348,74 K</t>
  </si>
  <si>
    <t>$0,052437</t>
  </si>
  <si>
    <t>$347,27 K</t>
  </si>
  <si>
    <t>$0,009560</t>
  </si>
  <si>
    <t>-8,60%</t>
  </si>
  <si>
    <t>$336,58 K</t>
  </si>
  <si>
    <t>$0,037370</t>
  </si>
  <si>
    <t>5,74%</t>
  </si>
  <si>
    <t>$336,11 K</t>
  </si>
  <si>
    <t>$323,99 K</t>
  </si>
  <si>
    <t>$0,033061</t>
  </si>
  <si>
    <t>26,72%</t>
  </si>
  <si>
    <t>$323,86 K</t>
  </si>
  <si>
    <t>$882,82</t>
  </si>
  <si>
    <t>ZINC
 _x000D_
ZINC</t>
  </si>
  <si>
    <t>$318,11 K</t>
  </si>
  <si>
    <t>$0,085706</t>
  </si>
  <si>
    <t>15,78%</t>
  </si>
  <si>
    <t>$310,19 K</t>
  </si>
  <si>
    <t>$0,113139</t>
  </si>
  <si>
    <t>1,98%</t>
  </si>
  <si>
    <t>$306,98 K</t>
  </si>
  <si>
    <t>$552,81</t>
  </si>
  <si>
    <t>-14,39%</t>
  </si>
  <si>
    <t>$304,37 K</t>
  </si>
  <si>
    <t>$0,007247</t>
  </si>
  <si>
    <t>$291,68 K</t>
  </si>
  <si>
    <t>$835,33</t>
  </si>
  <si>
    <t>-4,52%</t>
  </si>
  <si>
    <t>$287,05 K</t>
  </si>
  <si>
    <t>$0,000165</t>
  </si>
  <si>
    <t>$644,90 K</t>
  </si>
  <si>
    <t>-9,40%</t>
  </si>
  <si>
    <t>-49,81%</t>
  </si>
  <si>
    <t>$0,036213</t>
  </si>
  <si>
    <t>$806,73</t>
  </si>
  <si>
    <t>$283,41 K</t>
  </si>
  <si>
    <t>$0,175386</t>
  </si>
  <si>
    <t>$279,65 K</t>
  </si>
  <si>
    <t>$2,50 K</t>
  </si>
  <si>
    <t>-40,85%</t>
  </si>
  <si>
    <t>$278,20 K</t>
  </si>
  <si>
    <t>$65,23 K</t>
  </si>
  <si>
    <t>88,13%</t>
  </si>
  <si>
    <t>$274,31 K</t>
  </si>
  <si>
    <t>$185,75 K</t>
  </si>
  <si>
    <t>$271,74 K</t>
  </si>
  <si>
    <t>$0,241457</t>
  </si>
  <si>
    <t>$265,49 K</t>
  </si>
  <si>
    <t>$0,132745</t>
  </si>
  <si>
    <t>$265,17 K</t>
  </si>
  <si>
    <t>$1 399,43</t>
  </si>
  <si>
    <t>$257,93 K</t>
  </si>
  <si>
    <t>$0,008265</t>
  </si>
  <si>
    <t>$571,01</t>
  </si>
  <si>
    <t>$248,00 K</t>
  </si>
  <si>
    <t>$0,031393</t>
  </si>
  <si>
    <t>$847,80</t>
  </si>
  <si>
    <t>7,22%</t>
  </si>
  <si>
    <t>$244,88 K</t>
  </si>
  <si>
    <t>$929,09</t>
  </si>
  <si>
    <t>$244,17 K</t>
  </si>
  <si>
    <t>$970,75</t>
  </si>
  <si>
    <t>$241,16 K</t>
  </si>
  <si>
    <t>$239,45 K</t>
  </si>
  <si>
    <t>$583,35</t>
  </si>
  <si>
    <t>-43,01%</t>
  </si>
  <si>
    <t>$234,88 K</t>
  </si>
  <si>
    <t>$0,134267</t>
  </si>
  <si>
    <t>$233,33 K</t>
  </si>
  <si>
    <t>$879,63</t>
  </si>
  <si>
    <t>1,01%</t>
  </si>
  <si>
    <t>BNN
_x000D_
BrokerNekoNet...</t>
  </si>
  <si>
    <t>-47,55%</t>
  </si>
  <si>
    <t>$232,51 K</t>
  </si>
  <si>
    <t>$65,69 K</t>
  </si>
  <si>
    <t>$229,11 K</t>
  </si>
  <si>
    <t>-5,37%</t>
  </si>
  <si>
    <t>$0,060364</t>
  </si>
  <si>
    <t>-55,56%</t>
  </si>
  <si>
    <t>$225,92 K</t>
  </si>
  <si>
    <t>$0,033788</t>
  </si>
  <si>
    <t>$28,49 K</t>
  </si>
  <si>
    <t>-6,83%</t>
  </si>
  <si>
    <t>$223,52 K</t>
  </si>
  <si>
    <t>$0,002236</t>
  </si>
  <si>
    <t>$222,60 K</t>
  </si>
  <si>
    <t>$0,027756</t>
  </si>
  <si>
    <t>-12,53%</t>
  </si>
  <si>
    <t>$0,031521</t>
  </si>
  <si>
    <t>$25,97 K</t>
  </si>
  <si>
    <t>16,85%</t>
  </si>
  <si>
    <t>$215,03 K</t>
  </si>
  <si>
    <t>$210,90 K</t>
  </si>
  <si>
    <t>$0,124057</t>
  </si>
  <si>
    <t>18,58%</t>
  </si>
  <si>
    <t>$205,52 K</t>
  </si>
  <si>
    <t>18,16%</t>
  </si>
  <si>
    <t>$650,91</t>
  </si>
  <si>
    <t>43,64%</t>
  </si>
  <si>
    <t>$193,84 K</t>
  </si>
  <si>
    <t>$0,352662</t>
  </si>
  <si>
    <t>21,49%</t>
  </si>
  <si>
    <t>$191,14 K</t>
  </si>
  <si>
    <t>$0,029175</t>
  </si>
  <si>
    <t>33,50%</t>
  </si>
  <si>
    <t>$181,21 K</t>
  </si>
  <si>
    <t>$512,03</t>
  </si>
  <si>
    <t>$174,31 K</t>
  </si>
  <si>
    <t>$650,14</t>
  </si>
  <si>
    <t>$173,88 K</t>
  </si>
  <si>
    <t>24,84%</t>
  </si>
  <si>
    <t>$173,16 K</t>
  </si>
  <si>
    <t>$337,49 K</t>
  </si>
  <si>
    <t>$173,03 K</t>
  </si>
  <si>
    <t>$0,014699</t>
  </si>
  <si>
    <t>$24,58 K</t>
  </si>
  <si>
    <t>$171,93 K</t>
  </si>
  <si>
    <t>$0,017304</t>
  </si>
  <si>
    <t>$877,26</t>
  </si>
  <si>
    <t>8,18%</t>
  </si>
  <si>
    <t>26,77%</t>
  </si>
  <si>
    <t>$0,016365</t>
  </si>
  <si>
    <t>10,22 M
*</t>
  </si>
  <si>
    <t>$4,75 K</t>
  </si>
  <si>
    <t>$0,006180</t>
  </si>
  <si>
    <t>-63,18%</t>
  </si>
  <si>
    <t>$161,61 K</t>
  </si>
  <si>
    <t>$17,90 K</t>
  </si>
  <si>
    <t>105,21%</t>
  </si>
  <si>
    <t>$161,39 K</t>
  </si>
  <si>
    <t>$0,001121</t>
  </si>
  <si>
    <t>$106,93 K</t>
  </si>
  <si>
    <t>2,63%</t>
  </si>
  <si>
    <t>$0,013056</t>
  </si>
  <si>
    <t>$154,14 K</t>
  </si>
  <si>
    <t>$794,36</t>
  </si>
  <si>
    <t>-71,14%</t>
  </si>
  <si>
    <t>$148,18 K</t>
  </si>
  <si>
    <t>$0,088489</t>
  </si>
  <si>
    <t>12,09%</t>
  </si>
  <si>
    <t>$0,003887</t>
  </si>
  <si>
    <t>$79,94 K</t>
  </si>
  <si>
    <t>$0,052785</t>
  </si>
  <si>
    <t>6,13%</t>
  </si>
  <si>
    <t>$137,17 K</t>
  </si>
  <si>
    <t>$0,068327</t>
  </si>
  <si>
    <t>9,16%</t>
  </si>
  <si>
    <t>-39,24%</t>
  </si>
  <si>
    <t>$133,38 K</t>
  </si>
  <si>
    <t>$0,004295</t>
  </si>
  <si>
    <t>$661,54</t>
  </si>
  <si>
    <t>-36,10%</t>
  </si>
  <si>
    <t>$133,24 K</t>
  </si>
  <si>
    <t>$131,58 K</t>
  </si>
  <si>
    <t>$0,008426</t>
  </si>
  <si>
    <t>$818,00</t>
  </si>
  <si>
    <t>4,54%</t>
  </si>
  <si>
    <t>23,69%</t>
  </si>
  <si>
    <t>$619,43</t>
  </si>
  <si>
    <t>$128,84 K</t>
  </si>
  <si>
    <t>$0,003227</t>
  </si>
  <si>
    <t>26,17%</t>
  </si>
  <si>
    <t>$0,004456</t>
  </si>
  <si>
    <t>$657,14</t>
  </si>
  <si>
    <t>CCN
_x000D_
 CannaCoin</t>
  </si>
  <si>
    <t>$118,58 K</t>
  </si>
  <si>
    <t>$0,025219</t>
  </si>
  <si>
    <t>$603,25</t>
  </si>
  <si>
    <t>$859,12</t>
  </si>
  <si>
    <t>-42,53%</t>
  </si>
  <si>
    <t>$108,60 K</t>
  </si>
  <si>
    <t>157,17%</t>
  </si>
  <si>
    <t>$0,010525</t>
  </si>
  <si>
    <t>$146,06 K</t>
  </si>
  <si>
    <t>2,02%</t>
  </si>
  <si>
    <t>$105,73 K</t>
  </si>
  <si>
    <t>$0,001175</t>
  </si>
  <si>
    <t>90,31 M
*</t>
  </si>
  <si>
    <t>-13,66%</t>
  </si>
  <si>
    <t>$0,018780</t>
  </si>
  <si>
    <t>$65,12 K</t>
  </si>
  <si>
    <t>$102,50 K</t>
  </si>
  <si>
    <t>-61,24%</t>
  </si>
  <si>
    <t>$97,95 K</t>
  </si>
  <si>
    <t>$0,009338</t>
  </si>
  <si>
    <t>$0,026627</t>
  </si>
  <si>
    <t>$617,47</t>
  </si>
  <si>
    <t>13,26%</t>
  </si>
  <si>
    <t>$93,45 K</t>
  </si>
  <si>
    <t>$0,005023</t>
  </si>
  <si>
    <t>$26,90 K</t>
  </si>
  <si>
    <t>39,15%</t>
  </si>
  <si>
    <t>$91,02 K</t>
  </si>
  <si>
    <t>ZBA
_x000D_
Zoomba</t>
  </si>
  <si>
    <t>$88,45 K</t>
  </si>
  <si>
    <t>$640,76</t>
  </si>
  <si>
    <t>$830,27</t>
  </si>
  <si>
    <t>31,75%</t>
  </si>
  <si>
    <t>$77,44 K</t>
  </si>
  <si>
    <t>$0,005993</t>
  </si>
  <si>
    <t>$187,18 K</t>
  </si>
  <si>
    <t>$63,99 K</t>
  </si>
  <si>
    <t>84,42%</t>
  </si>
  <si>
    <t>3,05%</t>
  </si>
  <si>
    <t>$656,21</t>
  </si>
  <si>
    <t>29,45%</t>
  </si>
  <si>
    <t>$0,040377</t>
  </si>
  <si>
    <t>$0,005905</t>
  </si>
  <si>
    <t>-9,42%</t>
  </si>
  <si>
    <t>$600,87</t>
  </si>
  <si>
    <t>48,30%</t>
  </si>
  <si>
    <t>$11,43 K</t>
  </si>
  <si>
    <t>-34,46%</t>
  </si>
  <si>
    <t>$542,24</t>
  </si>
  <si>
    <t>$516,08</t>
  </si>
  <si>
    <t>$0,083309</t>
  </si>
  <si>
    <t>$957,16 K</t>
  </si>
  <si>
    <t>-68,14%</t>
  </si>
  <si>
    <t>$30,58 K</t>
  </si>
  <si>
    <t>$0,093325</t>
  </si>
  <si>
    <t>22,47%</t>
  </si>
  <si>
    <t>$0,027592</t>
  </si>
  <si>
    <t>$947,91</t>
  </si>
  <si>
    <t>$0,038164</t>
  </si>
  <si>
    <t>$0,009658</t>
  </si>
  <si>
    <t>2,09 M
 *</t>
  </si>
  <si>
    <t>$674,74</t>
  </si>
  <si>
    <t>$0,036319</t>
  </si>
  <si>
    <t>$534,58</t>
  </si>
  <si>
    <t>$0,007042</t>
  </si>
  <si>
    <t>$573,82</t>
  </si>
  <si>
    <t>92,05%</t>
  </si>
  <si>
    <t>23,46%</t>
  </si>
  <si>
    <t>$0,080150</t>
  </si>
  <si>
    <t>13,89%</t>
  </si>
  <si>
    <t>$859,98</t>
  </si>
  <si>
    <t>$0,268688</t>
  </si>
  <si>
    <t>$4 231,45</t>
  </si>
  <si>
    <t>$5,78 M</t>
  </si>
  <si>
    <t>$0,044803</t>
  </si>
  <si>
    <t>$338,75</t>
  </si>
  <si>
    <t>-5,23%</t>
  </si>
  <si>
    <t>GAM
 _x000D_
Gambit</t>
  </si>
  <si>
    <t>$456,55</t>
  </si>
  <si>
    <t>$0,002399</t>
  </si>
  <si>
    <t>$214,81</t>
  </si>
  <si>
    <t>2,51%</t>
  </si>
  <si>
    <t>$483,75</t>
  </si>
  <si>
    <t>$0,124021</t>
  </si>
  <si>
    <t>$28,68</t>
  </si>
  <si>
    <t>$0,102036</t>
  </si>
  <si>
    <t>$470,03</t>
  </si>
  <si>
    <t>-0,85%</t>
  </si>
  <si>
    <t>$245,80</t>
  </si>
  <si>
    <t>-10,12%</t>
  </si>
  <si>
    <t>$183,91</t>
  </si>
  <si>
    <t>$185,64</t>
  </si>
  <si>
    <t>$0,087059</t>
  </si>
  <si>
    <t>$64,91</t>
  </si>
  <si>
    <t>$0,033503</t>
  </si>
  <si>
    <t>$123,11</t>
  </si>
  <si>
    <t>-31,49%</t>
  </si>
  <si>
    <t>7,65%</t>
  </si>
  <si>
    <t>$0,469500</t>
  </si>
  <si>
    <t>$0,012911</t>
  </si>
  <si>
    <t>$206,28</t>
  </si>
  <si>
    <t>13,27%</t>
  </si>
  <si>
    <t>$0,063718</t>
  </si>
  <si>
    <t>$0,018383</t>
  </si>
  <si>
    <t>$323,17</t>
  </si>
  <si>
    <t>-4,74%</t>
  </si>
  <si>
    <t>$0,032167</t>
  </si>
  <si>
    <t>$422,74</t>
  </si>
  <si>
    <t>$282,31</t>
  </si>
  <si>
    <t>9,53%</t>
  </si>
  <si>
    <t>$0,001913</t>
  </si>
  <si>
    <t>$239,37</t>
  </si>
  <si>
    <t>$0,013481</t>
  </si>
  <si>
    <t>$0,030719</t>
  </si>
  <si>
    <t>$0,157685</t>
  </si>
  <si>
    <t>65,01%</t>
  </si>
  <si>
    <t>$449,55</t>
  </si>
  <si>
    <t>$0,019117</t>
  </si>
  <si>
    <t>$15,00</t>
  </si>
  <si>
    <t>42,92%</t>
  </si>
  <si>
    <t>31,77%</t>
  </si>
  <si>
    <t>$0,092607</t>
  </si>
  <si>
    <t>-4,22%</t>
  </si>
  <si>
    <t>$0,236695</t>
  </si>
  <si>
    <t>$141,32</t>
  </si>
  <si>
    <t>-7,22%</t>
  </si>
  <si>
    <t>$0,011651</t>
  </si>
  <si>
    <t>$78,67</t>
  </si>
  <si>
    <t>$499,16</t>
  </si>
  <si>
    <t>-1,64%</t>
  </si>
  <si>
    <t>$0,225834</t>
  </si>
  <si>
    <t>$171,68</t>
  </si>
  <si>
    <t>$0,000469</t>
  </si>
  <si>
    <t>$412,37</t>
  </si>
  <si>
    <t>-41,59%</t>
  </si>
  <si>
    <t>$272,20</t>
  </si>
  <si>
    <t>-9,92%</t>
  </si>
  <si>
    <t>$124,67</t>
  </si>
  <si>
    <t>-43,97%</t>
  </si>
  <si>
    <t>$986,96 K</t>
  </si>
  <si>
    <t>$939,54 K</t>
  </si>
  <si>
    <t>$30,65</t>
  </si>
  <si>
    <t>$874,59 K</t>
  </si>
  <si>
    <t>$0,064742</t>
  </si>
  <si>
    <t>$175,57</t>
  </si>
  <si>
    <t>$824,48 K</t>
  </si>
  <si>
    <t>$0,039560</t>
  </si>
  <si>
    <t>-31,12%</t>
  </si>
  <si>
    <t>$808,61 K</t>
  </si>
  <si>
    <t>$0,072840</t>
  </si>
  <si>
    <t>-0,36%</t>
  </si>
  <si>
    <t>$804,00 K</t>
  </si>
  <si>
    <t>$0,038249</t>
  </si>
  <si>
    <t>$33,87</t>
  </si>
  <si>
    <t>$0,035883</t>
  </si>
  <si>
    <t>7,18%</t>
  </si>
  <si>
    <t>$778,52 K</t>
  </si>
  <si>
    <t>$0,107985</t>
  </si>
  <si>
    <t>$772,07 K</t>
  </si>
  <si>
    <t>$0,104900</t>
  </si>
  <si>
    <t>$173,46</t>
  </si>
  <si>
    <t>$759,70 K</t>
  </si>
  <si>
    <t>-3,48%</t>
  </si>
  <si>
    <t>$758,80 K</t>
  </si>
  <si>
    <t>$0,022455</t>
  </si>
  <si>
    <t>$435,30</t>
  </si>
  <si>
    <t>$738,80 K</t>
  </si>
  <si>
    <t>$0,030115</t>
  </si>
  <si>
    <t>$432,30</t>
  </si>
  <si>
    <t>-28,93%</t>
  </si>
  <si>
    <t>$713,14 K</t>
  </si>
  <si>
    <t>$685,35 K</t>
  </si>
  <si>
    <t>$0,002285</t>
  </si>
  <si>
    <t>$393,26</t>
  </si>
  <si>
    <t>$667,50 K</t>
  </si>
  <si>
    <t>$0,067071</t>
  </si>
  <si>
    <t>58,63%</t>
  </si>
  <si>
    <t>$649,22 K</t>
  </si>
  <si>
    <t>$0,007780</t>
  </si>
  <si>
    <t>82,97%</t>
  </si>
  <si>
    <t>$627,73 K</t>
  </si>
  <si>
    <t>$0,205507</t>
  </si>
  <si>
    <t>$624,88 K</t>
  </si>
  <si>
    <t>$0,019383</t>
  </si>
  <si>
    <t>$39,01</t>
  </si>
  <si>
    <t>$623,72 K</t>
  </si>
  <si>
    <t>$0,005900</t>
  </si>
  <si>
    <t>$149,06</t>
  </si>
  <si>
    <t>$611,32 K</t>
  </si>
  <si>
    <t>$0,024749</t>
  </si>
  <si>
    <t>19,82%</t>
  </si>
  <si>
    <t>$603,28 K</t>
  </si>
  <si>
    <t>$0,093766</t>
  </si>
  <si>
    <t>$591,53 K</t>
  </si>
  <si>
    <t>$0,033536</t>
  </si>
  <si>
    <t>-26,75%</t>
  </si>
  <si>
    <t>$584,69 K</t>
  </si>
  <si>
    <t>-20,49%</t>
  </si>
  <si>
    <t>$583,18 K</t>
  </si>
  <si>
    <t>$569,70 K</t>
  </si>
  <si>
    <t>$0,026158</t>
  </si>
  <si>
    <t>$563,23 K</t>
  </si>
  <si>
    <t>$555,72 K</t>
  </si>
  <si>
    <t>$542,83 K</t>
  </si>
  <si>
    <t>$0,056005</t>
  </si>
  <si>
    <t>$493,12</t>
  </si>
  <si>
    <t>20,34%</t>
  </si>
  <si>
    <t>$538,18 K</t>
  </si>
  <si>
    <t>$0,013548</t>
  </si>
  <si>
    <t>19,29%</t>
  </si>
  <si>
    <t>$522,23 K</t>
  </si>
  <si>
    <t>$0,330204</t>
  </si>
  <si>
    <t>1,86%</t>
  </si>
  <si>
    <t>$521,82 K</t>
  </si>
  <si>
    <t>$0,048694</t>
  </si>
  <si>
    <t>8,56%</t>
  </si>
  <si>
    <t>413,68%</t>
  </si>
  <si>
    <t>$500,00 K</t>
  </si>
  <si>
    <t>$0,005699</t>
  </si>
  <si>
    <t>$96,60</t>
  </si>
  <si>
    <t>$497,65 K</t>
  </si>
  <si>
    <t>41,66%</t>
  </si>
  <si>
    <t>$493,66 K</t>
  </si>
  <si>
    <t>$0,107366</t>
  </si>
  <si>
    <t>$492,40</t>
  </si>
  <si>
    <t>10,90%</t>
  </si>
  <si>
    <t>0,08%</t>
  </si>
  <si>
    <t>$484,16 K</t>
  </si>
  <si>
    <t>$0,000088</t>
  </si>
  <si>
    <t>$48,55</t>
  </si>
  <si>
    <t>4,40%</t>
  </si>
  <si>
    <t>$469,47 K</t>
  </si>
  <si>
    <t>$345,56</t>
  </si>
  <si>
    <t>-6,37%</t>
  </si>
  <si>
    <t>$458,41 K</t>
  </si>
  <si>
    <t>$0,313760</t>
  </si>
  <si>
    <t>$458,24 K</t>
  </si>
  <si>
    <t>10,38%</t>
  </si>
  <si>
    <t>$456,87 K</t>
  </si>
  <si>
    <t>18,67%</t>
  </si>
  <si>
    <t>$454,92 K</t>
  </si>
  <si>
    <t>$0,141252</t>
  </si>
  <si>
    <t>-12,77%</t>
  </si>
  <si>
    <t>$453,24 K</t>
  </si>
  <si>
    <t>$0,056407</t>
  </si>
  <si>
    <t>$313,64</t>
  </si>
  <si>
    <t>$452,38 K</t>
  </si>
  <si>
    <t>$451,40 K</t>
  </si>
  <si>
    <t>$0,077241</t>
  </si>
  <si>
    <t>$492,51</t>
  </si>
  <si>
    <t>$439,96 K</t>
  </si>
  <si>
    <t>$0,035933</t>
  </si>
  <si>
    <t>8,51%</t>
  </si>
  <si>
    <t>$439,00 K</t>
  </si>
  <si>
    <t>$0,001925</t>
  </si>
  <si>
    <t>$297,72</t>
  </si>
  <si>
    <t>$437,76 K</t>
  </si>
  <si>
    <t>$428,79 K</t>
  </si>
  <si>
    <t>$418,87</t>
  </si>
  <si>
    <t>-49,50%</t>
  </si>
  <si>
    <t>$423,32 K</t>
  </si>
  <si>
    <t>$129,49</t>
  </si>
  <si>
    <t>$418,11 K</t>
  </si>
  <si>
    <t>$0,021468</t>
  </si>
  <si>
    <t>$154,44</t>
  </si>
  <si>
    <t>-14,37%</t>
  </si>
  <si>
    <t>186,73%</t>
  </si>
  <si>
    <t>$401,11 K</t>
  </si>
  <si>
    <t>$104,26</t>
  </si>
  <si>
    <t>$377,58 K</t>
  </si>
  <si>
    <t>$0,015319</t>
  </si>
  <si>
    <t>$437,02</t>
  </si>
  <si>
    <t>24,06%</t>
  </si>
  <si>
    <t>$376,48 K</t>
  </si>
  <si>
    <t>$369,84 K</t>
  </si>
  <si>
    <t>$306,71</t>
  </si>
  <si>
    <t>-43,59%</t>
  </si>
  <si>
    <t>$366,57 K</t>
  </si>
  <si>
    <t>$213,27</t>
  </si>
  <si>
    <t>$357,30 K</t>
  </si>
  <si>
    <t>$0,089406</t>
  </si>
  <si>
    <t>$354,20 K</t>
  </si>
  <si>
    <t>$0,071676</t>
  </si>
  <si>
    <t>$74,76</t>
  </si>
  <si>
    <t>33,11%</t>
  </si>
  <si>
    <t>$353,43 K</t>
  </si>
  <si>
    <t>$49,63</t>
  </si>
  <si>
    <t>$341,62 K</t>
  </si>
  <si>
    <t>$0,050367</t>
  </si>
  <si>
    <t>$474,52</t>
  </si>
  <si>
    <t>48,09%</t>
  </si>
  <si>
    <t>$333,26 K</t>
  </si>
  <si>
    <t>$0,006975</t>
  </si>
  <si>
    <t>-0,17%</t>
  </si>
  <si>
    <t>$333,15 K</t>
  </si>
  <si>
    <t>$0,052986</t>
  </si>
  <si>
    <t>$291,69</t>
  </si>
  <si>
    <t>$333,12 K</t>
  </si>
  <si>
    <t>34,71%</t>
  </si>
  <si>
    <t>$331,76 K</t>
  </si>
  <si>
    <t>-8,64%</t>
  </si>
  <si>
    <t>$325,84 K</t>
  </si>
  <si>
    <t>23,95%</t>
  </si>
  <si>
    <t>$319,68 K</t>
  </si>
  <si>
    <t>$290,00</t>
  </si>
  <si>
    <t>$315,15 K</t>
  </si>
  <si>
    <t>$0,015932</t>
  </si>
  <si>
    <t>$363,83</t>
  </si>
  <si>
    <t>$306,60 K</t>
  </si>
  <si>
    <t>$0,017445</t>
  </si>
  <si>
    <t>$306,54 K</t>
  </si>
  <si>
    <t>-6,21%</t>
  </si>
  <si>
    <t>STRC
_x000D_
 StarCredits</t>
  </si>
  <si>
    <t>$297,43 K</t>
  </si>
  <si>
    <t>$0,009832</t>
  </si>
  <si>
    <t>$99,29</t>
  </si>
  <si>
    <t>$293,69 K</t>
  </si>
  <si>
    <t>$0,059349</t>
  </si>
  <si>
    <t>$309,26</t>
  </si>
  <si>
    <t>28,69%</t>
  </si>
  <si>
    <t>$0,025363</t>
  </si>
  <si>
    <t>$151,72</t>
  </si>
  <si>
    <t>$284,16 K</t>
  </si>
  <si>
    <t>$283,07 K</t>
  </si>
  <si>
    <t>$261,49</t>
  </si>
  <si>
    <t>107,96%</t>
  </si>
  <si>
    <t>$277,92 K</t>
  </si>
  <si>
    <t>$0,006091</t>
  </si>
  <si>
    <t>$58,01</t>
  </si>
  <si>
    <t>$271,60 K</t>
  </si>
  <si>
    <t>$0,002407</t>
  </si>
  <si>
    <t>$39,50</t>
  </si>
  <si>
    <t>$228,02</t>
  </si>
  <si>
    <t>$271,06 K</t>
  </si>
  <si>
    <t>$441,91</t>
  </si>
  <si>
    <t>$265,13 K</t>
  </si>
  <si>
    <t>15,70%</t>
  </si>
  <si>
    <t>896,45%</t>
  </si>
  <si>
    <t>$258,07 K</t>
  </si>
  <si>
    <t>$0,061069</t>
  </si>
  <si>
    <t>$429,76</t>
  </si>
  <si>
    <t>$258,02 K</t>
  </si>
  <si>
    <t>$257,09 K</t>
  </si>
  <si>
    <t>$255,91 K</t>
  </si>
  <si>
    <t>$253,16 K</t>
  </si>
  <si>
    <t>$0,026648</t>
  </si>
  <si>
    <t>$122,92</t>
  </si>
  <si>
    <t>$252,40 K</t>
  </si>
  <si>
    <t>89,60 M
*</t>
  </si>
  <si>
    <t>CDX
_x000D_
 Commodity Ad ...</t>
  </si>
  <si>
    <t>$250,24 K</t>
  </si>
  <si>
    <t>$0,007688</t>
  </si>
  <si>
    <t>$35,48</t>
  </si>
  <si>
    <t>$249,94 K</t>
  </si>
  <si>
    <t>$0,089246</t>
  </si>
  <si>
    <t>$246,34 K</t>
  </si>
  <si>
    <t>$242 465</t>
  </si>
  <si>
    <t>$241,68 K</t>
  </si>
  <si>
    <t>$0,001540</t>
  </si>
  <si>
    <t>4,62%</t>
  </si>
  <si>
    <t>$239,55 K</t>
  </si>
  <si>
    <t>$0,001484</t>
  </si>
  <si>
    <t>-52,99%</t>
  </si>
  <si>
    <t>$233,27 K</t>
  </si>
  <si>
    <t>$231,26 K</t>
  </si>
  <si>
    <t>$201,82</t>
  </si>
  <si>
    <t>-58,70%</t>
  </si>
  <si>
    <t>$230,24 K</t>
  </si>
  <si>
    <t>$23,90</t>
  </si>
  <si>
    <t>$466,84</t>
  </si>
  <si>
    <t>$229,14 K</t>
  </si>
  <si>
    <t>$103,43</t>
  </si>
  <si>
    <t>$261,07</t>
  </si>
  <si>
    <t>-9,07%</t>
  </si>
  <si>
    <t>$0,029780</t>
  </si>
  <si>
    <t>$107,98</t>
  </si>
  <si>
    <t>-3,62%</t>
  </si>
  <si>
    <t>$218,95 K</t>
  </si>
  <si>
    <t>$0,033160</t>
  </si>
  <si>
    <t>$214,10 K</t>
  </si>
  <si>
    <t>$212,70 K</t>
  </si>
  <si>
    <t>$212,03 K</t>
  </si>
  <si>
    <t>7,44%</t>
  </si>
  <si>
    <t>$184,83</t>
  </si>
  <si>
    <t>$204,00 K</t>
  </si>
  <si>
    <t>$0,019182</t>
  </si>
  <si>
    <t>$203,20 K</t>
  </si>
  <si>
    <t>5,50%</t>
  </si>
  <si>
    <t>$202,71 K</t>
  </si>
  <si>
    <t>$201,88 K</t>
  </si>
  <si>
    <t>$0,032395</t>
  </si>
  <si>
    <t>$109,17</t>
  </si>
  <si>
    <t>4,99%</t>
  </si>
  <si>
    <t>$198,90 K</t>
  </si>
  <si>
    <t>-43,84%</t>
  </si>
  <si>
    <t>$196,91 K</t>
  </si>
  <si>
    <t>$0,005357</t>
  </si>
  <si>
    <t>$196,62 K</t>
  </si>
  <si>
    <t>3,79%</t>
  </si>
  <si>
    <t>$196,13 K</t>
  </si>
  <si>
    <t>-3,57%</t>
  </si>
  <si>
    <t>$194,47 K</t>
  </si>
  <si>
    <t>$0,083049</t>
  </si>
  <si>
    <t>$191,18 K</t>
  </si>
  <si>
    <t>$150,81</t>
  </si>
  <si>
    <t>$190,32 K</t>
  </si>
  <si>
    <t>$253,37</t>
  </si>
  <si>
    <t>$189,22 K</t>
  </si>
  <si>
    <t>$0,048416</t>
  </si>
  <si>
    <t>$232,75</t>
  </si>
  <si>
    <t>$186,30 K</t>
  </si>
  <si>
    <t>3,52%</t>
  </si>
  <si>
    <t>$186,12 K</t>
  </si>
  <si>
    <t>-16,34%</t>
  </si>
  <si>
    <t>$178,27 K</t>
  </si>
  <si>
    <t>$105,23</t>
  </si>
  <si>
    <t>21,54%</t>
  </si>
  <si>
    <t>$178,00 K</t>
  </si>
  <si>
    <t>8,35%</t>
  </si>
  <si>
    <t>$469,32</t>
  </si>
  <si>
    <t>$173,44 K</t>
  </si>
  <si>
    <t>$0,034355</t>
  </si>
  <si>
    <t>$74,64</t>
  </si>
  <si>
    <t>39,18%</t>
  </si>
  <si>
    <t>$169,42 K</t>
  </si>
  <si>
    <t>$0,030182</t>
  </si>
  <si>
    <t>17,81%</t>
  </si>
  <si>
    <t>$166,93 K</t>
  </si>
  <si>
    <t>$278,86</t>
  </si>
  <si>
    <t>$166,90 K</t>
  </si>
  <si>
    <t>$427,55</t>
  </si>
  <si>
    <t>8,00%</t>
  </si>
  <si>
    <t>$163,78 K</t>
  </si>
  <si>
    <t>$244,70</t>
  </si>
  <si>
    <t>$157,71 K</t>
  </si>
  <si>
    <t>$152,65</t>
  </si>
  <si>
    <t>$151,84 K</t>
  </si>
  <si>
    <t>$182,47</t>
  </si>
  <si>
    <t>$204,45</t>
  </si>
  <si>
    <t>8,86%</t>
  </si>
  <si>
    <t>$146,48 K</t>
  </si>
  <si>
    <t>$0,010530</t>
  </si>
  <si>
    <t>3,28%</t>
  </si>
  <si>
    <t>$0,052994</t>
  </si>
  <si>
    <t>$489,33</t>
  </si>
  <si>
    <t>-3,83%</t>
  </si>
  <si>
    <t>$143,41 K</t>
  </si>
  <si>
    <t>$142,26 K</t>
  </si>
  <si>
    <t>$0,016728</t>
  </si>
  <si>
    <t>$181,45</t>
  </si>
  <si>
    <t>37,18%</t>
  </si>
  <si>
    <t>$138,81 K</t>
  </si>
  <si>
    <t>$0,032731</t>
  </si>
  <si>
    <t>$137,43 K</t>
  </si>
  <si>
    <t>$0,021664</t>
  </si>
  <si>
    <t>-10,67%</t>
  </si>
  <si>
    <t>$238,93</t>
  </si>
  <si>
    <t>$0,025499</t>
  </si>
  <si>
    <t>$177,23</t>
  </si>
  <si>
    <t>-5,56%</t>
  </si>
  <si>
    <t>-26,66%</t>
  </si>
  <si>
    <t>4,28%</t>
  </si>
  <si>
    <t>$128,43 K</t>
  </si>
  <si>
    <t>20,91%</t>
  </si>
  <si>
    <t>$127,52 K</t>
  </si>
  <si>
    <t>48,59%</t>
  </si>
  <si>
    <t>$121,82 K</t>
  </si>
  <si>
    <t>-13,75%</t>
  </si>
  <si>
    <t>$120,63 K</t>
  </si>
  <si>
    <t>$0,383290</t>
  </si>
  <si>
    <t>$119,77 K</t>
  </si>
  <si>
    <t>$0,009559</t>
  </si>
  <si>
    <t>$262,74</t>
  </si>
  <si>
    <t>119,24%</t>
  </si>
  <si>
    <t>$343,42</t>
  </si>
  <si>
    <t>$37,91</t>
  </si>
  <si>
    <t>3,01%</t>
  </si>
  <si>
    <t>32,28%</t>
  </si>
  <si>
    <t>$0,591100</t>
  </si>
  <si>
    <t>$0,012168</t>
  </si>
  <si>
    <t>$33,27</t>
  </si>
  <si>
    <t>$476,72</t>
  </si>
  <si>
    <t>2,40%</t>
  </si>
  <si>
    <t>$111,33 K</t>
  </si>
  <si>
    <t>$0,034944</t>
  </si>
  <si>
    <t>-4,48%</t>
  </si>
  <si>
    <t>$428,42</t>
  </si>
  <si>
    <t>4,03%</t>
  </si>
  <si>
    <t>$0,020725</t>
  </si>
  <si>
    <t>$300,34</t>
  </si>
  <si>
    <t>$102,26 K</t>
  </si>
  <si>
    <t>1,82%</t>
  </si>
  <si>
    <t>$101,75 K</t>
  </si>
  <si>
    <t>$0,008479</t>
  </si>
  <si>
    <t>$130,89</t>
  </si>
  <si>
    <t>10,62%</t>
  </si>
  <si>
    <t>-3,32%</t>
  </si>
  <si>
    <t>-10,00%</t>
  </si>
  <si>
    <t>$0,013414</t>
  </si>
  <si>
    <t>41,91%</t>
  </si>
  <si>
    <t>$174,80</t>
  </si>
  <si>
    <t>-26,48%</t>
  </si>
  <si>
    <t>$0,032932</t>
  </si>
  <si>
    <t>$303,25</t>
  </si>
  <si>
    <t>10,36%</t>
  </si>
  <si>
    <t>$0,046854</t>
  </si>
  <si>
    <t>$127,22</t>
  </si>
  <si>
    <t>$89,51 K</t>
  </si>
  <si>
    <t>$126,38</t>
  </si>
  <si>
    <t>-21,38%</t>
  </si>
  <si>
    <t>$0,090278</t>
  </si>
  <si>
    <t>-7,70%</t>
  </si>
  <si>
    <t>-30,15%</t>
  </si>
  <si>
    <t>$85,51 K</t>
  </si>
  <si>
    <t>$0,009732</t>
  </si>
  <si>
    <t>8,79 M
 *</t>
  </si>
  <si>
    <t>$454,56</t>
  </si>
  <si>
    <t>-3,09%</t>
  </si>
  <si>
    <t>$257,28</t>
  </si>
  <si>
    <t>$0,010504</t>
  </si>
  <si>
    <t>$139,80</t>
  </si>
  <si>
    <t>26,76%</t>
  </si>
  <si>
    <t>$137,22</t>
  </si>
  <si>
    <t>$0,021906</t>
  </si>
  <si>
    <t>11,93%</t>
  </si>
  <si>
    <t>23,49%</t>
  </si>
  <si>
    <t>$0,039170</t>
  </si>
  <si>
    <t>$317,42</t>
  </si>
  <si>
    <t>-17,72%</t>
  </si>
  <si>
    <t>$0,116577</t>
  </si>
  <si>
    <t>$452,53</t>
  </si>
  <si>
    <t>$73,47 K</t>
  </si>
  <si>
    <t>$126,48</t>
  </si>
  <si>
    <t>$272,60</t>
  </si>
  <si>
    <t>45,94%</t>
  </si>
  <si>
    <t>$67,27 K</t>
  </si>
  <si>
    <t>$0,013143</t>
  </si>
  <si>
    <t>$0,068413</t>
  </si>
  <si>
    <t>$66,19 K</t>
  </si>
  <si>
    <t>$413,84</t>
  </si>
  <si>
    <t>32,86%</t>
  </si>
  <si>
    <t>$0,044535</t>
  </si>
  <si>
    <t>$64,42 K</t>
  </si>
  <si>
    <t>$25,96</t>
  </si>
  <si>
    <t>15,12%</t>
  </si>
  <si>
    <t>48,57%</t>
  </si>
  <si>
    <t>$272,32</t>
  </si>
  <si>
    <t>$0,024768</t>
  </si>
  <si>
    <t>$499,65</t>
  </si>
  <si>
    <t>-40,77%</t>
  </si>
  <si>
    <t>-10,40%</t>
  </si>
  <si>
    <t>$177,66</t>
  </si>
  <si>
    <t>$0,073443</t>
  </si>
  <si>
    <t>$368,25</t>
  </si>
  <si>
    <t>$57,34 K</t>
  </si>
  <si>
    <t>$0,005572</t>
  </si>
  <si>
    <t>$37,62</t>
  </si>
  <si>
    <t>126,71%</t>
  </si>
  <si>
    <t>$57,20 K</t>
  </si>
  <si>
    <t>$52,77</t>
  </si>
  <si>
    <t>30,43%</t>
  </si>
  <si>
    <t>-62,24%</t>
  </si>
  <si>
    <t>0,59%</t>
  </si>
  <si>
    <t>$429,85</t>
  </si>
  <si>
    <t>$54,73 K</t>
  </si>
  <si>
    <t>105,77%</t>
  </si>
  <si>
    <t>45,54%</t>
  </si>
  <si>
    <t>$459,90</t>
  </si>
  <si>
    <t>-12,24%</t>
  </si>
  <si>
    <t>$0,002219</t>
  </si>
  <si>
    <t>$123,39</t>
  </si>
  <si>
    <t>3,47%</t>
  </si>
  <si>
    <t>-7,25%</t>
  </si>
  <si>
    <t>$0,015061</t>
  </si>
  <si>
    <t>-24,50%</t>
  </si>
  <si>
    <t>-8,19%</t>
  </si>
  <si>
    <t>-20,59%</t>
  </si>
  <si>
    <t>$44,24 K</t>
  </si>
  <si>
    <t>$0,003286</t>
  </si>
  <si>
    <t>$94,52</t>
  </si>
  <si>
    <t>-44,68%</t>
  </si>
  <si>
    <t>$412,80</t>
  </si>
  <si>
    <t>3,09%</t>
  </si>
  <si>
    <t>-32,62%</t>
  </si>
  <si>
    <t>-10,60%</t>
  </si>
  <si>
    <t>6,86%</t>
  </si>
  <si>
    <t>$235,73</t>
  </si>
  <si>
    <t>$0,067273</t>
  </si>
  <si>
    <t>RED
_x000D_
 RedCoin</t>
  </si>
  <si>
    <t>-9,98%</t>
  </si>
  <si>
    <t>$34,22 K</t>
  </si>
  <si>
    <t>$0,039211</t>
  </si>
  <si>
    <t>-15,15%</t>
  </si>
  <si>
    <t>$361,25</t>
  </si>
  <si>
    <t>2,68%</t>
  </si>
  <si>
    <t>$0,028841</t>
  </si>
  <si>
    <t>$32,19 K</t>
  </si>
  <si>
    <t>$30,72 K</t>
  </si>
  <si>
    <t>-14,53%</t>
  </si>
  <si>
    <t>$30,60 K</t>
  </si>
  <si>
    <t>$0,003617</t>
  </si>
  <si>
    <t>-1,71%</t>
  </si>
  <si>
    <t>67,62%</t>
  </si>
  <si>
    <t>$50,65</t>
  </si>
  <si>
    <t>$28,87 K</t>
  </si>
  <si>
    <t>101,56%</t>
  </si>
  <si>
    <t>16,80%</t>
  </si>
  <si>
    <t>-3,13%</t>
  </si>
  <si>
    <t>37,22%</t>
  </si>
  <si>
    <t>$27,17 K</t>
  </si>
  <si>
    <t>$76,50</t>
  </si>
  <si>
    <t>20,61%</t>
  </si>
  <si>
    <t>$265,50</t>
  </si>
  <si>
    <t>-48,56%</t>
  </si>
  <si>
    <t>$12,94</t>
  </si>
  <si>
    <t>$0,097924</t>
  </si>
  <si>
    <t>-1,18%</t>
  </si>
  <si>
    <t>$106,00</t>
  </si>
  <si>
    <t>$184,31</t>
  </si>
  <si>
    <t>-20,86%</t>
  </si>
  <si>
    <t>$10,76</t>
  </si>
  <si>
    <t>-2,99%</t>
  </si>
  <si>
    <t>16,48%</t>
  </si>
  <si>
    <t>$37,33</t>
  </si>
  <si>
    <t>$34,62</t>
  </si>
  <si>
    <t>-65,06%</t>
  </si>
  <si>
    <t>$0,032720</t>
  </si>
  <si>
    <t>60,10%</t>
  </si>
  <si>
    <t>-14,77%</t>
  </si>
  <si>
    <t>-5,44%</t>
  </si>
  <si>
    <t>$0,001389</t>
  </si>
  <si>
    <t>$194,04</t>
  </si>
  <si>
    <t>-22,37%</t>
  </si>
  <si>
    <t>-35,33%</t>
  </si>
  <si>
    <t>-15,42%</t>
  </si>
  <si>
    <t>$156,28</t>
  </si>
  <si>
    <t>19,48%</t>
  </si>
  <si>
    <t>$0,062443</t>
  </si>
  <si>
    <t>-18,55%</t>
  </si>
  <si>
    <t>$492,08</t>
  </si>
  <si>
    <t>-31,52%</t>
  </si>
  <si>
    <t>$0,002874</t>
  </si>
  <si>
    <t>$197,69</t>
  </si>
  <si>
    <t>$228,29</t>
  </si>
  <si>
    <t>22,89%</t>
  </si>
  <si>
    <t>$34,21</t>
  </si>
  <si>
    <t>$89,83</t>
  </si>
  <si>
    <t>-4,16%</t>
  </si>
  <si>
    <t>-47,09%</t>
  </si>
  <si>
    <t>-50,99%</t>
  </si>
  <si>
    <t>$26 828,57</t>
  </si>
  <si>
    <t>-4,33%</t>
  </si>
  <si>
    <t>-2,92%</t>
  </si>
  <si>
    <t>-39,49%</t>
  </si>
  <si>
    <t>$898,54</t>
  </si>
  <si>
    <t>$182,09</t>
  </si>
  <si>
    <t>$300,99</t>
  </si>
  <si>
    <t>$37,76</t>
  </si>
  <si>
    <t>1,77%</t>
  </si>
  <si>
    <t>$150,57</t>
  </si>
  <si>
    <t>$264,21</t>
  </si>
  <si>
    <t>$34,34</t>
  </si>
  <si>
    <t>-74,23%</t>
  </si>
  <si>
    <t>$0,992401</t>
  </si>
  <si>
    <t>$171,01 M</t>
  </si>
  <si>
    <t>$0,005209</t>
  </si>
  <si>
    <t>33,75%</t>
  </si>
  <si>
    <t>$0,229511</t>
  </si>
  <si>
    <t>$0,217010</t>
  </si>
  <si>
    <t>$10,53 M</t>
  </si>
  <si>
    <t>$0,042516</t>
  </si>
  <si>
    <t>$9,92 M</t>
  </si>
  <si>
    <t>$0,152608</t>
  </si>
  <si>
    <t>-32,22%</t>
  </si>
  <si>
    <t>$0,378706</t>
  </si>
  <si>
    <t>11,87%</t>
  </si>
  <si>
    <t>$0,025850</t>
  </si>
  <si>
    <t>10,46%</t>
  </si>
  <si>
    <t>$0,002196</t>
  </si>
  <si>
    <t>-12,68%</t>
  </si>
  <si>
    <t>$6,71</t>
  </si>
  <si>
    <t>$0,023146</t>
  </si>
  <si>
    <t>$0,001160</t>
  </si>
  <si>
    <t>$0,000449</t>
  </si>
  <si>
    <t>1,94%</t>
  </si>
  <si>
    <t>$0,006595</t>
  </si>
  <si>
    <t>1,07%</t>
  </si>
  <si>
    <t>$0,009589</t>
  </si>
  <si>
    <t>$0,020234</t>
  </si>
  <si>
    <t>$0,201102</t>
  </si>
  <si>
    <t>$0,001509</t>
  </si>
  <si>
    <t>$777,27 K</t>
  </si>
  <si>
    <t>-4,79%</t>
  </si>
  <si>
    <t>$0,012458</t>
  </si>
  <si>
    <t>$753,53 K</t>
  </si>
  <si>
    <t>-0,16%</t>
  </si>
  <si>
    <t>$4,08</t>
  </si>
  <si>
    <t>$736,84 K</t>
  </si>
  <si>
    <t>-5,75%</t>
  </si>
  <si>
    <t>$734,39 K</t>
  </si>
  <si>
    <t>17,33%</t>
  </si>
  <si>
    <t>$0,017221</t>
  </si>
  <si>
    <t>$710,18 K</t>
  </si>
  <si>
    <t>$0,006552</t>
  </si>
  <si>
    <t>$707,69 K</t>
  </si>
  <si>
    <t>$0,005810</t>
  </si>
  <si>
    <t>$706,25 K</t>
  </si>
  <si>
    <t>17,70%</t>
  </si>
  <si>
    <t>$665,05 K</t>
  </si>
  <si>
    <t>0,38%</t>
  </si>
  <si>
    <t>$0,003432</t>
  </si>
  <si>
    <t>$638,26 K</t>
  </si>
  <si>
    <t>14,26%</t>
  </si>
  <si>
    <t>$634,11 K</t>
  </si>
  <si>
    <t>$0,000131</t>
  </si>
  <si>
    <t>$621,65 K</t>
  </si>
  <si>
    <t>$0,165881</t>
  </si>
  <si>
    <t>$600,86 K</t>
  </si>
  <si>
    <t>44,23%</t>
  </si>
  <si>
    <t>$0,127974</t>
  </si>
  <si>
    <t>$589,17 K</t>
  </si>
  <si>
    <t>$0,003787</t>
  </si>
  <si>
    <t>$565,52 K</t>
  </si>
  <si>
    <t>4,82%</t>
  </si>
  <si>
    <t>$0,009261</t>
  </si>
  <si>
    <t>$505,12 K</t>
  </si>
  <si>
    <t>$461,61 K</t>
  </si>
  <si>
    <t>$0,002604</t>
  </si>
  <si>
    <t>$444,19 K</t>
  </si>
  <si>
    <t>50,08%</t>
  </si>
  <si>
    <t>$0,006155</t>
  </si>
  <si>
    <t>$437,49 K</t>
  </si>
  <si>
    <t>$0,450779</t>
  </si>
  <si>
    <t>$434,40 K</t>
  </si>
  <si>
    <t>$426,85 K</t>
  </si>
  <si>
    <t>$0,002070</t>
  </si>
  <si>
    <t>$410,02 K</t>
  </si>
  <si>
    <t>4,29%</t>
  </si>
  <si>
    <t>$398,75 K</t>
  </si>
  <si>
    <t>9,14%</t>
  </si>
  <si>
    <t>$0,049709</t>
  </si>
  <si>
    <t>$390,96 K</t>
  </si>
  <si>
    <t>$0,015647</t>
  </si>
  <si>
    <t>$389,72 K</t>
  </si>
  <si>
    <t>$0,060163</t>
  </si>
  <si>
    <t>$388,27 K</t>
  </si>
  <si>
    <t>$0,057644</t>
  </si>
  <si>
    <t>$385,84 K</t>
  </si>
  <si>
    <t>$381,22 K</t>
  </si>
  <si>
    <t>11,00%</t>
  </si>
  <si>
    <t>$0,016600</t>
  </si>
  <si>
    <t>$378,49 K</t>
  </si>
  <si>
    <t>-13,07%</t>
  </si>
  <si>
    <t>$0,010873</t>
  </si>
  <si>
    <t>$365,57 K</t>
  </si>
  <si>
    <t>23,91%</t>
  </si>
  <si>
    <t>$0,000467</t>
  </si>
  <si>
    <t>$360,90 K</t>
  </si>
  <si>
    <t>-47,82%</t>
  </si>
  <si>
    <t>$236,15</t>
  </si>
  <si>
    <t>8,29%</t>
  </si>
  <si>
    <t>$0,000535</t>
  </si>
  <si>
    <t>$337,95 K</t>
  </si>
  <si>
    <t>$0,053522</t>
  </si>
  <si>
    <t>$335,50 K</t>
  </si>
  <si>
    <t>3,64%</t>
  </si>
  <si>
    <t>$0,043724</t>
  </si>
  <si>
    <t>$334,11 K</t>
  </si>
  <si>
    <t>$322,64 K</t>
  </si>
  <si>
    <t>112,42%</t>
  </si>
  <si>
    <t>$322,03 K</t>
  </si>
  <si>
    <t>$0,004302</t>
  </si>
  <si>
    <t>$320,07 K</t>
  </si>
  <si>
    <t>$0,064724</t>
  </si>
  <si>
    <t>$311,14 K</t>
  </si>
  <si>
    <t>45,37%</t>
  </si>
  <si>
    <t>$0,000718</t>
  </si>
  <si>
    <t>$306,85 K</t>
  </si>
  <si>
    <t>$289,83 K</t>
  </si>
  <si>
    <t>7,37%</t>
  </si>
  <si>
    <t>$0,019290</t>
  </si>
  <si>
    <t>$284,95 K</t>
  </si>
  <si>
    <t>13,29%</t>
  </si>
  <si>
    <t>$0,005174</t>
  </si>
  <si>
    <t>$284,33 K</t>
  </si>
  <si>
    <t>-11,67%</t>
  </si>
  <si>
    <t>9,32%</t>
  </si>
  <si>
    <t>$252,94 K</t>
  </si>
  <si>
    <t>$251,42 K</t>
  </si>
  <si>
    <t>7,46%</t>
  </si>
  <si>
    <t>$0,001180</t>
  </si>
  <si>
    <t>$244,63 K</t>
  </si>
  <si>
    <t>-11,11%</t>
  </si>
  <si>
    <t>$0,275915</t>
  </si>
  <si>
    <t>$238,53 K</t>
  </si>
  <si>
    <t>$0,005453</t>
  </si>
  <si>
    <t>$230,36 K</t>
  </si>
  <si>
    <t>$0,010765</t>
  </si>
  <si>
    <t>$227,96 K</t>
  </si>
  <si>
    <t>$0,005083</t>
  </si>
  <si>
    <t>$226,19 K</t>
  </si>
  <si>
    <t>-4,40%</t>
  </si>
  <si>
    <t>$0,016280</t>
  </si>
  <si>
    <t>$225,32 K</t>
  </si>
  <si>
    <t>-24,33%</t>
  </si>
  <si>
    <t>$0,010952</t>
  </si>
  <si>
    <t>$223,45 K</t>
  </si>
  <si>
    <t>-5,89%</t>
  </si>
  <si>
    <t>$573,87</t>
  </si>
  <si>
    <t>$220,53 K</t>
  </si>
  <si>
    <t>-2,94%</t>
  </si>
  <si>
    <t>$0,050736</t>
  </si>
  <si>
    <t>$216,71 K</t>
  </si>
  <si>
    <t>$209,53 K</t>
  </si>
  <si>
    <t>$207,67 K</t>
  </si>
  <si>
    <t>$0,001254</t>
  </si>
  <si>
    <t>$193,42 K</t>
  </si>
  <si>
    <t>$0,006170</t>
  </si>
  <si>
    <t>$0,002175</t>
  </si>
  <si>
    <t>$189,29 K</t>
  </si>
  <si>
    <t>$0,000433</t>
  </si>
  <si>
    <t>$185,27 K</t>
  </si>
  <si>
    <t>$0,034339</t>
  </si>
  <si>
    <t>$0,009967</t>
  </si>
  <si>
    <t>$173,12 K</t>
  </si>
  <si>
    <t>$0,008331</t>
  </si>
  <si>
    <t>$158,23 K</t>
  </si>
  <si>
    <t>$157,11 K</t>
  </si>
  <si>
    <t>$150,70 K</t>
  </si>
  <si>
    <t>$150,38 K</t>
  </si>
  <si>
    <t>$0,948888</t>
  </si>
  <si>
    <t>$145,50 K</t>
  </si>
  <si>
    <t>$0,004758</t>
  </si>
  <si>
    <t>$142,96 K</t>
  </si>
  <si>
    <t>$0,000887</t>
  </si>
  <si>
    <t>$142,15 K</t>
  </si>
  <si>
    <t>$139,53 K</t>
  </si>
  <si>
    <t>$135,06 K</t>
  </si>
  <si>
    <t>$134,94 K</t>
  </si>
  <si>
    <t>-38,70%</t>
  </si>
  <si>
    <t>$134,41 K</t>
  </si>
  <si>
    <t>$0,004267</t>
  </si>
  <si>
    <t>$4,20</t>
  </si>
  <si>
    <t>$128,61 K</t>
  </si>
  <si>
    <t>2,48%</t>
  </si>
  <si>
    <t>$0,084713</t>
  </si>
  <si>
    <t>$127,36 K</t>
  </si>
  <si>
    <t>42,58%</t>
  </si>
  <si>
    <t>$0,009404</t>
  </si>
  <si>
    <t>$0,004662</t>
  </si>
  <si>
    <t>$125,26 K</t>
  </si>
  <si>
    <t>13,18%</t>
  </si>
  <si>
    <t>$0,007659</t>
  </si>
  <si>
    <t>$121,75 K</t>
  </si>
  <si>
    <t>$121,40 K</t>
  </si>
  <si>
    <t>1,97%</t>
  </si>
  <si>
    <t>$117,50 K</t>
  </si>
  <si>
    <t>$0,148703</t>
  </si>
  <si>
    <t>$117,18 K</t>
  </si>
  <si>
    <t>$0,036964</t>
  </si>
  <si>
    <t>$117,13 K</t>
  </si>
  <si>
    <t>$0,004741</t>
  </si>
  <si>
    <t>$110,74 K</t>
  </si>
  <si>
    <t>-32,21%</t>
  </si>
  <si>
    <t>$0,005368</t>
  </si>
  <si>
    <t>$107,43 K</t>
  </si>
  <si>
    <t>$106,83 K</t>
  </si>
  <si>
    <t>-18,08%</t>
  </si>
  <si>
    <t>$103,95 K</t>
  </si>
  <si>
    <t>18,45%</t>
  </si>
  <si>
    <t>$96,50 K</t>
  </si>
  <si>
    <t>$0,098532</t>
  </si>
  <si>
    <t>$95,49 K</t>
  </si>
  <si>
    <t>-23,12%</t>
  </si>
  <si>
    <t>$0,049341</t>
  </si>
  <si>
    <t>$93,09 K</t>
  </si>
  <si>
    <t>$92,14 K</t>
  </si>
  <si>
    <t>$88,07 K</t>
  </si>
  <si>
    <t>1,32%</t>
  </si>
  <si>
    <t>$84,73 K</t>
  </si>
  <si>
    <t>-36,84%</t>
  </si>
  <si>
    <t>$0,008471</t>
  </si>
  <si>
    <t>$84,65 K</t>
  </si>
  <si>
    <t>7,17%</t>
  </si>
  <si>
    <t>$79,05 K</t>
  </si>
  <si>
    <t>$0,001133</t>
  </si>
  <si>
    <t>$78,18 K</t>
  </si>
  <si>
    <t>29,04%</t>
  </si>
  <si>
    <t>$0,002710</t>
  </si>
  <si>
    <t>$78,04 K</t>
  </si>
  <si>
    <t>13,96%</t>
  </si>
  <si>
    <t>$0,002840</t>
  </si>
  <si>
    <t>$75,31 K</t>
  </si>
  <si>
    <t>$0,004674</t>
  </si>
  <si>
    <t>-19,79%</t>
  </si>
  <si>
    <t>$0,193430</t>
  </si>
  <si>
    <t>$0,020241</t>
  </si>
  <si>
    <t>$71,90 K</t>
  </si>
  <si>
    <t>$0,003968</t>
  </si>
  <si>
    <t>$0,003457</t>
  </si>
  <si>
    <t>$67,03 K</t>
  </si>
  <si>
    <t>$0,040996</t>
  </si>
  <si>
    <t>-5,32%</t>
  </si>
  <si>
    <t>$0,004239</t>
  </si>
  <si>
    <t>$64,95 K</t>
  </si>
  <si>
    <t>$60,93 K</t>
  </si>
  <si>
    <t>$0,469453</t>
  </si>
  <si>
    <t>$60,84 K</t>
  </si>
  <si>
    <t>69,03%</t>
  </si>
  <si>
    <t>$0,002323</t>
  </si>
  <si>
    <t>$58,73 K</t>
  </si>
  <si>
    <t>33,89%</t>
  </si>
  <si>
    <t>$0,001556</t>
  </si>
  <si>
    <t>$57,06 K</t>
  </si>
  <si>
    <t>-1,08%</t>
  </si>
  <si>
    <t>$0,002500</t>
  </si>
  <si>
    <t>MCT
_x000D_
 Master Contra...</t>
  </si>
  <si>
    <t>$48,85 K</t>
  </si>
  <si>
    <t>$0,006077</t>
  </si>
  <si>
    <t>$47,52 K</t>
  </si>
  <si>
    <t>$0,013199</t>
  </si>
  <si>
    <t>$0,096042</t>
  </si>
  <si>
    <t>$44,10 K</t>
  </si>
  <si>
    <t>-25,77%</t>
  </si>
  <si>
    <t>$0,001805</t>
  </si>
  <si>
    <t>$43,34 K</t>
  </si>
  <si>
    <t>$0,066018</t>
  </si>
  <si>
    <t>$42,77 K</t>
  </si>
  <si>
    <t>4,87%</t>
  </si>
  <si>
    <t>$41,84 K</t>
  </si>
  <si>
    <t>-9,44%</t>
  </si>
  <si>
    <t>$0,200684</t>
  </si>
  <si>
    <t>$39,37 K</t>
  </si>
  <si>
    <t>$0,195484</t>
  </si>
  <si>
    <t>$38,13 K</t>
  </si>
  <si>
    <t>$0,001106</t>
  </si>
  <si>
    <t>$36,90 K</t>
  </si>
  <si>
    <t>$0,007511</t>
  </si>
  <si>
    <t>$0,037851</t>
  </si>
  <si>
    <t>$32,13 K</t>
  </si>
  <si>
    <t>$0,549679</t>
  </si>
  <si>
    <t>0,73%</t>
  </si>
  <si>
    <t>$30,27 K</t>
  </si>
  <si>
    <t>9,05%</t>
  </si>
  <si>
    <t>$0,348460</t>
  </si>
  <si>
    <t>$29,91 K</t>
  </si>
  <si>
    <t>-20,68%</t>
  </si>
  <si>
    <t>-16,95%</t>
  </si>
  <si>
    <t>CHE
_x000D_
Crypto Harbor...</t>
  </si>
  <si>
    <t>$28,98 K</t>
  </si>
  <si>
    <t>$0,012005</t>
  </si>
  <si>
    <t>$28,94 K</t>
  </si>
  <si>
    <t>$0,002725</t>
  </si>
  <si>
    <t>QUBE
 _x000D_
Qube</t>
  </si>
  <si>
    <t>$0,005384</t>
  </si>
  <si>
    <t>$27,97 K</t>
  </si>
  <si>
    <t>$0,019483</t>
  </si>
  <si>
    <t>$27,91 K</t>
  </si>
  <si>
    <t>$0,012281</t>
  </si>
  <si>
    <t>$24,45 K</t>
  </si>
  <si>
    <t>$0,034143</t>
  </si>
  <si>
    <t>$0,047116</t>
  </si>
  <si>
    <t>$24,04 K</t>
  </si>
  <si>
    <t>-8,39%</t>
  </si>
  <si>
    <t>141,35%</t>
  </si>
  <si>
    <t>$0,064468</t>
  </si>
  <si>
    <t>43,67%</t>
  </si>
  <si>
    <t>9,26%</t>
  </si>
  <si>
    <t>$19,63 K</t>
  </si>
  <si>
    <t>$18,45 K</t>
  </si>
  <si>
    <t>17,20%</t>
  </si>
  <si>
    <t>$0,018492</t>
  </si>
  <si>
    <t>50,62%</t>
  </si>
  <si>
    <t>$982,99</t>
  </si>
  <si>
    <t>$0,000396</t>
  </si>
  <si>
    <t>$15,66 K</t>
  </si>
  <si>
    <t>$15,60 K</t>
  </si>
  <si>
    <t>228,39%</t>
  </si>
  <si>
    <t>$15,27 K</t>
  </si>
  <si>
    <t>$0,243873</t>
  </si>
  <si>
    <t>$0,003219</t>
  </si>
  <si>
    <t>$0,057073</t>
  </si>
  <si>
    <t>$14,49 K</t>
  </si>
  <si>
    <t>5,04%</t>
  </si>
  <si>
    <t>$0,032994</t>
  </si>
  <si>
    <t>$0,045458</t>
  </si>
  <si>
    <t>-37,68%</t>
  </si>
  <si>
    <t>$0,008959</t>
  </si>
  <si>
    <t>-67,40%</t>
  </si>
  <si>
    <t>$0,002414</t>
  </si>
  <si>
    <t>$11,34 K</t>
  </si>
  <si>
    <t>$0,109930</t>
  </si>
  <si>
    <t>$0,006225</t>
  </si>
  <si>
    <t>$10,83 K</t>
  </si>
  <si>
    <t>$0,055299</t>
  </si>
  <si>
    <t>$10,47 K</t>
  </si>
  <si>
    <t>$9,77 K</t>
  </si>
  <si>
    <t>$0,432527</t>
  </si>
  <si>
    <t>24,68%</t>
  </si>
  <si>
    <t>$0,036851</t>
  </si>
  <si>
    <t>$9,40 K</t>
  </si>
  <si>
    <t>$0,000930</t>
  </si>
  <si>
    <t>$0,029690</t>
  </si>
  <si>
    <t>-17,08%</t>
  </si>
  <si>
    <t>$0,001584</t>
  </si>
  <si>
    <t>16,59%</t>
  </si>
  <si>
    <t>$0,410880</t>
  </si>
  <si>
    <t>$8,04 K</t>
  </si>
  <si>
    <t>$0,007304</t>
  </si>
  <si>
    <t>8,25%</t>
  </si>
  <si>
    <t>16,64%</t>
  </si>
  <si>
    <t>SC2
_x000D_
 SecureCloudCoin</t>
  </si>
  <si>
    <t>$0,043596</t>
  </si>
  <si>
    <t>-9,56%</t>
  </si>
  <si>
    <t>$0,040732</t>
  </si>
  <si>
    <t>$0,000786</t>
  </si>
  <si>
    <t>$0,000327</t>
  </si>
  <si>
    <t>$0,006842</t>
  </si>
  <si>
    <t>-3,23%</t>
  </si>
  <si>
    <t>$0,001089</t>
  </si>
  <si>
    <t>-31,73%</t>
  </si>
  <si>
    <t>71,12%</t>
  </si>
  <si>
    <t>$4,15 K</t>
  </si>
  <si>
    <t>11,99%</t>
  </si>
  <si>
    <t>-17,83%</t>
  </si>
  <si>
    <t>$0,492774</t>
  </si>
  <si>
    <t>2,86%</t>
  </si>
  <si>
    <t>$0,220081</t>
  </si>
  <si>
    <t>-7,46%</t>
  </si>
  <si>
    <t>$1.68e-7</t>
  </si>
  <si>
    <t>-49,23%</t>
  </si>
  <si>
    <t>$0,001991</t>
  </si>
  <si>
    <t>$0,046122</t>
  </si>
  <si>
    <t>$0,037239</t>
  </si>
  <si>
    <t>-6,31%</t>
  </si>
  <si>
    <t>-8,48%</t>
  </si>
  <si>
    <t>$0,084357</t>
  </si>
  <si>
    <t>1,08%</t>
  </si>
  <si>
    <t>$0,000090</t>
  </si>
  <si>
    <t>$0,002587</t>
  </si>
  <si>
    <t>21,94%</t>
  </si>
  <si>
    <t>$0,034919</t>
  </si>
  <si>
    <t>$0,024142</t>
  </si>
  <si>
    <t>$0,003678</t>
  </si>
  <si>
    <t>$0,047933</t>
  </si>
  <si>
    <t>-28,77%</t>
  </si>
  <si>
    <t>$0,020074</t>
  </si>
  <si>
    <t>$0,006574</t>
  </si>
  <si>
    <t>11,90%</t>
  </si>
  <si>
    <t>$0,008046</t>
  </si>
  <si>
    <t>$0,027561</t>
  </si>
  <si>
    <t>-59,20%</t>
  </si>
  <si>
    <t>$0,228280</t>
  </si>
  <si>
    <t>-40,34%</t>
  </si>
  <si>
    <t>-28,97%</t>
  </si>
  <si>
    <t>$994,95</t>
  </si>
  <si>
    <t>-11,79%</t>
  </si>
  <si>
    <t>$0,329570</t>
  </si>
  <si>
    <t>$948,56</t>
  </si>
  <si>
    <t>$0,028083</t>
  </si>
  <si>
    <t>$828,14</t>
  </si>
  <si>
    <t>$790,45</t>
  </si>
  <si>
    <t>$0,006452</t>
  </si>
  <si>
    <t>$769,78</t>
  </si>
  <si>
    <t>$0,000994</t>
  </si>
  <si>
    <t>$747,41</t>
  </si>
  <si>
    <t>14,28%</t>
  </si>
  <si>
    <t>$0,002845</t>
  </si>
  <si>
    <t>$739,39</t>
  </si>
  <si>
    <t>$0,015445</t>
  </si>
  <si>
    <t>$723,12</t>
  </si>
  <si>
    <t>19,41%</t>
  </si>
  <si>
    <t>$0,108454</t>
  </si>
  <si>
    <t>$719,64</t>
  </si>
  <si>
    <t>-44,65%</t>
  </si>
  <si>
    <t>$711,95</t>
  </si>
  <si>
    <t>$711,50</t>
  </si>
  <si>
    <t>-69,22%</t>
  </si>
  <si>
    <t>$708,65</t>
  </si>
  <si>
    <t>$0,601362</t>
  </si>
  <si>
    <t>$684,47</t>
  </si>
  <si>
    <t>$0,448406</t>
  </si>
  <si>
    <t>$646,88</t>
  </si>
  <si>
    <t>$605,47</t>
  </si>
  <si>
    <t>$605,33</t>
  </si>
  <si>
    <t>-29,37%</t>
  </si>
  <si>
    <t>$582,14</t>
  </si>
  <si>
    <t>$0,009499</t>
  </si>
  <si>
    <t>$566,53</t>
  </si>
  <si>
    <t>-35,45%</t>
  </si>
  <si>
    <t>$520,35</t>
  </si>
  <si>
    <t>35,06%</t>
  </si>
  <si>
    <t>$507,72</t>
  </si>
  <si>
    <t>$500,53</t>
  </si>
  <si>
    <t>-70,32%</t>
  </si>
  <si>
    <t>$490,98</t>
  </si>
  <si>
    <t>$0,119483</t>
  </si>
  <si>
    <t>$489,88</t>
  </si>
  <si>
    <t>98,47%</t>
  </si>
  <si>
    <t>$0,020503</t>
  </si>
  <si>
    <t>$480,19</t>
  </si>
  <si>
    <t>$0,154130</t>
  </si>
  <si>
    <t>$436,46</t>
  </si>
  <si>
    <t>18,42%</t>
  </si>
  <si>
    <t>$415,95</t>
  </si>
  <si>
    <t>$365,17</t>
  </si>
  <si>
    <t>$278,91</t>
  </si>
  <si>
    <t>$0,002870</t>
  </si>
  <si>
    <t>$183,11</t>
  </si>
  <si>
    <t>12,65%</t>
  </si>
  <si>
    <t>$0,011098</t>
  </si>
  <si>
    <t>$161,80</t>
  </si>
  <si>
    <t>1,61%</t>
  </si>
  <si>
    <t>33,49%</t>
  </si>
  <si>
    <t>$0,003343</t>
  </si>
  <si>
    <t>$0,004818</t>
  </si>
  <si>
    <t>$144,95</t>
  </si>
  <si>
    <t>-50,38%</t>
  </si>
  <si>
    <t>$0,050293</t>
  </si>
  <si>
    <t>$142,13</t>
  </si>
  <si>
    <t>-14,56%</t>
  </si>
  <si>
    <t>$0,060226</t>
  </si>
  <si>
    <t>$136,91</t>
  </si>
  <si>
    <t>$108,89</t>
  </si>
  <si>
    <t>28,46%</t>
  </si>
  <si>
    <t>-13,51%</t>
  </si>
  <si>
    <t>$0,014593</t>
  </si>
  <si>
    <t>$79,17</t>
  </si>
  <si>
    <t>5,65%</t>
  </si>
  <si>
    <t>$78,33</t>
  </si>
  <si>
    <t>30,95%</t>
  </si>
  <si>
    <t>$0,177136</t>
  </si>
  <si>
    <t>-5,78%</t>
  </si>
  <si>
    <t>$0,008369</t>
  </si>
  <si>
    <t>$61,68</t>
  </si>
  <si>
    <t>$0,012609</t>
  </si>
  <si>
    <t>-21,80%</t>
  </si>
  <si>
    <t>35,39%</t>
  </si>
  <si>
    <t>$0,042188</t>
  </si>
  <si>
    <t>$0,048184</t>
  </si>
  <si>
    <t>$43,38</t>
  </si>
  <si>
    <t>-1,77%</t>
  </si>
  <si>
    <t>-50,49%</t>
  </si>
  <si>
    <t>$32,42</t>
  </si>
  <si>
    <t>-23,05%</t>
  </si>
  <si>
    <t>36,91%</t>
  </si>
  <si>
    <t>-51,42%</t>
  </si>
  <si>
    <t>$18,44</t>
  </si>
  <si>
    <t>HPY
 _x000D_
Hyper Pay</t>
  </si>
  <si>
    <t>$0,004020</t>
  </si>
  <si>
    <t>-7,71%</t>
  </si>
  <si>
    <t>$0,079815</t>
  </si>
  <si>
    <t>16,27%</t>
  </si>
  <si>
    <t>-26,56%</t>
  </si>
  <si>
    <t>-25,31%</t>
  </si>
  <si>
    <t>$0,013896</t>
  </si>
  <si>
    <t>$0,045139</t>
  </si>
  <si>
    <t>-1,48%</t>
  </si>
  <si>
    <t>23,27%</t>
  </si>
  <si>
    <t>-37,30%</t>
  </si>
  <si>
    <t>24,69%</t>
  </si>
  <si>
    <t>RUNNERS
_x000D_
 Runners</t>
  </si>
  <si>
    <t>$0,059278</t>
  </si>
  <si>
    <t>-5,30%</t>
  </si>
  <si>
    <t>$0,722701</t>
  </si>
  <si>
    <t>$3,01</t>
  </si>
  <si>
    <t>$0,008786</t>
  </si>
  <si>
    <t>$0,000382</t>
  </si>
  <si>
    <t>-8,65%</t>
  </si>
  <si>
    <t>324,19%</t>
  </si>
  <si>
    <t>$0,006208</t>
  </si>
  <si>
    <t>$0,746505</t>
  </si>
  <si>
    <t>-46,63%</t>
  </si>
  <si>
    <t>-29,94%</t>
  </si>
  <si>
    <t>-83,60%</t>
  </si>
  <si>
    <t>-17,44%</t>
  </si>
  <si>
    <t>-4,08%</t>
  </si>
  <si>
    <t>0,82%</t>
  </si>
  <si>
    <t>28,91%</t>
  </si>
  <si>
    <t>3,03%</t>
  </si>
  <si>
    <t>46,73%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</si>
</sst>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0" fontId="0" fillId="0" borderId="0" xfId="1" applyNumberFormat="1" applyFont="1"/>
    <xf numFmtId="0" fontId="0" fillId="0" borderId="0" xfId="1" applyNumberFormat="1" applyFont="1"/>
    <xf numFmtId="0" fontId="0" fillId="0" borderId="0" xfId="0" applyNumberFormat="1" applyAlignment="1">
      <alignment wrapText="1"/>
    </xf>
  </cellXfs>
  <cellStyles count="2">
    <cellStyle name="Normal" xfId="0" builtinId="0"/>
    <cellStyle name="Percent" xfId="1" builtinId="5"/>
  </cellStyles>
  <dxfs count="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auto="1"/>
      </font>
      <fill>
        <patternFill>
          <bgColor rgb="FF7030A0"/>
        </patternFill>
      </fill>
    </dxf>
  </dxfs>
  <tableStyles count="1" defaultTableStyle="TableStyleMedium2" defaultPivotStyle="PivotStyleLight16">
    <tableStyle name="Table Style 1" pivot="0" count="1" xr9:uid="{E947847F-DD51-4790-9BD4-3EA46D5FE014}">
      <tableStyleElement type="wholeTable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00000000-0016-0000-0000-000000000000}" autoFormatId="16" applyNumberFormats="0" applyBorderFormats="0" applyFontFormats="0" applyPatternFormats="0" applyAlignmentFormats="0" applyWidthHeightFormats="0">
  <queryTableRefresh nextId="32" unboundColumnsRight="18">
    <queryTableFields count="29">
      <queryTableField id="1" name="#" tableColumnId="1"/>
      <queryTableField id="2" name="Name" tableColumnId="2"/>
      <queryTableField id="3" name="Symbol" tableColumnId="3"/>
      <queryTableField id="4" name="M. Cap" tableColumnId="4"/>
      <queryTableField id="5" name="Price" tableColumnId="5"/>
      <queryTableField id="6" name="Supply" tableColumnId="6"/>
      <queryTableField id="7" name="Volume" tableColumnId="7"/>
      <queryTableField id="8" name="% 1h" tableColumnId="8"/>
      <queryTableField id="9" name="% 24h" tableColumnId="9"/>
      <queryTableField id="10" name="% 7d" tableColumnId="10"/>
      <queryTableField id="31" name="Column1" tableColumnId="29"/>
      <queryTableField id="12" dataBound="0" tableColumnId="12"/>
      <queryTableField id="13" dataBound="0" tableColumnId="13"/>
      <queryTableField id="21" dataBound="0" tableColumnId="20"/>
      <queryTableField id="14" dataBound="0" tableColumnId="14"/>
      <queryTableField id="27" dataBound="0" tableColumnId="26"/>
      <queryTableField id="15" dataBound="0" tableColumnId="15"/>
      <queryTableField id="30" dataBound="0" tableColumnId="28"/>
      <queryTableField id="26" dataBound="0" tableColumnId="25"/>
      <queryTableField id="16" dataBound="0" tableColumnId="16"/>
      <queryTableField id="28" dataBound="0" tableColumnId="27"/>
      <queryTableField id="19" dataBound="0" tableColumnId="18"/>
      <queryTableField id="17" dataBound="0" tableColumnId="17"/>
      <queryTableField id="20" dataBound="0" tableColumnId="19"/>
      <queryTableField id="18" dataBound="0" tableColumnId="11"/>
      <queryTableField id="22" dataBound="0" tableColumnId="21"/>
      <queryTableField id="23" dataBound="0" tableColumnId="22"/>
      <queryTableField id="24" dataBound="0" tableColumnId="23"/>
      <queryTableField id="25" dataBound="0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1000000}" autoFormatId="16" applyNumberFormats="0" applyBorderFormats="0" applyFontFormats="0" applyPatternFormats="0" applyAlignmentFormats="0" applyWidthHeightFormats="0">
  <queryTableRefresh nextId="38" unboundColumnsRight="4">
    <queryTableFields count="13">
      <queryTableField id="1" name="#" tableColumnId="1"/>
      <queryTableField id="2" name="Currency" tableColumnId="2"/>
      <queryTableField id="3" name="Pair" tableColumnId="3"/>
      <queryTableField id="4" name="Volume (24h)" tableColumnId="4"/>
      <queryTableField id="5" name="Price" tableColumnId="5"/>
      <queryTableField id="6" name="Volume (%)" tableColumnId="6"/>
      <queryTableField id="33" name="Category" tableColumnId="11"/>
      <queryTableField id="34" name="Fee Type" tableColumnId="13"/>
      <queryTableField id="7" name="Updated" tableColumnId="7"/>
      <queryTableField id="12" dataBound="0" tableColumnId="12"/>
      <queryTableField id="20" dataBound="0" tableColumnId="8"/>
      <queryTableField id="23" dataBound="0" tableColumnId="9"/>
      <queryTableField id="37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4A9BBE9-0142-4D71-ACDC-5E1896CDA9BA}" name="t_all_coins16" displayName="t_all_coins16" ref="A1:AC1989" tableType="queryTable" totalsRowShown="0">
  <autoFilter ref="A1:AC1989" xr:uid="{7BBDFA7C-DE70-4585-A0B8-8E16868B6501}"/>
  <tableColumns count="29">
    <tableColumn id="1" xr3:uid="{FFEA0070-5EAA-403E-A8DA-28868C6AB62C}" uniqueName="1" name="#" queryTableFieldId="1"/>
    <tableColumn id="2" xr3:uid="{ACF344E4-DCB1-449D-8B53-113785DE04E2}" uniqueName="2" name="Name" queryTableFieldId="2" dataDxfId="37"/>
    <tableColumn id="3" xr3:uid="{248D877C-883F-4E75-BA47-2741A40C2132}" uniqueName="3" name="Symbol" queryTableFieldId="3" dataDxfId="36"/>
    <tableColumn id="4" xr3:uid="{5E22C2CE-3EEE-45E7-BE9A-185211E3E40E}" uniqueName="4" name="M. Cap" queryTableFieldId="4" dataDxfId="35"/>
    <tableColumn id="5" xr3:uid="{3F3E1A56-04A6-4B95-ABA6-79E20FC38066}" uniqueName="5" name="Price" queryTableFieldId="5" dataDxfId="34"/>
    <tableColumn id="6" xr3:uid="{0309A2C8-547A-434C-ACFE-2002B0951B1A}" uniqueName="6" name="Supply" queryTableFieldId="6" dataDxfId="33"/>
    <tableColumn id="7" xr3:uid="{98456493-22A5-47B1-ADC0-0AC2B3924065}" uniqueName="7" name="Volume" queryTableFieldId="7" dataDxfId="32"/>
    <tableColumn id="8" xr3:uid="{25DE5D2C-6439-4A64-9D51-ABB2800E660A}" uniqueName="8" name="% 1h" queryTableFieldId="8"/>
    <tableColumn id="9" xr3:uid="{9308A931-D348-41BE-B253-7EB5CC54CFE5}" uniqueName="9" name="% 24h" queryTableFieldId="9"/>
    <tableColumn id="10" xr3:uid="{22A972A9-3F42-4620-BAE0-4A833286339B}" uniqueName="10" name="% 7d" queryTableFieldId="10" dataDxfId="31"/>
    <tableColumn id="29" xr3:uid="{7FB2A12F-870B-4410-8F9B-88B85BA409CC}" uniqueName="29" name="Column1" queryTableFieldId="31" dataDxfId="30"/>
    <tableColumn id="12" xr3:uid="{9C26F81B-7500-4694-8405-E30D53D6CB8C}" uniqueName="12" name="Binance" queryTableFieldId="12" dataDxfId="29">
      <calculatedColumnFormula>VLOOKUP(t_all_coins16[[#This Row],[Symbol]],t_binance[TradeCoin],1,FALSE)</calculatedColumnFormula>
    </tableColumn>
    <tableColumn id="13" xr3:uid="{F25E0E8A-0468-4EE9-9C66-F74CFB19D4BD}" uniqueName="13" name="Bitfinex" queryTableFieldId="13" dataDxfId="28">
      <calculatedColumnFormula>VLOOKUP(t_all_coins16[[#This Row],[Symbol]],#REF!,1,FALSE)</calculatedColumnFormula>
    </tableColumn>
    <tableColumn id="20" xr3:uid="{CE28FC40-A784-45AD-B492-1EA6E362ED77}" uniqueName="20" name="Bithumb" queryTableFieldId="21" dataDxfId="27">
      <calculatedColumnFormula>VLOOKUP(t_all_coins16[[#This Row],[Symbol]],#REF!,1,FALSE)</calculatedColumnFormula>
    </tableColumn>
    <tableColumn id="14" xr3:uid="{1435C2E7-ED54-4B03-98AF-A945641B0CDC}" uniqueName="14" name="Bittrex" queryTableFieldId="14" dataDxfId="26">
      <calculatedColumnFormula>VLOOKUP(t_all_coins16[[#This Row],[Symbol]],#REF!,1,FALSE)</calculatedColumnFormula>
    </tableColumn>
    <tableColumn id="26" xr3:uid="{C3CC90FB-41B2-49E6-83DC-0084D7080FBB}" uniqueName="26" name="CEX.io" queryTableFieldId="27" dataDxfId="25">
      <calculatedColumnFormula>VLOOKUP(t_all_coins16[[#This Row],[Symbol]],#REF!,1,FALSE)</calculatedColumnFormula>
    </tableColumn>
    <tableColumn id="15" xr3:uid="{2C42EFA1-8DA7-4FF1-A38D-2132432B8DB0}" uniqueName="15" name="Cryptopia" queryTableFieldId="15" dataDxfId="24">
      <calculatedColumnFormula>VLOOKUP(t_all_coins16[[#This Row],[Symbol]],#REF!,1,FALSE)</calculatedColumnFormula>
    </tableColumn>
    <tableColumn id="28" xr3:uid="{530CC1B0-D3F0-427E-B821-FC636AFF8907}" uniqueName="28" name="Exmo" queryTableFieldId="30" dataDxfId="23">
      <calculatedColumnFormula>VLOOKUP(t_all_coins16[[#This Row],[Symbol]],#REF!,1,FALSE)</calculatedColumnFormula>
    </tableColumn>
    <tableColumn id="25" xr3:uid="{0BE6704A-8C9C-449C-9DF0-92427FAAA40C}" uniqueName="25" name="HitBTC" queryTableFieldId="26" dataDxfId="22">
      <calculatedColumnFormula>VLOOKUP(t_all_coins16[[#This Row],[Symbol]],#REF!,1,FALSE)</calculatedColumnFormula>
    </tableColumn>
    <tableColumn id="16" xr3:uid="{FD630525-F056-4C0A-90FA-777099F72EA9}" uniqueName="16" name="Kraken" queryTableFieldId="16" dataDxfId="21">
      <calculatedColumnFormula>VLOOKUP(t_all_coins16[[#This Row],[Symbol]],#REF!,1,FALSE)</calculatedColumnFormula>
    </tableColumn>
    <tableColumn id="27" xr3:uid="{186EFEAF-C598-4248-994D-0DF2019292BD}" uniqueName="27" name="Kucoin" queryTableFieldId="28" dataDxfId="20">
      <calculatedColumnFormula>VLOOKUP(t_all_coins16[[#This Row],[Symbol]],#REF!,1,FALSE)</calculatedColumnFormula>
    </tableColumn>
    <tableColumn id="18" xr3:uid="{487B8F53-C8C9-4545-AD93-749F041698A6}" uniqueName="18" name="Okex" queryTableFieldId="19" dataDxfId="19">
      <calculatedColumnFormula>VLOOKUP(t_all_coins16[[#This Row],[Symbol]],#REF!,1,FALSE)</calculatedColumnFormula>
    </tableColumn>
    <tableColumn id="17" xr3:uid="{7CF039A9-A77D-4130-BD78-3164B548A4FD}" uniqueName="17" name="Poloniex" queryTableFieldId="17" dataDxfId="18">
      <calculatedColumnFormula>VLOOKUP(t_all_coins16[[#This Row],[Symbol]],#REF!,1,FALSE)</calculatedColumnFormula>
    </tableColumn>
    <tableColumn id="19" xr3:uid="{BA30FAAC-0AA6-4E30-8CE5-5FBA6D7B19D2}" uniqueName="19" name="Upbit" queryTableFieldId="20" dataDxfId="17">
      <calculatedColumnFormula>VLOOKUP(t_all_coins16[[#This Row],[Symbol]],#REF!,1,FALSE)</calculatedColumnFormula>
    </tableColumn>
    <tableColumn id="11" xr3:uid="{759367BD-F324-481D-AC3E-CA14FA26AD05}" uniqueName="11" name="InverseRank" queryTableFieldId="18" dataDxfId="16">
      <calculatedColumnFormula>COUNTIF(t_all_coins16[[#This Row],[Binance]:[Poloniex]],"#N/A")</calculatedColumnFormula>
    </tableColumn>
    <tableColumn id="21" xr3:uid="{06312EBD-3801-4455-8042-0C91E2BC37BE}" uniqueName="21" name="Bid" queryTableFieldId="22" dataDxfId="15"/>
    <tableColumn id="22" xr3:uid="{C71DF71B-B8FC-4F68-889A-33851A787372}" uniqueName="22" name="Exchange" queryTableFieldId="23" dataDxfId="14"/>
    <tableColumn id="23" xr3:uid="{C240A5AE-6A07-4784-A7D7-E0D5794DB4F3}" uniqueName="23" name="Sell" queryTableFieldId="24" dataDxfId="13">
      <calculatedColumnFormula>t_all_coins16[[#This Row],[Bid]]*$AE$1</calculatedColumnFormula>
    </tableColumn>
    <tableColumn id="24" xr3:uid="{1BC84AF9-1177-4EE9-BD98-5FFD21A899C8}" uniqueName="24" name="Actual" queryTableFieldId="25" dataDxfId="12">
      <calculatedColumnFormula>(t_all_coins16[[#This Row],[Sell]]-t_all_coins16[[#This Row],[Bid]])/t_all_coins16[[#This Row],[Sell]]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B5875F-9F86-4B3F-9AF8-E151EA158D57}" name="t_binance" displayName="t_binance" ref="A1:M384" tableType="queryTable" totalsRowShown="0">
  <sortState ref="A2:M384">
    <sortCondition descending="1" ref="F1:F384"/>
  </sortState>
  <tableColumns count="13">
    <tableColumn id="1" xr3:uid="{6FFCB71A-EEB9-4BD5-9590-3E4C30499312}" uniqueName="1" name="#" queryTableFieldId="1"/>
    <tableColumn id="2" xr3:uid="{C237FC2D-A711-4D20-A98B-7080B16900DF}" uniqueName="2" name="Currency" queryTableFieldId="2" dataDxfId="11"/>
    <tableColumn id="3" xr3:uid="{A56E93CF-0C84-4CAA-9C15-9293795495E0}" uniqueName="3" name="Pair" queryTableFieldId="3" dataDxfId="10"/>
    <tableColumn id="4" xr3:uid="{C8C53273-A86E-4EA4-9497-0F08516E01F7}" uniqueName="4" name="Volume (24h)" queryTableFieldId="4" dataDxfId="9"/>
    <tableColumn id="5" xr3:uid="{0D4E2581-21A3-4DDF-81CC-6CC76AA37952}" uniqueName="5" name="Price" queryTableFieldId="5" dataDxfId="8"/>
    <tableColumn id="6" xr3:uid="{EF06F07D-DE26-4ABC-91F3-E2349E8DCA98}" uniqueName="6" name="Volume (%)" queryTableFieldId="6" dataDxfId="7" dataCellStyle="Percent"/>
    <tableColumn id="11" xr3:uid="{66D4B6CF-4DC1-4A73-B199-BCFD22BE6F52}" uniqueName="11" name="Category" queryTableFieldId="33" dataDxfId="6" dataCellStyle="Percent"/>
    <tableColumn id="13" xr3:uid="{3CAB06C9-329F-4FFF-9F7E-A7A36696B04C}" uniqueName="13" name="Fee Type" queryTableFieldId="34" dataDxfId="5"/>
    <tableColumn id="7" xr3:uid="{73C3AE72-1DCB-4C56-B749-507CCD5488DB}" uniqueName="7" name="Updated" queryTableFieldId="7" dataDxfId="4"/>
    <tableColumn id="12" xr3:uid="{B9448308-6077-46F9-B610-FB1150A39F5E}" uniqueName="12" name="TradingPair" queryTableFieldId="12" dataDxfId="3">
      <calculatedColumnFormula>RIGHT(t_binance[[#This Row],[Pair]],LEN(t_binance[[#This Row],[Pair]])-FIND("/",t_binance[[#This Row],[Pair]]))&amp;"-"&amp;LEFT(t_binance[[#This Row],[Pair]],FIND("/",t_binance[[#This Row],[Pair]])-1)</calculatedColumnFormula>
    </tableColumn>
    <tableColumn id="8" xr3:uid="{E06D8136-5A36-4FC9-85AA-EC9C6172856C}" uniqueName="8" name="TradeCoin" queryTableFieldId="20" dataDxfId="2">
      <calculatedColumnFormula>LEFT(t_binance[[#This Row],[Pair]],FIND("/",t_binance[[#This Row],[Pair]])-1)</calculatedColumnFormula>
    </tableColumn>
    <tableColumn id="9" xr3:uid="{298759E2-002C-4192-9A71-ED3E5287BF82}" uniqueName="9" name="BaseCoin" queryTableFieldId="23" dataDxfId="1">
      <calculatedColumnFormula>RIGHT(t_binance[[#This Row],[Pair]],LEN(t_binance[[#This Row],[Pair]])-LEN(t_binance[[#This Row],[TradeCoin]])-1)</calculatedColumnFormula>
    </tableColumn>
    <tableColumn id="14" xr3:uid="{76C443CE-CE40-4840-9C24-717299150DD3}" uniqueName="14" name="BINANCE:" queryTableFieldId="37" dataDxfId="0">
      <calculatedColumnFormula>$O$1&amp;t_binance[[#This Row],[TradeCoin]]&amp;t_binance[[#This Row],[BaseCoin]]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AB81-FB7A-40E7-BD94-CBDB194DBDC7}">
  <sheetPr codeName="Sheet12">
    <tabColor theme="1"/>
  </sheetPr>
  <dimension ref="A1:AE1989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5" bestFit="1" customWidth="1"/>
    <col min="2" max="2" width="27.5" bestFit="1" customWidth="1"/>
    <col min="3" max="3" width="10" bestFit="1" customWidth="1"/>
    <col min="4" max="4" width="9.6640625" bestFit="1" customWidth="1"/>
    <col min="5" max="5" width="10" bestFit="1" customWidth="1"/>
    <col min="6" max="6" width="12" bestFit="1" customWidth="1"/>
    <col min="7" max="7" width="10.33203125" bestFit="1" customWidth="1"/>
    <col min="8" max="8" width="7.6640625" bestFit="1" customWidth="1"/>
    <col min="9" max="9" width="8.5" bestFit="1" customWidth="1"/>
    <col min="10" max="10" width="9.5" bestFit="1" customWidth="1"/>
    <col min="11" max="11" width="11.1640625" bestFit="1" customWidth="1"/>
    <col min="12" max="13" width="10.33203125" bestFit="1" customWidth="1"/>
    <col min="14" max="14" width="10.83203125" bestFit="1" customWidth="1"/>
    <col min="15" max="15" width="9.33203125" bestFit="1" customWidth="1"/>
    <col min="16" max="16" width="8.83203125" bestFit="1" customWidth="1"/>
    <col min="17" max="17" width="11.83203125" bestFit="1" customWidth="1"/>
    <col min="18" max="18" width="8.1640625" bestFit="1" customWidth="1"/>
    <col min="19" max="19" width="9.1640625" bestFit="1" customWidth="1"/>
    <col min="20" max="20" width="9.5" bestFit="1" customWidth="1"/>
    <col min="21" max="21" width="9.33203125" bestFit="1" customWidth="1"/>
    <col min="22" max="22" width="7.83203125" bestFit="1" customWidth="1"/>
    <col min="23" max="23" width="11.1640625" bestFit="1" customWidth="1"/>
    <col min="24" max="24" width="8.33203125" bestFit="1" customWidth="1"/>
    <col min="25" max="25" width="14.1640625" bestFit="1" customWidth="1"/>
    <col min="26" max="26" width="11" bestFit="1" customWidth="1"/>
    <col min="27" max="27" width="11.5" bestFit="1" customWidth="1"/>
    <col min="28" max="30" width="12" bestFit="1" customWidth="1"/>
    <col min="31" max="31" width="11" bestFit="1" customWidth="1"/>
  </cols>
  <sheetData>
    <row r="1" spans="1:31" x14ac:dyDescent="0.2">
      <c r="A1" t="s">
        <v>0</v>
      </c>
      <c r="B1" t="s">
        <v>453</v>
      </c>
      <c r="C1" t="s">
        <v>454</v>
      </c>
      <c r="D1" t="s">
        <v>455</v>
      </c>
      <c r="E1" t="s">
        <v>4</v>
      </c>
      <c r="F1" t="s">
        <v>456</v>
      </c>
      <c r="G1" t="s">
        <v>457</v>
      </c>
      <c r="H1" t="s">
        <v>458</v>
      </c>
      <c r="I1" t="s">
        <v>459</v>
      </c>
      <c r="J1" t="s">
        <v>460</v>
      </c>
      <c r="K1" t="s">
        <v>2631</v>
      </c>
      <c r="L1" t="s">
        <v>1967</v>
      </c>
      <c r="M1" t="s">
        <v>1969</v>
      </c>
      <c r="N1" t="s">
        <v>2009</v>
      </c>
      <c r="O1" t="s">
        <v>1970</v>
      </c>
      <c r="P1" t="s">
        <v>2129</v>
      </c>
      <c r="Q1" t="s">
        <v>1971</v>
      </c>
      <c r="R1" t="s">
        <v>2139</v>
      </c>
      <c r="S1" t="s">
        <v>2128</v>
      </c>
      <c r="T1" t="s">
        <v>1972</v>
      </c>
      <c r="U1" t="s">
        <v>2137</v>
      </c>
      <c r="V1" t="s">
        <v>2006</v>
      </c>
      <c r="W1" t="s">
        <v>1973</v>
      </c>
      <c r="X1" t="s">
        <v>2007</v>
      </c>
      <c r="Y1" t="s">
        <v>2008</v>
      </c>
      <c r="Z1" t="s">
        <v>2073</v>
      </c>
      <c r="AA1" t="s">
        <v>2074</v>
      </c>
      <c r="AB1" t="s">
        <v>2075</v>
      </c>
      <c r="AC1" t="s">
        <v>2077</v>
      </c>
      <c r="AD1" t="s">
        <v>2076</v>
      </c>
      <c r="AE1">
        <v>1.04</v>
      </c>
    </row>
    <row r="2" spans="1:31" x14ac:dyDescent="0.2">
      <c r="A2">
        <v>1</v>
      </c>
      <c r="B2" s="1" t="s">
        <v>3357</v>
      </c>
      <c r="C2" s="1" t="s">
        <v>461</v>
      </c>
      <c r="D2" s="1" t="s">
        <v>9337</v>
      </c>
      <c r="E2" s="1" t="s">
        <v>9338</v>
      </c>
      <c r="F2" s="1" t="s">
        <v>5547</v>
      </c>
      <c r="G2" s="1" t="s">
        <v>5548</v>
      </c>
      <c r="H2">
        <v>5.5999999999999999E-3</v>
      </c>
      <c r="I2">
        <v>1E-4</v>
      </c>
      <c r="J2" s="1" t="s">
        <v>9339</v>
      </c>
      <c r="K2" s="1" t="s">
        <v>2632</v>
      </c>
      <c r="L2" s="1" t="str">
        <f>VLOOKUP(t_all_coins16[[#This Row],[Symbol]],t_binance[TradeCoin],1,FALSE)</f>
        <v>BTC</v>
      </c>
      <c r="M2" s="1" t="e">
        <f>VLOOKUP(t_all_coins16[[#This Row],[Symbol]],#REF!,1,FALSE)</f>
        <v>#REF!</v>
      </c>
      <c r="N2" s="1" t="e">
        <f>VLOOKUP(t_all_coins16[[#This Row],[Symbol]],#REF!,1,FALSE)</f>
        <v>#REF!</v>
      </c>
      <c r="O2" s="1" t="e">
        <f>VLOOKUP(t_all_coins16[[#This Row],[Symbol]],#REF!,1,FALSE)</f>
        <v>#REF!</v>
      </c>
      <c r="P2" s="1" t="e">
        <f>VLOOKUP(t_all_coins16[[#This Row],[Symbol]],#REF!,1,FALSE)</f>
        <v>#REF!</v>
      </c>
      <c r="Q2" s="1" t="e">
        <f>VLOOKUP(t_all_coins16[[#This Row],[Symbol]],#REF!,1,FALSE)</f>
        <v>#REF!</v>
      </c>
      <c r="R2" s="1" t="e">
        <f>VLOOKUP(t_all_coins16[[#This Row],[Symbol]],#REF!,1,FALSE)</f>
        <v>#REF!</v>
      </c>
      <c r="S2" s="1" t="e">
        <f>VLOOKUP(t_all_coins16[[#This Row],[Symbol]],#REF!,1,FALSE)</f>
        <v>#REF!</v>
      </c>
      <c r="T2" s="1" t="e">
        <f>VLOOKUP(t_all_coins16[[#This Row],[Symbol]],#REF!,1,FALSE)</f>
        <v>#REF!</v>
      </c>
      <c r="U2" s="1" t="e">
        <f>VLOOKUP(t_all_coins16[[#This Row],[Symbol]],#REF!,1,FALSE)</f>
        <v>#REF!</v>
      </c>
      <c r="V2" s="1" t="e">
        <f>VLOOKUP(t_all_coins16[[#This Row],[Symbol]],#REF!,1,FALSE)</f>
        <v>#REF!</v>
      </c>
      <c r="W2" s="1" t="e">
        <f>VLOOKUP(t_all_coins16[[#This Row],[Symbol]],#REF!,1,FALSE)</f>
        <v>#REF!</v>
      </c>
      <c r="X2" s="1" t="e">
        <f>VLOOKUP(t_all_coins16[[#This Row],[Symbol]],#REF!,1,FALSE)</f>
        <v>#REF!</v>
      </c>
      <c r="Y2" s="1">
        <f>COUNTIF(t_all_coins16[[#This Row],[Binance]:[Poloniex]],"#N/A")</f>
        <v>0</v>
      </c>
      <c r="Z2" s="1"/>
      <c r="AA2" s="1"/>
      <c r="AB2" s="1">
        <f>t_all_coins16[[#This Row],[Bid]]*$AE$1</f>
        <v>0</v>
      </c>
      <c r="AC2" s="1" t="e">
        <f>(t_all_coins16[[#This Row],[Sell]]-t_all_coins16[[#This Row],[Bid]])/t_all_coins16[[#This Row],[Sell]]</f>
        <v>#DIV/0!</v>
      </c>
    </row>
    <row r="3" spans="1:31" x14ac:dyDescent="0.2">
      <c r="A3">
        <v>2</v>
      </c>
      <c r="B3" s="1" t="s">
        <v>3358</v>
      </c>
      <c r="C3" s="1" t="s">
        <v>462</v>
      </c>
      <c r="D3" s="1" t="s">
        <v>9340</v>
      </c>
      <c r="E3" s="1" t="s">
        <v>9341</v>
      </c>
      <c r="F3" s="1" t="s">
        <v>5550</v>
      </c>
      <c r="G3" s="1" t="s">
        <v>5551</v>
      </c>
      <c r="H3">
        <v>7.4000000000000003E-3</v>
      </c>
      <c r="I3">
        <v>5.4699999999999999E-2</v>
      </c>
      <c r="J3" s="1" t="s">
        <v>5823</v>
      </c>
      <c r="K3" s="1" t="s">
        <v>2632</v>
      </c>
      <c r="L3" s="1" t="str">
        <f>VLOOKUP(t_all_coins16[[#This Row],[Symbol]],t_binance[TradeCoin],1,FALSE)</f>
        <v>ETH</v>
      </c>
      <c r="M3" s="1" t="e">
        <f>VLOOKUP(t_all_coins16[[#This Row],[Symbol]],#REF!,1,FALSE)</f>
        <v>#REF!</v>
      </c>
      <c r="N3" s="1" t="e">
        <f>VLOOKUP(t_all_coins16[[#This Row],[Symbol]],#REF!,1,FALSE)</f>
        <v>#REF!</v>
      </c>
      <c r="O3" s="1" t="e">
        <f>VLOOKUP(t_all_coins16[[#This Row],[Symbol]],#REF!,1,FALSE)</f>
        <v>#REF!</v>
      </c>
      <c r="P3" s="1" t="e">
        <f>VLOOKUP(t_all_coins16[[#This Row],[Symbol]],#REF!,1,FALSE)</f>
        <v>#REF!</v>
      </c>
      <c r="Q3" s="1" t="e">
        <f>VLOOKUP(t_all_coins16[[#This Row],[Symbol]],#REF!,1,FALSE)</f>
        <v>#REF!</v>
      </c>
      <c r="R3" s="1" t="e">
        <f>VLOOKUP(t_all_coins16[[#This Row],[Symbol]],#REF!,1,FALSE)</f>
        <v>#REF!</v>
      </c>
      <c r="S3" s="1" t="e">
        <f>VLOOKUP(t_all_coins16[[#This Row],[Symbol]],#REF!,1,FALSE)</f>
        <v>#REF!</v>
      </c>
      <c r="T3" s="1" t="e">
        <f>VLOOKUP(t_all_coins16[[#This Row],[Symbol]],#REF!,1,FALSE)</f>
        <v>#REF!</v>
      </c>
      <c r="U3" s="1" t="e">
        <f>VLOOKUP(t_all_coins16[[#This Row],[Symbol]],#REF!,1,FALSE)</f>
        <v>#REF!</v>
      </c>
      <c r="V3" s="1" t="e">
        <f>VLOOKUP(t_all_coins16[[#This Row],[Symbol]],#REF!,1,FALSE)</f>
        <v>#REF!</v>
      </c>
      <c r="W3" s="1" t="e">
        <f>VLOOKUP(t_all_coins16[[#This Row],[Symbol]],#REF!,1,FALSE)</f>
        <v>#REF!</v>
      </c>
      <c r="X3" s="1" t="e">
        <f>VLOOKUP(t_all_coins16[[#This Row],[Symbol]],#REF!,1,FALSE)</f>
        <v>#REF!</v>
      </c>
      <c r="Y3" s="1">
        <f>COUNTIF(t_all_coins16[[#This Row],[Binance]:[Poloniex]],"#N/A")</f>
        <v>0</v>
      </c>
      <c r="Z3" s="1"/>
      <c r="AA3" s="1"/>
      <c r="AB3" s="1">
        <f>t_all_coins16[[#This Row],[Bid]]*$AE$1</f>
        <v>0</v>
      </c>
      <c r="AC3" s="1" t="e">
        <f>(t_all_coins16[[#This Row],[Sell]]-t_all_coins16[[#This Row],[Bid]])/t_all_coins16[[#This Row],[Sell]]</f>
        <v>#DIV/0!</v>
      </c>
    </row>
    <row r="4" spans="1:31" x14ac:dyDescent="0.2">
      <c r="A4">
        <v>3</v>
      </c>
      <c r="B4" s="1" t="s">
        <v>5553</v>
      </c>
      <c r="C4" s="1" t="s">
        <v>463</v>
      </c>
      <c r="D4" s="1" t="s">
        <v>9342</v>
      </c>
      <c r="E4" s="1" t="s">
        <v>9343</v>
      </c>
      <c r="F4" s="1" t="s">
        <v>5554</v>
      </c>
      <c r="G4" s="1" t="s">
        <v>9344</v>
      </c>
      <c r="H4">
        <v>-1.03E-2</v>
      </c>
      <c r="I4">
        <v>0.1648</v>
      </c>
      <c r="J4" s="1" t="s">
        <v>9345</v>
      </c>
      <c r="K4" s="1" t="s">
        <v>2632</v>
      </c>
      <c r="L4" s="1" t="str">
        <f>VLOOKUP(t_all_coins16[[#This Row],[Symbol]],t_binance[TradeCoin],1,FALSE)</f>
        <v>XRP</v>
      </c>
      <c r="M4" s="1" t="e">
        <f>VLOOKUP(t_all_coins16[[#This Row],[Symbol]],#REF!,1,FALSE)</f>
        <v>#REF!</v>
      </c>
      <c r="N4" s="1" t="e">
        <f>VLOOKUP(t_all_coins16[[#This Row],[Symbol]],#REF!,1,FALSE)</f>
        <v>#REF!</v>
      </c>
      <c r="O4" s="1" t="e">
        <f>VLOOKUP(t_all_coins16[[#This Row],[Symbol]],#REF!,1,FALSE)</f>
        <v>#REF!</v>
      </c>
      <c r="P4" s="1" t="e">
        <f>VLOOKUP(t_all_coins16[[#This Row],[Symbol]],#REF!,1,FALSE)</f>
        <v>#REF!</v>
      </c>
      <c r="Q4" s="1" t="e">
        <f>VLOOKUP(t_all_coins16[[#This Row],[Symbol]],#REF!,1,FALSE)</f>
        <v>#REF!</v>
      </c>
      <c r="R4" s="1" t="e">
        <f>VLOOKUP(t_all_coins16[[#This Row],[Symbol]],#REF!,1,FALSE)</f>
        <v>#REF!</v>
      </c>
      <c r="S4" s="1" t="e">
        <f>VLOOKUP(t_all_coins16[[#This Row],[Symbol]],#REF!,1,FALSE)</f>
        <v>#REF!</v>
      </c>
      <c r="T4" s="1" t="e">
        <f>VLOOKUP(t_all_coins16[[#This Row],[Symbol]],#REF!,1,FALSE)</f>
        <v>#REF!</v>
      </c>
      <c r="U4" s="1" t="e">
        <f>VLOOKUP(t_all_coins16[[#This Row],[Symbol]],#REF!,1,FALSE)</f>
        <v>#REF!</v>
      </c>
      <c r="V4" s="1" t="e">
        <f>VLOOKUP(t_all_coins16[[#This Row],[Symbol]],#REF!,1,FALSE)</f>
        <v>#REF!</v>
      </c>
      <c r="W4" s="1" t="e">
        <f>VLOOKUP(t_all_coins16[[#This Row],[Symbol]],#REF!,1,FALSE)</f>
        <v>#REF!</v>
      </c>
      <c r="X4" s="1" t="e">
        <f>VLOOKUP(t_all_coins16[[#This Row],[Symbol]],#REF!,1,FALSE)</f>
        <v>#REF!</v>
      </c>
      <c r="Y4" s="1">
        <f>COUNTIF(t_all_coins16[[#This Row],[Binance]:[Poloniex]],"#N/A")</f>
        <v>0</v>
      </c>
      <c r="Z4" s="1"/>
      <c r="AA4" s="1"/>
      <c r="AB4" s="1">
        <f>t_all_coins16[[#This Row],[Bid]]*$AE$1</f>
        <v>0</v>
      </c>
      <c r="AC4" s="1" t="e">
        <f>(t_all_coins16[[#This Row],[Sell]]-t_all_coins16[[#This Row],[Bid]])/t_all_coins16[[#This Row],[Sell]]</f>
        <v>#DIV/0!</v>
      </c>
    </row>
    <row r="5" spans="1:31" x14ac:dyDescent="0.2">
      <c r="A5">
        <v>4</v>
      </c>
      <c r="B5" s="1" t="s">
        <v>3359</v>
      </c>
      <c r="C5" s="1" t="s">
        <v>464</v>
      </c>
      <c r="D5" s="1" t="s">
        <v>5555</v>
      </c>
      <c r="E5" s="1" t="s">
        <v>9346</v>
      </c>
      <c r="F5" s="1" t="s">
        <v>5556</v>
      </c>
      <c r="G5" s="1" t="s">
        <v>9347</v>
      </c>
      <c r="H5">
        <v>9.7999999999999997E-3</v>
      </c>
      <c r="I5">
        <v>-2.8999999999999998E-3</v>
      </c>
      <c r="J5" s="1" t="s">
        <v>9348</v>
      </c>
      <c r="K5" s="1" t="s">
        <v>2632</v>
      </c>
      <c r="L5" s="1" t="e">
        <f>VLOOKUP(t_all_coins16[[#This Row],[Symbol]],t_binance[TradeCoin],1,FALSE)</f>
        <v>#N/A</v>
      </c>
      <c r="M5" s="1" t="e">
        <f>VLOOKUP(t_all_coins16[[#This Row],[Symbol]],#REF!,1,FALSE)</f>
        <v>#REF!</v>
      </c>
      <c r="N5" s="1" t="e">
        <f>VLOOKUP(t_all_coins16[[#This Row],[Symbol]],#REF!,1,FALSE)</f>
        <v>#REF!</v>
      </c>
      <c r="O5" s="1" t="e">
        <f>VLOOKUP(t_all_coins16[[#This Row],[Symbol]],#REF!,1,FALSE)</f>
        <v>#REF!</v>
      </c>
      <c r="P5" s="1" t="e">
        <f>VLOOKUP(t_all_coins16[[#This Row],[Symbol]],#REF!,1,FALSE)</f>
        <v>#REF!</v>
      </c>
      <c r="Q5" s="1" t="e">
        <f>VLOOKUP(t_all_coins16[[#This Row],[Symbol]],#REF!,1,FALSE)</f>
        <v>#REF!</v>
      </c>
      <c r="R5" s="1" t="e">
        <f>VLOOKUP(t_all_coins16[[#This Row],[Symbol]],#REF!,1,FALSE)</f>
        <v>#REF!</v>
      </c>
      <c r="S5" s="1" t="e">
        <f>VLOOKUP(t_all_coins16[[#This Row],[Symbol]],#REF!,1,FALSE)</f>
        <v>#REF!</v>
      </c>
      <c r="T5" s="1" t="e">
        <f>VLOOKUP(t_all_coins16[[#This Row],[Symbol]],#REF!,1,FALSE)</f>
        <v>#REF!</v>
      </c>
      <c r="U5" s="1" t="e">
        <f>VLOOKUP(t_all_coins16[[#This Row],[Symbol]],#REF!,1,FALSE)</f>
        <v>#REF!</v>
      </c>
      <c r="V5" s="1" t="e">
        <f>VLOOKUP(t_all_coins16[[#This Row],[Symbol]],#REF!,1,FALSE)</f>
        <v>#REF!</v>
      </c>
      <c r="W5" s="1" t="e">
        <f>VLOOKUP(t_all_coins16[[#This Row],[Symbol]],#REF!,1,FALSE)</f>
        <v>#REF!</v>
      </c>
      <c r="X5" s="1" t="e">
        <f>VLOOKUP(t_all_coins16[[#This Row],[Symbol]],#REF!,1,FALSE)</f>
        <v>#REF!</v>
      </c>
      <c r="Y5" s="1">
        <f>COUNTIF(t_all_coins16[[#This Row],[Binance]:[Poloniex]],"#N/A")</f>
        <v>1</v>
      </c>
      <c r="Z5" s="1"/>
      <c r="AA5" s="1"/>
      <c r="AB5" s="1">
        <f>t_all_coins16[[#This Row],[Bid]]*$AE$1</f>
        <v>0</v>
      </c>
      <c r="AC5" s="1" t="e">
        <f>(t_all_coins16[[#This Row],[Sell]]-t_all_coins16[[#This Row],[Bid]])/t_all_coins16[[#This Row],[Sell]]</f>
        <v>#DIV/0!</v>
      </c>
    </row>
    <row r="6" spans="1:31" x14ac:dyDescent="0.2">
      <c r="A6">
        <v>5</v>
      </c>
      <c r="B6" s="1" t="s">
        <v>3360</v>
      </c>
      <c r="C6" s="1" t="s">
        <v>41</v>
      </c>
      <c r="D6" s="1" t="s">
        <v>5557</v>
      </c>
      <c r="E6" s="1" t="s">
        <v>5558</v>
      </c>
      <c r="F6" s="1" t="s">
        <v>5559</v>
      </c>
      <c r="G6" s="1" t="s">
        <v>5560</v>
      </c>
      <c r="H6">
        <v>3.5000000000000001E-3</v>
      </c>
      <c r="I6">
        <v>3.2599999999999997E-2</v>
      </c>
      <c r="J6" s="1" t="s">
        <v>9349</v>
      </c>
      <c r="K6" s="1" t="s">
        <v>2632</v>
      </c>
      <c r="L6" s="1" t="str">
        <f>VLOOKUP(t_all_coins16[[#This Row],[Symbol]],t_binance[TradeCoin],1,FALSE)</f>
        <v>EOS</v>
      </c>
      <c r="M6" s="1" t="e">
        <f>VLOOKUP(t_all_coins16[[#This Row],[Symbol]],#REF!,1,FALSE)</f>
        <v>#REF!</v>
      </c>
      <c r="N6" s="1" t="e">
        <f>VLOOKUP(t_all_coins16[[#This Row],[Symbol]],#REF!,1,FALSE)</f>
        <v>#REF!</v>
      </c>
      <c r="O6" s="1" t="e">
        <f>VLOOKUP(t_all_coins16[[#This Row],[Symbol]],#REF!,1,FALSE)</f>
        <v>#REF!</v>
      </c>
      <c r="P6" s="1" t="e">
        <f>VLOOKUP(t_all_coins16[[#This Row],[Symbol]],#REF!,1,FALSE)</f>
        <v>#REF!</v>
      </c>
      <c r="Q6" s="1" t="e">
        <f>VLOOKUP(t_all_coins16[[#This Row],[Symbol]],#REF!,1,FALSE)</f>
        <v>#REF!</v>
      </c>
      <c r="R6" s="1" t="e">
        <f>VLOOKUP(t_all_coins16[[#This Row],[Symbol]],#REF!,1,FALSE)</f>
        <v>#REF!</v>
      </c>
      <c r="S6" s="1" t="e">
        <f>VLOOKUP(t_all_coins16[[#This Row],[Symbol]],#REF!,1,FALSE)</f>
        <v>#REF!</v>
      </c>
      <c r="T6" s="1" t="e">
        <f>VLOOKUP(t_all_coins16[[#This Row],[Symbol]],#REF!,1,FALSE)</f>
        <v>#REF!</v>
      </c>
      <c r="U6" s="1" t="e">
        <f>VLOOKUP(t_all_coins16[[#This Row],[Symbol]],#REF!,1,FALSE)</f>
        <v>#REF!</v>
      </c>
      <c r="V6" s="1" t="e">
        <f>VLOOKUP(t_all_coins16[[#This Row],[Symbol]],#REF!,1,FALSE)</f>
        <v>#REF!</v>
      </c>
      <c r="W6" s="1" t="e">
        <f>VLOOKUP(t_all_coins16[[#This Row],[Symbol]],#REF!,1,FALSE)</f>
        <v>#REF!</v>
      </c>
      <c r="X6" s="1" t="e">
        <f>VLOOKUP(t_all_coins16[[#This Row],[Symbol]],#REF!,1,FALSE)</f>
        <v>#REF!</v>
      </c>
      <c r="Y6" s="1">
        <f>COUNTIF(t_all_coins16[[#This Row],[Binance]:[Poloniex]],"#N/A")</f>
        <v>0</v>
      </c>
      <c r="Z6" s="1"/>
      <c r="AA6" s="1"/>
      <c r="AB6" s="1">
        <f>t_all_coins16[[#This Row],[Bid]]*$AE$1</f>
        <v>0</v>
      </c>
      <c r="AC6" s="1" t="e">
        <f>(t_all_coins16[[#This Row],[Sell]]-t_all_coins16[[#This Row],[Bid]])/t_all_coins16[[#This Row],[Sell]]</f>
        <v>#DIV/0!</v>
      </c>
    </row>
    <row r="7" spans="1:31" x14ac:dyDescent="0.2">
      <c r="A7">
        <v>6</v>
      </c>
      <c r="B7" s="1" t="s">
        <v>3363</v>
      </c>
      <c r="C7" s="1" t="s">
        <v>469</v>
      </c>
      <c r="D7" s="1" t="s">
        <v>5561</v>
      </c>
      <c r="E7" s="1" t="s">
        <v>9350</v>
      </c>
      <c r="F7" s="1" t="s">
        <v>5562</v>
      </c>
      <c r="G7" s="1" t="s">
        <v>9351</v>
      </c>
      <c r="H7">
        <v>1.1599999999999999E-2</v>
      </c>
      <c r="I7">
        <v>-2.7300000000000001E-2</v>
      </c>
      <c r="J7" s="1" t="s">
        <v>9352</v>
      </c>
      <c r="K7" s="1" t="s">
        <v>2632</v>
      </c>
      <c r="L7" s="1" t="str">
        <f>VLOOKUP(t_all_coins16[[#This Row],[Symbol]],t_binance[TradeCoin],1,FALSE)</f>
        <v>XLM</v>
      </c>
      <c r="M7" s="1" t="e">
        <f>VLOOKUP(t_all_coins16[[#This Row],[Symbol]],#REF!,1,FALSE)</f>
        <v>#REF!</v>
      </c>
      <c r="N7" s="1" t="e">
        <f>VLOOKUP(t_all_coins16[[#This Row],[Symbol]],#REF!,1,FALSE)</f>
        <v>#REF!</v>
      </c>
      <c r="O7" s="1" t="e">
        <f>VLOOKUP(t_all_coins16[[#This Row],[Symbol]],#REF!,1,FALSE)</f>
        <v>#REF!</v>
      </c>
      <c r="P7" s="1" t="e">
        <f>VLOOKUP(t_all_coins16[[#This Row],[Symbol]],#REF!,1,FALSE)</f>
        <v>#REF!</v>
      </c>
      <c r="Q7" s="1" t="e">
        <f>VLOOKUP(t_all_coins16[[#This Row],[Symbol]],#REF!,1,FALSE)</f>
        <v>#REF!</v>
      </c>
      <c r="R7" s="1" t="e">
        <f>VLOOKUP(t_all_coins16[[#This Row],[Symbol]],#REF!,1,FALSE)</f>
        <v>#REF!</v>
      </c>
      <c r="S7" s="1" t="e">
        <f>VLOOKUP(t_all_coins16[[#This Row],[Symbol]],#REF!,1,FALSE)</f>
        <v>#REF!</v>
      </c>
      <c r="T7" s="1" t="e">
        <f>VLOOKUP(t_all_coins16[[#This Row],[Symbol]],#REF!,1,FALSE)</f>
        <v>#REF!</v>
      </c>
      <c r="U7" s="1" t="e">
        <f>VLOOKUP(t_all_coins16[[#This Row],[Symbol]],#REF!,1,FALSE)</f>
        <v>#REF!</v>
      </c>
      <c r="V7" s="1" t="e">
        <f>VLOOKUP(t_all_coins16[[#This Row],[Symbol]],#REF!,1,FALSE)</f>
        <v>#REF!</v>
      </c>
      <c r="W7" s="1" t="e">
        <f>VLOOKUP(t_all_coins16[[#This Row],[Symbol]],#REF!,1,FALSE)</f>
        <v>#REF!</v>
      </c>
      <c r="X7" s="1" t="e">
        <f>VLOOKUP(t_all_coins16[[#This Row],[Symbol]],#REF!,1,FALSE)</f>
        <v>#REF!</v>
      </c>
      <c r="Y7" s="1">
        <f>COUNTIF(t_all_coins16[[#This Row],[Binance]:[Poloniex]],"#N/A")</f>
        <v>0</v>
      </c>
      <c r="Z7" s="1"/>
      <c r="AA7" s="1"/>
      <c r="AB7" s="1">
        <f>t_all_coins16[[#This Row],[Bid]]*$AE$1</f>
        <v>0</v>
      </c>
      <c r="AC7" s="1" t="e">
        <f>(t_all_coins16[[#This Row],[Sell]]-t_all_coins16[[#This Row],[Bid]])/t_all_coins16[[#This Row],[Sell]]</f>
        <v>#DIV/0!</v>
      </c>
    </row>
    <row r="8" spans="1:31" x14ac:dyDescent="0.2">
      <c r="A8">
        <v>7</v>
      </c>
      <c r="B8" s="1" t="s">
        <v>3362</v>
      </c>
      <c r="C8" s="1" t="s">
        <v>467</v>
      </c>
      <c r="D8" s="1" t="s">
        <v>5563</v>
      </c>
      <c r="E8" s="1" t="s">
        <v>9353</v>
      </c>
      <c r="F8" s="1" t="s">
        <v>5564</v>
      </c>
      <c r="G8" s="1" t="s">
        <v>9354</v>
      </c>
      <c r="H8">
        <v>7.1000000000000004E-3</v>
      </c>
      <c r="I8">
        <v>1.6E-2</v>
      </c>
      <c r="J8" s="1" t="s">
        <v>9355</v>
      </c>
      <c r="K8" s="1" t="s">
        <v>2632</v>
      </c>
      <c r="L8" s="1" t="str">
        <f>VLOOKUP(t_all_coins16[[#This Row],[Symbol]],t_binance[TradeCoin],1,FALSE)</f>
        <v>LTC</v>
      </c>
      <c r="M8" s="1" t="e">
        <f>VLOOKUP(t_all_coins16[[#This Row],[Symbol]],#REF!,1,FALSE)</f>
        <v>#REF!</v>
      </c>
      <c r="N8" s="1" t="e">
        <f>VLOOKUP(t_all_coins16[[#This Row],[Symbol]],#REF!,1,FALSE)</f>
        <v>#REF!</v>
      </c>
      <c r="O8" s="1" t="e">
        <f>VLOOKUP(t_all_coins16[[#This Row],[Symbol]],#REF!,1,FALSE)</f>
        <v>#REF!</v>
      </c>
      <c r="P8" s="1" t="e">
        <f>VLOOKUP(t_all_coins16[[#This Row],[Symbol]],#REF!,1,FALSE)</f>
        <v>#REF!</v>
      </c>
      <c r="Q8" s="1" t="e">
        <f>VLOOKUP(t_all_coins16[[#This Row],[Symbol]],#REF!,1,FALSE)</f>
        <v>#REF!</v>
      </c>
      <c r="R8" s="1" t="e">
        <f>VLOOKUP(t_all_coins16[[#This Row],[Symbol]],#REF!,1,FALSE)</f>
        <v>#REF!</v>
      </c>
      <c r="S8" s="1" t="e">
        <f>VLOOKUP(t_all_coins16[[#This Row],[Symbol]],#REF!,1,FALSE)</f>
        <v>#REF!</v>
      </c>
      <c r="T8" s="1" t="e">
        <f>VLOOKUP(t_all_coins16[[#This Row],[Symbol]],#REF!,1,FALSE)</f>
        <v>#REF!</v>
      </c>
      <c r="U8" s="1" t="e">
        <f>VLOOKUP(t_all_coins16[[#This Row],[Symbol]],#REF!,1,FALSE)</f>
        <v>#REF!</v>
      </c>
      <c r="V8" s="1" t="e">
        <f>VLOOKUP(t_all_coins16[[#This Row],[Symbol]],#REF!,1,FALSE)</f>
        <v>#REF!</v>
      </c>
      <c r="W8" s="1" t="e">
        <f>VLOOKUP(t_all_coins16[[#This Row],[Symbol]],#REF!,1,FALSE)</f>
        <v>#REF!</v>
      </c>
      <c r="X8" s="1" t="e">
        <f>VLOOKUP(t_all_coins16[[#This Row],[Symbol]],#REF!,1,FALSE)</f>
        <v>#REF!</v>
      </c>
      <c r="Y8" s="1">
        <f>COUNTIF(t_all_coins16[[#This Row],[Binance]:[Poloniex]],"#N/A")</f>
        <v>0</v>
      </c>
      <c r="Z8" s="1"/>
      <c r="AA8" s="1"/>
      <c r="AB8" s="1">
        <f>t_all_coins16[[#This Row],[Bid]]*$AE$1</f>
        <v>0</v>
      </c>
      <c r="AC8" s="1" t="e">
        <f>(t_all_coins16[[#This Row],[Sell]]-t_all_coins16[[#This Row],[Bid]])/t_all_coins16[[#This Row],[Sell]]</f>
        <v>#DIV/0!</v>
      </c>
    </row>
    <row r="9" spans="1:31" x14ac:dyDescent="0.2">
      <c r="A9">
        <v>8</v>
      </c>
      <c r="B9" s="1" t="s">
        <v>3365</v>
      </c>
      <c r="C9" s="1" t="s">
        <v>480</v>
      </c>
      <c r="D9" s="1" t="s">
        <v>9356</v>
      </c>
      <c r="E9" s="1" t="s">
        <v>2215</v>
      </c>
      <c r="F9" s="1" t="s">
        <v>5566</v>
      </c>
      <c r="G9" s="1" t="s">
        <v>5567</v>
      </c>
      <c r="H9">
        <v>7.4000000000000003E-3</v>
      </c>
      <c r="I9">
        <v>2.5999999999999999E-3</v>
      </c>
      <c r="J9" s="1" t="s">
        <v>9357</v>
      </c>
      <c r="K9" s="1" t="s">
        <v>2632</v>
      </c>
      <c r="L9" s="1" t="e">
        <f>VLOOKUP(t_all_coins16[[#This Row],[Symbol]],t_binance[TradeCoin],1,FALSE)</f>
        <v>#N/A</v>
      </c>
      <c r="M9" s="1" t="e">
        <f>VLOOKUP(t_all_coins16[[#This Row],[Symbol]],#REF!,1,FALSE)</f>
        <v>#REF!</v>
      </c>
      <c r="N9" s="1" t="e">
        <f>VLOOKUP(t_all_coins16[[#This Row],[Symbol]],#REF!,1,FALSE)</f>
        <v>#REF!</v>
      </c>
      <c r="O9" s="1" t="e">
        <f>VLOOKUP(t_all_coins16[[#This Row],[Symbol]],#REF!,1,FALSE)</f>
        <v>#REF!</v>
      </c>
      <c r="P9" s="1" t="e">
        <f>VLOOKUP(t_all_coins16[[#This Row],[Symbol]],#REF!,1,FALSE)</f>
        <v>#REF!</v>
      </c>
      <c r="Q9" s="1" t="e">
        <f>VLOOKUP(t_all_coins16[[#This Row],[Symbol]],#REF!,1,FALSE)</f>
        <v>#REF!</v>
      </c>
      <c r="R9" s="1" t="e">
        <f>VLOOKUP(t_all_coins16[[#This Row],[Symbol]],#REF!,1,FALSE)</f>
        <v>#REF!</v>
      </c>
      <c r="S9" s="1" t="e">
        <f>VLOOKUP(t_all_coins16[[#This Row],[Symbol]],#REF!,1,FALSE)</f>
        <v>#REF!</v>
      </c>
      <c r="T9" s="1" t="e">
        <f>VLOOKUP(t_all_coins16[[#This Row],[Symbol]],#REF!,1,FALSE)</f>
        <v>#REF!</v>
      </c>
      <c r="U9" s="1" t="e">
        <f>VLOOKUP(t_all_coins16[[#This Row],[Symbol]],#REF!,1,FALSE)</f>
        <v>#REF!</v>
      </c>
      <c r="V9" s="1" t="e">
        <f>VLOOKUP(t_all_coins16[[#This Row],[Symbol]],#REF!,1,FALSE)</f>
        <v>#REF!</v>
      </c>
      <c r="W9" s="1" t="e">
        <f>VLOOKUP(t_all_coins16[[#This Row],[Symbol]],#REF!,1,FALSE)</f>
        <v>#REF!</v>
      </c>
      <c r="X9" s="1" t="e">
        <f>VLOOKUP(t_all_coins16[[#This Row],[Symbol]],#REF!,1,FALSE)</f>
        <v>#REF!</v>
      </c>
      <c r="Y9" s="1">
        <f>COUNTIF(t_all_coins16[[#This Row],[Binance]:[Poloniex]],"#N/A")</f>
        <v>1</v>
      </c>
      <c r="Z9" s="1"/>
      <c r="AA9" s="1"/>
      <c r="AB9" s="1">
        <f>t_all_coins16[[#This Row],[Bid]]*$AE$1</f>
        <v>0</v>
      </c>
      <c r="AC9" s="1" t="e">
        <f>(t_all_coins16[[#This Row],[Sell]]-t_all_coins16[[#This Row],[Bid]])/t_all_coins16[[#This Row],[Sell]]</f>
        <v>#DIV/0!</v>
      </c>
    </row>
    <row r="10" spans="1:31" x14ac:dyDescent="0.2">
      <c r="A10">
        <v>9</v>
      </c>
      <c r="B10" s="1" t="s">
        <v>3364</v>
      </c>
      <c r="C10" s="1" t="s">
        <v>465</v>
      </c>
      <c r="D10" s="1" t="s">
        <v>5569</v>
      </c>
      <c r="E10" s="1" t="s">
        <v>9358</v>
      </c>
      <c r="F10" s="1" t="s">
        <v>466</v>
      </c>
      <c r="G10" s="1" t="s">
        <v>9359</v>
      </c>
      <c r="H10">
        <v>1.09E-2</v>
      </c>
      <c r="I10">
        <v>-2.0299999999999999E-2</v>
      </c>
      <c r="J10" s="1" t="s">
        <v>9360</v>
      </c>
      <c r="K10" s="1" t="s">
        <v>2632</v>
      </c>
      <c r="L10" s="1" t="str">
        <f>VLOOKUP(t_all_coins16[[#This Row],[Symbol]],t_binance[TradeCoin],1,FALSE)</f>
        <v>ADA</v>
      </c>
      <c r="M10" s="1" t="e">
        <f>VLOOKUP(t_all_coins16[[#This Row],[Symbol]],#REF!,1,FALSE)</f>
        <v>#REF!</v>
      </c>
      <c r="N10" s="1" t="e">
        <f>VLOOKUP(t_all_coins16[[#This Row],[Symbol]],#REF!,1,FALSE)</f>
        <v>#REF!</v>
      </c>
      <c r="O10" s="1" t="e">
        <f>VLOOKUP(t_all_coins16[[#This Row],[Symbol]],#REF!,1,FALSE)</f>
        <v>#REF!</v>
      </c>
      <c r="P10" s="1" t="e">
        <f>VLOOKUP(t_all_coins16[[#This Row],[Symbol]],#REF!,1,FALSE)</f>
        <v>#REF!</v>
      </c>
      <c r="Q10" s="1" t="e">
        <f>VLOOKUP(t_all_coins16[[#This Row],[Symbol]],#REF!,1,FALSE)</f>
        <v>#REF!</v>
      </c>
      <c r="R10" s="1" t="e">
        <f>VLOOKUP(t_all_coins16[[#This Row],[Symbol]],#REF!,1,FALSE)</f>
        <v>#REF!</v>
      </c>
      <c r="S10" s="1" t="e">
        <f>VLOOKUP(t_all_coins16[[#This Row],[Symbol]],#REF!,1,FALSE)</f>
        <v>#REF!</v>
      </c>
      <c r="T10" s="1" t="e">
        <f>VLOOKUP(t_all_coins16[[#This Row],[Symbol]],#REF!,1,FALSE)</f>
        <v>#REF!</v>
      </c>
      <c r="U10" s="1" t="e">
        <f>VLOOKUP(t_all_coins16[[#This Row],[Symbol]],#REF!,1,FALSE)</f>
        <v>#REF!</v>
      </c>
      <c r="V10" s="1" t="e">
        <f>VLOOKUP(t_all_coins16[[#This Row],[Symbol]],#REF!,1,FALSE)</f>
        <v>#REF!</v>
      </c>
      <c r="W10" s="1" t="e">
        <f>VLOOKUP(t_all_coins16[[#This Row],[Symbol]],#REF!,1,FALSE)</f>
        <v>#REF!</v>
      </c>
      <c r="X10" s="1" t="e">
        <f>VLOOKUP(t_all_coins16[[#This Row],[Symbol]],#REF!,1,FALSE)</f>
        <v>#REF!</v>
      </c>
      <c r="Y10" s="1">
        <f>COUNTIF(t_all_coins16[[#This Row],[Binance]:[Poloniex]],"#N/A")</f>
        <v>0</v>
      </c>
      <c r="Z10" s="1"/>
      <c r="AA10" s="1"/>
      <c r="AB10" s="1">
        <f>t_all_coins16[[#This Row],[Bid]]*$AE$1</f>
        <v>0</v>
      </c>
      <c r="AC10" s="1" t="e">
        <f>(t_all_coins16[[#This Row],[Sell]]-t_all_coins16[[#This Row],[Bid]])/t_all_coins16[[#This Row],[Sell]]</f>
        <v>#DIV/0!</v>
      </c>
    </row>
    <row r="11" spans="1:31" x14ac:dyDescent="0.2">
      <c r="A11">
        <v>10</v>
      </c>
      <c r="B11" s="1" t="s">
        <v>3369</v>
      </c>
      <c r="C11" s="1" t="s">
        <v>475</v>
      </c>
      <c r="D11" s="1" t="s">
        <v>9361</v>
      </c>
      <c r="E11" s="1" t="s">
        <v>9362</v>
      </c>
      <c r="F11" s="1" t="s">
        <v>5570</v>
      </c>
      <c r="G11" s="1" t="s">
        <v>9363</v>
      </c>
      <c r="H11">
        <v>5.8999999999999999E-3</v>
      </c>
      <c r="I11">
        <v>3.5000000000000001E-3</v>
      </c>
      <c r="J11" s="1" t="s">
        <v>9364</v>
      </c>
      <c r="K11" s="1" t="s">
        <v>2632</v>
      </c>
      <c r="L11" s="1" t="str">
        <f>VLOOKUP(t_all_coins16[[#This Row],[Symbol]],t_binance[TradeCoin],1,FALSE)</f>
        <v>XMR</v>
      </c>
      <c r="M11" s="1" t="e">
        <f>VLOOKUP(t_all_coins16[[#This Row],[Symbol]],#REF!,1,FALSE)</f>
        <v>#REF!</v>
      </c>
      <c r="N11" s="1" t="e">
        <f>VLOOKUP(t_all_coins16[[#This Row],[Symbol]],#REF!,1,FALSE)</f>
        <v>#REF!</v>
      </c>
      <c r="O11" s="1" t="e">
        <f>VLOOKUP(t_all_coins16[[#This Row],[Symbol]],#REF!,1,FALSE)</f>
        <v>#REF!</v>
      </c>
      <c r="P11" s="1" t="e">
        <f>VLOOKUP(t_all_coins16[[#This Row],[Symbol]],#REF!,1,FALSE)</f>
        <v>#REF!</v>
      </c>
      <c r="Q11" s="1" t="e">
        <f>VLOOKUP(t_all_coins16[[#This Row],[Symbol]],#REF!,1,FALSE)</f>
        <v>#REF!</v>
      </c>
      <c r="R11" s="1" t="e">
        <f>VLOOKUP(t_all_coins16[[#This Row],[Symbol]],#REF!,1,FALSE)</f>
        <v>#REF!</v>
      </c>
      <c r="S11" s="1" t="e">
        <f>VLOOKUP(t_all_coins16[[#This Row],[Symbol]],#REF!,1,FALSE)</f>
        <v>#REF!</v>
      </c>
      <c r="T11" s="1" t="e">
        <f>VLOOKUP(t_all_coins16[[#This Row],[Symbol]],#REF!,1,FALSE)</f>
        <v>#REF!</v>
      </c>
      <c r="U11" s="1" t="e">
        <f>VLOOKUP(t_all_coins16[[#This Row],[Symbol]],#REF!,1,FALSE)</f>
        <v>#REF!</v>
      </c>
      <c r="V11" s="1" t="e">
        <f>VLOOKUP(t_all_coins16[[#This Row],[Symbol]],#REF!,1,FALSE)</f>
        <v>#REF!</v>
      </c>
      <c r="W11" s="1" t="e">
        <f>VLOOKUP(t_all_coins16[[#This Row],[Symbol]],#REF!,1,FALSE)</f>
        <v>#REF!</v>
      </c>
      <c r="X11" s="1" t="e">
        <f>VLOOKUP(t_all_coins16[[#This Row],[Symbol]],#REF!,1,FALSE)</f>
        <v>#REF!</v>
      </c>
      <c r="Y11" s="1">
        <f>COUNTIF(t_all_coins16[[#This Row],[Binance]:[Poloniex]],"#N/A")</f>
        <v>0</v>
      </c>
      <c r="Z11" s="1"/>
      <c r="AA11" s="1"/>
      <c r="AB11" s="1">
        <f>t_all_coins16[[#This Row],[Bid]]*$AE$1</f>
        <v>0</v>
      </c>
      <c r="AC11" s="1" t="e">
        <f>(t_all_coins16[[#This Row],[Sell]]-t_all_coins16[[#This Row],[Bid]])/t_all_coins16[[#This Row],[Sell]]</f>
        <v>#DIV/0!</v>
      </c>
    </row>
    <row r="12" spans="1:31" x14ac:dyDescent="0.2">
      <c r="A12">
        <v>11</v>
      </c>
      <c r="B12" s="1" t="s">
        <v>3372</v>
      </c>
      <c r="C12" s="1" t="s">
        <v>474</v>
      </c>
      <c r="D12" s="1" t="s">
        <v>5571</v>
      </c>
      <c r="E12" s="1" t="s">
        <v>9365</v>
      </c>
      <c r="F12" s="1" t="s">
        <v>5572</v>
      </c>
      <c r="G12" s="1" t="s">
        <v>9366</v>
      </c>
      <c r="H12">
        <v>1.7500000000000002E-2</v>
      </c>
      <c r="I12">
        <v>-8.3999999999999995E-3</v>
      </c>
      <c r="J12" s="1" t="s">
        <v>9367</v>
      </c>
      <c r="K12" s="1" t="s">
        <v>2632</v>
      </c>
      <c r="L12" s="1" t="str">
        <f>VLOOKUP(t_all_coins16[[#This Row],[Symbol]],t_binance[TradeCoin],1,FALSE)</f>
        <v>DASH</v>
      </c>
      <c r="M12" s="1" t="e">
        <f>VLOOKUP(t_all_coins16[[#This Row],[Symbol]],#REF!,1,FALSE)</f>
        <v>#REF!</v>
      </c>
      <c r="N12" s="1" t="e">
        <f>VLOOKUP(t_all_coins16[[#This Row],[Symbol]],#REF!,1,FALSE)</f>
        <v>#REF!</v>
      </c>
      <c r="O12" s="1" t="e">
        <f>VLOOKUP(t_all_coins16[[#This Row],[Symbol]],#REF!,1,FALSE)</f>
        <v>#REF!</v>
      </c>
      <c r="P12" s="1" t="e">
        <f>VLOOKUP(t_all_coins16[[#This Row],[Symbol]],#REF!,1,FALSE)</f>
        <v>#REF!</v>
      </c>
      <c r="Q12" s="1" t="e">
        <f>VLOOKUP(t_all_coins16[[#This Row],[Symbol]],#REF!,1,FALSE)</f>
        <v>#REF!</v>
      </c>
      <c r="R12" s="1" t="e">
        <f>VLOOKUP(t_all_coins16[[#This Row],[Symbol]],#REF!,1,FALSE)</f>
        <v>#REF!</v>
      </c>
      <c r="S12" s="1" t="e">
        <f>VLOOKUP(t_all_coins16[[#This Row],[Symbol]],#REF!,1,FALSE)</f>
        <v>#REF!</v>
      </c>
      <c r="T12" s="1" t="e">
        <f>VLOOKUP(t_all_coins16[[#This Row],[Symbol]],#REF!,1,FALSE)</f>
        <v>#REF!</v>
      </c>
      <c r="U12" s="1" t="e">
        <f>VLOOKUP(t_all_coins16[[#This Row],[Symbol]],#REF!,1,FALSE)</f>
        <v>#REF!</v>
      </c>
      <c r="V12" s="1" t="e">
        <f>VLOOKUP(t_all_coins16[[#This Row],[Symbol]],#REF!,1,FALSE)</f>
        <v>#REF!</v>
      </c>
      <c r="W12" s="1" t="e">
        <f>VLOOKUP(t_all_coins16[[#This Row],[Symbol]],#REF!,1,FALSE)</f>
        <v>#REF!</v>
      </c>
      <c r="X12" s="1" t="e">
        <f>VLOOKUP(t_all_coins16[[#This Row],[Symbol]],#REF!,1,FALSE)</f>
        <v>#REF!</v>
      </c>
      <c r="Y12" s="1">
        <f>COUNTIF(t_all_coins16[[#This Row],[Binance]:[Poloniex]],"#N/A")</f>
        <v>0</v>
      </c>
      <c r="Z12" s="1"/>
      <c r="AA12" s="1"/>
      <c r="AB12" s="1">
        <f>t_all_coins16[[#This Row],[Bid]]*$AE$1</f>
        <v>0</v>
      </c>
      <c r="AC12" s="1" t="e">
        <f>(t_all_coins16[[#This Row],[Sell]]-t_all_coins16[[#This Row],[Bid]])/t_all_coins16[[#This Row],[Sell]]</f>
        <v>#DIV/0!</v>
      </c>
    </row>
    <row r="13" spans="1:31" x14ac:dyDescent="0.2">
      <c r="A13">
        <v>12</v>
      </c>
      <c r="B13" s="1" t="s">
        <v>3367</v>
      </c>
      <c r="C13" s="1" t="s">
        <v>470</v>
      </c>
      <c r="D13" s="1" t="s">
        <v>9368</v>
      </c>
      <c r="E13" s="1" t="s">
        <v>9369</v>
      </c>
      <c r="F13" s="1" t="s">
        <v>471</v>
      </c>
      <c r="G13" s="1" t="s">
        <v>5573</v>
      </c>
      <c r="H13">
        <v>5.7999999999999996E-3</v>
      </c>
      <c r="I13">
        <v>1.8200000000000001E-2</v>
      </c>
      <c r="J13" s="1" t="s">
        <v>6114</v>
      </c>
      <c r="K13" s="1" t="s">
        <v>2632</v>
      </c>
      <c r="L13" s="1" t="e">
        <f>VLOOKUP(t_all_coins16[[#This Row],[Symbol]],t_binance[TradeCoin],1,FALSE)</f>
        <v>#N/A</v>
      </c>
      <c r="M13" s="1" t="e">
        <f>VLOOKUP(t_all_coins16[[#This Row],[Symbol]],#REF!,1,FALSE)</f>
        <v>#REF!</v>
      </c>
      <c r="N13" s="1" t="e">
        <f>VLOOKUP(t_all_coins16[[#This Row],[Symbol]],#REF!,1,FALSE)</f>
        <v>#REF!</v>
      </c>
      <c r="O13" s="1" t="e">
        <f>VLOOKUP(t_all_coins16[[#This Row],[Symbol]],#REF!,1,FALSE)</f>
        <v>#REF!</v>
      </c>
      <c r="P13" s="1" t="e">
        <f>VLOOKUP(t_all_coins16[[#This Row],[Symbol]],#REF!,1,FALSE)</f>
        <v>#REF!</v>
      </c>
      <c r="Q13" s="1" t="e">
        <f>VLOOKUP(t_all_coins16[[#This Row],[Symbol]],#REF!,1,FALSE)</f>
        <v>#REF!</v>
      </c>
      <c r="R13" s="1" t="e">
        <f>VLOOKUP(t_all_coins16[[#This Row],[Symbol]],#REF!,1,FALSE)</f>
        <v>#REF!</v>
      </c>
      <c r="S13" s="1" t="e">
        <f>VLOOKUP(t_all_coins16[[#This Row],[Symbol]],#REF!,1,FALSE)</f>
        <v>#REF!</v>
      </c>
      <c r="T13" s="1" t="e">
        <f>VLOOKUP(t_all_coins16[[#This Row],[Symbol]],#REF!,1,FALSE)</f>
        <v>#REF!</v>
      </c>
      <c r="U13" s="1" t="e">
        <f>VLOOKUP(t_all_coins16[[#This Row],[Symbol]],#REF!,1,FALSE)</f>
        <v>#REF!</v>
      </c>
      <c r="V13" s="1" t="e">
        <f>VLOOKUP(t_all_coins16[[#This Row],[Symbol]],#REF!,1,FALSE)</f>
        <v>#REF!</v>
      </c>
      <c r="W13" s="1" t="e">
        <f>VLOOKUP(t_all_coins16[[#This Row],[Symbol]],#REF!,1,FALSE)</f>
        <v>#REF!</v>
      </c>
      <c r="X13" s="1" t="e">
        <f>VLOOKUP(t_all_coins16[[#This Row],[Symbol]],#REF!,1,FALSE)</f>
        <v>#REF!</v>
      </c>
      <c r="Y13" s="1">
        <f>COUNTIF(t_all_coins16[[#This Row],[Binance]:[Poloniex]],"#N/A")</f>
        <v>1</v>
      </c>
      <c r="Z13" s="1"/>
      <c r="AA13" s="1"/>
      <c r="AB13" s="1">
        <f>t_all_coins16[[#This Row],[Bid]]*$AE$1</f>
        <v>0</v>
      </c>
      <c r="AC13" s="1" t="e">
        <f>(t_all_coins16[[#This Row],[Sell]]-t_all_coins16[[#This Row],[Bid]])/t_all_coins16[[#This Row],[Sell]]</f>
        <v>#DIV/0!</v>
      </c>
    </row>
    <row r="14" spans="1:31" x14ac:dyDescent="0.2">
      <c r="A14">
        <v>13</v>
      </c>
      <c r="B14" s="1" t="s">
        <v>3368</v>
      </c>
      <c r="C14" s="1" t="s">
        <v>477</v>
      </c>
      <c r="D14" s="1" t="s">
        <v>5574</v>
      </c>
      <c r="E14" s="1" t="s">
        <v>9370</v>
      </c>
      <c r="F14" s="1" t="s">
        <v>478</v>
      </c>
      <c r="G14" s="1" t="s">
        <v>9371</v>
      </c>
      <c r="H14">
        <v>8.0999999999999996E-3</v>
      </c>
      <c r="I14">
        <v>8.6999999999999994E-3</v>
      </c>
      <c r="J14" s="1" t="s">
        <v>9372</v>
      </c>
      <c r="K14" s="1" t="s">
        <v>2632</v>
      </c>
      <c r="L14" s="1" t="str">
        <f>VLOOKUP(t_all_coins16[[#This Row],[Symbol]],t_binance[TradeCoin],1,FALSE)</f>
        <v>TRX</v>
      </c>
      <c r="M14" s="1" t="e">
        <f>VLOOKUP(t_all_coins16[[#This Row],[Symbol]],#REF!,1,FALSE)</f>
        <v>#REF!</v>
      </c>
      <c r="N14" s="1" t="e">
        <f>VLOOKUP(t_all_coins16[[#This Row],[Symbol]],#REF!,1,FALSE)</f>
        <v>#REF!</v>
      </c>
      <c r="O14" s="1" t="e">
        <f>VLOOKUP(t_all_coins16[[#This Row],[Symbol]],#REF!,1,FALSE)</f>
        <v>#REF!</v>
      </c>
      <c r="P14" s="1" t="e">
        <f>VLOOKUP(t_all_coins16[[#This Row],[Symbol]],#REF!,1,FALSE)</f>
        <v>#REF!</v>
      </c>
      <c r="Q14" s="1" t="e">
        <f>VLOOKUP(t_all_coins16[[#This Row],[Symbol]],#REF!,1,FALSE)</f>
        <v>#REF!</v>
      </c>
      <c r="R14" s="1" t="e">
        <f>VLOOKUP(t_all_coins16[[#This Row],[Symbol]],#REF!,1,FALSE)</f>
        <v>#REF!</v>
      </c>
      <c r="S14" s="1" t="e">
        <f>VLOOKUP(t_all_coins16[[#This Row],[Symbol]],#REF!,1,FALSE)</f>
        <v>#REF!</v>
      </c>
      <c r="T14" s="1" t="e">
        <f>VLOOKUP(t_all_coins16[[#This Row],[Symbol]],#REF!,1,FALSE)</f>
        <v>#REF!</v>
      </c>
      <c r="U14" s="1" t="e">
        <f>VLOOKUP(t_all_coins16[[#This Row],[Symbol]],#REF!,1,FALSE)</f>
        <v>#REF!</v>
      </c>
      <c r="V14" s="1" t="e">
        <f>VLOOKUP(t_all_coins16[[#This Row],[Symbol]],#REF!,1,FALSE)</f>
        <v>#REF!</v>
      </c>
      <c r="W14" s="1" t="e">
        <f>VLOOKUP(t_all_coins16[[#This Row],[Symbol]],#REF!,1,FALSE)</f>
        <v>#REF!</v>
      </c>
      <c r="X14" s="1" t="e">
        <f>VLOOKUP(t_all_coins16[[#This Row],[Symbol]],#REF!,1,FALSE)</f>
        <v>#REF!</v>
      </c>
      <c r="Y14" s="1">
        <f>COUNTIF(t_all_coins16[[#This Row],[Binance]:[Poloniex]],"#N/A")</f>
        <v>0</v>
      </c>
      <c r="Z14" s="1">
        <v>3.6665000000000001E-3</v>
      </c>
      <c r="AA14" s="1" t="s">
        <v>1973</v>
      </c>
      <c r="AB14" s="1">
        <f>t_all_coins16[[#This Row],[Bid]]*$AE$1</f>
        <v>3.8131600000000003E-3</v>
      </c>
      <c r="AC14" s="1">
        <f>(t_all_coins16[[#This Row],[Sell]]-t_all_coins16[[#This Row],[Bid]])/t_all_coins16[[#This Row],[Sell]]</f>
        <v>3.8461538461538533E-2</v>
      </c>
    </row>
    <row r="15" spans="1:31" x14ac:dyDescent="0.2">
      <c r="A15">
        <v>14</v>
      </c>
      <c r="B15" s="1" t="s">
        <v>3371</v>
      </c>
      <c r="C15" s="1" t="s">
        <v>17</v>
      </c>
      <c r="D15" s="1" t="s">
        <v>5575</v>
      </c>
      <c r="E15" s="1" t="s">
        <v>9373</v>
      </c>
      <c r="F15" s="1" t="s">
        <v>468</v>
      </c>
      <c r="G15" s="1" t="s">
        <v>9374</v>
      </c>
      <c r="H15">
        <v>9.4000000000000004E-3</v>
      </c>
      <c r="I15">
        <v>-2.9999999999999997E-4</v>
      </c>
      <c r="J15" s="1" t="s">
        <v>9375</v>
      </c>
      <c r="K15" s="1" t="s">
        <v>2632</v>
      </c>
      <c r="L15" s="1" t="str">
        <f>VLOOKUP(t_all_coins16[[#This Row],[Symbol]],t_binance[TradeCoin],1,FALSE)</f>
        <v>NEO</v>
      </c>
      <c r="M15" s="1" t="e">
        <f>VLOOKUP(t_all_coins16[[#This Row],[Symbol]],#REF!,1,FALSE)</f>
        <v>#REF!</v>
      </c>
      <c r="N15" s="1" t="e">
        <f>VLOOKUP(t_all_coins16[[#This Row],[Symbol]],#REF!,1,FALSE)</f>
        <v>#REF!</v>
      </c>
      <c r="O15" s="1" t="e">
        <f>VLOOKUP(t_all_coins16[[#This Row],[Symbol]],#REF!,1,FALSE)</f>
        <v>#REF!</v>
      </c>
      <c r="P15" s="1" t="e">
        <f>VLOOKUP(t_all_coins16[[#This Row],[Symbol]],#REF!,1,FALSE)</f>
        <v>#REF!</v>
      </c>
      <c r="Q15" s="1" t="e">
        <f>VLOOKUP(t_all_coins16[[#This Row],[Symbol]],#REF!,1,FALSE)</f>
        <v>#REF!</v>
      </c>
      <c r="R15" s="1" t="e">
        <f>VLOOKUP(t_all_coins16[[#This Row],[Symbol]],#REF!,1,FALSE)</f>
        <v>#REF!</v>
      </c>
      <c r="S15" s="1" t="e">
        <f>VLOOKUP(t_all_coins16[[#This Row],[Symbol]],#REF!,1,FALSE)</f>
        <v>#REF!</v>
      </c>
      <c r="T15" s="1" t="e">
        <f>VLOOKUP(t_all_coins16[[#This Row],[Symbol]],#REF!,1,FALSE)</f>
        <v>#REF!</v>
      </c>
      <c r="U15" s="1" t="e">
        <f>VLOOKUP(t_all_coins16[[#This Row],[Symbol]],#REF!,1,FALSE)</f>
        <v>#REF!</v>
      </c>
      <c r="V15" s="1" t="e">
        <f>VLOOKUP(t_all_coins16[[#This Row],[Symbol]],#REF!,1,FALSE)</f>
        <v>#REF!</v>
      </c>
      <c r="W15" s="1" t="e">
        <f>VLOOKUP(t_all_coins16[[#This Row],[Symbol]],#REF!,1,FALSE)</f>
        <v>#REF!</v>
      </c>
      <c r="X15" s="1" t="e">
        <f>VLOOKUP(t_all_coins16[[#This Row],[Symbol]],#REF!,1,FALSE)</f>
        <v>#REF!</v>
      </c>
      <c r="Y15" s="1">
        <f>COUNTIF(t_all_coins16[[#This Row],[Binance]:[Poloniex]],"#N/A")</f>
        <v>0</v>
      </c>
      <c r="Z15" s="1">
        <v>3.9950000000000002E-5</v>
      </c>
      <c r="AA15" s="1" t="s">
        <v>1973</v>
      </c>
      <c r="AB15" s="1">
        <f>t_all_coins16[[#This Row],[Bid]]*$AE$1</f>
        <v>4.1548000000000003E-5</v>
      </c>
      <c r="AC15" s="1">
        <f>(t_all_coins16[[#This Row],[Sell]]-t_all_coins16[[#This Row],[Bid]])/t_all_coins16[[#This Row],[Sell]]</f>
        <v>3.8461538461538478E-2</v>
      </c>
    </row>
    <row r="16" spans="1:31" x14ac:dyDescent="0.2">
      <c r="A16">
        <v>15</v>
      </c>
      <c r="B16" s="1" t="s">
        <v>3374</v>
      </c>
      <c r="C16" s="1" t="s">
        <v>479</v>
      </c>
      <c r="D16" s="1" t="s">
        <v>9376</v>
      </c>
      <c r="E16" s="1" t="s">
        <v>5504</v>
      </c>
      <c r="F16" s="1" t="s">
        <v>5577</v>
      </c>
      <c r="G16" s="1" t="s">
        <v>9377</v>
      </c>
      <c r="H16">
        <v>2E-3</v>
      </c>
      <c r="I16">
        <v>1.1000000000000001E-3</v>
      </c>
      <c r="J16" s="1" t="s">
        <v>9378</v>
      </c>
      <c r="K16" s="1" t="s">
        <v>2632</v>
      </c>
      <c r="L16" s="1" t="str">
        <f>VLOOKUP(t_all_coins16[[#This Row],[Symbol]],t_binance[TradeCoin],1,FALSE)</f>
        <v>ETC</v>
      </c>
      <c r="M16" s="1" t="e">
        <f>VLOOKUP(t_all_coins16[[#This Row],[Symbol]],#REF!,1,FALSE)</f>
        <v>#REF!</v>
      </c>
      <c r="N16" s="1" t="e">
        <f>VLOOKUP(t_all_coins16[[#This Row],[Symbol]],#REF!,1,FALSE)</f>
        <v>#REF!</v>
      </c>
      <c r="O16" s="1" t="e">
        <f>VLOOKUP(t_all_coins16[[#This Row],[Symbol]],#REF!,1,FALSE)</f>
        <v>#REF!</v>
      </c>
      <c r="P16" s="1" t="e">
        <f>VLOOKUP(t_all_coins16[[#This Row],[Symbol]],#REF!,1,FALSE)</f>
        <v>#REF!</v>
      </c>
      <c r="Q16" s="1" t="e">
        <f>VLOOKUP(t_all_coins16[[#This Row],[Symbol]],#REF!,1,FALSE)</f>
        <v>#REF!</v>
      </c>
      <c r="R16" s="1" t="e">
        <f>VLOOKUP(t_all_coins16[[#This Row],[Symbol]],#REF!,1,FALSE)</f>
        <v>#REF!</v>
      </c>
      <c r="S16" s="1" t="e">
        <f>VLOOKUP(t_all_coins16[[#This Row],[Symbol]],#REF!,1,FALSE)</f>
        <v>#REF!</v>
      </c>
      <c r="T16" s="1" t="e">
        <f>VLOOKUP(t_all_coins16[[#This Row],[Symbol]],#REF!,1,FALSE)</f>
        <v>#REF!</v>
      </c>
      <c r="U16" s="1" t="e">
        <f>VLOOKUP(t_all_coins16[[#This Row],[Symbol]],#REF!,1,FALSE)</f>
        <v>#REF!</v>
      </c>
      <c r="V16" s="1" t="e">
        <f>VLOOKUP(t_all_coins16[[#This Row],[Symbol]],#REF!,1,FALSE)</f>
        <v>#REF!</v>
      </c>
      <c r="W16" s="1" t="e">
        <f>VLOOKUP(t_all_coins16[[#This Row],[Symbol]],#REF!,1,FALSE)</f>
        <v>#REF!</v>
      </c>
      <c r="X16" s="1" t="e">
        <f>VLOOKUP(t_all_coins16[[#This Row],[Symbol]],#REF!,1,FALSE)</f>
        <v>#REF!</v>
      </c>
      <c r="Y16" s="1">
        <f>COUNTIF(t_all_coins16[[#This Row],[Binance]:[Poloniex]],"#N/A")</f>
        <v>0</v>
      </c>
      <c r="Z16" s="1">
        <v>0.60450000000000004</v>
      </c>
      <c r="AA16" s="1" t="s">
        <v>1967</v>
      </c>
      <c r="AB16" s="1">
        <f>t_all_coins16[[#This Row],[Bid]]*$AE$1</f>
        <v>0.62868000000000002</v>
      </c>
      <c r="AC16" s="3">
        <f>(t_all_coins16[[#This Row],[Sell]]-t_all_coins16[[#This Row],[Bid]])/t_all_coins16[[#This Row],[Sell]]</f>
        <v>3.8461538461538429E-2</v>
      </c>
    </row>
    <row r="17" spans="1:29" x14ac:dyDescent="0.2">
      <c r="A17">
        <v>16</v>
      </c>
      <c r="B17" s="1" t="s">
        <v>3373</v>
      </c>
      <c r="C17" s="1" t="s">
        <v>492</v>
      </c>
      <c r="D17" s="1" t="s">
        <v>5578</v>
      </c>
      <c r="E17" s="1" t="s">
        <v>5579</v>
      </c>
      <c r="F17" s="1" t="s">
        <v>5580</v>
      </c>
      <c r="G17" s="1" t="s">
        <v>9379</v>
      </c>
      <c r="H17">
        <v>5.4999999999999997E-3</v>
      </c>
      <c r="I17">
        <v>-0.01</v>
      </c>
      <c r="J17" s="1" t="s">
        <v>5634</v>
      </c>
      <c r="K17" s="1" t="s">
        <v>2632</v>
      </c>
      <c r="L17" s="1" t="str">
        <f>VLOOKUP(t_all_coins16[[#This Row],[Symbol]],t_binance[TradeCoin],1,FALSE)</f>
        <v>BNB</v>
      </c>
      <c r="M17" s="1" t="e">
        <f>VLOOKUP(t_all_coins16[[#This Row],[Symbol]],#REF!,1,FALSE)</f>
        <v>#REF!</v>
      </c>
      <c r="N17" s="1" t="e">
        <f>VLOOKUP(t_all_coins16[[#This Row],[Symbol]],#REF!,1,FALSE)</f>
        <v>#REF!</v>
      </c>
      <c r="O17" s="1" t="e">
        <f>VLOOKUP(t_all_coins16[[#This Row],[Symbol]],#REF!,1,FALSE)</f>
        <v>#REF!</v>
      </c>
      <c r="P17" s="1" t="e">
        <f>VLOOKUP(t_all_coins16[[#This Row],[Symbol]],#REF!,1,FALSE)</f>
        <v>#REF!</v>
      </c>
      <c r="Q17" s="1" t="e">
        <f>VLOOKUP(t_all_coins16[[#This Row],[Symbol]],#REF!,1,FALSE)</f>
        <v>#REF!</v>
      </c>
      <c r="R17" s="1" t="e">
        <f>VLOOKUP(t_all_coins16[[#This Row],[Symbol]],#REF!,1,FALSE)</f>
        <v>#REF!</v>
      </c>
      <c r="S17" s="1" t="e">
        <f>VLOOKUP(t_all_coins16[[#This Row],[Symbol]],#REF!,1,FALSE)</f>
        <v>#REF!</v>
      </c>
      <c r="T17" s="1" t="e">
        <f>VLOOKUP(t_all_coins16[[#This Row],[Symbol]],#REF!,1,FALSE)</f>
        <v>#REF!</v>
      </c>
      <c r="U17" s="1" t="e">
        <f>VLOOKUP(t_all_coins16[[#This Row],[Symbol]],#REF!,1,FALSE)</f>
        <v>#REF!</v>
      </c>
      <c r="V17" s="1" t="e">
        <f>VLOOKUP(t_all_coins16[[#This Row],[Symbol]],#REF!,1,FALSE)</f>
        <v>#REF!</v>
      </c>
      <c r="W17" s="1" t="e">
        <f>VLOOKUP(t_all_coins16[[#This Row],[Symbol]],#REF!,1,FALSE)</f>
        <v>#REF!</v>
      </c>
      <c r="X17" s="1" t="e">
        <f>VLOOKUP(t_all_coins16[[#This Row],[Symbol]],#REF!,1,FALSE)</f>
        <v>#REF!</v>
      </c>
      <c r="Y17" s="1">
        <f>COUNTIF(t_all_coins16[[#This Row],[Binance]:[Poloniex]],"#N/A")</f>
        <v>0</v>
      </c>
      <c r="Z17" s="1"/>
      <c r="AA17" s="1"/>
      <c r="AB17" s="1">
        <f>t_all_coins16[[#This Row],[Bid]]*$AE$1</f>
        <v>0</v>
      </c>
      <c r="AC17" s="1" t="e">
        <f>(t_all_coins16[[#This Row],[Sell]]-t_all_coins16[[#This Row],[Bid]])/t_all_coins16[[#This Row],[Sell]]</f>
        <v>#DIV/0!</v>
      </c>
    </row>
    <row r="18" spans="1:29" x14ac:dyDescent="0.2">
      <c r="A18">
        <v>17</v>
      </c>
      <c r="B18" s="1" t="s">
        <v>5581</v>
      </c>
      <c r="C18" s="1" t="s">
        <v>1790</v>
      </c>
      <c r="D18" s="1" t="s">
        <v>5582</v>
      </c>
      <c r="E18" s="1" t="s">
        <v>2938</v>
      </c>
      <c r="F18" s="1" t="s">
        <v>5583</v>
      </c>
      <c r="G18" s="1" t="s">
        <v>3232</v>
      </c>
      <c r="H18">
        <v>2.9999999999999997E-4</v>
      </c>
      <c r="I18">
        <v>-6.4000000000000001E-2</v>
      </c>
      <c r="J18" s="1" t="s">
        <v>6353</v>
      </c>
      <c r="K18" s="1" t="s">
        <v>2632</v>
      </c>
      <c r="L18" s="1" t="e">
        <f>VLOOKUP(t_all_coins16[[#This Row],[Symbol]],t_binance[TradeCoin],1,FALSE)</f>
        <v>#N/A</v>
      </c>
      <c r="M18" s="1" t="e">
        <f>VLOOKUP(t_all_coins16[[#This Row],[Symbol]],#REF!,1,FALSE)</f>
        <v>#REF!</v>
      </c>
      <c r="N18" s="1" t="e">
        <f>VLOOKUP(t_all_coins16[[#This Row],[Symbol]],#REF!,1,FALSE)</f>
        <v>#REF!</v>
      </c>
      <c r="O18" s="1" t="e">
        <f>VLOOKUP(t_all_coins16[[#This Row],[Symbol]],#REF!,1,FALSE)</f>
        <v>#REF!</v>
      </c>
      <c r="P18" s="1" t="e">
        <f>VLOOKUP(t_all_coins16[[#This Row],[Symbol]],#REF!,1,FALSE)</f>
        <v>#REF!</v>
      </c>
      <c r="Q18" s="1" t="e">
        <f>VLOOKUP(t_all_coins16[[#This Row],[Symbol]],#REF!,1,FALSE)</f>
        <v>#REF!</v>
      </c>
      <c r="R18" s="1" t="e">
        <f>VLOOKUP(t_all_coins16[[#This Row],[Symbol]],#REF!,1,FALSE)</f>
        <v>#REF!</v>
      </c>
      <c r="S18" s="1" t="e">
        <f>VLOOKUP(t_all_coins16[[#This Row],[Symbol]],#REF!,1,FALSE)</f>
        <v>#REF!</v>
      </c>
      <c r="T18" s="1" t="e">
        <f>VLOOKUP(t_all_coins16[[#This Row],[Symbol]],#REF!,1,FALSE)</f>
        <v>#REF!</v>
      </c>
      <c r="U18" s="1" t="e">
        <f>VLOOKUP(t_all_coins16[[#This Row],[Symbol]],#REF!,1,FALSE)</f>
        <v>#REF!</v>
      </c>
      <c r="V18" s="1" t="e">
        <f>VLOOKUP(t_all_coins16[[#This Row],[Symbol]],#REF!,1,FALSE)</f>
        <v>#REF!</v>
      </c>
      <c r="W18" s="1" t="e">
        <f>VLOOKUP(t_all_coins16[[#This Row],[Symbol]],#REF!,1,FALSE)</f>
        <v>#REF!</v>
      </c>
      <c r="X18" s="1" t="e">
        <f>VLOOKUP(t_all_coins16[[#This Row],[Symbol]],#REF!,1,FALSE)</f>
        <v>#REF!</v>
      </c>
      <c r="Y18" s="1">
        <f>COUNTIF(t_all_coins16[[#This Row],[Binance]:[Poloniex]],"#N/A")</f>
        <v>1</v>
      </c>
      <c r="Z18" s="1"/>
      <c r="AA18" s="1"/>
      <c r="AB18" s="1">
        <f>t_all_coins16[[#This Row],[Bid]]*$AE$1</f>
        <v>0</v>
      </c>
      <c r="AC18" s="1" t="e">
        <f>(t_all_coins16[[#This Row],[Sell]]-t_all_coins16[[#This Row],[Bid]])/t_all_coins16[[#This Row],[Sell]]</f>
        <v>#DIV/0!</v>
      </c>
    </row>
    <row r="19" spans="1:29" x14ac:dyDescent="0.2">
      <c r="A19">
        <v>18</v>
      </c>
      <c r="B19" s="1" t="s">
        <v>3375</v>
      </c>
      <c r="C19" s="1" t="s">
        <v>472</v>
      </c>
      <c r="D19" s="1" t="s">
        <v>9380</v>
      </c>
      <c r="E19" s="1" t="s">
        <v>9381</v>
      </c>
      <c r="F19" s="1" t="s">
        <v>473</v>
      </c>
      <c r="G19" s="1" t="s">
        <v>9382</v>
      </c>
      <c r="H19">
        <v>9.2999999999999992E-3</v>
      </c>
      <c r="I19">
        <v>-1.21E-2</v>
      </c>
      <c r="J19" s="1" t="s">
        <v>6879</v>
      </c>
      <c r="K19" s="1" t="s">
        <v>2632</v>
      </c>
      <c r="L19" s="1" t="str">
        <f>VLOOKUP(t_all_coins16[[#This Row],[Symbol]],t_binance[TradeCoin],1,FALSE)</f>
        <v>XEM</v>
      </c>
      <c r="M19" s="1" t="e">
        <f>VLOOKUP(t_all_coins16[[#This Row],[Symbol]],#REF!,1,FALSE)</f>
        <v>#REF!</v>
      </c>
      <c r="N19" s="1" t="e">
        <f>VLOOKUP(t_all_coins16[[#This Row],[Symbol]],#REF!,1,FALSE)</f>
        <v>#REF!</v>
      </c>
      <c r="O19" s="1" t="e">
        <f>VLOOKUP(t_all_coins16[[#This Row],[Symbol]],#REF!,1,FALSE)</f>
        <v>#REF!</v>
      </c>
      <c r="P19" s="1" t="e">
        <f>VLOOKUP(t_all_coins16[[#This Row],[Symbol]],#REF!,1,FALSE)</f>
        <v>#REF!</v>
      </c>
      <c r="Q19" s="1" t="e">
        <f>VLOOKUP(t_all_coins16[[#This Row],[Symbol]],#REF!,1,FALSE)</f>
        <v>#REF!</v>
      </c>
      <c r="R19" s="1" t="e">
        <f>VLOOKUP(t_all_coins16[[#This Row],[Symbol]],#REF!,1,FALSE)</f>
        <v>#REF!</v>
      </c>
      <c r="S19" s="1" t="e">
        <f>VLOOKUP(t_all_coins16[[#This Row],[Symbol]],#REF!,1,FALSE)</f>
        <v>#REF!</v>
      </c>
      <c r="T19" s="1" t="e">
        <f>VLOOKUP(t_all_coins16[[#This Row],[Symbol]],#REF!,1,FALSE)</f>
        <v>#REF!</v>
      </c>
      <c r="U19" s="1" t="e">
        <f>VLOOKUP(t_all_coins16[[#This Row],[Symbol]],#REF!,1,FALSE)</f>
        <v>#REF!</v>
      </c>
      <c r="V19" s="1" t="e">
        <f>VLOOKUP(t_all_coins16[[#This Row],[Symbol]],#REF!,1,FALSE)</f>
        <v>#REF!</v>
      </c>
      <c r="W19" s="1" t="e">
        <f>VLOOKUP(t_all_coins16[[#This Row],[Symbol]],#REF!,1,FALSE)</f>
        <v>#REF!</v>
      </c>
      <c r="X19" s="1" t="e">
        <f>VLOOKUP(t_all_coins16[[#This Row],[Symbol]],#REF!,1,FALSE)</f>
        <v>#REF!</v>
      </c>
      <c r="Y19" s="1">
        <f>COUNTIF(t_all_coins16[[#This Row],[Binance]:[Poloniex]],"#N/A")</f>
        <v>0</v>
      </c>
      <c r="Z19" s="1"/>
      <c r="AA19" s="1"/>
      <c r="AB19" s="1">
        <f>t_all_coins16[[#This Row],[Bid]]*$AE$1</f>
        <v>0</v>
      </c>
      <c r="AC19" s="1" t="e">
        <f>(t_all_coins16[[#This Row],[Sell]]-t_all_coins16[[#This Row],[Bid]])/t_all_coins16[[#This Row],[Sell]]</f>
        <v>#DIV/0!</v>
      </c>
    </row>
    <row r="20" spans="1:29" x14ac:dyDescent="0.2">
      <c r="A20">
        <v>19</v>
      </c>
      <c r="B20" s="1" t="s">
        <v>5585</v>
      </c>
      <c r="C20" s="1" t="s">
        <v>5586</v>
      </c>
      <c r="D20" s="1" t="s">
        <v>9383</v>
      </c>
      <c r="E20" s="1" t="s">
        <v>9384</v>
      </c>
      <c r="F20" s="1" t="s">
        <v>5587</v>
      </c>
      <c r="G20" s="1" t="s">
        <v>9385</v>
      </c>
      <c r="H20">
        <v>1.7399999999999999E-2</v>
      </c>
      <c r="I20">
        <v>-1.9599999999999999E-2</v>
      </c>
      <c r="J20" s="1" t="s">
        <v>5588</v>
      </c>
      <c r="K20" s="1" t="s">
        <v>2632</v>
      </c>
      <c r="L20" s="1" t="str">
        <f>VLOOKUP(t_all_coins16[[#This Row],[Symbol]],t_binance[TradeCoin],1,FALSE)</f>
        <v>VET</v>
      </c>
      <c r="M20" s="1" t="e">
        <f>VLOOKUP(t_all_coins16[[#This Row],[Symbol]],#REF!,1,FALSE)</f>
        <v>#REF!</v>
      </c>
      <c r="N20" s="1" t="e">
        <f>VLOOKUP(t_all_coins16[[#This Row],[Symbol]],#REF!,1,FALSE)</f>
        <v>#REF!</v>
      </c>
      <c r="O20" s="1" t="e">
        <f>VLOOKUP(t_all_coins16[[#This Row],[Symbol]],#REF!,1,FALSE)</f>
        <v>#REF!</v>
      </c>
      <c r="P20" s="1" t="e">
        <f>VLOOKUP(t_all_coins16[[#This Row],[Symbol]],#REF!,1,FALSE)</f>
        <v>#REF!</v>
      </c>
      <c r="Q20" s="1" t="e">
        <f>VLOOKUP(t_all_coins16[[#This Row],[Symbol]],#REF!,1,FALSE)</f>
        <v>#REF!</v>
      </c>
      <c r="R20" s="1" t="e">
        <f>VLOOKUP(t_all_coins16[[#This Row],[Symbol]],#REF!,1,FALSE)</f>
        <v>#REF!</v>
      </c>
      <c r="S20" s="1" t="e">
        <f>VLOOKUP(t_all_coins16[[#This Row],[Symbol]],#REF!,1,FALSE)</f>
        <v>#REF!</v>
      </c>
      <c r="T20" s="1" t="e">
        <f>VLOOKUP(t_all_coins16[[#This Row],[Symbol]],#REF!,1,FALSE)</f>
        <v>#REF!</v>
      </c>
      <c r="U20" s="1" t="e">
        <f>VLOOKUP(t_all_coins16[[#This Row],[Symbol]],#REF!,1,FALSE)</f>
        <v>#REF!</v>
      </c>
      <c r="V20" s="1" t="e">
        <f>VLOOKUP(t_all_coins16[[#This Row],[Symbol]],#REF!,1,FALSE)</f>
        <v>#REF!</v>
      </c>
      <c r="W20" s="1" t="e">
        <f>VLOOKUP(t_all_coins16[[#This Row],[Symbol]],#REF!,1,FALSE)</f>
        <v>#REF!</v>
      </c>
      <c r="X20" s="1" t="e">
        <f>VLOOKUP(t_all_coins16[[#This Row],[Symbol]],#REF!,1,FALSE)</f>
        <v>#REF!</v>
      </c>
      <c r="Y20" s="1">
        <f>COUNTIF(t_all_coins16[[#This Row],[Binance]:[Poloniex]],"#N/A")</f>
        <v>0</v>
      </c>
      <c r="Z20" s="1"/>
      <c r="AA20" s="1"/>
      <c r="AB20" s="1">
        <f>t_all_coins16[[#This Row],[Bid]]*$AE$1</f>
        <v>0</v>
      </c>
      <c r="AC20" s="1" t="e">
        <f>(t_all_coins16[[#This Row],[Sell]]-t_all_coins16[[#This Row],[Bid]])/t_all_coins16[[#This Row],[Sell]]</f>
        <v>#DIV/0!</v>
      </c>
    </row>
    <row r="21" spans="1:29" x14ac:dyDescent="0.2">
      <c r="A21">
        <v>20</v>
      </c>
      <c r="B21" s="1" t="s">
        <v>3402</v>
      </c>
      <c r="C21" s="1" t="s">
        <v>503</v>
      </c>
      <c r="D21" s="1" t="s">
        <v>9386</v>
      </c>
      <c r="E21" s="1" t="s">
        <v>9387</v>
      </c>
      <c r="F21" s="1" t="s">
        <v>5589</v>
      </c>
      <c r="G21" s="1" t="s">
        <v>5817</v>
      </c>
      <c r="H21">
        <v>3.0999999999999999E-3</v>
      </c>
      <c r="I21">
        <v>-3.2399999999999998E-2</v>
      </c>
      <c r="J21" s="1" t="s">
        <v>9388</v>
      </c>
      <c r="K21" s="1" t="s">
        <v>2632</v>
      </c>
      <c r="L21" s="1" t="e">
        <f>VLOOKUP(t_all_coins16[[#This Row],[Symbol]],t_binance[TradeCoin],1,FALSE)</f>
        <v>#N/A</v>
      </c>
      <c r="M21" s="1" t="e">
        <f>VLOOKUP(t_all_coins16[[#This Row],[Symbol]],#REF!,1,FALSE)</f>
        <v>#REF!</v>
      </c>
      <c r="N21" s="1" t="e">
        <f>VLOOKUP(t_all_coins16[[#This Row],[Symbol]],#REF!,1,FALSE)</f>
        <v>#REF!</v>
      </c>
      <c r="O21" s="1" t="e">
        <f>VLOOKUP(t_all_coins16[[#This Row],[Symbol]],#REF!,1,FALSE)</f>
        <v>#REF!</v>
      </c>
      <c r="P21" s="1" t="e">
        <f>VLOOKUP(t_all_coins16[[#This Row],[Symbol]],#REF!,1,FALSE)</f>
        <v>#REF!</v>
      </c>
      <c r="Q21" s="1" t="e">
        <f>VLOOKUP(t_all_coins16[[#This Row],[Symbol]],#REF!,1,FALSE)</f>
        <v>#REF!</v>
      </c>
      <c r="R21" s="1" t="e">
        <f>VLOOKUP(t_all_coins16[[#This Row],[Symbol]],#REF!,1,FALSE)</f>
        <v>#REF!</v>
      </c>
      <c r="S21" s="1" t="e">
        <f>VLOOKUP(t_all_coins16[[#This Row],[Symbol]],#REF!,1,FALSE)</f>
        <v>#REF!</v>
      </c>
      <c r="T21" s="1" t="e">
        <f>VLOOKUP(t_all_coins16[[#This Row],[Symbol]],#REF!,1,FALSE)</f>
        <v>#REF!</v>
      </c>
      <c r="U21" s="1" t="e">
        <f>VLOOKUP(t_all_coins16[[#This Row],[Symbol]],#REF!,1,FALSE)</f>
        <v>#REF!</v>
      </c>
      <c r="V21" s="1" t="e">
        <f>VLOOKUP(t_all_coins16[[#This Row],[Symbol]],#REF!,1,FALSE)</f>
        <v>#REF!</v>
      </c>
      <c r="W21" s="1" t="e">
        <f>VLOOKUP(t_all_coins16[[#This Row],[Symbol]],#REF!,1,FALSE)</f>
        <v>#REF!</v>
      </c>
      <c r="X21" s="1" t="e">
        <f>VLOOKUP(t_all_coins16[[#This Row],[Symbol]],#REF!,1,FALSE)</f>
        <v>#REF!</v>
      </c>
      <c r="Y21" s="1">
        <f>COUNTIF(t_all_coins16[[#This Row],[Binance]:[Poloniex]],"#N/A")</f>
        <v>1</v>
      </c>
      <c r="Z21" s="1"/>
      <c r="AA21" s="1"/>
      <c r="AB21" s="1">
        <f>t_all_coins16[[#This Row],[Bid]]*$AE$1</f>
        <v>0</v>
      </c>
      <c r="AC21" s="1" t="e">
        <f>(t_all_coins16[[#This Row],[Sell]]-t_all_coins16[[#This Row],[Bid]])/t_all_coins16[[#This Row],[Sell]]</f>
        <v>#DIV/0!</v>
      </c>
    </row>
    <row r="22" spans="1:29" x14ac:dyDescent="0.2">
      <c r="A22">
        <v>21</v>
      </c>
      <c r="B22" s="1" t="s">
        <v>3380</v>
      </c>
      <c r="C22" s="1" t="s">
        <v>486</v>
      </c>
      <c r="D22" s="1" t="s">
        <v>9389</v>
      </c>
      <c r="E22" s="1" t="s">
        <v>9390</v>
      </c>
      <c r="F22" s="1" t="s">
        <v>5590</v>
      </c>
      <c r="G22" s="1" t="s">
        <v>9391</v>
      </c>
      <c r="H22">
        <v>1.49E-2</v>
      </c>
      <c r="I22">
        <v>4.7000000000000002E-3</v>
      </c>
      <c r="J22" s="1" t="s">
        <v>9392</v>
      </c>
      <c r="K22" s="1" t="s">
        <v>2632</v>
      </c>
      <c r="L22" s="1" t="str">
        <f>VLOOKUP(t_all_coins16[[#This Row],[Symbol]],t_binance[TradeCoin],1,FALSE)</f>
        <v>ZEC</v>
      </c>
      <c r="M22" s="1" t="e">
        <f>VLOOKUP(t_all_coins16[[#This Row],[Symbol]],#REF!,1,FALSE)</f>
        <v>#REF!</v>
      </c>
      <c r="N22" s="1" t="e">
        <f>VLOOKUP(t_all_coins16[[#This Row],[Symbol]],#REF!,1,FALSE)</f>
        <v>#REF!</v>
      </c>
      <c r="O22" s="1" t="e">
        <f>VLOOKUP(t_all_coins16[[#This Row],[Symbol]],#REF!,1,FALSE)</f>
        <v>#REF!</v>
      </c>
      <c r="P22" s="1" t="e">
        <f>VLOOKUP(t_all_coins16[[#This Row],[Symbol]],#REF!,1,FALSE)</f>
        <v>#REF!</v>
      </c>
      <c r="Q22" s="1" t="e">
        <f>VLOOKUP(t_all_coins16[[#This Row],[Symbol]],#REF!,1,FALSE)</f>
        <v>#REF!</v>
      </c>
      <c r="R22" s="1" t="e">
        <f>VLOOKUP(t_all_coins16[[#This Row],[Symbol]],#REF!,1,FALSE)</f>
        <v>#REF!</v>
      </c>
      <c r="S22" s="1" t="e">
        <f>VLOOKUP(t_all_coins16[[#This Row],[Symbol]],#REF!,1,FALSE)</f>
        <v>#REF!</v>
      </c>
      <c r="T22" s="1" t="e">
        <f>VLOOKUP(t_all_coins16[[#This Row],[Symbol]],#REF!,1,FALSE)</f>
        <v>#REF!</v>
      </c>
      <c r="U22" s="1" t="e">
        <f>VLOOKUP(t_all_coins16[[#This Row],[Symbol]],#REF!,1,FALSE)</f>
        <v>#REF!</v>
      </c>
      <c r="V22" s="1" t="e">
        <f>VLOOKUP(t_all_coins16[[#This Row],[Symbol]],#REF!,1,FALSE)</f>
        <v>#REF!</v>
      </c>
      <c r="W22" s="1" t="e">
        <f>VLOOKUP(t_all_coins16[[#This Row],[Symbol]],#REF!,1,FALSE)</f>
        <v>#REF!</v>
      </c>
      <c r="X22" s="1" t="e">
        <f>VLOOKUP(t_all_coins16[[#This Row],[Symbol]],#REF!,1,FALSE)</f>
        <v>#REF!</v>
      </c>
      <c r="Y22" s="1">
        <f>COUNTIF(t_all_coins16[[#This Row],[Binance]:[Poloniex]],"#N/A")</f>
        <v>0</v>
      </c>
      <c r="Z22" s="1"/>
      <c r="AA22" s="1"/>
      <c r="AB22" s="1">
        <f>t_all_coins16[[#This Row],[Bid]]*$AE$1</f>
        <v>0</v>
      </c>
      <c r="AC22" s="1" t="e">
        <f>(t_all_coins16[[#This Row],[Sell]]-t_all_coins16[[#This Row],[Bid]])/t_all_coins16[[#This Row],[Sell]]</f>
        <v>#DIV/0!</v>
      </c>
    </row>
    <row r="23" spans="1:29" x14ac:dyDescent="0.2">
      <c r="A23">
        <v>22</v>
      </c>
      <c r="B23" s="1" t="s">
        <v>3379</v>
      </c>
      <c r="C23" s="1" t="s">
        <v>487</v>
      </c>
      <c r="D23" s="1" t="s">
        <v>9393</v>
      </c>
      <c r="E23" s="1" t="s">
        <v>3535</v>
      </c>
      <c r="F23" s="1" t="s">
        <v>5591</v>
      </c>
      <c r="G23" s="1" t="s">
        <v>9394</v>
      </c>
      <c r="H23">
        <v>1.38E-2</v>
      </c>
      <c r="I23">
        <v>5.3E-3</v>
      </c>
      <c r="J23" s="1" t="s">
        <v>6345</v>
      </c>
      <c r="K23" s="1" t="s">
        <v>2632</v>
      </c>
      <c r="L23" s="1" t="str">
        <f>VLOOKUP(t_all_coins16[[#This Row],[Symbol]],t_binance[TradeCoin],1,FALSE)</f>
        <v>OMG</v>
      </c>
      <c r="M23" s="1" t="e">
        <f>VLOOKUP(t_all_coins16[[#This Row],[Symbol]],#REF!,1,FALSE)</f>
        <v>#REF!</v>
      </c>
      <c r="N23" s="1" t="e">
        <f>VLOOKUP(t_all_coins16[[#This Row],[Symbol]],#REF!,1,FALSE)</f>
        <v>#REF!</v>
      </c>
      <c r="O23" s="1" t="e">
        <f>VLOOKUP(t_all_coins16[[#This Row],[Symbol]],#REF!,1,FALSE)</f>
        <v>#REF!</v>
      </c>
      <c r="P23" s="1" t="e">
        <f>VLOOKUP(t_all_coins16[[#This Row],[Symbol]],#REF!,1,FALSE)</f>
        <v>#REF!</v>
      </c>
      <c r="Q23" s="1" t="e">
        <f>VLOOKUP(t_all_coins16[[#This Row],[Symbol]],#REF!,1,FALSE)</f>
        <v>#REF!</v>
      </c>
      <c r="R23" s="1" t="e">
        <f>VLOOKUP(t_all_coins16[[#This Row],[Symbol]],#REF!,1,FALSE)</f>
        <v>#REF!</v>
      </c>
      <c r="S23" s="1" t="e">
        <f>VLOOKUP(t_all_coins16[[#This Row],[Symbol]],#REF!,1,FALSE)</f>
        <v>#REF!</v>
      </c>
      <c r="T23" s="1" t="e">
        <f>VLOOKUP(t_all_coins16[[#This Row],[Symbol]],#REF!,1,FALSE)</f>
        <v>#REF!</v>
      </c>
      <c r="U23" s="1" t="e">
        <f>VLOOKUP(t_all_coins16[[#This Row],[Symbol]],#REF!,1,FALSE)</f>
        <v>#REF!</v>
      </c>
      <c r="V23" s="1" t="e">
        <f>VLOOKUP(t_all_coins16[[#This Row],[Symbol]],#REF!,1,FALSE)</f>
        <v>#REF!</v>
      </c>
      <c r="W23" s="1" t="e">
        <f>VLOOKUP(t_all_coins16[[#This Row],[Symbol]],#REF!,1,FALSE)</f>
        <v>#REF!</v>
      </c>
      <c r="X23" s="1" t="e">
        <f>VLOOKUP(t_all_coins16[[#This Row],[Symbol]],#REF!,1,FALSE)</f>
        <v>#REF!</v>
      </c>
      <c r="Y23" s="1">
        <f>COUNTIF(t_all_coins16[[#This Row],[Binance]:[Poloniex]],"#N/A")</f>
        <v>0</v>
      </c>
      <c r="Z23" s="1"/>
      <c r="AA23" s="1"/>
      <c r="AB23" s="1">
        <f>t_all_coins16[[#This Row],[Bid]]*$AE$1</f>
        <v>0</v>
      </c>
      <c r="AC23" s="1" t="e">
        <f>(t_all_coins16[[#This Row],[Sell]]-t_all_coins16[[#This Row],[Bid]])/t_all_coins16[[#This Row],[Sell]]</f>
        <v>#DIV/0!</v>
      </c>
    </row>
    <row r="24" spans="1:29" x14ac:dyDescent="0.2">
      <c r="A24">
        <v>23</v>
      </c>
      <c r="B24" s="1" t="s">
        <v>3390</v>
      </c>
      <c r="C24" s="1" t="s">
        <v>481</v>
      </c>
      <c r="D24" s="1" t="s">
        <v>9395</v>
      </c>
      <c r="E24" s="1" t="s">
        <v>9396</v>
      </c>
      <c r="F24" s="1" t="s">
        <v>5593</v>
      </c>
      <c r="G24" s="1" t="s">
        <v>5594</v>
      </c>
      <c r="H24">
        <v>9.1999999999999998E-3</v>
      </c>
      <c r="I24">
        <v>-6.7999999999999996E-3</v>
      </c>
      <c r="J24" s="1" t="s">
        <v>9397</v>
      </c>
      <c r="K24" s="1" t="s">
        <v>2632</v>
      </c>
      <c r="L24" s="1" t="str">
        <f>VLOOKUP(t_all_coins16[[#This Row],[Symbol]],t_binance[TradeCoin],1,FALSE)</f>
        <v>BTG</v>
      </c>
      <c r="M24" s="1" t="e">
        <f>VLOOKUP(t_all_coins16[[#This Row],[Symbol]],#REF!,1,FALSE)</f>
        <v>#REF!</v>
      </c>
      <c r="N24" s="1" t="e">
        <f>VLOOKUP(t_all_coins16[[#This Row],[Symbol]],#REF!,1,FALSE)</f>
        <v>#REF!</v>
      </c>
      <c r="O24" s="1" t="e">
        <f>VLOOKUP(t_all_coins16[[#This Row],[Symbol]],#REF!,1,FALSE)</f>
        <v>#REF!</v>
      </c>
      <c r="P24" s="1" t="e">
        <f>VLOOKUP(t_all_coins16[[#This Row],[Symbol]],#REF!,1,FALSE)</f>
        <v>#REF!</v>
      </c>
      <c r="Q24" s="1" t="e">
        <f>VLOOKUP(t_all_coins16[[#This Row],[Symbol]],#REF!,1,FALSE)</f>
        <v>#REF!</v>
      </c>
      <c r="R24" s="1" t="e">
        <f>VLOOKUP(t_all_coins16[[#This Row],[Symbol]],#REF!,1,FALSE)</f>
        <v>#REF!</v>
      </c>
      <c r="S24" s="1" t="e">
        <f>VLOOKUP(t_all_coins16[[#This Row],[Symbol]],#REF!,1,FALSE)</f>
        <v>#REF!</v>
      </c>
      <c r="T24" s="1" t="e">
        <f>VLOOKUP(t_all_coins16[[#This Row],[Symbol]],#REF!,1,FALSE)</f>
        <v>#REF!</v>
      </c>
      <c r="U24" s="1" t="e">
        <f>VLOOKUP(t_all_coins16[[#This Row],[Symbol]],#REF!,1,FALSE)</f>
        <v>#REF!</v>
      </c>
      <c r="V24" s="1" t="e">
        <f>VLOOKUP(t_all_coins16[[#This Row],[Symbol]],#REF!,1,FALSE)</f>
        <v>#REF!</v>
      </c>
      <c r="W24" s="1" t="e">
        <f>VLOOKUP(t_all_coins16[[#This Row],[Symbol]],#REF!,1,FALSE)</f>
        <v>#REF!</v>
      </c>
      <c r="X24" s="1" t="e">
        <f>VLOOKUP(t_all_coins16[[#This Row],[Symbol]],#REF!,1,FALSE)</f>
        <v>#REF!</v>
      </c>
      <c r="Y24" s="1">
        <f>COUNTIF(t_all_coins16[[#This Row],[Binance]:[Poloniex]],"#N/A")</f>
        <v>0</v>
      </c>
      <c r="Z24" s="1"/>
      <c r="AA24" s="1"/>
      <c r="AB24" s="1">
        <f>t_all_coins16[[#This Row],[Bid]]*$AE$1</f>
        <v>0</v>
      </c>
      <c r="AC24" s="1" t="e">
        <f>(t_all_coins16[[#This Row],[Sell]]-t_all_coins16[[#This Row],[Bid]])/t_all_coins16[[#This Row],[Sell]]</f>
        <v>#DIV/0!</v>
      </c>
    </row>
    <row r="25" spans="1:29" x14ac:dyDescent="0.2">
      <c r="A25">
        <v>24</v>
      </c>
      <c r="B25" s="1" t="s">
        <v>3376</v>
      </c>
      <c r="C25" s="1" t="s">
        <v>2264</v>
      </c>
      <c r="D25" s="1" t="s">
        <v>9398</v>
      </c>
      <c r="E25" s="1" t="s">
        <v>5214</v>
      </c>
      <c r="F25" s="1" t="s">
        <v>5595</v>
      </c>
      <c r="G25" s="1" t="s">
        <v>9399</v>
      </c>
      <c r="H25">
        <v>5.5999999999999999E-3</v>
      </c>
      <c r="I25">
        <v>7.7600000000000002E-2</v>
      </c>
      <c r="J25" s="1" t="s">
        <v>4677</v>
      </c>
      <c r="K25" s="1" t="s">
        <v>2632</v>
      </c>
      <c r="L25" s="1" t="str">
        <f>VLOOKUP(t_all_coins16[[#This Row],[Symbol]],t_binance[TradeCoin],1,FALSE)</f>
        <v>ONT</v>
      </c>
      <c r="M25" s="1" t="e">
        <f>VLOOKUP(t_all_coins16[[#This Row],[Symbol]],#REF!,1,FALSE)</f>
        <v>#REF!</v>
      </c>
      <c r="N25" s="1" t="e">
        <f>VLOOKUP(t_all_coins16[[#This Row],[Symbol]],#REF!,1,FALSE)</f>
        <v>#REF!</v>
      </c>
      <c r="O25" s="1" t="e">
        <f>VLOOKUP(t_all_coins16[[#This Row],[Symbol]],#REF!,1,FALSE)</f>
        <v>#REF!</v>
      </c>
      <c r="P25" s="1" t="e">
        <f>VLOOKUP(t_all_coins16[[#This Row],[Symbol]],#REF!,1,FALSE)</f>
        <v>#REF!</v>
      </c>
      <c r="Q25" s="1" t="e">
        <f>VLOOKUP(t_all_coins16[[#This Row],[Symbol]],#REF!,1,FALSE)</f>
        <v>#REF!</v>
      </c>
      <c r="R25" s="1" t="e">
        <f>VLOOKUP(t_all_coins16[[#This Row],[Symbol]],#REF!,1,FALSE)</f>
        <v>#REF!</v>
      </c>
      <c r="S25" s="1" t="e">
        <f>VLOOKUP(t_all_coins16[[#This Row],[Symbol]],#REF!,1,FALSE)</f>
        <v>#REF!</v>
      </c>
      <c r="T25" s="1" t="e">
        <f>VLOOKUP(t_all_coins16[[#This Row],[Symbol]],#REF!,1,FALSE)</f>
        <v>#REF!</v>
      </c>
      <c r="U25" s="1" t="e">
        <f>VLOOKUP(t_all_coins16[[#This Row],[Symbol]],#REF!,1,FALSE)</f>
        <v>#REF!</v>
      </c>
      <c r="V25" s="1" t="e">
        <f>VLOOKUP(t_all_coins16[[#This Row],[Symbol]],#REF!,1,FALSE)</f>
        <v>#REF!</v>
      </c>
      <c r="W25" s="1" t="e">
        <f>VLOOKUP(t_all_coins16[[#This Row],[Symbol]],#REF!,1,FALSE)</f>
        <v>#REF!</v>
      </c>
      <c r="X25" s="1" t="e">
        <f>VLOOKUP(t_all_coins16[[#This Row],[Symbol]],#REF!,1,FALSE)</f>
        <v>#REF!</v>
      </c>
      <c r="Y25" s="1">
        <f>COUNTIF(t_all_coins16[[#This Row],[Binance]:[Poloniex]],"#N/A")</f>
        <v>0</v>
      </c>
      <c r="Z25" s="1"/>
      <c r="AA25" s="1"/>
      <c r="AB25" s="1">
        <f>t_all_coins16[[#This Row],[Bid]]*$AE$1</f>
        <v>0</v>
      </c>
      <c r="AC25" s="1" t="e">
        <f>(t_all_coins16[[#This Row],[Sell]]-t_all_coins16[[#This Row],[Bid]])/t_all_coins16[[#This Row],[Sell]]</f>
        <v>#DIV/0!</v>
      </c>
    </row>
    <row r="26" spans="1:29" x14ac:dyDescent="0.2">
      <c r="A26">
        <v>25</v>
      </c>
      <c r="B26" s="1" t="s">
        <v>3384</v>
      </c>
      <c r="C26" s="1" t="s">
        <v>476</v>
      </c>
      <c r="D26" s="1" t="s">
        <v>9400</v>
      </c>
      <c r="E26" s="1" t="s">
        <v>5596</v>
      </c>
      <c r="F26" s="1" t="s">
        <v>5597</v>
      </c>
      <c r="G26" s="1" t="s">
        <v>3239</v>
      </c>
      <c r="H26">
        <v>3.5999999999999999E-3</v>
      </c>
      <c r="I26">
        <v>-9.4000000000000004E-3</v>
      </c>
      <c r="J26" s="1" t="s">
        <v>7044</v>
      </c>
      <c r="K26" s="1" t="s">
        <v>2632</v>
      </c>
      <c r="L26" s="1" t="str">
        <f>VLOOKUP(t_all_coins16[[#This Row],[Symbol]],t_binance[TradeCoin],1,FALSE)</f>
        <v>LSK</v>
      </c>
      <c r="M26" s="1" t="e">
        <f>VLOOKUP(t_all_coins16[[#This Row],[Symbol]],#REF!,1,FALSE)</f>
        <v>#REF!</v>
      </c>
      <c r="N26" s="1" t="e">
        <f>VLOOKUP(t_all_coins16[[#This Row],[Symbol]],#REF!,1,FALSE)</f>
        <v>#REF!</v>
      </c>
      <c r="O26" s="1" t="e">
        <f>VLOOKUP(t_all_coins16[[#This Row],[Symbol]],#REF!,1,FALSE)</f>
        <v>#REF!</v>
      </c>
      <c r="P26" s="1" t="e">
        <f>VLOOKUP(t_all_coins16[[#This Row],[Symbol]],#REF!,1,FALSE)</f>
        <v>#REF!</v>
      </c>
      <c r="Q26" s="1" t="e">
        <f>VLOOKUP(t_all_coins16[[#This Row],[Symbol]],#REF!,1,FALSE)</f>
        <v>#REF!</v>
      </c>
      <c r="R26" s="1" t="e">
        <f>VLOOKUP(t_all_coins16[[#This Row],[Symbol]],#REF!,1,FALSE)</f>
        <v>#REF!</v>
      </c>
      <c r="S26" s="1" t="e">
        <f>VLOOKUP(t_all_coins16[[#This Row],[Symbol]],#REF!,1,FALSE)</f>
        <v>#REF!</v>
      </c>
      <c r="T26" s="1" t="e">
        <f>VLOOKUP(t_all_coins16[[#This Row],[Symbol]],#REF!,1,FALSE)</f>
        <v>#REF!</v>
      </c>
      <c r="U26" s="1" t="e">
        <f>VLOOKUP(t_all_coins16[[#This Row],[Symbol]],#REF!,1,FALSE)</f>
        <v>#REF!</v>
      </c>
      <c r="V26" s="1" t="e">
        <f>VLOOKUP(t_all_coins16[[#This Row],[Symbol]],#REF!,1,FALSE)</f>
        <v>#REF!</v>
      </c>
      <c r="W26" s="1" t="e">
        <f>VLOOKUP(t_all_coins16[[#This Row],[Symbol]],#REF!,1,FALSE)</f>
        <v>#REF!</v>
      </c>
      <c r="X26" s="1" t="e">
        <f>VLOOKUP(t_all_coins16[[#This Row],[Symbol]],#REF!,1,FALSE)</f>
        <v>#REF!</v>
      </c>
      <c r="Y26" s="1">
        <f>COUNTIF(t_all_coins16[[#This Row],[Binance]:[Poloniex]],"#N/A")</f>
        <v>0</v>
      </c>
      <c r="Z26" s="1"/>
      <c r="AA26" s="1"/>
      <c r="AB26" s="1">
        <f>t_all_coins16[[#This Row],[Bid]]*$AE$1</f>
        <v>0</v>
      </c>
      <c r="AC26" s="1" t="e">
        <f>(t_all_coins16[[#This Row],[Sell]]-t_all_coins16[[#This Row],[Bid]])/t_all_coins16[[#This Row],[Sell]]</f>
        <v>#DIV/0!</v>
      </c>
    </row>
    <row r="27" spans="1:29" x14ac:dyDescent="0.2">
      <c r="A27">
        <v>26</v>
      </c>
      <c r="B27" s="1" t="s">
        <v>3387</v>
      </c>
      <c r="C27" s="1" t="s">
        <v>493</v>
      </c>
      <c r="D27" s="1" t="s">
        <v>9401</v>
      </c>
      <c r="E27" s="1" t="s">
        <v>9402</v>
      </c>
      <c r="F27" s="1" t="s">
        <v>5599</v>
      </c>
      <c r="G27" s="1" t="s">
        <v>4195</v>
      </c>
      <c r="H27">
        <v>9.7000000000000003E-3</v>
      </c>
      <c r="I27">
        <v>2.5999999999999999E-3</v>
      </c>
      <c r="J27" s="1" t="s">
        <v>3113</v>
      </c>
      <c r="K27" s="1" t="s">
        <v>2632</v>
      </c>
      <c r="L27" s="1" t="str">
        <f>VLOOKUP(t_all_coins16[[#This Row],[Symbol]],t_binance[TradeCoin],1,FALSE)</f>
        <v>BCN</v>
      </c>
      <c r="M27" s="1" t="e">
        <f>VLOOKUP(t_all_coins16[[#This Row],[Symbol]],#REF!,1,FALSE)</f>
        <v>#REF!</v>
      </c>
      <c r="N27" s="1" t="e">
        <f>VLOOKUP(t_all_coins16[[#This Row],[Symbol]],#REF!,1,FALSE)</f>
        <v>#REF!</v>
      </c>
      <c r="O27" s="1" t="e">
        <f>VLOOKUP(t_all_coins16[[#This Row],[Symbol]],#REF!,1,FALSE)</f>
        <v>#REF!</v>
      </c>
      <c r="P27" s="1" t="e">
        <f>VLOOKUP(t_all_coins16[[#This Row],[Symbol]],#REF!,1,FALSE)</f>
        <v>#REF!</v>
      </c>
      <c r="Q27" s="1" t="e">
        <f>VLOOKUP(t_all_coins16[[#This Row],[Symbol]],#REF!,1,FALSE)</f>
        <v>#REF!</v>
      </c>
      <c r="R27" s="1" t="e">
        <f>VLOOKUP(t_all_coins16[[#This Row],[Symbol]],#REF!,1,FALSE)</f>
        <v>#REF!</v>
      </c>
      <c r="S27" s="1" t="e">
        <f>VLOOKUP(t_all_coins16[[#This Row],[Symbol]],#REF!,1,FALSE)</f>
        <v>#REF!</v>
      </c>
      <c r="T27" s="1" t="e">
        <f>VLOOKUP(t_all_coins16[[#This Row],[Symbol]],#REF!,1,FALSE)</f>
        <v>#REF!</v>
      </c>
      <c r="U27" s="1" t="e">
        <f>VLOOKUP(t_all_coins16[[#This Row],[Symbol]],#REF!,1,FALSE)</f>
        <v>#REF!</v>
      </c>
      <c r="V27" s="1" t="e">
        <f>VLOOKUP(t_all_coins16[[#This Row],[Symbol]],#REF!,1,FALSE)</f>
        <v>#REF!</v>
      </c>
      <c r="W27" s="1" t="e">
        <f>VLOOKUP(t_all_coins16[[#This Row],[Symbol]],#REF!,1,FALSE)</f>
        <v>#REF!</v>
      </c>
      <c r="X27" s="1" t="e">
        <f>VLOOKUP(t_all_coins16[[#This Row],[Symbol]],#REF!,1,FALSE)</f>
        <v>#REF!</v>
      </c>
      <c r="Y27" s="1">
        <f>COUNTIF(t_all_coins16[[#This Row],[Binance]:[Poloniex]],"#N/A")</f>
        <v>0</v>
      </c>
      <c r="Z27" s="1"/>
      <c r="AA27" s="1"/>
      <c r="AB27" s="1">
        <f>t_all_coins16[[#This Row],[Bid]]*$AE$1</f>
        <v>0</v>
      </c>
      <c r="AC27" s="1" t="e">
        <f>(t_all_coins16[[#This Row],[Sell]]-t_all_coins16[[#This Row],[Bid]])/t_all_coins16[[#This Row],[Sell]]</f>
        <v>#DIV/0!</v>
      </c>
    </row>
    <row r="28" spans="1:29" x14ac:dyDescent="0.2">
      <c r="A28">
        <v>27</v>
      </c>
      <c r="B28" s="1" t="s">
        <v>3377</v>
      </c>
      <c r="C28" s="1" t="s">
        <v>482</v>
      </c>
      <c r="D28" s="1" t="s">
        <v>9403</v>
      </c>
      <c r="E28" s="1" t="s">
        <v>2534</v>
      </c>
      <c r="F28" s="1" t="s">
        <v>5601</v>
      </c>
      <c r="G28" s="1" t="s">
        <v>9404</v>
      </c>
      <c r="H28">
        <v>4.3E-3</v>
      </c>
      <c r="I28">
        <v>-4.3400000000000001E-2</v>
      </c>
      <c r="J28" s="1" t="s">
        <v>7238</v>
      </c>
      <c r="K28" s="1" t="s">
        <v>2632</v>
      </c>
      <c r="L28" s="1" t="str">
        <f>VLOOKUP(t_all_coins16[[#This Row],[Symbol]],t_binance[TradeCoin],1,FALSE)</f>
        <v>QTUM</v>
      </c>
      <c r="M28" s="1" t="e">
        <f>VLOOKUP(t_all_coins16[[#This Row],[Symbol]],#REF!,1,FALSE)</f>
        <v>#REF!</v>
      </c>
      <c r="N28" s="1" t="e">
        <f>VLOOKUP(t_all_coins16[[#This Row],[Symbol]],#REF!,1,FALSE)</f>
        <v>#REF!</v>
      </c>
      <c r="O28" s="1" t="e">
        <f>VLOOKUP(t_all_coins16[[#This Row],[Symbol]],#REF!,1,FALSE)</f>
        <v>#REF!</v>
      </c>
      <c r="P28" s="1" t="e">
        <f>VLOOKUP(t_all_coins16[[#This Row],[Symbol]],#REF!,1,FALSE)</f>
        <v>#REF!</v>
      </c>
      <c r="Q28" s="1" t="e">
        <f>VLOOKUP(t_all_coins16[[#This Row],[Symbol]],#REF!,1,FALSE)</f>
        <v>#REF!</v>
      </c>
      <c r="R28" s="1" t="e">
        <f>VLOOKUP(t_all_coins16[[#This Row],[Symbol]],#REF!,1,FALSE)</f>
        <v>#REF!</v>
      </c>
      <c r="S28" s="1" t="e">
        <f>VLOOKUP(t_all_coins16[[#This Row],[Symbol]],#REF!,1,FALSE)</f>
        <v>#REF!</v>
      </c>
      <c r="T28" s="1" t="e">
        <f>VLOOKUP(t_all_coins16[[#This Row],[Symbol]],#REF!,1,FALSE)</f>
        <v>#REF!</v>
      </c>
      <c r="U28" s="1" t="e">
        <f>VLOOKUP(t_all_coins16[[#This Row],[Symbol]],#REF!,1,FALSE)</f>
        <v>#REF!</v>
      </c>
      <c r="V28" s="1" t="e">
        <f>VLOOKUP(t_all_coins16[[#This Row],[Symbol]],#REF!,1,FALSE)</f>
        <v>#REF!</v>
      </c>
      <c r="W28" s="1" t="e">
        <f>VLOOKUP(t_all_coins16[[#This Row],[Symbol]],#REF!,1,FALSE)</f>
        <v>#REF!</v>
      </c>
      <c r="X28" s="1" t="e">
        <f>VLOOKUP(t_all_coins16[[#This Row],[Symbol]],#REF!,1,FALSE)</f>
        <v>#REF!</v>
      </c>
      <c r="Y28" s="1">
        <f>COUNTIF(t_all_coins16[[#This Row],[Binance]:[Poloniex]],"#N/A")</f>
        <v>0</v>
      </c>
      <c r="Z28" s="1"/>
      <c r="AA28" s="1"/>
      <c r="AB28" s="1">
        <f>t_all_coins16[[#This Row],[Bid]]*$AE$1</f>
        <v>0</v>
      </c>
      <c r="AC28" s="1" t="e">
        <f>(t_all_coins16[[#This Row],[Sell]]-t_all_coins16[[#This Row],[Bid]])/t_all_coins16[[#This Row],[Sell]]</f>
        <v>#DIV/0!</v>
      </c>
    </row>
    <row r="29" spans="1:29" x14ac:dyDescent="0.2">
      <c r="A29">
        <v>28</v>
      </c>
      <c r="B29" s="1" t="s">
        <v>3393</v>
      </c>
      <c r="C29" s="1" t="s">
        <v>500</v>
      </c>
      <c r="D29" s="1" t="s">
        <v>9405</v>
      </c>
      <c r="E29" s="1" t="s">
        <v>9406</v>
      </c>
      <c r="F29" s="1" t="s">
        <v>5602</v>
      </c>
      <c r="G29" s="1" t="s">
        <v>3779</v>
      </c>
      <c r="H29">
        <v>1.2500000000000001E-2</v>
      </c>
      <c r="I29">
        <v>1E-4</v>
      </c>
      <c r="J29" s="1" t="s">
        <v>9407</v>
      </c>
      <c r="K29" s="1" t="s">
        <v>2632</v>
      </c>
      <c r="L29" s="1" t="str">
        <f>VLOOKUP(t_all_coins16[[#This Row],[Symbol]],t_binance[TradeCoin],1,FALSE)</f>
        <v>BTS</v>
      </c>
      <c r="M29" s="1" t="e">
        <f>VLOOKUP(t_all_coins16[[#This Row],[Symbol]],#REF!,1,FALSE)</f>
        <v>#REF!</v>
      </c>
      <c r="N29" s="1" t="e">
        <f>VLOOKUP(t_all_coins16[[#This Row],[Symbol]],#REF!,1,FALSE)</f>
        <v>#REF!</v>
      </c>
      <c r="O29" s="1" t="e">
        <f>VLOOKUP(t_all_coins16[[#This Row],[Symbol]],#REF!,1,FALSE)</f>
        <v>#REF!</v>
      </c>
      <c r="P29" s="1" t="e">
        <f>VLOOKUP(t_all_coins16[[#This Row],[Symbol]],#REF!,1,FALSE)</f>
        <v>#REF!</v>
      </c>
      <c r="Q29" s="1" t="e">
        <f>VLOOKUP(t_all_coins16[[#This Row],[Symbol]],#REF!,1,FALSE)</f>
        <v>#REF!</v>
      </c>
      <c r="R29" s="1" t="e">
        <f>VLOOKUP(t_all_coins16[[#This Row],[Symbol]],#REF!,1,FALSE)</f>
        <v>#REF!</v>
      </c>
      <c r="S29" s="1" t="e">
        <f>VLOOKUP(t_all_coins16[[#This Row],[Symbol]],#REF!,1,FALSE)</f>
        <v>#REF!</v>
      </c>
      <c r="T29" s="1" t="e">
        <f>VLOOKUP(t_all_coins16[[#This Row],[Symbol]],#REF!,1,FALSE)</f>
        <v>#REF!</v>
      </c>
      <c r="U29" s="1" t="e">
        <f>VLOOKUP(t_all_coins16[[#This Row],[Symbol]],#REF!,1,FALSE)</f>
        <v>#REF!</v>
      </c>
      <c r="V29" s="1" t="e">
        <f>VLOOKUP(t_all_coins16[[#This Row],[Symbol]],#REF!,1,FALSE)</f>
        <v>#REF!</v>
      </c>
      <c r="W29" s="1" t="e">
        <f>VLOOKUP(t_all_coins16[[#This Row],[Symbol]],#REF!,1,FALSE)</f>
        <v>#REF!</v>
      </c>
      <c r="X29" s="1" t="e">
        <f>VLOOKUP(t_all_coins16[[#This Row],[Symbol]],#REF!,1,FALSE)</f>
        <v>#REF!</v>
      </c>
      <c r="Y29" s="1">
        <f>COUNTIF(t_all_coins16[[#This Row],[Binance]:[Poloniex]],"#N/A")</f>
        <v>0</v>
      </c>
      <c r="Z29" s="1"/>
      <c r="AA29" s="1"/>
      <c r="AB29" s="1">
        <f>t_all_coins16[[#This Row],[Bid]]*$AE$1</f>
        <v>0</v>
      </c>
      <c r="AC29" s="1" t="e">
        <f>(t_all_coins16[[#This Row],[Sell]]-t_all_coins16[[#This Row],[Bid]])/t_all_coins16[[#This Row],[Sell]]</f>
        <v>#DIV/0!</v>
      </c>
    </row>
    <row r="30" spans="1:29" x14ac:dyDescent="0.2">
      <c r="A30">
        <v>29</v>
      </c>
      <c r="B30" s="1" t="s">
        <v>3401</v>
      </c>
      <c r="C30" s="1" t="s">
        <v>2025</v>
      </c>
      <c r="D30" s="1" t="s">
        <v>9408</v>
      </c>
      <c r="E30" s="1" t="s">
        <v>5510</v>
      </c>
      <c r="F30" s="1" t="s">
        <v>488</v>
      </c>
      <c r="G30" s="1" t="s">
        <v>9409</v>
      </c>
      <c r="H30">
        <v>4.4000000000000003E-3</v>
      </c>
      <c r="I30">
        <v>-5.7299999999999997E-2</v>
      </c>
      <c r="J30" s="1" t="s">
        <v>5685</v>
      </c>
      <c r="K30" s="1" t="s">
        <v>2632</v>
      </c>
      <c r="L30" s="1" t="str">
        <f>VLOOKUP(t_all_coins16[[#This Row],[Symbol]],t_binance[TradeCoin],1,FALSE)</f>
        <v>NANO</v>
      </c>
      <c r="M30" s="1" t="e">
        <f>VLOOKUP(t_all_coins16[[#This Row],[Symbol]],#REF!,1,FALSE)</f>
        <v>#REF!</v>
      </c>
      <c r="N30" s="1" t="e">
        <f>VLOOKUP(t_all_coins16[[#This Row],[Symbol]],#REF!,1,FALSE)</f>
        <v>#REF!</v>
      </c>
      <c r="O30" s="1" t="e">
        <f>VLOOKUP(t_all_coins16[[#This Row],[Symbol]],#REF!,1,FALSE)</f>
        <v>#REF!</v>
      </c>
      <c r="P30" s="1" t="e">
        <f>VLOOKUP(t_all_coins16[[#This Row],[Symbol]],#REF!,1,FALSE)</f>
        <v>#REF!</v>
      </c>
      <c r="Q30" s="1" t="e">
        <f>VLOOKUP(t_all_coins16[[#This Row],[Symbol]],#REF!,1,FALSE)</f>
        <v>#REF!</v>
      </c>
      <c r="R30" s="1" t="e">
        <f>VLOOKUP(t_all_coins16[[#This Row],[Symbol]],#REF!,1,FALSE)</f>
        <v>#REF!</v>
      </c>
      <c r="S30" s="1" t="e">
        <f>VLOOKUP(t_all_coins16[[#This Row],[Symbol]],#REF!,1,FALSE)</f>
        <v>#REF!</v>
      </c>
      <c r="T30" s="1" t="e">
        <f>VLOOKUP(t_all_coins16[[#This Row],[Symbol]],#REF!,1,FALSE)</f>
        <v>#REF!</v>
      </c>
      <c r="U30" s="1" t="e">
        <f>VLOOKUP(t_all_coins16[[#This Row],[Symbol]],#REF!,1,FALSE)</f>
        <v>#REF!</v>
      </c>
      <c r="V30" s="1" t="e">
        <f>VLOOKUP(t_all_coins16[[#This Row],[Symbol]],#REF!,1,FALSE)</f>
        <v>#REF!</v>
      </c>
      <c r="W30" s="1" t="e">
        <f>VLOOKUP(t_all_coins16[[#This Row],[Symbol]],#REF!,1,FALSE)</f>
        <v>#REF!</v>
      </c>
      <c r="X30" s="1" t="e">
        <f>VLOOKUP(t_all_coins16[[#This Row],[Symbol]],#REF!,1,FALSE)</f>
        <v>#REF!</v>
      </c>
      <c r="Y30" s="1">
        <f>COUNTIF(t_all_coins16[[#This Row],[Binance]:[Poloniex]],"#N/A")</f>
        <v>0</v>
      </c>
      <c r="Z30" s="1"/>
      <c r="AA30" s="1"/>
      <c r="AB30" s="1">
        <f>t_all_coins16[[#This Row],[Bid]]*$AE$1</f>
        <v>0</v>
      </c>
      <c r="AC30" s="1" t="e">
        <f>(t_all_coins16[[#This Row],[Sell]]-t_all_coins16[[#This Row],[Bid]])/t_all_coins16[[#This Row],[Sell]]</f>
        <v>#DIV/0!</v>
      </c>
    </row>
    <row r="31" spans="1:29" x14ac:dyDescent="0.2">
      <c r="A31">
        <v>30</v>
      </c>
      <c r="B31" s="1" t="s">
        <v>3397</v>
      </c>
      <c r="C31" s="1" t="s">
        <v>511</v>
      </c>
      <c r="D31" s="1" t="s">
        <v>9410</v>
      </c>
      <c r="E31" s="1" t="s">
        <v>9411</v>
      </c>
      <c r="F31" s="1" t="s">
        <v>5604</v>
      </c>
      <c r="G31" s="1" t="s">
        <v>5809</v>
      </c>
      <c r="H31">
        <v>5.5999999999999999E-3</v>
      </c>
      <c r="I31">
        <v>-2.8199999999999999E-2</v>
      </c>
      <c r="J31" s="1" t="s">
        <v>7141</v>
      </c>
      <c r="K31" s="1" t="s">
        <v>2632</v>
      </c>
      <c r="L31" s="1" t="str">
        <f>VLOOKUP(t_all_coins16[[#This Row],[Symbol]],t_binance[TradeCoin],1,FALSE)</f>
        <v>ZRX</v>
      </c>
      <c r="M31" s="1" t="e">
        <f>VLOOKUP(t_all_coins16[[#This Row],[Symbol]],#REF!,1,FALSE)</f>
        <v>#REF!</v>
      </c>
      <c r="N31" s="1" t="e">
        <f>VLOOKUP(t_all_coins16[[#This Row],[Symbol]],#REF!,1,FALSE)</f>
        <v>#REF!</v>
      </c>
      <c r="O31" s="1" t="e">
        <f>VLOOKUP(t_all_coins16[[#This Row],[Symbol]],#REF!,1,FALSE)</f>
        <v>#REF!</v>
      </c>
      <c r="P31" s="1" t="e">
        <f>VLOOKUP(t_all_coins16[[#This Row],[Symbol]],#REF!,1,FALSE)</f>
        <v>#REF!</v>
      </c>
      <c r="Q31" s="1" t="e">
        <f>VLOOKUP(t_all_coins16[[#This Row],[Symbol]],#REF!,1,FALSE)</f>
        <v>#REF!</v>
      </c>
      <c r="R31" s="1" t="e">
        <f>VLOOKUP(t_all_coins16[[#This Row],[Symbol]],#REF!,1,FALSE)</f>
        <v>#REF!</v>
      </c>
      <c r="S31" s="1" t="e">
        <f>VLOOKUP(t_all_coins16[[#This Row],[Symbol]],#REF!,1,FALSE)</f>
        <v>#REF!</v>
      </c>
      <c r="T31" s="1" t="e">
        <f>VLOOKUP(t_all_coins16[[#This Row],[Symbol]],#REF!,1,FALSE)</f>
        <v>#REF!</v>
      </c>
      <c r="U31" s="1" t="e">
        <f>VLOOKUP(t_all_coins16[[#This Row],[Symbol]],#REF!,1,FALSE)</f>
        <v>#REF!</v>
      </c>
      <c r="V31" s="1" t="e">
        <f>VLOOKUP(t_all_coins16[[#This Row],[Symbol]],#REF!,1,FALSE)</f>
        <v>#REF!</v>
      </c>
      <c r="W31" s="1" t="e">
        <f>VLOOKUP(t_all_coins16[[#This Row],[Symbol]],#REF!,1,FALSE)</f>
        <v>#REF!</v>
      </c>
      <c r="X31" s="1" t="e">
        <f>VLOOKUP(t_all_coins16[[#This Row],[Symbol]],#REF!,1,FALSE)</f>
        <v>#REF!</v>
      </c>
      <c r="Y31" s="1">
        <f>COUNTIF(t_all_coins16[[#This Row],[Binance]:[Poloniex]],"#N/A")</f>
        <v>0</v>
      </c>
      <c r="Z31" s="1"/>
      <c r="AA31" s="1"/>
      <c r="AB31" s="1">
        <f>t_all_coins16[[#This Row],[Bid]]*$AE$1</f>
        <v>0</v>
      </c>
      <c r="AC31" s="1" t="e">
        <f>(t_all_coins16[[#This Row],[Sell]]-t_all_coins16[[#This Row],[Bid]])/t_all_coins16[[#This Row],[Sell]]</f>
        <v>#DIV/0!</v>
      </c>
    </row>
    <row r="32" spans="1:29" x14ac:dyDescent="0.2">
      <c r="A32">
        <v>31</v>
      </c>
      <c r="B32" s="1" t="s">
        <v>3385</v>
      </c>
      <c r="C32" s="1" t="s">
        <v>514</v>
      </c>
      <c r="D32" s="1" t="s">
        <v>9412</v>
      </c>
      <c r="E32" s="1" t="s">
        <v>5663</v>
      </c>
      <c r="F32" s="1" t="s">
        <v>5607</v>
      </c>
      <c r="G32" s="1" t="s">
        <v>2321</v>
      </c>
      <c r="H32">
        <v>5.0000000000000001E-4</v>
      </c>
      <c r="I32">
        <v>-8.8000000000000005E-3</v>
      </c>
      <c r="J32" s="1" t="s">
        <v>9413</v>
      </c>
      <c r="K32" s="1" t="s">
        <v>2632</v>
      </c>
      <c r="L32" s="1" t="e">
        <f>VLOOKUP(t_all_coins16[[#This Row],[Symbol]],t_binance[TradeCoin],1,FALSE)</f>
        <v>#N/A</v>
      </c>
      <c r="M32" s="1" t="e">
        <f>VLOOKUP(t_all_coins16[[#This Row],[Symbol]],#REF!,1,FALSE)</f>
        <v>#REF!</v>
      </c>
      <c r="N32" s="1" t="e">
        <f>VLOOKUP(t_all_coins16[[#This Row],[Symbol]],#REF!,1,FALSE)</f>
        <v>#REF!</v>
      </c>
      <c r="O32" s="1" t="e">
        <f>VLOOKUP(t_all_coins16[[#This Row],[Symbol]],#REF!,1,FALSE)</f>
        <v>#REF!</v>
      </c>
      <c r="P32" s="1" t="e">
        <f>VLOOKUP(t_all_coins16[[#This Row],[Symbol]],#REF!,1,FALSE)</f>
        <v>#REF!</v>
      </c>
      <c r="Q32" s="1" t="e">
        <f>VLOOKUP(t_all_coins16[[#This Row],[Symbol]],#REF!,1,FALSE)</f>
        <v>#REF!</v>
      </c>
      <c r="R32" s="1" t="e">
        <f>VLOOKUP(t_all_coins16[[#This Row],[Symbol]],#REF!,1,FALSE)</f>
        <v>#REF!</v>
      </c>
      <c r="S32" s="1" t="e">
        <f>VLOOKUP(t_all_coins16[[#This Row],[Symbol]],#REF!,1,FALSE)</f>
        <v>#REF!</v>
      </c>
      <c r="T32" s="1" t="e">
        <f>VLOOKUP(t_all_coins16[[#This Row],[Symbol]],#REF!,1,FALSE)</f>
        <v>#REF!</v>
      </c>
      <c r="U32" s="1" t="e">
        <f>VLOOKUP(t_all_coins16[[#This Row],[Symbol]],#REF!,1,FALSE)</f>
        <v>#REF!</v>
      </c>
      <c r="V32" s="1" t="e">
        <f>VLOOKUP(t_all_coins16[[#This Row],[Symbol]],#REF!,1,FALSE)</f>
        <v>#REF!</v>
      </c>
      <c r="W32" s="1" t="e">
        <f>VLOOKUP(t_all_coins16[[#This Row],[Symbol]],#REF!,1,FALSE)</f>
        <v>#REF!</v>
      </c>
      <c r="X32" s="1" t="e">
        <f>VLOOKUP(t_all_coins16[[#This Row],[Symbol]],#REF!,1,FALSE)</f>
        <v>#REF!</v>
      </c>
      <c r="Y32" s="1">
        <f>COUNTIF(t_all_coins16[[#This Row],[Binance]:[Poloniex]],"#N/A")</f>
        <v>1</v>
      </c>
      <c r="Z32" s="1"/>
      <c r="AA32" s="1"/>
      <c r="AB32" s="1">
        <f>t_all_coins16[[#This Row],[Bid]]*$AE$1</f>
        <v>0</v>
      </c>
      <c r="AC32" s="1" t="e">
        <f>(t_all_coins16[[#This Row],[Sell]]-t_all_coins16[[#This Row],[Bid]])/t_all_coins16[[#This Row],[Sell]]</f>
        <v>#DIV/0!</v>
      </c>
    </row>
    <row r="33" spans="1:29" x14ac:dyDescent="0.2">
      <c r="A33">
        <v>32</v>
      </c>
      <c r="B33" s="1" t="s">
        <v>3400</v>
      </c>
      <c r="C33" s="1" t="s">
        <v>499</v>
      </c>
      <c r="D33" s="1" t="s">
        <v>9414</v>
      </c>
      <c r="E33" s="1" t="s">
        <v>9415</v>
      </c>
      <c r="F33" s="1" t="s">
        <v>5608</v>
      </c>
      <c r="G33" s="1" t="s">
        <v>9416</v>
      </c>
      <c r="H33">
        <v>8.8999999999999999E-3</v>
      </c>
      <c r="I33">
        <v>7.4000000000000003E-3</v>
      </c>
      <c r="J33" s="1" t="s">
        <v>9417</v>
      </c>
      <c r="K33" s="1" t="s">
        <v>2632</v>
      </c>
      <c r="L33" s="1" t="e">
        <f>VLOOKUP(t_all_coins16[[#This Row],[Symbol]],t_binance[TradeCoin],1,FALSE)</f>
        <v>#N/A</v>
      </c>
      <c r="M33" s="1" t="e">
        <f>VLOOKUP(t_all_coins16[[#This Row],[Symbol]],#REF!,1,FALSE)</f>
        <v>#REF!</v>
      </c>
      <c r="N33" s="1" t="e">
        <f>VLOOKUP(t_all_coins16[[#This Row],[Symbol]],#REF!,1,FALSE)</f>
        <v>#REF!</v>
      </c>
      <c r="O33" s="1" t="e">
        <f>VLOOKUP(t_all_coins16[[#This Row],[Symbol]],#REF!,1,FALSE)</f>
        <v>#REF!</v>
      </c>
      <c r="P33" s="1" t="e">
        <f>VLOOKUP(t_all_coins16[[#This Row],[Symbol]],#REF!,1,FALSE)</f>
        <v>#REF!</v>
      </c>
      <c r="Q33" s="1" t="e">
        <f>VLOOKUP(t_all_coins16[[#This Row],[Symbol]],#REF!,1,FALSE)</f>
        <v>#REF!</v>
      </c>
      <c r="R33" s="1" t="e">
        <f>VLOOKUP(t_all_coins16[[#This Row],[Symbol]],#REF!,1,FALSE)</f>
        <v>#REF!</v>
      </c>
      <c r="S33" s="1" t="e">
        <f>VLOOKUP(t_all_coins16[[#This Row],[Symbol]],#REF!,1,FALSE)</f>
        <v>#REF!</v>
      </c>
      <c r="T33" s="1" t="e">
        <f>VLOOKUP(t_all_coins16[[#This Row],[Symbol]],#REF!,1,FALSE)</f>
        <v>#REF!</v>
      </c>
      <c r="U33" s="1" t="e">
        <f>VLOOKUP(t_all_coins16[[#This Row],[Symbol]],#REF!,1,FALSE)</f>
        <v>#REF!</v>
      </c>
      <c r="V33" s="1" t="e">
        <f>VLOOKUP(t_all_coins16[[#This Row],[Symbol]],#REF!,1,FALSE)</f>
        <v>#REF!</v>
      </c>
      <c r="W33" s="1" t="e">
        <f>VLOOKUP(t_all_coins16[[#This Row],[Symbol]],#REF!,1,FALSE)</f>
        <v>#REF!</v>
      </c>
      <c r="X33" s="1" t="e">
        <f>VLOOKUP(t_all_coins16[[#This Row],[Symbol]],#REF!,1,FALSE)</f>
        <v>#REF!</v>
      </c>
      <c r="Y33" s="1">
        <f>COUNTIF(t_all_coins16[[#This Row],[Binance]:[Poloniex]],"#N/A")</f>
        <v>1</v>
      </c>
      <c r="Z33" s="1"/>
      <c r="AA33" s="1"/>
      <c r="AB33" s="1">
        <f>t_all_coins16[[#This Row],[Bid]]*$AE$1</f>
        <v>0</v>
      </c>
      <c r="AC33" s="1" t="e">
        <f>(t_all_coins16[[#This Row],[Sell]]-t_all_coins16[[#This Row],[Bid]])/t_all_coins16[[#This Row],[Sell]]</f>
        <v>#DIV/0!</v>
      </c>
    </row>
    <row r="34" spans="1:29" x14ac:dyDescent="0.2">
      <c r="A34">
        <v>33</v>
      </c>
      <c r="B34" s="1" t="s">
        <v>3399</v>
      </c>
      <c r="C34" s="1" t="s">
        <v>1753</v>
      </c>
      <c r="D34" s="1" t="s">
        <v>9418</v>
      </c>
      <c r="E34" s="1" t="s">
        <v>3286</v>
      </c>
      <c r="F34" s="1" t="s">
        <v>2745</v>
      </c>
      <c r="G34" s="1" t="s">
        <v>2728</v>
      </c>
      <c r="H34">
        <v>7.6E-3</v>
      </c>
      <c r="I34">
        <v>-3.8899999999999997E-2</v>
      </c>
      <c r="J34" s="1" t="s">
        <v>9419</v>
      </c>
      <c r="K34" s="1" t="s">
        <v>2632</v>
      </c>
      <c r="L34" s="1" t="str">
        <f>VLOOKUP(t_all_coins16[[#This Row],[Symbol]],t_binance[TradeCoin],1,FALSE)</f>
        <v>BCD</v>
      </c>
      <c r="M34" s="1" t="e">
        <f>VLOOKUP(t_all_coins16[[#This Row],[Symbol]],#REF!,1,FALSE)</f>
        <v>#REF!</v>
      </c>
      <c r="N34" s="1" t="e">
        <f>VLOOKUP(t_all_coins16[[#This Row],[Symbol]],#REF!,1,FALSE)</f>
        <v>#REF!</v>
      </c>
      <c r="O34" s="1" t="e">
        <f>VLOOKUP(t_all_coins16[[#This Row],[Symbol]],#REF!,1,FALSE)</f>
        <v>#REF!</v>
      </c>
      <c r="P34" s="1" t="e">
        <f>VLOOKUP(t_all_coins16[[#This Row],[Symbol]],#REF!,1,FALSE)</f>
        <v>#REF!</v>
      </c>
      <c r="Q34" s="1" t="e">
        <f>VLOOKUP(t_all_coins16[[#This Row],[Symbol]],#REF!,1,FALSE)</f>
        <v>#REF!</v>
      </c>
      <c r="R34" s="1" t="e">
        <f>VLOOKUP(t_all_coins16[[#This Row],[Symbol]],#REF!,1,FALSE)</f>
        <v>#REF!</v>
      </c>
      <c r="S34" s="1" t="e">
        <f>VLOOKUP(t_all_coins16[[#This Row],[Symbol]],#REF!,1,FALSE)</f>
        <v>#REF!</v>
      </c>
      <c r="T34" s="1" t="e">
        <f>VLOOKUP(t_all_coins16[[#This Row],[Symbol]],#REF!,1,FALSE)</f>
        <v>#REF!</v>
      </c>
      <c r="U34" s="1" t="e">
        <f>VLOOKUP(t_all_coins16[[#This Row],[Symbol]],#REF!,1,FALSE)</f>
        <v>#REF!</v>
      </c>
      <c r="V34" s="1" t="e">
        <f>VLOOKUP(t_all_coins16[[#This Row],[Symbol]],#REF!,1,FALSE)</f>
        <v>#REF!</v>
      </c>
      <c r="W34" s="1" t="e">
        <f>VLOOKUP(t_all_coins16[[#This Row],[Symbol]],#REF!,1,FALSE)</f>
        <v>#REF!</v>
      </c>
      <c r="X34" s="1" t="e">
        <f>VLOOKUP(t_all_coins16[[#This Row],[Symbol]],#REF!,1,FALSE)</f>
        <v>#REF!</v>
      </c>
      <c r="Y34" s="1">
        <f>COUNTIF(t_all_coins16[[#This Row],[Binance]:[Poloniex]],"#N/A")</f>
        <v>0</v>
      </c>
      <c r="Z34" s="1"/>
      <c r="AA34" s="1"/>
      <c r="AB34" s="1">
        <f>t_all_coins16[[#This Row],[Bid]]*$AE$1</f>
        <v>0</v>
      </c>
      <c r="AC34" s="1" t="e">
        <f>(t_all_coins16[[#This Row],[Sell]]-t_all_coins16[[#This Row],[Bid]])/t_all_coins16[[#This Row],[Sell]]</f>
        <v>#DIV/0!</v>
      </c>
    </row>
    <row r="35" spans="1:29" x14ac:dyDescent="0.2">
      <c r="A35">
        <v>34</v>
      </c>
      <c r="B35" s="1" t="s">
        <v>3386</v>
      </c>
      <c r="C35" s="1" t="s">
        <v>537</v>
      </c>
      <c r="D35" s="1" t="s">
        <v>9420</v>
      </c>
      <c r="E35" s="1" t="s">
        <v>9421</v>
      </c>
      <c r="F35" s="1" t="s">
        <v>5611</v>
      </c>
      <c r="G35" s="1" t="s">
        <v>9422</v>
      </c>
      <c r="H35">
        <v>1.17E-2</v>
      </c>
      <c r="I35">
        <v>-2.1299999999999999E-2</v>
      </c>
      <c r="J35" s="1" t="s">
        <v>6458</v>
      </c>
      <c r="K35" s="1" t="s">
        <v>2632</v>
      </c>
      <c r="L35" s="1" t="str">
        <f>VLOOKUP(t_all_coins16[[#This Row],[Symbol]],t_binance[TradeCoin],1,FALSE)</f>
        <v>ZIL</v>
      </c>
      <c r="M35" s="1" t="e">
        <f>VLOOKUP(t_all_coins16[[#This Row],[Symbol]],#REF!,1,FALSE)</f>
        <v>#REF!</v>
      </c>
      <c r="N35" s="1" t="e">
        <f>VLOOKUP(t_all_coins16[[#This Row],[Symbol]],#REF!,1,FALSE)</f>
        <v>#REF!</v>
      </c>
      <c r="O35" s="1" t="e">
        <f>VLOOKUP(t_all_coins16[[#This Row],[Symbol]],#REF!,1,FALSE)</f>
        <v>#REF!</v>
      </c>
      <c r="P35" s="1" t="e">
        <f>VLOOKUP(t_all_coins16[[#This Row],[Symbol]],#REF!,1,FALSE)</f>
        <v>#REF!</v>
      </c>
      <c r="Q35" s="1" t="e">
        <f>VLOOKUP(t_all_coins16[[#This Row],[Symbol]],#REF!,1,FALSE)</f>
        <v>#REF!</v>
      </c>
      <c r="R35" s="1" t="e">
        <f>VLOOKUP(t_all_coins16[[#This Row],[Symbol]],#REF!,1,FALSE)</f>
        <v>#REF!</v>
      </c>
      <c r="S35" s="1" t="e">
        <f>VLOOKUP(t_all_coins16[[#This Row],[Symbol]],#REF!,1,FALSE)</f>
        <v>#REF!</v>
      </c>
      <c r="T35" s="1" t="e">
        <f>VLOOKUP(t_all_coins16[[#This Row],[Symbol]],#REF!,1,FALSE)</f>
        <v>#REF!</v>
      </c>
      <c r="U35" s="1" t="e">
        <f>VLOOKUP(t_all_coins16[[#This Row],[Symbol]],#REF!,1,FALSE)</f>
        <v>#REF!</v>
      </c>
      <c r="V35" s="1" t="e">
        <f>VLOOKUP(t_all_coins16[[#This Row],[Symbol]],#REF!,1,FALSE)</f>
        <v>#REF!</v>
      </c>
      <c r="W35" s="1" t="e">
        <f>VLOOKUP(t_all_coins16[[#This Row],[Symbol]],#REF!,1,FALSE)</f>
        <v>#REF!</v>
      </c>
      <c r="X35" s="1" t="e">
        <f>VLOOKUP(t_all_coins16[[#This Row],[Symbol]],#REF!,1,FALSE)</f>
        <v>#REF!</v>
      </c>
      <c r="Y35" s="1">
        <f>COUNTIF(t_all_coins16[[#This Row],[Binance]:[Poloniex]],"#N/A")</f>
        <v>0</v>
      </c>
      <c r="Z35" s="1"/>
      <c r="AA35" s="1"/>
      <c r="AB35" s="1">
        <f>t_all_coins16[[#This Row],[Bid]]*$AE$1</f>
        <v>0</v>
      </c>
      <c r="AC35" s="1" t="e">
        <f>(t_all_coins16[[#This Row],[Sell]]-t_all_coins16[[#This Row],[Bid]])/t_all_coins16[[#This Row],[Sell]]</f>
        <v>#DIV/0!</v>
      </c>
    </row>
    <row r="36" spans="1:29" x14ac:dyDescent="0.2">
      <c r="A36">
        <v>35</v>
      </c>
      <c r="B36" s="1" t="s">
        <v>3408</v>
      </c>
      <c r="C36" s="1" t="s">
        <v>531</v>
      </c>
      <c r="D36" s="1" t="s">
        <v>9423</v>
      </c>
      <c r="E36" s="1" t="s">
        <v>9424</v>
      </c>
      <c r="F36" s="1" t="s">
        <v>5609</v>
      </c>
      <c r="G36" s="1" t="s">
        <v>5264</v>
      </c>
      <c r="H36">
        <v>-2.9999999999999997E-4</v>
      </c>
      <c r="I36">
        <v>-2.4799999999999999E-2</v>
      </c>
      <c r="J36" s="1" t="s">
        <v>5337</v>
      </c>
      <c r="K36" s="1" t="s">
        <v>2632</v>
      </c>
      <c r="L36" s="1" t="e">
        <f>VLOOKUP(t_all_coins16[[#This Row],[Symbol]],t_binance[TradeCoin],1,FALSE)</f>
        <v>#N/A</v>
      </c>
      <c r="M36" s="1" t="e">
        <f>VLOOKUP(t_all_coins16[[#This Row],[Symbol]],#REF!,1,FALSE)</f>
        <v>#REF!</v>
      </c>
      <c r="N36" s="1" t="e">
        <f>VLOOKUP(t_all_coins16[[#This Row],[Symbol]],#REF!,1,FALSE)</f>
        <v>#REF!</v>
      </c>
      <c r="O36" s="1" t="e">
        <f>VLOOKUP(t_all_coins16[[#This Row],[Symbol]],#REF!,1,FALSE)</f>
        <v>#REF!</v>
      </c>
      <c r="P36" s="1" t="e">
        <f>VLOOKUP(t_all_coins16[[#This Row],[Symbol]],#REF!,1,FALSE)</f>
        <v>#REF!</v>
      </c>
      <c r="Q36" s="1" t="e">
        <f>VLOOKUP(t_all_coins16[[#This Row],[Symbol]],#REF!,1,FALSE)</f>
        <v>#REF!</v>
      </c>
      <c r="R36" s="1" t="e">
        <f>VLOOKUP(t_all_coins16[[#This Row],[Symbol]],#REF!,1,FALSE)</f>
        <v>#REF!</v>
      </c>
      <c r="S36" s="1" t="e">
        <f>VLOOKUP(t_all_coins16[[#This Row],[Symbol]],#REF!,1,FALSE)</f>
        <v>#REF!</v>
      </c>
      <c r="T36" s="1" t="e">
        <f>VLOOKUP(t_all_coins16[[#This Row],[Symbol]],#REF!,1,FALSE)</f>
        <v>#REF!</v>
      </c>
      <c r="U36" s="1" t="e">
        <f>VLOOKUP(t_all_coins16[[#This Row],[Symbol]],#REF!,1,FALSE)</f>
        <v>#REF!</v>
      </c>
      <c r="V36" s="1" t="e">
        <f>VLOOKUP(t_all_coins16[[#This Row],[Symbol]],#REF!,1,FALSE)</f>
        <v>#REF!</v>
      </c>
      <c r="W36" s="1" t="e">
        <f>VLOOKUP(t_all_coins16[[#This Row],[Symbol]],#REF!,1,FALSE)</f>
        <v>#REF!</v>
      </c>
      <c r="X36" s="1" t="e">
        <f>VLOOKUP(t_all_coins16[[#This Row],[Symbol]],#REF!,1,FALSE)</f>
        <v>#REF!</v>
      </c>
      <c r="Y36" s="1">
        <f>COUNTIF(t_all_coins16[[#This Row],[Binance]:[Poloniex]],"#N/A")</f>
        <v>1</v>
      </c>
      <c r="Z36" s="1"/>
      <c r="AA36" s="1"/>
      <c r="AB36" s="1">
        <f>t_all_coins16[[#This Row],[Bid]]*$AE$1</f>
        <v>0</v>
      </c>
      <c r="AC36" s="1" t="e">
        <f>(t_all_coins16[[#This Row],[Sell]]-t_all_coins16[[#This Row],[Bid]])/t_all_coins16[[#This Row],[Sell]]</f>
        <v>#DIV/0!</v>
      </c>
    </row>
    <row r="37" spans="1:29" x14ac:dyDescent="0.2">
      <c r="A37">
        <v>36</v>
      </c>
      <c r="B37" s="1" t="s">
        <v>3382</v>
      </c>
      <c r="C37" s="1" t="s">
        <v>485</v>
      </c>
      <c r="D37" s="1" t="s">
        <v>9425</v>
      </c>
      <c r="E37" s="1" t="s">
        <v>9426</v>
      </c>
      <c r="F37" s="1" t="s">
        <v>3383</v>
      </c>
      <c r="G37" s="1" t="s">
        <v>9427</v>
      </c>
      <c r="H37">
        <v>1.17E-2</v>
      </c>
      <c r="I37">
        <v>-2.3999999999999998E-3</v>
      </c>
      <c r="J37" s="1" t="s">
        <v>8440</v>
      </c>
      <c r="K37" s="1" t="s">
        <v>2632</v>
      </c>
      <c r="L37" s="1" t="str">
        <f>VLOOKUP(t_all_coins16[[#This Row],[Symbol]],t_binance[TradeCoin],1,FALSE)</f>
        <v>ICX</v>
      </c>
      <c r="M37" s="1" t="e">
        <f>VLOOKUP(t_all_coins16[[#This Row],[Symbol]],#REF!,1,FALSE)</f>
        <v>#REF!</v>
      </c>
      <c r="N37" s="1" t="e">
        <f>VLOOKUP(t_all_coins16[[#This Row],[Symbol]],#REF!,1,FALSE)</f>
        <v>#REF!</v>
      </c>
      <c r="O37" s="1" t="e">
        <f>VLOOKUP(t_all_coins16[[#This Row],[Symbol]],#REF!,1,FALSE)</f>
        <v>#REF!</v>
      </c>
      <c r="P37" s="1" t="e">
        <f>VLOOKUP(t_all_coins16[[#This Row],[Symbol]],#REF!,1,FALSE)</f>
        <v>#REF!</v>
      </c>
      <c r="Q37" s="1" t="e">
        <f>VLOOKUP(t_all_coins16[[#This Row],[Symbol]],#REF!,1,FALSE)</f>
        <v>#REF!</v>
      </c>
      <c r="R37" s="1" t="e">
        <f>VLOOKUP(t_all_coins16[[#This Row],[Symbol]],#REF!,1,FALSE)</f>
        <v>#REF!</v>
      </c>
      <c r="S37" s="1" t="e">
        <f>VLOOKUP(t_all_coins16[[#This Row],[Symbol]],#REF!,1,FALSE)</f>
        <v>#REF!</v>
      </c>
      <c r="T37" s="1" t="e">
        <f>VLOOKUP(t_all_coins16[[#This Row],[Symbol]],#REF!,1,FALSE)</f>
        <v>#REF!</v>
      </c>
      <c r="U37" s="1" t="e">
        <f>VLOOKUP(t_all_coins16[[#This Row],[Symbol]],#REF!,1,FALSE)</f>
        <v>#REF!</v>
      </c>
      <c r="V37" s="1" t="e">
        <f>VLOOKUP(t_all_coins16[[#This Row],[Symbol]],#REF!,1,FALSE)</f>
        <v>#REF!</v>
      </c>
      <c r="W37" s="1" t="e">
        <f>VLOOKUP(t_all_coins16[[#This Row],[Symbol]],#REF!,1,FALSE)</f>
        <v>#REF!</v>
      </c>
      <c r="X37" s="1" t="e">
        <f>VLOOKUP(t_all_coins16[[#This Row],[Symbol]],#REF!,1,FALSE)</f>
        <v>#REF!</v>
      </c>
      <c r="Y37" s="1">
        <f>COUNTIF(t_all_coins16[[#This Row],[Binance]:[Poloniex]],"#N/A")</f>
        <v>0</v>
      </c>
      <c r="Z37" s="1"/>
      <c r="AA37" s="1"/>
      <c r="AB37" s="1">
        <f>t_all_coins16[[#This Row],[Bid]]*$AE$1</f>
        <v>0</v>
      </c>
      <c r="AC37" s="1" t="e">
        <f>(t_all_coins16[[#This Row],[Sell]]-t_all_coins16[[#This Row],[Bid]])/t_all_coins16[[#This Row],[Sell]]</f>
        <v>#DIV/0!</v>
      </c>
    </row>
    <row r="38" spans="1:29" x14ac:dyDescent="0.2">
      <c r="A38">
        <v>37</v>
      </c>
      <c r="B38" s="1" t="s">
        <v>3396</v>
      </c>
      <c r="C38" s="1" t="s">
        <v>491</v>
      </c>
      <c r="D38" s="1" t="s">
        <v>9428</v>
      </c>
      <c r="E38" s="1" t="s">
        <v>9429</v>
      </c>
      <c r="F38" s="1" t="s">
        <v>9430</v>
      </c>
      <c r="G38" s="1" t="s">
        <v>2542</v>
      </c>
      <c r="H38">
        <v>3.5999999999999999E-3</v>
      </c>
      <c r="I38">
        <v>7.6E-3</v>
      </c>
      <c r="J38" s="1" t="s">
        <v>9431</v>
      </c>
      <c r="K38" s="1" t="s">
        <v>2632</v>
      </c>
      <c r="L38" s="1" t="str">
        <f>VLOOKUP(t_all_coins16[[#This Row],[Symbol]],t_binance[TradeCoin],1,FALSE)</f>
        <v>STEEM</v>
      </c>
      <c r="M38" s="1" t="e">
        <f>VLOOKUP(t_all_coins16[[#This Row],[Symbol]],#REF!,1,FALSE)</f>
        <v>#REF!</v>
      </c>
      <c r="N38" s="1" t="e">
        <f>VLOOKUP(t_all_coins16[[#This Row],[Symbol]],#REF!,1,FALSE)</f>
        <v>#REF!</v>
      </c>
      <c r="O38" s="1" t="e">
        <f>VLOOKUP(t_all_coins16[[#This Row],[Symbol]],#REF!,1,FALSE)</f>
        <v>#REF!</v>
      </c>
      <c r="P38" s="1" t="e">
        <f>VLOOKUP(t_all_coins16[[#This Row],[Symbol]],#REF!,1,FALSE)</f>
        <v>#REF!</v>
      </c>
      <c r="Q38" s="1" t="e">
        <f>VLOOKUP(t_all_coins16[[#This Row],[Symbol]],#REF!,1,FALSE)</f>
        <v>#REF!</v>
      </c>
      <c r="R38" s="1" t="e">
        <f>VLOOKUP(t_all_coins16[[#This Row],[Symbol]],#REF!,1,FALSE)</f>
        <v>#REF!</v>
      </c>
      <c r="S38" s="1" t="e">
        <f>VLOOKUP(t_all_coins16[[#This Row],[Symbol]],#REF!,1,FALSE)</f>
        <v>#REF!</v>
      </c>
      <c r="T38" s="1" t="e">
        <f>VLOOKUP(t_all_coins16[[#This Row],[Symbol]],#REF!,1,FALSE)</f>
        <v>#REF!</v>
      </c>
      <c r="U38" s="1" t="e">
        <f>VLOOKUP(t_all_coins16[[#This Row],[Symbol]],#REF!,1,FALSE)</f>
        <v>#REF!</v>
      </c>
      <c r="V38" s="1" t="e">
        <f>VLOOKUP(t_all_coins16[[#This Row],[Symbol]],#REF!,1,FALSE)</f>
        <v>#REF!</v>
      </c>
      <c r="W38" s="1" t="e">
        <f>VLOOKUP(t_all_coins16[[#This Row],[Symbol]],#REF!,1,FALSE)</f>
        <v>#REF!</v>
      </c>
      <c r="X38" s="1" t="e">
        <f>VLOOKUP(t_all_coins16[[#This Row],[Symbol]],#REF!,1,FALSE)</f>
        <v>#REF!</v>
      </c>
      <c r="Y38" s="1">
        <f>COUNTIF(t_all_coins16[[#This Row],[Binance]:[Poloniex]],"#N/A")</f>
        <v>0</v>
      </c>
      <c r="Z38" s="1"/>
      <c r="AA38" s="1"/>
      <c r="AB38" s="1">
        <f>t_all_coins16[[#This Row],[Bid]]*$AE$1</f>
        <v>0</v>
      </c>
      <c r="AC38" s="1" t="e">
        <f>(t_all_coins16[[#This Row],[Sell]]-t_all_coins16[[#This Row],[Bid]])/t_all_coins16[[#This Row],[Sell]]</f>
        <v>#DIV/0!</v>
      </c>
    </row>
    <row r="39" spans="1:29" x14ac:dyDescent="0.2">
      <c r="A39">
        <v>38</v>
      </c>
      <c r="B39" s="1" t="s">
        <v>3389</v>
      </c>
      <c r="C39" s="1" t="s">
        <v>501</v>
      </c>
      <c r="D39" s="1" t="s">
        <v>9432</v>
      </c>
      <c r="E39" s="1" t="s">
        <v>386</v>
      </c>
      <c r="F39" s="1" t="s">
        <v>502</v>
      </c>
      <c r="G39" s="1" t="s">
        <v>5613</v>
      </c>
      <c r="H39">
        <v>1.2200000000000001E-2</v>
      </c>
      <c r="I39">
        <v>3.0999999999999999E-3</v>
      </c>
      <c r="J39" s="1" t="s">
        <v>5696</v>
      </c>
      <c r="K39" s="1" t="s">
        <v>2632</v>
      </c>
      <c r="L39" s="1" t="str">
        <f>VLOOKUP(t_all_coins16[[#This Row],[Symbol]],t_binance[TradeCoin],1,FALSE)</f>
        <v>AE</v>
      </c>
      <c r="M39" s="1" t="e">
        <f>VLOOKUP(t_all_coins16[[#This Row],[Symbol]],#REF!,1,FALSE)</f>
        <v>#REF!</v>
      </c>
      <c r="N39" s="1" t="e">
        <f>VLOOKUP(t_all_coins16[[#This Row],[Symbol]],#REF!,1,FALSE)</f>
        <v>#REF!</v>
      </c>
      <c r="O39" s="1" t="e">
        <f>VLOOKUP(t_all_coins16[[#This Row],[Symbol]],#REF!,1,FALSE)</f>
        <v>#REF!</v>
      </c>
      <c r="P39" s="1" t="e">
        <f>VLOOKUP(t_all_coins16[[#This Row],[Symbol]],#REF!,1,FALSE)</f>
        <v>#REF!</v>
      </c>
      <c r="Q39" s="1" t="e">
        <f>VLOOKUP(t_all_coins16[[#This Row],[Symbol]],#REF!,1,FALSE)</f>
        <v>#REF!</v>
      </c>
      <c r="R39" s="1" t="e">
        <f>VLOOKUP(t_all_coins16[[#This Row],[Symbol]],#REF!,1,FALSE)</f>
        <v>#REF!</v>
      </c>
      <c r="S39" s="1" t="e">
        <f>VLOOKUP(t_all_coins16[[#This Row],[Symbol]],#REF!,1,FALSE)</f>
        <v>#REF!</v>
      </c>
      <c r="T39" s="1" t="e">
        <f>VLOOKUP(t_all_coins16[[#This Row],[Symbol]],#REF!,1,FALSE)</f>
        <v>#REF!</v>
      </c>
      <c r="U39" s="1" t="e">
        <f>VLOOKUP(t_all_coins16[[#This Row],[Symbol]],#REF!,1,FALSE)</f>
        <v>#REF!</v>
      </c>
      <c r="V39" s="1" t="e">
        <f>VLOOKUP(t_all_coins16[[#This Row],[Symbol]],#REF!,1,FALSE)</f>
        <v>#REF!</v>
      </c>
      <c r="W39" s="1" t="e">
        <f>VLOOKUP(t_all_coins16[[#This Row],[Symbol]],#REF!,1,FALSE)</f>
        <v>#REF!</v>
      </c>
      <c r="X39" s="1" t="e">
        <f>VLOOKUP(t_all_coins16[[#This Row],[Symbol]],#REF!,1,FALSE)</f>
        <v>#REF!</v>
      </c>
      <c r="Y39" s="1">
        <f>COUNTIF(t_all_coins16[[#This Row],[Binance]:[Poloniex]],"#N/A")</f>
        <v>0</v>
      </c>
      <c r="Z39" s="1"/>
      <c r="AA39" s="1"/>
      <c r="AB39" s="1">
        <f>t_all_coins16[[#This Row],[Bid]]*$AE$1</f>
        <v>0</v>
      </c>
      <c r="AC39" s="1" t="e">
        <f>(t_all_coins16[[#This Row],[Sell]]-t_all_coins16[[#This Row],[Bid]])/t_all_coins16[[#This Row],[Sell]]</f>
        <v>#DIV/0!</v>
      </c>
    </row>
    <row r="40" spans="1:29" x14ac:dyDescent="0.2">
      <c r="A40">
        <v>39</v>
      </c>
      <c r="B40" s="1" t="s">
        <v>3395</v>
      </c>
      <c r="C40" s="1" t="s">
        <v>494</v>
      </c>
      <c r="D40" s="1" t="s">
        <v>9433</v>
      </c>
      <c r="E40" s="1" t="s">
        <v>9434</v>
      </c>
      <c r="F40" s="1" t="s">
        <v>5614</v>
      </c>
      <c r="G40" s="1" t="s">
        <v>9435</v>
      </c>
      <c r="H40">
        <v>1.06E-2</v>
      </c>
      <c r="I40">
        <v>-1.8E-3</v>
      </c>
      <c r="J40" s="1" t="s">
        <v>9436</v>
      </c>
      <c r="K40" s="1" t="s">
        <v>2632</v>
      </c>
      <c r="L40" s="1" t="str">
        <f>VLOOKUP(t_all_coins16[[#This Row],[Symbol]],t_binance[TradeCoin],1,FALSE)</f>
        <v>XVG</v>
      </c>
      <c r="M40" s="1" t="e">
        <f>VLOOKUP(t_all_coins16[[#This Row],[Symbol]],#REF!,1,FALSE)</f>
        <v>#REF!</v>
      </c>
      <c r="N40" s="1" t="e">
        <f>VLOOKUP(t_all_coins16[[#This Row],[Symbol]],#REF!,1,FALSE)</f>
        <v>#REF!</v>
      </c>
      <c r="O40" s="1" t="e">
        <f>VLOOKUP(t_all_coins16[[#This Row],[Symbol]],#REF!,1,FALSE)</f>
        <v>#REF!</v>
      </c>
      <c r="P40" s="1" t="e">
        <f>VLOOKUP(t_all_coins16[[#This Row],[Symbol]],#REF!,1,FALSE)</f>
        <v>#REF!</v>
      </c>
      <c r="Q40" s="1" t="e">
        <f>VLOOKUP(t_all_coins16[[#This Row],[Symbol]],#REF!,1,FALSE)</f>
        <v>#REF!</v>
      </c>
      <c r="R40" s="1" t="e">
        <f>VLOOKUP(t_all_coins16[[#This Row],[Symbol]],#REF!,1,FALSE)</f>
        <v>#REF!</v>
      </c>
      <c r="S40" s="1" t="e">
        <f>VLOOKUP(t_all_coins16[[#This Row],[Symbol]],#REF!,1,FALSE)</f>
        <v>#REF!</v>
      </c>
      <c r="T40" s="1" t="e">
        <f>VLOOKUP(t_all_coins16[[#This Row],[Symbol]],#REF!,1,FALSE)</f>
        <v>#REF!</v>
      </c>
      <c r="U40" s="1" t="e">
        <f>VLOOKUP(t_all_coins16[[#This Row],[Symbol]],#REF!,1,FALSE)</f>
        <v>#REF!</v>
      </c>
      <c r="V40" s="1" t="e">
        <f>VLOOKUP(t_all_coins16[[#This Row],[Symbol]],#REF!,1,FALSE)</f>
        <v>#REF!</v>
      </c>
      <c r="W40" s="1" t="e">
        <f>VLOOKUP(t_all_coins16[[#This Row],[Symbol]],#REF!,1,FALSE)</f>
        <v>#REF!</v>
      </c>
      <c r="X40" s="1" t="e">
        <f>VLOOKUP(t_all_coins16[[#This Row],[Symbol]],#REF!,1,FALSE)</f>
        <v>#REF!</v>
      </c>
      <c r="Y40" s="1">
        <f>COUNTIF(t_all_coins16[[#This Row],[Binance]:[Poloniex]],"#N/A")</f>
        <v>0</v>
      </c>
      <c r="Z40" s="1"/>
      <c r="AA40" s="1"/>
      <c r="AB40" s="1">
        <f>t_all_coins16[[#This Row],[Bid]]*$AE$1</f>
        <v>0</v>
      </c>
      <c r="AC40" s="1" t="e">
        <f>(t_all_coins16[[#This Row],[Sell]]-t_all_coins16[[#This Row],[Bid]])/t_all_coins16[[#This Row],[Sell]]</f>
        <v>#DIV/0!</v>
      </c>
    </row>
    <row r="41" spans="1:29" x14ac:dyDescent="0.2">
      <c r="A41">
        <v>40</v>
      </c>
      <c r="B41" s="1" t="s">
        <v>3403</v>
      </c>
      <c r="C41" s="1" t="s">
        <v>508</v>
      </c>
      <c r="D41" s="1" t="s">
        <v>9437</v>
      </c>
      <c r="E41" s="1" t="s">
        <v>5512</v>
      </c>
      <c r="F41" s="1" t="s">
        <v>509</v>
      </c>
      <c r="G41" s="1" t="s">
        <v>6053</v>
      </c>
      <c r="H41">
        <v>1E-3</v>
      </c>
      <c r="I41">
        <v>-5.11E-2</v>
      </c>
      <c r="J41" s="1" t="s">
        <v>9438</v>
      </c>
      <c r="K41" s="1" t="s">
        <v>2632</v>
      </c>
      <c r="L41" s="1" t="str">
        <f>VLOOKUP(t_all_coins16[[#This Row],[Symbol]],t_binance[TradeCoin],1,FALSE)</f>
        <v>WAVES</v>
      </c>
      <c r="M41" s="1" t="e">
        <f>VLOOKUP(t_all_coins16[[#This Row],[Symbol]],#REF!,1,FALSE)</f>
        <v>#REF!</v>
      </c>
      <c r="N41" s="1" t="e">
        <f>VLOOKUP(t_all_coins16[[#This Row],[Symbol]],#REF!,1,FALSE)</f>
        <v>#REF!</v>
      </c>
      <c r="O41" s="1" t="e">
        <f>VLOOKUP(t_all_coins16[[#This Row],[Symbol]],#REF!,1,FALSE)</f>
        <v>#REF!</v>
      </c>
      <c r="P41" s="1" t="e">
        <f>VLOOKUP(t_all_coins16[[#This Row],[Symbol]],#REF!,1,FALSE)</f>
        <v>#REF!</v>
      </c>
      <c r="Q41" s="1" t="e">
        <f>VLOOKUP(t_all_coins16[[#This Row],[Symbol]],#REF!,1,FALSE)</f>
        <v>#REF!</v>
      </c>
      <c r="R41" s="1" t="e">
        <f>VLOOKUP(t_all_coins16[[#This Row],[Symbol]],#REF!,1,FALSE)</f>
        <v>#REF!</v>
      </c>
      <c r="S41" s="1" t="e">
        <f>VLOOKUP(t_all_coins16[[#This Row],[Symbol]],#REF!,1,FALSE)</f>
        <v>#REF!</v>
      </c>
      <c r="T41" s="1" t="e">
        <f>VLOOKUP(t_all_coins16[[#This Row],[Symbol]],#REF!,1,FALSE)</f>
        <v>#REF!</v>
      </c>
      <c r="U41" s="1" t="e">
        <f>VLOOKUP(t_all_coins16[[#This Row],[Symbol]],#REF!,1,FALSE)</f>
        <v>#REF!</v>
      </c>
      <c r="V41" s="1" t="e">
        <f>VLOOKUP(t_all_coins16[[#This Row],[Symbol]],#REF!,1,FALSE)</f>
        <v>#REF!</v>
      </c>
      <c r="W41" s="1" t="e">
        <f>VLOOKUP(t_all_coins16[[#This Row],[Symbol]],#REF!,1,FALSE)</f>
        <v>#REF!</v>
      </c>
      <c r="X41" s="1" t="e">
        <f>VLOOKUP(t_all_coins16[[#This Row],[Symbol]],#REF!,1,FALSE)</f>
        <v>#REF!</v>
      </c>
      <c r="Y41" s="1">
        <f>COUNTIF(t_all_coins16[[#This Row],[Binance]:[Poloniex]],"#N/A")</f>
        <v>0</v>
      </c>
      <c r="Z41" s="1"/>
      <c r="AA41" s="1"/>
      <c r="AB41" s="1">
        <f>t_all_coins16[[#This Row],[Bid]]*$AE$1</f>
        <v>0</v>
      </c>
      <c r="AC41" s="1" t="e">
        <f>(t_all_coins16[[#This Row],[Sell]]-t_all_coins16[[#This Row],[Bid]])/t_all_coins16[[#This Row],[Sell]]</f>
        <v>#DIV/0!</v>
      </c>
    </row>
    <row r="42" spans="1:29" x14ac:dyDescent="0.2">
      <c r="A42">
        <v>41</v>
      </c>
      <c r="B42" s="1" t="s">
        <v>3394</v>
      </c>
      <c r="C42" s="1" t="s">
        <v>495</v>
      </c>
      <c r="D42" s="1" t="s">
        <v>5616</v>
      </c>
      <c r="E42" s="1" t="s">
        <v>5617</v>
      </c>
      <c r="F42" s="1" t="s">
        <v>5618</v>
      </c>
      <c r="G42" s="1" t="s">
        <v>3241</v>
      </c>
      <c r="H42">
        <v>8.3999999999999995E-3</v>
      </c>
      <c r="I42">
        <v>-1.54E-2</v>
      </c>
      <c r="J42" s="1" t="s">
        <v>9439</v>
      </c>
      <c r="K42" s="1" t="s">
        <v>2632</v>
      </c>
      <c r="L42" s="1" t="str">
        <f>VLOOKUP(t_all_coins16[[#This Row],[Symbol]],t_binance[TradeCoin],1,FALSE)</f>
        <v>SC</v>
      </c>
      <c r="M42" s="1" t="e">
        <f>VLOOKUP(t_all_coins16[[#This Row],[Symbol]],#REF!,1,FALSE)</f>
        <v>#REF!</v>
      </c>
      <c r="N42" s="1" t="e">
        <f>VLOOKUP(t_all_coins16[[#This Row],[Symbol]],#REF!,1,FALSE)</f>
        <v>#REF!</v>
      </c>
      <c r="O42" s="1" t="e">
        <f>VLOOKUP(t_all_coins16[[#This Row],[Symbol]],#REF!,1,FALSE)</f>
        <v>#REF!</v>
      </c>
      <c r="P42" s="1" t="e">
        <f>VLOOKUP(t_all_coins16[[#This Row],[Symbol]],#REF!,1,FALSE)</f>
        <v>#REF!</v>
      </c>
      <c r="Q42" s="1" t="e">
        <f>VLOOKUP(t_all_coins16[[#This Row],[Symbol]],#REF!,1,FALSE)</f>
        <v>#REF!</v>
      </c>
      <c r="R42" s="1" t="e">
        <f>VLOOKUP(t_all_coins16[[#This Row],[Symbol]],#REF!,1,FALSE)</f>
        <v>#REF!</v>
      </c>
      <c r="S42" s="1" t="e">
        <f>VLOOKUP(t_all_coins16[[#This Row],[Symbol]],#REF!,1,FALSE)</f>
        <v>#REF!</v>
      </c>
      <c r="T42" s="1" t="e">
        <f>VLOOKUP(t_all_coins16[[#This Row],[Symbol]],#REF!,1,FALSE)</f>
        <v>#REF!</v>
      </c>
      <c r="U42" s="1" t="e">
        <f>VLOOKUP(t_all_coins16[[#This Row],[Symbol]],#REF!,1,FALSE)</f>
        <v>#REF!</v>
      </c>
      <c r="V42" s="1" t="e">
        <f>VLOOKUP(t_all_coins16[[#This Row],[Symbol]],#REF!,1,FALSE)</f>
        <v>#REF!</v>
      </c>
      <c r="W42" s="1" t="e">
        <f>VLOOKUP(t_all_coins16[[#This Row],[Symbol]],#REF!,1,FALSE)</f>
        <v>#REF!</v>
      </c>
      <c r="X42" s="1" t="e">
        <f>VLOOKUP(t_all_coins16[[#This Row],[Symbol]],#REF!,1,FALSE)</f>
        <v>#REF!</v>
      </c>
      <c r="Y42" s="1">
        <f>COUNTIF(t_all_coins16[[#This Row],[Binance]:[Poloniex]],"#N/A")</f>
        <v>0</v>
      </c>
      <c r="Z42" s="1"/>
      <c r="AA42" s="1"/>
      <c r="AB42" s="1">
        <f>t_all_coins16[[#This Row],[Bid]]*$AE$1</f>
        <v>0</v>
      </c>
      <c r="AC42" s="1" t="e">
        <f>(t_all_coins16[[#This Row],[Sell]]-t_all_coins16[[#This Row],[Bid]])/t_all_coins16[[#This Row],[Sell]]</f>
        <v>#DIV/0!</v>
      </c>
    </row>
    <row r="43" spans="1:29" x14ac:dyDescent="0.2">
      <c r="A43">
        <v>42</v>
      </c>
      <c r="B43" s="1" t="s">
        <v>3392</v>
      </c>
      <c r="C43" s="1" t="s">
        <v>532</v>
      </c>
      <c r="D43" s="1" t="s">
        <v>9440</v>
      </c>
      <c r="E43" s="1" t="s">
        <v>9441</v>
      </c>
      <c r="F43" s="1" t="s">
        <v>5621</v>
      </c>
      <c r="G43" s="1" t="s">
        <v>9442</v>
      </c>
      <c r="H43">
        <v>1.95E-2</v>
      </c>
      <c r="I43">
        <v>4.1999999999999997E-3</v>
      </c>
      <c r="J43" s="1" t="s">
        <v>9443</v>
      </c>
      <c r="K43" s="1" t="s">
        <v>2632</v>
      </c>
      <c r="L43" s="1" t="e">
        <f>VLOOKUP(t_all_coins16[[#This Row],[Symbol]],t_binance[TradeCoin],1,FALSE)</f>
        <v>#N/A</v>
      </c>
      <c r="M43" s="1" t="e">
        <f>VLOOKUP(t_all_coins16[[#This Row],[Symbol]],#REF!,1,FALSE)</f>
        <v>#REF!</v>
      </c>
      <c r="N43" s="1" t="e">
        <f>VLOOKUP(t_all_coins16[[#This Row],[Symbol]],#REF!,1,FALSE)</f>
        <v>#REF!</v>
      </c>
      <c r="O43" s="1" t="e">
        <f>VLOOKUP(t_all_coins16[[#This Row],[Symbol]],#REF!,1,FALSE)</f>
        <v>#REF!</v>
      </c>
      <c r="P43" s="1" t="e">
        <f>VLOOKUP(t_all_coins16[[#This Row],[Symbol]],#REF!,1,FALSE)</f>
        <v>#REF!</v>
      </c>
      <c r="Q43" s="1" t="e">
        <f>VLOOKUP(t_all_coins16[[#This Row],[Symbol]],#REF!,1,FALSE)</f>
        <v>#REF!</v>
      </c>
      <c r="R43" s="1" t="e">
        <f>VLOOKUP(t_all_coins16[[#This Row],[Symbol]],#REF!,1,FALSE)</f>
        <v>#REF!</v>
      </c>
      <c r="S43" s="1" t="e">
        <f>VLOOKUP(t_all_coins16[[#This Row],[Symbol]],#REF!,1,FALSE)</f>
        <v>#REF!</v>
      </c>
      <c r="T43" s="1" t="e">
        <f>VLOOKUP(t_all_coins16[[#This Row],[Symbol]],#REF!,1,FALSE)</f>
        <v>#REF!</v>
      </c>
      <c r="U43" s="1" t="e">
        <f>VLOOKUP(t_all_coins16[[#This Row],[Symbol]],#REF!,1,FALSE)</f>
        <v>#REF!</v>
      </c>
      <c r="V43" s="1" t="e">
        <f>VLOOKUP(t_all_coins16[[#This Row],[Symbol]],#REF!,1,FALSE)</f>
        <v>#REF!</v>
      </c>
      <c r="W43" s="1" t="e">
        <f>VLOOKUP(t_all_coins16[[#This Row],[Symbol]],#REF!,1,FALSE)</f>
        <v>#REF!</v>
      </c>
      <c r="X43" s="1" t="e">
        <f>VLOOKUP(t_all_coins16[[#This Row],[Symbol]],#REF!,1,FALSE)</f>
        <v>#REF!</v>
      </c>
      <c r="Y43" s="1">
        <f>COUNTIF(t_all_coins16[[#This Row],[Binance]:[Poloniex]],"#N/A")</f>
        <v>1</v>
      </c>
      <c r="Z43" s="1"/>
      <c r="AA43" s="1"/>
      <c r="AB43" s="1">
        <f>t_all_coins16[[#This Row],[Bid]]*$AE$1</f>
        <v>0</v>
      </c>
      <c r="AC43" s="1" t="e">
        <f>(t_all_coins16[[#This Row],[Sell]]-t_all_coins16[[#This Row],[Bid]])/t_all_coins16[[#This Row],[Sell]]</f>
        <v>#DIV/0!</v>
      </c>
    </row>
    <row r="44" spans="1:29" x14ac:dyDescent="0.2">
      <c r="A44">
        <v>43</v>
      </c>
      <c r="B44" s="1" t="s">
        <v>9444</v>
      </c>
      <c r="C44" s="1" t="s">
        <v>699</v>
      </c>
      <c r="D44" s="1" t="s">
        <v>9445</v>
      </c>
      <c r="E44" s="1" t="s">
        <v>9446</v>
      </c>
      <c r="F44" s="1" t="s">
        <v>5622</v>
      </c>
      <c r="G44" s="1" t="s">
        <v>3331</v>
      </c>
      <c r="H44">
        <v>-3.5999999999999999E-3</v>
      </c>
      <c r="I44">
        <v>-1.03E-2</v>
      </c>
      <c r="J44" s="1" t="s">
        <v>7840</v>
      </c>
      <c r="K44" s="1" t="s">
        <v>2632</v>
      </c>
      <c r="L44" s="1" t="e">
        <f>VLOOKUP(t_all_coins16[[#This Row],[Symbol]],t_binance[TradeCoin],1,FALSE)</f>
        <v>#N/A</v>
      </c>
      <c r="M44" s="1" t="e">
        <f>VLOOKUP(t_all_coins16[[#This Row],[Symbol]],#REF!,1,FALSE)</f>
        <v>#REF!</v>
      </c>
      <c r="N44" s="1" t="e">
        <f>VLOOKUP(t_all_coins16[[#This Row],[Symbol]],#REF!,1,FALSE)</f>
        <v>#REF!</v>
      </c>
      <c r="O44" s="1" t="e">
        <f>VLOOKUP(t_all_coins16[[#This Row],[Symbol]],#REF!,1,FALSE)</f>
        <v>#REF!</v>
      </c>
      <c r="P44" s="1" t="e">
        <f>VLOOKUP(t_all_coins16[[#This Row],[Symbol]],#REF!,1,FALSE)</f>
        <v>#REF!</v>
      </c>
      <c r="Q44" s="1" t="e">
        <f>VLOOKUP(t_all_coins16[[#This Row],[Symbol]],#REF!,1,FALSE)</f>
        <v>#REF!</v>
      </c>
      <c r="R44" s="1" t="e">
        <f>VLOOKUP(t_all_coins16[[#This Row],[Symbol]],#REF!,1,FALSE)</f>
        <v>#REF!</v>
      </c>
      <c r="S44" s="1" t="e">
        <f>VLOOKUP(t_all_coins16[[#This Row],[Symbol]],#REF!,1,FALSE)</f>
        <v>#REF!</v>
      </c>
      <c r="T44" s="1" t="e">
        <f>VLOOKUP(t_all_coins16[[#This Row],[Symbol]],#REF!,1,FALSE)</f>
        <v>#REF!</v>
      </c>
      <c r="U44" s="1" t="e">
        <f>VLOOKUP(t_all_coins16[[#This Row],[Symbol]],#REF!,1,FALSE)</f>
        <v>#REF!</v>
      </c>
      <c r="V44" s="1" t="e">
        <f>VLOOKUP(t_all_coins16[[#This Row],[Symbol]],#REF!,1,FALSE)</f>
        <v>#REF!</v>
      </c>
      <c r="W44" s="1" t="e">
        <f>VLOOKUP(t_all_coins16[[#This Row],[Symbol]],#REF!,1,FALSE)</f>
        <v>#REF!</v>
      </c>
      <c r="X44" s="1" t="e">
        <f>VLOOKUP(t_all_coins16[[#This Row],[Symbol]],#REF!,1,FALSE)</f>
        <v>#REF!</v>
      </c>
      <c r="Y44" s="1">
        <f>COUNTIF(t_all_coins16[[#This Row],[Binance]:[Poloniex]],"#N/A")</f>
        <v>1</v>
      </c>
      <c r="Z44" s="1"/>
      <c r="AA44" s="1"/>
      <c r="AB44" s="1">
        <f>t_all_coins16[[#This Row],[Bid]]*$AE$1</f>
        <v>0</v>
      </c>
      <c r="AC44" s="1" t="e">
        <f>(t_all_coins16[[#This Row],[Sell]]-t_all_coins16[[#This Row],[Bid]])/t_all_coins16[[#This Row],[Sell]]</f>
        <v>#DIV/0!</v>
      </c>
    </row>
    <row r="45" spans="1:29" x14ac:dyDescent="0.2">
      <c r="A45">
        <v>44</v>
      </c>
      <c r="B45" s="1" t="s">
        <v>3414</v>
      </c>
      <c r="C45" s="1" t="s">
        <v>528</v>
      </c>
      <c r="D45" s="1" t="s">
        <v>9447</v>
      </c>
      <c r="E45" s="1" t="s">
        <v>9448</v>
      </c>
      <c r="F45" s="1" t="s">
        <v>529</v>
      </c>
      <c r="G45" s="1" t="s">
        <v>6182</v>
      </c>
      <c r="H45">
        <v>1.6799999999999999E-2</v>
      </c>
      <c r="I45">
        <v>1.37E-2</v>
      </c>
      <c r="J45" s="1" t="s">
        <v>2995</v>
      </c>
      <c r="K45" s="1" t="s">
        <v>2632</v>
      </c>
      <c r="L45" s="1" t="str">
        <f>VLOOKUP(t_all_coins16[[#This Row],[Symbol]],t_binance[TradeCoin],1,FALSE)</f>
        <v>BAT</v>
      </c>
      <c r="M45" s="1" t="e">
        <f>VLOOKUP(t_all_coins16[[#This Row],[Symbol]],#REF!,1,FALSE)</f>
        <v>#REF!</v>
      </c>
      <c r="N45" s="1" t="e">
        <f>VLOOKUP(t_all_coins16[[#This Row],[Symbol]],#REF!,1,FALSE)</f>
        <v>#REF!</v>
      </c>
      <c r="O45" s="1" t="e">
        <f>VLOOKUP(t_all_coins16[[#This Row],[Symbol]],#REF!,1,FALSE)</f>
        <v>#REF!</v>
      </c>
      <c r="P45" s="1" t="e">
        <f>VLOOKUP(t_all_coins16[[#This Row],[Symbol]],#REF!,1,FALSE)</f>
        <v>#REF!</v>
      </c>
      <c r="Q45" s="1" t="e">
        <f>VLOOKUP(t_all_coins16[[#This Row],[Symbol]],#REF!,1,FALSE)</f>
        <v>#REF!</v>
      </c>
      <c r="R45" s="1" t="e">
        <f>VLOOKUP(t_all_coins16[[#This Row],[Symbol]],#REF!,1,FALSE)</f>
        <v>#REF!</v>
      </c>
      <c r="S45" s="1" t="e">
        <f>VLOOKUP(t_all_coins16[[#This Row],[Symbol]],#REF!,1,FALSE)</f>
        <v>#REF!</v>
      </c>
      <c r="T45" s="1" t="e">
        <f>VLOOKUP(t_all_coins16[[#This Row],[Symbol]],#REF!,1,FALSE)</f>
        <v>#REF!</v>
      </c>
      <c r="U45" s="1" t="e">
        <f>VLOOKUP(t_all_coins16[[#This Row],[Symbol]],#REF!,1,FALSE)</f>
        <v>#REF!</v>
      </c>
      <c r="V45" s="1" t="e">
        <f>VLOOKUP(t_all_coins16[[#This Row],[Symbol]],#REF!,1,FALSE)</f>
        <v>#REF!</v>
      </c>
      <c r="W45" s="1" t="e">
        <f>VLOOKUP(t_all_coins16[[#This Row],[Symbol]],#REF!,1,FALSE)</f>
        <v>#REF!</v>
      </c>
      <c r="X45" s="1" t="e">
        <f>VLOOKUP(t_all_coins16[[#This Row],[Symbol]],#REF!,1,FALSE)</f>
        <v>#REF!</v>
      </c>
      <c r="Y45" s="1">
        <f>COUNTIF(t_all_coins16[[#This Row],[Binance]:[Poloniex]],"#N/A")</f>
        <v>0</v>
      </c>
      <c r="Z45" s="1"/>
      <c r="AA45" s="1"/>
      <c r="AB45" s="1">
        <f>t_all_coins16[[#This Row],[Bid]]*$AE$1</f>
        <v>0</v>
      </c>
      <c r="AC45" s="1" t="e">
        <f>(t_all_coins16[[#This Row],[Sell]]-t_all_coins16[[#This Row],[Bid]])/t_all_coins16[[#This Row],[Sell]]</f>
        <v>#DIV/0!</v>
      </c>
    </row>
    <row r="46" spans="1:29" x14ac:dyDescent="0.2">
      <c r="A46">
        <v>45</v>
      </c>
      <c r="B46" s="1" t="s">
        <v>4915</v>
      </c>
      <c r="C46" s="1" t="s">
        <v>2324</v>
      </c>
      <c r="D46" s="1" t="s">
        <v>9449</v>
      </c>
      <c r="E46" s="1" t="s">
        <v>9450</v>
      </c>
      <c r="F46" s="1" t="s">
        <v>5624</v>
      </c>
      <c r="G46" s="1" t="s">
        <v>4053</v>
      </c>
      <c r="H46">
        <v>2.1999999999999999E-2</v>
      </c>
      <c r="I46">
        <v>-2.0899999999999998E-2</v>
      </c>
      <c r="J46" s="1" t="s">
        <v>9413</v>
      </c>
      <c r="K46" s="1" t="s">
        <v>2632</v>
      </c>
      <c r="L46" s="1" t="str">
        <f>VLOOKUP(t_all_coins16[[#This Row],[Symbol]],t_binance[TradeCoin],1,FALSE)</f>
        <v>NPXS</v>
      </c>
      <c r="M46" s="1" t="e">
        <f>VLOOKUP(t_all_coins16[[#This Row],[Symbol]],#REF!,1,FALSE)</f>
        <v>#REF!</v>
      </c>
      <c r="N46" s="1" t="e">
        <f>VLOOKUP(t_all_coins16[[#This Row],[Symbol]],#REF!,1,FALSE)</f>
        <v>#REF!</v>
      </c>
      <c r="O46" s="1" t="e">
        <f>VLOOKUP(t_all_coins16[[#This Row],[Symbol]],#REF!,1,FALSE)</f>
        <v>#REF!</v>
      </c>
      <c r="P46" s="1" t="e">
        <f>VLOOKUP(t_all_coins16[[#This Row],[Symbol]],#REF!,1,FALSE)</f>
        <v>#REF!</v>
      </c>
      <c r="Q46" s="1" t="e">
        <f>VLOOKUP(t_all_coins16[[#This Row],[Symbol]],#REF!,1,FALSE)</f>
        <v>#REF!</v>
      </c>
      <c r="R46" s="1" t="e">
        <f>VLOOKUP(t_all_coins16[[#This Row],[Symbol]],#REF!,1,FALSE)</f>
        <v>#REF!</v>
      </c>
      <c r="S46" s="1" t="e">
        <f>VLOOKUP(t_all_coins16[[#This Row],[Symbol]],#REF!,1,FALSE)</f>
        <v>#REF!</v>
      </c>
      <c r="T46" s="1" t="e">
        <f>VLOOKUP(t_all_coins16[[#This Row],[Symbol]],#REF!,1,FALSE)</f>
        <v>#REF!</v>
      </c>
      <c r="U46" s="1" t="e">
        <f>VLOOKUP(t_all_coins16[[#This Row],[Symbol]],#REF!,1,FALSE)</f>
        <v>#REF!</v>
      </c>
      <c r="V46" s="1" t="e">
        <f>VLOOKUP(t_all_coins16[[#This Row],[Symbol]],#REF!,1,FALSE)</f>
        <v>#REF!</v>
      </c>
      <c r="W46" s="1" t="e">
        <f>VLOOKUP(t_all_coins16[[#This Row],[Symbol]],#REF!,1,FALSE)</f>
        <v>#REF!</v>
      </c>
      <c r="X46" s="1" t="e">
        <f>VLOOKUP(t_all_coins16[[#This Row],[Symbol]],#REF!,1,FALSE)</f>
        <v>#REF!</v>
      </c>
      <c r="Y46" s="1">
        <f>COUNTIF(t_all_coins16[[#This Row],[Binance]:[Poloniex]],"#N/A")</f>
        <v>0</v>
      </c>
      <c r="Z46" s="1"/>
      <c r="AA46" s="1"/>
      <c r="AB46" s="1">
        <f>t_all_coins16[[#This Row],[Bid]]*$AE$1</f>
        <v>0</v>
      </c>
      <c r="AC46" s="1" t="e">
        <f>(t_all_coins16[[#This Row],[Sell]]-t_all_coins16[[#This Row],[Bid]])/t_all_coins16[[#This Row],[Sell]]</f>
        <v>#DIV/0!</v>
      </c>
    </row>
    <row r="47" spans="1:29" x14ac:dyDescent="0.2">
      <c r="A47">
        <v>46</v>
      </c>
      <c r="B47" s="1" t="s">
        <v>3398</v>
      </c>
      <c r="C47" s="1" t="s">
        <v>504</v>
      </c>
      <c r="D47" s="1" t="s">
        <v>9451</v>
      </c>
      <c r="E47" s="1" t="s">
        <v>3851</v>
      </c>
      <c r="F47" s="1" t="s">
        <v>2158</v>
      </c>
      <c r="G47" s="1" t="s">
        <v>6324</v>
      </c>
      <c r="H47">
        <v>3.5000000000000001E-3</v>
      </c>
      <c r="I47">
        <v>-2.4E-2</v>
      </c>
      <c r="J47" s="1" t="s">
        <v>9452</v>
      </c>
      <c r="K47" s="1" t="s">
        <v>2632</v>
      </c>
      <c r="L47" s="1" t="str">
        <f>VLOOKUP(t_all_coins16[[#This Row],[Symbol]],t_binance[TradeCoin],1,FALSE)</f>
        <v>REP</v>
      </c>
      <c r="M47" s="1" t="e">
        <f>VLOOKUP(t_all_coins16[[#This Row],[Symbol]],#REF!,1,FALSE)</f>
        <v>#REF!</v>
      </c>
      <c r="N47" s="1" t="e">
        <f>VLOOKUP(t_all_coins16[[#This Row],[Symbol]],#REF!,1,FALSE)</f>
        <v>#REF!</v>
      </c>
      <c r="O47" s="1" t="e">
        <f>VLOOKUP(t_all_coins16[[#This Row],[Symbol]],#REF!,1,FALSE)</f>
        <v>#REF!</v>
      </c>
      <c r="P47" s="1" t="e">
        <f>VLOOKUP(t_all_coins16[[#This Row],[Symbol]],#REF!,1,FALSE)</f>
        <v>#REF!</v>
      </c>
      <c r="Q47" s="1" t="e">
        <f>VLOOKUP(t_all_coins16[[#This Row],[Symbol]],#REF!,1,FALSE)</f>
        <v>#REF!</v>
      </c>
      <c r="R47" s="1" t="e">
        <f>VLOOKUP(t_all_coins16[[#This Row],[Symbol]],#REF!,1,FALSE)</f>
        <v>#REF!</v>
      </c>
      <c r="S47" s="1" t="e">
        <f>VLOOKUP(t_all_coins16[[#This Row],[Symbol]],#REF!,1,FALSE)</f>
        <v>#REF!</v>
      </c>
      <c r="T47" s="1" t="e">
        <f>VLOOKUP(t_all_coins16[[#This Row],[Symbol]],#REF!,1,FALSE)</f>
        <v>#REF!</v>
      </c>
      <c r="U47" s="1" t="e">
        <f>VLOOKUP(t_all_coins16[[#This Row],[Symbol]],#REF!,1,FALSE)</f>
        <v>#REF!</v>
      </c>
      <c r="V47" s="1" t="e">
        <f>VLOOKUP(t_all_coins16[[#This Row],[Symbol]],#REF!,1,FALSE)</f>
        <v>#REF!</v>
      </c>
      <c r="W47" s="1" t="e">
        <f>VLOOKUP(t_all_coins16[[#This Row],[Symbol]],#REF!,1,FALSE)</f>
        <v>#REF!</v>
      </c>
      <c r="X47" s="1" t="e">
        <f>VLOOKUP(t_all_coins16[[#This Row],[Symbol]],#REF!,1,FALSE)</f>
        <v>#REF!</v>
      </c>
      <c r="Y47" s="1">
        <f>COUNTIF(t_all_coins16[[#This Row],[Binance]:[Poloniex]],"#N/A")</f>
        <v>0</v>
      </c>
      <c r="Z47" s="1"/>
      <c r="AA47" s="1"/>
      <c r="AB47" s="1">
        <f>t_all_coins16[[#This Row],[Bid]]*$AE$1</f>
        <v>0</v>
      </c>
      <c r="AC47" s="1" t="e">
        <f>(t_all_coins16[[#This Row],[Sell]]-t_all_coins16[[#This Row],[Bid]])/t_all_coins16[[#This Row],[Sell]]</f>
        <v>#DIV/0!</v>
      </c>
    </row>
    <row r="48" spans="1:29" x14ac:dyDescent="0.2">
      <c r="A48">
        <v>47</v>
      </c>
      <c r="B48" s="1" t="s">
        <v>3411</v>
      </c>
      <c r="C48" s="1" t="s">
        <v>498</v>
      </c>
      <c r="D48" s="1" t="s">
        <v>9453</v>
      </c>
      <c r="E48" s="1" t="s">
        <v>2786</v>
      </c>
      <c r="F48" s="1" t="s">
        <v>5626</v>
      </c>
      <c r="G48" s="1" t="s">
        <v>6510</v>
      </c>
      <c r="H48">
        <v>1.2800000000000001E-2</v>
      </c>
      <c r="I48">
        <v>2.23E-2</v>
      </c>
      <c r="J48" s="1" t="s">
        <v>7944</v>
      </c>
      <c r="K48" s="1" t="s">
        <v>2632</v>
      </c>
      <c r="L48" s="1" t="str">
        <f>VLOOKUP(t_all_coins16[[#This Row],[Symbol]],t_binance[TradeCoin],1,FALSE)</f>
        <v>STRAT</v>
      </c>
      <c r="M48" s="1" t="e">
        <f>VLOOKUP(t_all_coins16[[#This Row],[Symbol]],#REF!,1,FALSE)</f>
        <v>#REF!</v>
      </c>
      <c r="N48" s="1" t="e">
        <f>VLOOKUP(t_all_coins16[[#This Row],[Symbol]],#REF!,1,FALSE)</f>
        <v>#REF!</v>
      </c>
      <c r="O48" s="1" t="e">
        <f>VLOOKUP(t_all_coins16[[#This Row],[Symbol]],#REF!,1,FALSE)</f>
        <v>#REF!</v>
      </c>
      <c r="P48" s="1" t="e">
        <f>VLOOKUP(t_all_coins16[[#This Row],[Symbol]],#REF!,1,FALSE)</f>
        <v>#REF!</v>
      </c>
      <c r="Q48" s="1" t="e">
        <f>VLOOKUP(t_all_coins16[[#This Row],[Symbol]],#REF!,1,FALSE)</f>
        <v>#REF!</v>
      </c>
      <c r="R48" s="1" t="e">
        <f>VLOOKUP(t_all_coins16[[#This Row],[Symbol]],#REF!,1,FALSE)</f>
        <v>#REF!</v>
      </c>
      <c r="S48" s="1" t="e">
        <f>VLOOKUP(t_all_coins16[[#This Row],[Symbol]],#REF!,1,FALSE)</f>
        <v>#REF!</v>
      </c>
      <c r="T48" s="1" t="e">
        <f>VLOOKUP(t_all_coins16[[#This Row],[Symbol]],#REF!,1,FALSE)</f>
        <v>#REF!</v>
      </c>
      <c r="U48" s="1" t="e">
        <f>VLOOKUP(t_all_coins16[[#This Row],[Symbol]],#REF!,1,FALSE)</f>
        <v>#REF!</v>
      </c>
      <c r="V48" s="1" t="e">
        <f>VLOOKUP(t_all_coins16[[#This Row],[Symbol]],#REF!,1,FALSE)</f>
        <v>#REF!</v>
      </c>
      <c r="W48" s="1" t="e">
        <f>VLOOKUP(t_all_coins16[[#This Row],[Symbol]],#REF!,1,FALSE)</f>
        <v>#REF!</v>
      </c>
      <c r="X48" s="1" t="e">
        <f>VLOOKUP(t_all_coins16[[#This Row],[Symbol]],#REF!,1,FALSE)</f>
        <v>#REF!</v>
      </c>
      <c r="Y48" s="1">
        <f>COUNTIF(t_all_coins16[[#This Row],[Binance]:[Poloniex]],"#N/A")</f>
        <v>0</v>
      </c>
      <c r="Z48" s="1"/>
      <c r="AA48" s="1"/>
      <c r="AB48" s="1">
        <f>t_all_coins16[[#This Row],[Bid]]*$AE$1</f>
        <v>0</v>
      </c>
      <c r="AC48" s="1" t="e">
        <f>(t_all_coins16[[#This Row],[Sell]]-t_all_coins16[[#This Row],[Bid]])/t_all_coins16[[#This Row],[Sell]]</f>
        <v>#DIV/0!</v>
      </c>
    </row>
    <row r="49" spans="1:29" x14ac:dyDescent="0.2">
      <c r="A49">
        <v>48</v>
      </c>
      <c r="B49" s="1" t="s">
        <v>3527</v>
      </c>
      <c r="C49" s="1" t="s">
        <v>860</v>
      </c>
      <c r="D49" s="1" t="s">
        <v>9454</v>
      </c>
      <c r="E49" s="1" t="s">
        <v>5627</v>
      </c>
      <c r="F49" s="1" t="s">
        <v>2637</v>
      </c>
      <c r="G49" s="1" t="s">
        <v>3885</v>
      </c>
      <c r="H49">
        <v>2.1899999999999999E-2</v>
      </c>
      <c r="I49">
        <v>-4.5499999999999999E-2</v>
      </c>
      <c r="J49" s="1" t="s">
        <v>3860</v>
      </c>
      <c r="K49" s="1" t="s">
        <v>2632</v>
      </c>
      <c r="L49" s="1" t="str">
        <f>VLOOKUP(t_all_coins16[[#This Row],[Symbol]],t_binance[TradeCoin],1,FALSE)</f>
        <v>HOT</v>
      </c>
      <c r="M49" s="1" t="e">
        <f>VLOOKUP(t_all_coins16[[#This Row],[Symbol]],#REF!,1,FALSE)</f>
        <v>#REF!</v>
      </c>
      <c r="N49" s="1" t="e">
        <f>VLOOKUP(t_all_coins16[[#This Row],[Symbol]],#REF!,1,FALSE)</f>
        <v>#REF!</v>
      </c>
      <c r="O49" s="1" t="e">
        <f>VLOOKUP(t_all_coins16[[#This Row],[Symbol]],#REF!,1,FALSE)</f>
        <v>#REF!</v>
      </c>
      <c r="P49" s="1" t="e">
        <f>VLOOKUP(t_all_coins16[[#This Row],[Symbol]],#REF!,1,FALSE)</f>
        <v>#REF!</v>
      </c>
      <c r="Q49" s="1" t="e">
        <f>VLOOKUP(t_all_coins16[[#This Row],[Symbol]],#REF!,1,FALSE)</f>
        <v>#REF!</v>
      </c>
      <c r="R49" s="1" t="e">
        <f>VLOOKUP(t_all_coins16[[#This Row],[Symbol]],#REF!,1,FALSE)</f>
        <v>#REF!</v>
      </c>
      <c r="S49" s="1" t="e">
        <f>VLOOKUP(t_all_coins16[[#This Row],[Symbol]],#REF!,1,FALSE)</f>
        <v>#REF!</v>
      </c>
      <c r="T49" s="1" t="e">
        <f>VLOOKUP(t_all_coins16[[#This Row],[Symbol]],#REF!,1,FALSE)</f>
        <v>#REF!</v>
      </c>
      <c r="U49" s="1" t="e">
        <f>VLOOKUP(t_all_coins16[[#This Row],[Symbol]],#REF!,1,FALSE)</f>
        <v>#REF!</v>
      </c>
      <c r="V49" s="1" t="e">
        <f>VLOOKUP(t_all_coins16[[#This Row],[Symbol]],#REF!,1,FALSE)</f>
        <v>#REF!</v>
      </c>
      <c r="W49" s="1" t="e">
        <f>VLOOKUP(t_all_coins16[[#This Row],[Symbol]],#REF!,1,FALSE)</f>
        <v>#REF!</v>
      </c>
      <c r="X49" s="1" t="e">
        <f>VLOOKUP(t_all_coins16[[#This Row],[Symbol]],#REF!,1,FALSE)</f>
        <v>#REF!</v>
      </c>
      <c r="Y49" s="1">
        <f>COUNTIF(t_all_coins16[[#This Row],[Binance]:[Poloniex]],"#N/A")</f>
        <v>0</v>
      </c>
      <c r="Z49" s="1"/>
      <c r="AA49" s="1"/>
      <c r="AB49" s="1">
        <f>t_all_coins16[[#This Row],[Bid]]*$AE$1</f>
        <v>0</v>
      </c>
      <c r="AC49" s="1" t="e">
        <f>(t_all_coins16[[#This Row],[Sell]]-t_all_coins16[[#This Row],[Bid]])/t_all_coins16[[#This Row],[Sell]]</f>
        <v>#DIV/0!</v>
      </c>
    </row>
    <row r="50" spans="1:29" x14ac:dyDescent="0.2">
      <c r="A50">
        <v>49</v>
      </c>
      <c r="B50" s="1" t="s">
        <v>3405</v>
      </c>
      <c r="C50" s="1" t="s">
        <v>542</v>
      </c>
      <c r="D50" s="1" t="s">
        <v>9455</v>
      </c>
      <c r="E50" s="1" t="s">
        <v>9456</v>
      </c>
      <c r="F50" s="1" t="s">
        <v>5628</v>
      </c>
      <c r="G50" s="1" t="s">
        <v>3022</v>
      </c>
      <c r="H50">
        <v>6.4000000000000003E-3</v>
      </c>
      <c r="I50">
        <v>-2.76E-2</v>
      </c>
      <c r="J50" s="1" t="s">
        <v>9457</v>
      </c>
      <c r="K50" s="1" t="s">
        <v>2632</v>
      </c>
      <c r="L50" s="1" t="str">
        <f>VLOOKUP(t_all_coins16[[#This Row],[Symbol]],t_binance[TradeCoin],1,FALSE)</f>
        <v>GNT</v>
      </c>
      <c r="M50" s="1" t="e">
        <f>VLOOKUP(t_all_coins16[[#This Row],[Symbol]],#REF!,1,FALSE)</f>
        <v>#REF!</v>
      </c>
      <c r="N50" s="1" t="e">
        <f>VLOOKUP(t_all_coins16[[#This Row],[Symbol]],#REF!,1,FALSE)</f>
        <v>#REF!</v>
      </c>
      <c r="O50" s="1" t="e">
        <f>VLOOKUP(t_all_coins16[[#This Row],[Symbol]],#REF!,1,FALSE)</f>
        <v>#REF!</v>
      </c>
      <c r="P50" s="1" t="e">
        <f>VLOOKUP(t_all_coins16[[#This Row],[Symbol]],#REF!,1,FALSE)</f>
        <v>#REF!</v>
      </c>
      <c r="Q50" s="1" t="e">
        <f>VLOOKUP(t_all_coins16[[#This Row],[Symbol]],#REF!,1,FALSE)</f>
        <v>#REF!</v>
      </c>
      <c r="R50" s="1" t="e">
        <f>VLOOKUP(t_all_coins16[[#This Row],[Symbol]],#REF!,1,FALSE)</f>
        <v>#REF!</v>
      </c>
      <c r="S50" s="1" t="e">
        <f>VLOOKUP(t_all_coins16[[#This Row],[Symbol]],#REF!,1,FALSE)</f>
        <v>#REF!</v>
      </c>
      <c r="T50" s="1" t="e">
        <f>VLOOKUP(t_all_coins16[[#This Row],[Symbol]],#REF!,1,FALSE)</f>
        <v>#REF!</v>
      </c>
      <c r="U50" s="1" t="e">
        <f>VLOOKUP(t_all_coins16[[#This Row],[Symbol]],#REF!,1,FALSE)</f>
        <v>#REF!</v>
      </c>
      <c r="V50" s="1" t="e">
        <f>VLOOKUP(t_all_coins16[[#This Row],[Symbol]],#REF!,1,FALSE)</f>
        <v>#REF!</v>
      </c>
      <c r="W50" s="1" t="e">
        <f>VLOOKUP(t_all_coins16[[#This Row],[Symbol]],#REF!,1,FALSE)</f>
        <v>#REF!</v>
      </c>
      <c r="X50" s="1" t="e">
        <f>VLOOKUP(t_all_coins16[[#This Row],[Symbol]],#REF!,1,FALSE)</f>
        <v>#REF!</v>
      </c>
      <c r="Y50" s="1">
        <f>COUNTIF(t_all_coins16[[#This Row],[Binance]:[Poloniex]],"#N/A")</f>
        <v>0</v>
      </c>
      <c r="Z50" s="1"/>
      <c r="AA50" s="1"/>
      <c r="AB50" s="1">
        <f>t_all_coins16[[#This Row],[Bid]]*$AE$1</f>
        <v>0</v>
      </c>
      <c r="AC50" s="1" t="e">
        <f>(t_all_coins16[[#This Row],[Sell]]-t_all_coins16[[#This Row],[Bid]])/t_all_coins16[[#This Row],[Sell]]</f>
        <v>#DIV/0!</v>
      </c>
    </row>
    <row r="51" spans="1:29" x14ac:dyDescent="0.2">
      <c r="A51">
        <v>50</v>
      </c>
      <c r="B51" s="1" t="s">
        <v>3417</v>
      </c>
      <c r="C51" s="1" t="s">
        <v>496</v>
      </c>
      <c r="D51" s="1" t="s">
        <v>9458</v>
      </c>
      <c r="E51" s="1" t="s">
        <v>9459</v>
      </c>
      <c r="F51" s="1" t="s">
        <v>497</v>
      </c>
      <c r="G51" s="1" t="s">
        <v>6029</v>
      </c>
      <c r="H51">
        <v>1.0500000000000001E-2</v>
      </c>
      <c r="I51">
        <v>-3.0200000000000001E-2</v>
      </c>
      <c r="J51" s="1" t="s">
        <v>8620</v>
      </c>
      <c r="K51" s="1" t="s">
        <v>2632</v>
      </c>
      <c r="L51" s="1" t="str">
        <f>VLOOKUP(t_all_coins16[[#This Row],[Symbol]],t_binance[TradeCoin],1,FALSE)</f>
        <v>SNT</v>
      </c>
      <c r="M51" s="1" t="e">
        <f>VLOOKUP(t_all_coins16[[#This Row],[Symbol]],#REF!,1,FALSE)</f>
        <v>#REF!</v>
      </c>
      <c r="N51" s="1" t="e">
        <f>VLOOKUP(t_all_coins16[[#This Row],[Symbol]],#REF!,1,FALSE)</f>
        <v>#REF!</v>
      </c>
      <c r="O51" s="1" t="e">
        <f>VLOOKUP(t_all_coins16[[#This Row],[Symbol]],#REF!,1,FALSE)</f>
        <v>#REF!</v>
      </c>
      <c r="P51" s="1" t="e">
        <f>VLOOKUP(t_all_coins16[[#This Row],[Symbol]],#REF!,1,FALSE)</f>
        <v>#REF!</v>
      </c>
      <c r="Q51" s="1" t="e">
        <f>VLOOKUP(t_all_coins16[[#This Row],[Symbol]],#REF!,1,FALSE)</f>
        <v>#REF!</v>
      </c>
      <c r="R51" s="1" t="e">
        <f>VLOOKUP(t_all_coins16[[#This Row],[Symbol]],#REF!,1,FALSE)</f>
        <v>#REF!</v>
      </c>
      <c r="S51" s="1" t="e">
        <f>VLOOKUP(t_all_coins16[[#This Row],[Symbol]],#REF!,1,FALSE)</f>
        <v>#REF!</v>
      </c>
      <c r="T51" s="1" t="e">
        <f>VLOOKUP(t_all_coins16[[#This Row],[Symbol]],#REF!,1,FALSE)</f>
        <v>#REF!</v>
      </c>
      <c r="U51" s="1" t="e">
        <f>VLOOKUP(t_all_coins16[[#This Row],[Symbol]],#REF!,1,FALSE)</f>
        <v>#REF!</v>
      </c>
      <c r="V51" s="1" t="e">
        <f>VLOOKUP(t_all_coins16[[#This Row],[Symbol]],#REF!,1,FALSE)</f>
        <v>#REF!</v>
      </c>
      <c r="W51" s="1" t="e">
        <f>VLOOKUP(t_all_coins16[[#This Row],[Symbol]],#REF!,1,FALSE)</f>
        <v>#REF!</v>
      </c>
      <c r="X51" s="1" t="e">
        <f>VLOOKUP(t_all_coins16[[#This Row],[Symbol]],#REF!,1,FALSE)</f>
        <v>#REF!</v>
      </c>
      <c r="Y51" s="1">
        <f>COUNTIF(t_all_coins16[[#This Row],[Binance]:[Poloniex]],"#N/A")</f>
        <v>0</v>
      </c>
      <c r="Z51" s="1"/>
      <c r="AA51" s="1"/>
      <c r="AB51" s="1">
        <f>t_all_coins16[[#This Row],[Bid]]*$AE$1</f>
        <v>0</v>
      </c>
      <c r="AC51" s="1" t="e">
        <f>(t_all_coins16[[#This Row],[Sell]]-t_all_coins16[[#This Row],[Bid]])/t_all_coins16[[#This Row],[Sell]]</f>
        <v>#DIV/0!</v>
      </c>
    </row>
    <row r="52" spans="1:29" x14ac:dyDescent="0.2">
      <c r="A52">
        <v>51</v>
      </c>
      <c r="B52" s="1" t="s">
        <v>3427</v>
      </c>
      <c r="C52" s="1" t="s">
        <v>520</v>
      </c>
      <c r="D52" s="1" t="s">
        <v>5629</v>
      </c>
      <c r="E52" s="1" t="s">
        <v>2197</v>
      </c>
      <c r="F52" s="1" t="s">
        <v>5630</v>
      </c>
      <c r="G52" s="1" t="s">
        <v>9460</v>
      </c>
      <c r="H52">
        <v>4.0000000000000001E-3</v>
      </c>
      <c r="I52">
        <v>-1.49E-2</v>
      </c>
      <c r="J52" s="1" t="s">
        <v>9461</v>
      </c>
      <c r="K52" s="1" t="s">
        <v>2632</v>
      </c>
      <c r="L52" s="1" t="str">
        <f>VLOOKUP(t_all_coins16[[#This Row],[Symbol]],t_binance[TradeCoin],1,FALSE)</f>
        <v>KMD</v>
      </c>
      <c r="M52" s="1" t="e">
        <f>VLOOKUP(t_all_coins16[[#This Row],[Symbol]],#REF!,1,FALSE)</f>
        <v>#REF!</v>
      </c>
      <c r="N52" s="1" t="e">
        <f>VLOOKUP(t_all_coins16[[#This Row],[Symbol]],#REF!,1,FALSE)</f>
        <v>#REF!</v>
      </c>
      <c r="O52" s="1" t="e">
        <f>VLOOKUP(t_all_coins16[[#This Row],[Symbol]],#REF!,1,FALSE)</f>
        <v>#REF!</v>
      </c>
      <c r="P52" s="1" t="e">
        <f>VLOOKUP(t_all_coins16[[#This Row],[Symbol]],#REF!,1,FALSE)</f>
        <v>#REF!</v>
      </c>
      <c r="Q52" s="1" t="e">
        <f>VLOOKUP(t_all_coins16[[#This Row],[Symbol]],#REF!,1,FALSE)</f>
        <v>#REF!</v>
      </c>
      <c r="R52" s="1" t="e">
        <f>VLOOKUP(t_all_coins16[[#This Row],[Symbol]],#REF!,1,FALSE)</f>
        <v>#REF!</v>
      </c>
      <c r="S52" s="1" t="e">
        <f>VLOOKUP(t_all_coins16[[#This Row],[Symbol]],#REF!,1,FALSE)</f>
        <v>#REF!</v>
      </c>
      <c r="T52" s="1" t="e">
        <f>VLOOKUP(t_all_coins16[[#This Row],[Symbol]],#REF!,1,FALSE)</f>
        <v>#REF!</v>
      </c>
      <c r="U52" s="1" t="e">
        <f>VLOOKUP(t_all_coins16[[#This Row],[Symbol]],#REF!,1,FALSE)</f>
        <v>#REF!</v>
      </c>
      <c r="V52" s="1" t="e">
        <f>VLOOKUP(t_all_coins16[[#This Row],[Symbol]],#REF!,1,FALSE)</f>
        <v>#REF!</v>
      </c>
      <c r="W52" s="1" t="e">
        <f>VLOOKUP(t_all_coins16[[#This Row],[Symbol]],#REF!,1,FALSE)</f>
        <v>#REF!</v>
      </c>
      <c r="X52" s="1" t="e">
        <f>VLOOKUP(t_all_coins16[[#This Row],[Symbol]],#REF!,1,FALSE)</f>
        <v>#REF!</v>
      </c>
      <c r="Y52" s="1">
        <f>COUNTIF(t_all_coins16[[#This Row],[Binance]:[Poloniex]],"#N/A")</f>
        <v>0</v>
      </c>
      <c r="Z52" s="1"/>
      <c r="AA52" s="1"/>
      <c r="AB52" s="1">
        <f>t_all_coins16[[#This Row],[Bid]]*$AE$1</f>
        <v>0</v>
      </c>
      <c r="AC52" s="1" t="e">
        <f>(t_all_coins16[[#This Row],[Sell]]-t_all_coins16[[#This Row],[Bid]])/t_all_coins16[[#This Row],[Sell]]</f>
        <v>#DIV/0!</v>
      </c>
    </row>
    <row r="53" spans="1:29" x14ac:dyDescent="0.2">
      <c r="A53">
        <v>52</v>
      </c>
      <c r="B53" s="1" t="s">
        <v>3435</v>
      </c>
      <c r="C53" s="1" t="s">
        <v>1831</v>
      </c>
      <c r="D53" s="1" t="s">
        <v>9462</v>
      </c>
      <c r="E53" s="1" t="s">
        <v>425</v>
      </c>
      <c r="F53" s="1" t="s">
        <v>5633</v>
      </c>
      <c r="G53" s="1" t="s">
        <v>169</v>
      </c>
      <c r="H53">
        <v>9.2999999999999992E-3</v>
      </c>
      <c r="I53">
        <v>2.93E-2</v>
      </c>
      <c r="J53" s="1" t="s">
        <v>7098</v>
      </c>
      <c r="K53" s="1" t="s">
        <v>2632</v>
      </c>
      <c r="L53" s="1" t="e">
        <f>VLOOKUP(t_all_coins16[[#This Row],[Symbol]],t_binance[TradeCoin],1,FALSE)</f>
        <v>#N/A</v>
      </c>
      <c r="M53" s="1" t="e">
        <f>VLOOKUP(t_all_coins16[[#This Row],[Symbol]],#REF!,1,FALSE)</f>
        <v>#REF!</v>
      </c>
      <c r="N53" s="1" t="e">
        <f>VLOOKUP(t_all_coins16[[#This Row],[Symbol]],#REF!,1,FALSE)</f>
        <v>#REF!</v>
      </c>
      <c r="O53" s="1" t="e">
        <f>VLOOKUP(t_all_coins16[[#This Row],[Symbol]],#REF!,1,FALSE)</f>
        <v>#REF!</v>
      </c>
      <c r="P53" s="1" t="e">
        <f>VLOOKUP(t_all_coins16[[#This Row],[Symbol]],#REF!,1,FALSE)</f>
        <v>#REF!</v>
      </c>
      <c r="Q53" s="1" t="e">
        <f>VLOOKUP(t_all_coins16[[#This Row],[Symbol]],#REF!,1,FALSE)</f>
        <v>#REF!</v>
      </c>
      <c r="R53" s="1" t="e">
        <f>VLOOKUP(t_all_coins16[[#This Row],[Symbol]],#REF!,1,FALSE)</f>
        <v>#REF!</v>
      </c>
      <c r="S53" s="1" t="e">
        <f>VLOOKUP(t_all_coins16[[#This Row],[Symbol]],#REF!,1,FALSE)</f>
        <v>#REF!</v>
      </c>
      <c r="T53" s="1" t="e">
        <f>VLOOKUP(t_all_coins16[[#This Row],[Symbol]],#REF!,1,FALSE)</f>
        <v>#REF!</v>
      </c>
      <c r="U53" s="1" t="e">
        <f>VLOOKUP(t_all_coins16[[#This Row],[Symbol]],#REF!,1,FALSE)</f>
        <v>#REF!</v>
      </c>
      <c r="V53" s="1" t="e">
        <f>VLOOKUP(t_all_coins16[[#This Row],[Symbol]],#REF!,1,FALSE)</f>
        <v>#REF!</v>
      </c>
      <c r="W53" s="1" t="e">
        <f>VLOOKUP(t_all_coins16[[#This Row],[Symbol]],#REF!,1,FALSE)</f>
        <v>#REF!</v>
      </c>
      <c r="X53" s="1" t="e">
        <f>VLOOKUP(t_all_coins16[[#This Row],[Symbol]],#REF!,1,FALSE)</f>
        <v>#REF!</v>
      </c>
      <c r="Y53" s="1">
        <f>COUNTIF(t_all_coins16[[#This Row],[Binance]:[Poloniex]],"#N/A")</f>
        <v>1</v>
      </c>
      <c r="Z53" s="1"/>
      <c r="AA53" s="1"/>
      <c r="AB53" s="1">
        <f>t_all_coins16[[#This Row],[Bid]]*$AE$1</f>
        <v>0</v>
      </c>
      <c r="AC53" s="1" t="e">
        <f>(t_all_coins16[[#This Row],[Sell]]-t_all_coins16[[#This Row],[Bid]])/t_all_coins16[[#This Row],[Sell]]</f>
        <v>#DIV/0!</v>
      </c>
    </row>
    <row r="54" spans="1:29" x14ac:dyDescent="0.2">
      <c r="A54">
        <v>53</v>
      </c>
      <c r="B54" s="1" t="s">
        <v>3431</v>
      </c>
      <c r="C54" s="1" t="s">
        <v>569</v>
      </c>
      <c r="D54" s="1" t="s">
        <v>9463</v>
      </c>
      <c r="E54" s="1" t="s">
        <v>9464</v>
      </c>
      <c r="F54" s="1" t="s">
        <v>570</v>
      </c>
      <c r="G54" s="1" t="s">
        <v>447</v>
      </c>
      <c r="H54">
        <v>8.0999999999999996E-3</v>
      </c>
      <c r="I54">
        <v>5.7000000000000002E-3</v>
      </c>
      <c r="J54" s="1" t="s">
        <v>5845</v>
      </c>
      <c r="K54" s="1" t="s">
        <v>2632</v>
      </c>
      <c r="L54" s="1" t="e">
        <f>VLOOKUP(t_all_coins16[[#This Row],[Symbol]],t_binance[TradeCoin],1,FALSE)</f>
        <v>#N/A</v>
      </c>
      <c r="M54" s="1" t="e">
        <f>VLOOKUP(t_all_coins16[[#This Row],[Symbol]],#REF!,1,FALSE)</f>
        <v>#REF!</v>
      </c>
      <c r="N54" s="1" t="e">
        <f>VLOOKUP(t_all_coins16[[#This Row],[Symbol]],#REF!,1,FALSE)</f>
        <v>#REF!</v>
      </c>
      <c r="O54" s="1" t="e">
        <f>VLOOKUP(t_all_coins16[[#This Row],[Symbol]],#REF!,1,FALSE)</f>
        <v>#REF!</v>
      </c>
      <c r="P54" s="1" t="e">
        <f>VLOOKUP(t_all_coins16[[#This Row],[Symbol]],#REF!,1,FALSE)</f>
        <v>#REF!</v>
      </c>
      <c r="Q54" s="1" t="e">
        <f>VLOOKUP(t_all_coins16[[#This Row],[Symbol]],#REF!,1,FALSE)</f>
        <v>#REF!</v>
      </c>
      <c r="R54" s="1" t="e">
        <f>VLOOKUP(t_all_coins16[[#This Row],[Symbol]],#REF!,1,FALSE)</f>
        <v>#REF!</v>
      </c>
      <c r="S54" s="1" t="e">
        <f>VLOOKUP(t_all_coins16[[#This Row],[Symbol]],#REF!,1,FALSE)</f>
        <v>#REF!</v>
      </c>
      <c r="T54" s="1" t="e">
        <f>VLOOKUP(t_all_coins16[[#This Row],[Symbol]],#REF!,1,FALSE)</f>
        <v>#REF!</v>
      </c>
      <c r="U54" s="1" t="e">
        <f>VLOOKUP(t_all_coins16[[#This Row],[Symbol]],#REF!,1,FALSE)</f>
        <v>#REF!</v>
      </c>
      <c r="V54" s="1" t="e">
        <f>VLOOKUP(t_all_coins16[[#This Row],[Symbol]],#REF!,1,FALSE)</f>
        <v>#REF!</v>
      </c>
      <c r="W54" s="1" t="e">
        <f>VLOOKUP(t_all_coins16[[#This Row],[Symbol]],#REF!,1,FALSE)</f>
        <v>#REF!</v>
      </c>
      <c r="X54" s="1" t="e">
        <f>VLOOKUP(t_all_coins16[[#This Row],[Symbol]],#REF!,1,FALSE)</f>
        <v>#REF!</v>
      </c>
      <c r="Y54" s="1">
        <f>COUNTIF(t_all_coins16[[#This Row],[Binance]:[Poloniex]],"#N/A")</f>
        <v>1</v>
      </c>
      <c r="Z54" s="1"/>
      <c r="AA54" s="1"/>
      <c r="AB54" s="1">
        <f>t_all_coins16[[#This Row],[Bid]]*$AE$1</f>
        <v>0</v>
      </c>
      <c r="AC54" s="1" t="e">
        <f>(t_all_coins16[[#This Row],[Sell]]-t_all_coins16[[#This Row],[Bid]])/t_all_coins16[[#This Row],[Sell]]</f>
        <v>#DIV/0!</v>
      </c>
    </row>
    <row r="55" spans="1:29" x14ac:dyDescent="0.2">
      <c r="A55">
        <v>54</v>
      </c>
      <c r="B55" s="1" t="s">
        <v>3404</v>
      </c>
      <c r="C55" s="1" t="s">
        <v>505</v>
      </c>
      <c r="D55" s="1" t="s">
        <v>5632</v>
      </c>
      <c r="E55" s="1" t="s">
        <v>9465</v>
      </c>
      <c r="F55" s="1" t="s">
        <v>5631</v>
      </c>
      <c r="G55" s="1" t="s">
        <v>9466</v>
      </c>
      <c r="H55">
        <v>4.3E-3</v>
      </c>
      <c r="I55">
        <v>1.09E-2</v>
      </c>
      <c r="J55" s="1" t="s">
        <v>2870</v>
      </c>
      <c r="K55" s="1" t="s">
        <v>2632</v>
      </c>
      <c r="L55" s="1" t="e">
        <f>VLOOKUP(t_all_coins16[[#This Row],[Symbol]],t_binance[TradeCoin],1,FALSE)</f>
        <v>#N/A</v>
      </c>
      <c r="M55" s="1" t="e">
        <f>VLOOKUP(t_all_coins16[[#This Row],[Symbol]],#REF!,1,FALSE)</f>
        <v>#REF!</v>
      </c>
      <c r="N55" s="1" t="e">
        <f>VLOOKUP(t_all_coins16[[#This Row],[Symbol]],#REF!,1,FALSE)</f>
        <v>#REF!</v>
      </c>
      <c r="O55" s="1" t="e">
        <f>VLOOKUP(t_all_coins16[[#This Row],[Symbol]],#REF!,1,FALSE)</f>
        <v>#REF!</v>
      </c>
      <c r="P55" s="1" t="e">
        <f>VLOOKUP(t_all_coins16[[#This Row],[Symbol]],#REF!,1,FALSE)</f>
        <v>#REF!</v>
      </c>
      <c r="Q55" s="1" t="e">
        <f>VLOOKUP(t_all_coins16[[#This Row],[Symbol]],#REF!,1,FALSE)</f>
        <v>#REF!</v>
      </c>
      <c r="R55" s="1" t="e">
        <f>VLOOKUP(t_all_coins16[[#This Row],[Symbol]],#REF!,1,FALSE)</f>
        <v>#REF!</v>
      </c>
      <c r="S55" s="1" t="e">
        <f>VLOOKUP(t_all_coins16[[#This Row],[Symbol]],#REF!,1,FALSE)</f>
        <v>#REF!</v>
      </c>
      <c r="T55" s="1" t="e">
        <f>VLOOKUP(t_all_coins16[[#This Row],[Symbol]],#REF!,1,FALSE)</f>
        <v>#REF!</v>
      </c>
      <c r="U55" s="1" t="e">
        <f>VLOOKUP(t_all_coins16[[#This Row],[Symbol]],#REF!,1,FALSE)</f>
        <v>#REF!</v>
      </c>
      <c r="V55" s="1" t="e">
        <f>VLOOKUP(t_all_coins16[[#This Row],[Symbol]],#REF!,1,FALSE)</f>
        <v>#REF!</v>
      </c>
      <c r="W55" s="1" t="e">
        <f>VLOOKUP(t_all_coins16[[#This Row],[Symbol]],#REF!,1,FALSE)</f>
        <v>#REF!</v>
      </c>
      <c r="X55" s="1" t="e">
        <f>VLOOKUP(t_all_coins16[[#This Row],[Symbol]],#REF!,1,FALSE)</f>
        <v>#REF!</v>
      </c>
      <c r="Y55" s="1">
        <f>COUNTIF(t_all_coins16[[#This Row],[Binance]:[Poloniex]],"#N/A")</f>
        <v>1</v>
      </c>
      <c r="Z55" s="1"/>
      <c r="AA55" s="1"/>
      <c r="AB55" s="1">
        <f>t_all_coins16[[#This Row],[Bid]]*$AE$1</f>
        <v>0</v>
      </c>
      <c r="AC55" s="1" t="e">
        <f>(t_all_coins16[[#This Row],[Sell]]-t_all_coins16[[#This Row],[Bid]])/t_all_coins16[[#This Row],[Sell]]</f>
        <v>#DIV/0!</v>
      </c>
    </row>
    <row r="56" spans="1:29" x14ac:dyDescent="0.2">
      <c r="A56">
        <v>55</v>
      </c>
      <c r="B56" s="1" t="s">
        <v>3428</v>
      </c>
      <c r="C56" s="1" t="s">
        <v>539</v>
      </c>
      <c r="D56" s="1" t="s">
        <v>9467</v>
      </c>
      <c r="E56" s="1" t="s">
        <v>5471</v>
      </c>
      <c r="F56" s="1" t="s">
        <v>5638</v>
      </c>
      <c r="G56" s="1" t="s">
        <v>3294</v>
      </c>
      <c r="H56">
        <v>-1.4E-3</v>
      </c>
      <c r="I56">
        <v>1.7299999999999999E-2</v>
      </c>
      <c r="J56" s="1" t="s">
        <v>7948</v>
      </c>
      <c r="K56" s="1" t="s">
        <v>2632</v>
      </c>
      <c r="L56" s="1" t="e">
        <f>VLOOKUP(t_all_coins16[[#This Row],[Symbol]],t_binance[TradeCoin],1,FALSE)</f>
        <v>#N/A</v>
      </c>
      <c r="M56" s="1" t="e">
        <f>VLOOKUP(t_all_coins16[[#This Row],[Symbol]],#REF!,1,FALSE)</f>
        <v>#REF!</v>
      </c>
      <c r="N56" s="1" t="e">
        <f>VLOOKUP(t_all_coins16[[#This Row],[Symbol]],#REF!,1,FALSE)</f>
        <v>#REF!</v>
      </c>
      <c r="O56" s="1" t="e">
        <f>VLOOKUP(t_all_coins16[[#This Row],[Symbol]],#REF!,1,FALSE)</f>
        <v>#REF!</v>
      </c>
      <c r="P56" s="1" t="e">
        <f>VLOOKUP(t_all_coins16[[#This Row],[Symbol]],#REF!,1,FALSE)</f>
        <v>#REF!</v>
      </c>
      <c r="Q56" s="1" t="e">
        <f>VLOOKUP(t_all_coins16[[#This Row],[Symbol]],#REF!,1,FALSE)</f>
        <v>#REF!</v>
      </c>
      <c r="R56" s="1" t="e">
        <f>VLOOKUP(t_all_coins16[[#This Row],[Symbol]],#REF!,1,FALSE)</f>
        <v>#REF!</v>
      </c>
      <c r="S56" s="1" t="e">
        <f>VLOOKUP(t_all_coins16[[#This Row],[Symbol]],#REF!,1,FALSE)</f>
        <v>#REF!</v>
      </c>
      <c r="T56" s="1" t="e">
        <f>VLOOKUP(t_all_coins16[[#This Row],[Symbol]],#REF!,1,FALSE)</f>
        <v>#REF!</v>
      </c>
      <c r="U56" s="1" t="e">
        <f>VLOOKUP(t_all_coins16[[#This Row],[Symbol]],#REF!,1,FALSE)</f>
        <v>#REF!</v>
      </c>
      <c r="V56" s="1" t="e">
        <f>VLOOKUP(t_all_coins16[[#This Row],[Symbol]],#REF!,1,FALSE)</f>
        <v>#REF!</v>
      </c>
      <c r="W56" s="1" t="e">
        <f>VLOOKUP(t_all_coins16[[#This Row],[Symbol]],#REF!,1,FALSE)</f>
        <v>#REF!</v>
      </c>
      <c r="X56" s="1" t="e">
        <f>VLOOKUP(t_all_coins16[[#This Row],[Symbol]],#REF!,1,FALSE)</f>
        <v>#REF!</v>
      </c>
      <c r="Y56" s="1">
        <f>COUNTIF(t_all_coins16[[#This Row],[Binance]:[Poloniex]],"#N/A")</f>
        <v>1</v>
      </c>
      <c r="Z56" s="1"/>
      <c r="AA56" s="1"/>
      <c r="AB56" s="1">
        <f>t_all_coins16[[#This Row],[Bid]]*$AE$1</f>
        <v>0</v>
      </c>
      <c r="AC56" s="1" t="e">
        <f>(t_all_coins16[[#This Row],[Sell]]-t_all_coins16[[#This Row],[Bid]])/t_all_coins16[[#This Row],[Sell]]</f>
        <v>#DIV/0!</v>
      </c>
    </row>
    <row r="57" spans="1:29" x14ac:dyDescent="0.2">
      <c r="A57">
        <v>56</v>
      </c>
      <c r="B57" s="1" t="s">
        <v>3424</v>
      </c>
      <c r="C57" s="1" t="s">
        <v>510</v>
      </c>
      <c r="D57" s="1" t="s">
        <v>9468</v>
      </c>
      <c r="E57" s="1" t="s">
        <v>5635</v>
      </c>
      <c r="F57" s="1" t="s">
        <v>5636</v>
      </c>
      <c r="G57" s="1" t="s">
        <v>2947</v>
      </c>
      <c r="H57">
        <v>9.4000000000000004E-3</v>
      </c>
      <c r="I57">
        <v>-6.25E-2</v>
      </c>
      <c r="J57" s="1" t="s">
        <v>9469</v>
      </c>
      <c r="K57" s="1" t="s">
        <v>2632</v>
      </c>
      <c r="L57" s="1" t="str">
        <f>VLOOKUP(t_all_coins16[[#This Row],[Symbol]],t_binance[TradeCoin],1,FALSE)</f>
        <v>WTC</v>
      </c>
      <c r="M57" s="1" t="e">
        <f>VLOOKUP(t_all_coins16[[#This Row],[Symbol]],#REF!,1,FALSE)</f>
        <v>#REF!</v>
      </c>
      <c r="N57" s="1" t="e">
        <f>VLOOKUP(t_all_coins16[[#This Row],[Symbol]],#REF!,1,FALSE)</f>
        <v>#REF!</v>
      </c>
      <c r="O57" s="1" t="e">
        <f>VLOOKUP(t_all_coins16[[#This Row],[Symbol]],#REF!,1,FALSE)</f>
        <v>#REF!</v>
      </c>
      <c r="P57" s="1" t="e">
        <f>VLOOKUP(t_all_coins16[[#This Row],[Symbol]],#REF!,1,FALSE)</f>
        <v>#REF!</v>
      </c>
      <c r="Q57" s="1" t="e">
        <f>VLOOKUP(t_all_coins16[[#This Row],[Symbol]],#REF!,1,FALSE)</f>
        <v>#REF!</v>
      </c>
      <c r="R57" s="1" t="e">
        <f>VLOOKUP(t_all_coins16[[#This Row],[Symbol]],#REF!,1,FALSE)</f>
        <v>#REF!</v>
      </c>
      <c r="S57" s="1" t="e">
        <f>VLOOKUP(t_all_coins16[[#This Row],[Symbol]],#REF!,1,FALSE)</f>
        <v>#REF!</v>
      </c>
      <c r="T57" s="1" t="e">
        <f>VLOOKUP(t_all_coins16[[#This Row],[Symbol]],#REF!,1,FALSE)</f>
        <v>#REF!</v>
      </c>
      <c r="U57" s="1" t="e">
        <f>VLOOKUP(t_all_coins16[[#This Row],[Symbol]],#REF!,1,FALSE)</f>
        <v>#REF!</v>
      </c>
      <c r="V57" s="1" t="e">
        <f>VLOOKUP(t_all_coins16[[#This Row],[Symbol]],#REF!,1,FALSE)</f>
        <v>#REF!</v>
      </c>
      <c r="W57" s="1" t="e">
        <f>VLOOKUP(t_all_coins16[[#This Row],[Symbol]],#REF!,1,FALSE)</f>
        <v>#REF!</v>
      </c>
      <c r="X57" s="1" t="e">
        <f>VLOOKUP(t_all_coins16[[#This Row],[Symbol]],#REF!,1,FALSE)</f>
        <v>#REF!</v>
      </c>
      <c r="Y57" s="1">
        <f>COUNTIF(t_all_coins16[[#This Row],[Binance]:[Poloniex]],"#N/A")</f>
        <v>0</v>
      </c>
      <c r="Z57" s="1"/>
      <c r="AA57" s="1"/>
      <c r="AB57" s="1">
        <f>t_all_coins16[[#This Row],[Bid]]*$AE$1</f>
        <v>0</v>
      </c>
      <c r="AC57" s="1" t="e">
        <f>(t_all_coins16[[#This Row],[Sell]]-t_all_coins16[[#This Row],[Bid]])/t_all_coins16[[#This Row],[Sell]]</f>
        <v>#DIV/0!</v>
      </c>
    </row>
    <row r="58" spans="1:29" x14ac:dyDescent="0.2">
      <c r="A58">
        <v>57</v>
      </c>
      <c r="B58" s="1" t="s">
        <v>5637</v>
      </c>
      <c r="C58" s="1" t="s">
        <v>591</v>
      </c>
      <c r="D58" s="1" t="s">
        <v>9470</v>
      </c>
      <c r="E58" s="1" t="s">
        <v>9471</v>
      </c>
      <c r="F58" s="1" t="s">
        <v>540</v>
      </c>
      <c r="G58" s="1" t="s">
        <v>2579</v>
      </c>
      <c r="H58">
        <v>9.1000000000000004E-3</v>
      </c>
      <c r="I58">
        <v>-4.8399999999999999E-2</v>
      </c>
      <c r="J58" s="1" t="s">
        <v>9472</v>
      </c>
      <c r="K58" s="1" t="s">
        <v>2632</v>
      </c>
      <c r="L58" s="1" t="str">
        <f>VLOOKUP(t_all_coins16[[#This Row],[Symbol]],t_binance[TradeCoin],1,FALSE)</f>
        <v>LINK</v>
      </c>
      <c r="M58" s="1" t="e">
        <f>VLOOKUP(t_all_coins16[[#This Row],[Symbol]],#REF!,1,FALSE)</f>
        <v>#REF!</v>
      </c>
      <c r="N58" s="1" t="e">
        <f>VLOOKUP(t_all_coins16[[#This Row],[Symbol]],#REF!,1,FALSE)</f>
        <v>#REF!</v>
      </c>
      <c r="O58" s="1" t="e">
        <f>VLOOKUP(t_all_coins16[[#This Row],[Symbol]],#REF!,1,FALSE)</f>
        <v>#REF!</v>
      </c>
      <c r="P58" s="1" t="e">
        <f>VLOOKUP(t_all_coins16[[#This Row],[Symbol]],#REF!,1,FALSE)</f>
        <v>#REF!</v>
      </c>
      <c r="Q58" s="1" t="e">
        <f>VLOOKUP(t_all_coins16[[#This Row],[Symbol]],#REF!,1,FALSE)</f>
        <v>#REF!</v>
      </c>
      <c r="R58" s="1" t="e">
        <f>VLOOKUP(t_all_coins16[[#This Row],[Symbol]],#REF!,1,FALSE)</f>
        <v>#REF!</v>
      </c>
      <c r="S58" s="1" t="e">
        <f>VLOOKUP(t_all_coins16[[#This Row],[Symbol]],#REF!,1,FALSE)</f>
        <v>#REF!</v>
      </c>
      <c r="T58" s="1" t="e">
        <f>VLOOKUP(t_all_coins16[[#This Row],[Symbol]],#REF!,1,FALSE)</f>
        <v>#REF!</v>
      </c>
      <c r="U58" s="1" t="e">
        <f>VLOOKUP(t_all_coins16[[#This Row],[Symbol]],#REF!,1,FALSE)</f>
        <v>#REF!</v>
      </c>
      <c r="V58" s="1" t="e">
        <f>VLOOKUP(t_all_coins16[[#This Row],[Symbol]],#REF!,1,FALSE)</f>
        <v>#REF!</v>
      </c>
      <c r="W58" s="1" t="e">
        <f>VLOOKUP(t_all_coins16[[#This Row],[Symbol]],#REF!,1,FALSE)</f>
        <v>#REF!</v>
      </c>
      <c r="X58" s="1" t="e">
        <f>VLOOKUP(t_all_coins16[[#This Row],[Symbol]],#REF!,1,FALSE)</f>
        <v>#REF!</v>
      </c>
      <c r="Y58" s="1">
        <f>COUNTIF(t_all_coins16[[#This Row],[Binance]:[Poloniex]],"#N/A")</f>
        <v>0</v>
      </c>
      <c r="Z58" s="1"/>
      <c r="AA58" s="1"/>
      <c r="AB58" s="1">
        <f>t_all_coins16[[#This Row],[Bid]]*$AE$1</f>
        <v>0</v>
      </c>
      <c r="AC58" s="1" t="e">
        <f>(t_all_coins16[[#This Row],[Sell]]-t_all_coins16[[#This Row],[Bid]])/t_all_coins16[[#This Row],[Sell]]</f>
        <v>#DIV/0!</v>
      </c>
    </row>
    <row r="59" spans="1:29" x14ac:dyDescent="0.2">
      <c r="A59">
        <v>58</v>
      </c>
      <c r="B59" s="1" t="s">
        <v>3412</v>
      </c>
      <c r="C59" s="1" t="s">
        <v>489</v>
      </c>
      <c r="D59" s="1" t="s">
        <v>9473</v>
      </c>
      <c r="E59" s="1" t="s">
        <v>3215</v>
      </c>
      <c r="F59" s="1" t="s">
        <v>490</v>
      </c>
      <c r="G59" s="1" t="s">
        <v>2160</v>
      </c>
      <c r="H59">
        <v>9.1999999999999998E-3</v>
      </c>
      <c r="I59">
        <v>-1.1599999999999999E-2</v>
      </c>
      <c r="J59" s="1" t="s">
        <v>7370</v>
      </c>
      <c r="K59" s="1" t="s">
        <v>2632</v>
      </c>
      <c r="L59" s="1" t="str">
        <f>VLOOKUP(t_all_coins16[[#This Row],[Symbol]],t_binance[TradeCoin],1,FALSE)</f>
        <v>PPT</v>
      </c>
      <c r="M59" s="1" t="e">
        <f>VLOOKUP(t_all_coins16[[#This Row],[Symbol]],#REF!,1,FALSE)</f>
        <v>#REF!</v>
      </c>
      <c r="N59" s="1" t="e">
        <f>VLOOKUP(t_all_coins16[[#This Row],[Symbol]],#REF!,1,FALSE)</f>
        <v>#REF!</v>
      </c>
      <c r="O59" s="1" t="e">
        <f>VLOOKUP(t_all_coins16[[#This Row],[Symbol]],#REF!,1,FALSE)</f>
        <v>#REF!</v>
      </c>
      <c r="P59" s="1" t="e">
        <f>VLOOKUP(t_all_coins16[[#This Row],[Symbol]],#REF!,1,FALSE)</f>
        <v>#REF!</v>
      </c>
      <c r="Q59" s="1" t="e">
        <f>VLOOKUP(t_all_coins16[[#This Row],[Symbol]],#REF!,1,FALSE)</f>
        <v>#REF!</v>
      </c>
      <c r="R59" s="1" t="e">
        <f>VLOOKUP(t_all_coins16[[#This Row],[Symbol]],#REF!,1,FALSE)</f>
        <v>#REF!</v>
      </c>
      <c r="S59" s="1" t="e">
        <f>VLOOKUP(t_all_coins16[[#This Row],[Symbol]],#REF!,1,FALSE)</f>
        <v>#REF!</v>
      </c>
      <c r="T59" s="1" t="e">
        <f>VLOOKUP(t_all_coins16[[#This Row],[Symbol]],#REF!,1,FALSE)</f>
        <v>#REF!</v>
      </c>
      <c r="U59" s="1" t="e">
        <f>VLOOKUP(t_all_coins16[[#This Row],[Symbol]],#REF!,1,FALSE)</f>
        <v>#REF!</v>
      </c>
      <c r="V59" s="1" t="e">
        <f>VLOOKUP(t_all_coins16[[#This Row],[Symbol]],#REF!,1,FALSE)</f>
        <v>#REF!</v>
      </c>
      <c r="W59" s="1" t="e">
        <f>VLOOKUP(t_all_coins16[[#This Row],[Symbol]],#REF!,1,FALSE)</f>
        <v>#REF!</v>
      </c>
      <c r="X59" s="1" t="e">
        <f>VLOOKUP(t_all_coins16[[#This Row],[Symbol]],#REF!,1,FALSE)</f>
        <v>#REF!</v>
      </c>
      <c r="Y59" s="1">
        <f>COUNTIF(t_all_coins16[[#This Row],[Binance]:[Poloniex]],"#N/A")</f>
        <v>0</v>
      </c>
      <c r="Z59" s="1"/>
      <c r="AA59" s="1"/>
      <c r="AB59" s="1">
        <f>t_all_coins16[[#This Row],[Bid]]*$AE$1</f>
        <v>0</v>
      </c>
      <c r="AC59" s="1" t="e">
        <f>(t_all_coins16[[#This Row],[Sell]]-t_all_coins16[[#This Row],[Bid]])/t_all_coins16[[#This Row],[Sell]]</f>
        <v>#DIV/0!</v>
      </c>
    </row>
    <row r="60" spans="1:29" x14ac:dyDescent="0.2">
      <c r="A60">
        <v>59</v>
      </c>
      <c r="B60" s="1" t="s">
        <v>3445</v>
      </c>
      <c r="C60" s="1" t="s">
        <v>2318</v>
      </c>
      <c r="D60" s="1" t="s">
        <v>9474</v>
      </c>
      <c r="E60" s="1" t="s">
        <v>9475</v>
      </c>
      <c r="F60" s="1" t="s">
        <v>5641</v>
      </c>
      <c r="G60" s="1" t="s">
        <v>5231</v>
      </c>
      <c r="H60">
        <v>1.66E-2</v>
      </c>
      <c r="I60">
        <v>2E-3</v>
      </c>
      <c r="J60" s="1" t="s">
        <v>9476</v>
      </c>
      <c r="K60" s="1" t="s">
        <v>2632</v>
      </c>
      <c r="L60" s="1" t="e">
        <f>VLOOKUP(t_all_coins16[[#This Row],[Symbol]],t_binance[TradeCoin],1,FALSE)</f>
        <v>#N/A</v>
      </c>
      <c r="M60" s="1" t="e">
        <f>VLOOKUP(t_all_coins16[[#This Row],[Symbol]],#REF!,1,FALSE)</f>
        <v>#REF!</v>
      </c>
      <c r="N60" s="1" t="e">
        <f>VLOOKUP(t_all_coins16[[#This Row],[Symbol]],#REF!,1,FALSE)</f>
        <v>#REF!</v>
      </c>
      <c r="O60" s="1" t="e">
        <f>VLOOKUP(t_all_coins16[[#This Row],[Symbol]],#REF!,1,FALSE)</f>
        <v>#REF!</v>
      </c>
      <c r="P60" s="1" t="e">
        <f>VLOOKUP(t_all_coins16[[#This Row],[Symbol]],#REF!,1,FALSE)</f>
        <v>#REF!</v>
      </c>
      <c r="Q60" s="1" t="e">
        <f>VLOOKUP(t_all_coins16[[#This Row],[Symbol]],#REF!,1,FALSE)</f>
        <v>#REF!</v>
      </c>
      <c r="R60" s="1" t="e">
        <f>VLOOKUP(t_all_coins16[[#This Row],[Symbol]],#REF!,1,FALSE)</f>
        <v>#REF!</v>
      </c>
      <c r="S60" s="1" t="e">
        <f>VLOOKUP(t_all_coins16[[#This Row],[Symbol]],#REF!,1,FALSE)</f>
        <v>#REF!</v>
      </c>
      <c r="T60" s="1" t="e">
        <f>VLOOKUP(t_all_coins16[[#This Row],[Symbol]],#REF!,1,FALSE)</f>
        <v>#REF!</v>
      </c>
      <c r="U60" s="1" t="e">
        <f>VLOOKUP(t_all_coins16[[#This Row],[Symbol]],#REF!,1,FALSE)</f>
        <v>#REF!</v>
      </c>
      <c r="V60" s="1" t="e">
        <f>VLOOKUP(t_all_coins16[[#This Row],[Symbol]],#REF!,1,FALSE)</f>
        <v>#REF!</v>
      </c>
      <c r="W60" s="1" t="e">
        <f>VLOOKUP(t_all_coins16[[#This Row],[Symbol]],#REF!,1,FALSE)</f>
        <v>#REF!</v>
      </c>
      <c r="X60" s="1" t="e">
        <f>VLOOKUP(t_all_coins16[[#This Row],[Symbol]],#REF!,1,FALSE)</f>
        <v>#REF!</v>
      </c>
      <c r="Y60" s="1">
        <f>COUNTIF(t_all_coins16[[#This Row],[Binance]:[Poloniex]],"#N/A")</f>
        <v>1</v>
      </c>
      <c r="Z60" s="1"/>
      <c r="AA60" s="1"/>
      <c r="AB60" s="1">
        <f>t_all_coins16[[#This Row],[Bid]]*$AE$1</f>
        <v>0</v>
      </c>
      <c r="AC60" s="1" t="e">
        <f>(t_all_coins16[[#This Row],[Sell]]-t_all_coins16[[#This Row],[Bid]])/t_all_coins16[[#This Row],[Sell]]</f>
        <v>#DIV/0!</v>
      </c>
    </row>
    <row r="61" spans="1:29" x14ac:dyDescent="0.2">
      <c r="A61">
        <v>60</v>
      </c>
      <c r="B61" s="1" t="s">
        <v>3434</v>
      </c>
      <c r="C61" s="1" t="s">
        <v>512</v>
      </c>
      <c r="D61" s="1" t="s">
        <v>9477</v>
      </c>
      <c r="E61" s="1" t="s">
        <v>9478</v>
      </c>
      <c r="F61" s="1" t="s">
        <v>513</v>
      </c>
      <c r="G61" s="1" t="s">
        <v>2306</v>
      </c>
      <c r="H61">
        <v>1.1900000000000001E-2</v>
      </c>
      <c r="I61">
        <v>-2.4400000000000002E-2</v>
      </c>
      <c r="J61" s="1" t="s">
        <v>9479</v>
      </c>
      <c r="K61" s="1" t="s">
        <v>2632</v>
      </c>
      <c r="L61" s="1" t="str">
        <f>VLOOKUP(t_all_coins16[[#This Row],[Symbol]],t_binance[TradeCoin],1,FALSE)</f>
        <v>ARDR</v>
      </c>
      <c r="M61" s="1" t="e">
        <f>VLOOKUP(t_all_coins16[[#This Row],[Symbol]],#REF!,1,FALSE)</f>
        <v>#REF!</v>
      </c>
      <c r="N61" s="1" t="e">
        <f>VLOOKUP(t_all_coins16[[#This Row],[Symbol]],#REF!,1,FALSE)</f>
        <v>#REF!</v>
      </c>
      <c r="O61" s="1" t="e">
        <f>VLOOKUP(t_all_coins16[[#This Row],[Symbol]],#REF!,1,FALSE)</f>
        <v>#REF!</v>
      </c>
      <c r="P61" s="1" t="e">
        <f>VLOOKUP(t_all_coins16[[#This Row],[Symbol]],#REF!,1,FALSE)</f>
        <v>#REF!</v>
      </c>
      <c r="Q61" s="1" t="e">
        <f>VLOOKUP(t_all_coins16[[#This Row],[Symbol]],#REF!,1,FALSE)</f>
        <v>#REF!</v>
      </c>
      <c r="R61" s="1" t="e">
        <f>VLOOKUP(t_all_coins16[[#This Row],[Symbol]],#REF!,1,FALSE)</f>
        <v>#REF!</v>
      </c>
      <c r="S61" s="1" t="e">
        <f>VLOOKUP(t_all_coins16[[#This Row],[Symbol]],#REF!,1,FALSE)</f>
        <v>#REF!</v>
      </c>
      <c r="T61" s="1" t="e">
        <f>VLOOKUP(t_all_coins16[[#This Row],[Symbol]],#REF!,1,FALSE)</f>
        <v>#REF!</v>
      </c>
      <c r="U61" s="1" t="e">
        <f>VLOOKUP(t_all_coins16[[#This Row],[Symbol]],#REF!,1,FALSE)</f>
        <v>#REF!</v>
      </c>
      <c r="V61" s="1" t="e">
        <f>VLOOKUP(t_all_coins16[[#This Row],[Symbol]],#REF!,1,FALSE)</f>
        <v>#REF!</v>
      </c>
      <c r="W61" s="1" t="e">
        <f>VLOOKUP(t_all_coins16[[#This Row],[Symbol]],#REF!,1,FALSE)</f>
        <v>#REF!</v>
      </c>
      <c r="X61" s="1" t="e">
        <f>VLOOKUP(t_all_coins16[[#This Row],[Symbol]],#REF!,1,FALSE)</f>
        <v>#REF!</v>
      </c>
      <c r="Y61" s="1">
        <f>COUNTIF(t_all_coins16[[#This Row],[Binance]:[Poloniex]],"#N/A")</f>
        <v>0</v>
      </c>
      <c r="Z61" s="1"/>
      <c r="AA61" s="1"/>
      <c r="AB61" s="1">
        <f>t_all_coins16[[#This Row],[Bid]]*$AE$1</f>
        <v>0</v>
      </c>
      <c r="AC61" s="1" t="e">
        <f>(t_all_coins16[[#This Row],[Sell]]-t_all_coins16[[#This Row],[Bid]])/t_all_coins16[[#This Row],[Sell]]</f>
        <v>#DIV/0!</v>
      </c>
    </row>
    <row r="62" spans="1:29" x14ac:dyDescent="0.2">
      <c r="A62">
        <v>61</v>
      </c>
      <c r="B62" s="1" t="s">
        <v>3422</v>
      </c>
      <c r="C62" s="1" t="s">
        <v>553</v>
      </c>
      <c r="D62" s="1" t="s">
        <v>9480</v>
      </c>
      <c r="E62" s="1" t="s">
        <v>9481</v>
      </c>
      <c r="F62" s="1" t="s">
        <v>2248</v>
      </c>
      <c r="G62" s="1" t="s">
        <v>9482</v>
      </c>
      <c r="H62">
        <v>5.5999999999999999E-3</v>
      </c>
      <c r="I62">
        <v>-2.3199999999999998E-2</v>
      </c>
      <c r="J62" s="1" t="s">
        <v>8415</v>
      </c>
      <c r="K62" s="1" t="s">
        <v>2632</v>
      </c>
      <c r="L62" s="1" t="str">
        <f>VLOOKUP(t_all_coins16[[#This Row],[Symbol]],t_binance[TradeCoin],1,FALSE)</f>
        <v>IOST</v>
      </c>
      <c r="M62" s="1" t="e">
        <f>VLOOKUP(t_all_coins16[[#This Row],[Symbol]],#REF!,1,FALSE)</f>
        <v>#REF!</v>
      </c>
      <c r="N62" s="1" t="e">
        <f>VLOOKUP(t_all_coins16[[#This Row],[Symbol]],#REF!,1,FALSE)</f>
        <v>#REF!</v>
      </c>
      <c r="O62" s="1" t="e">
        <f>VLOOKUP(t_all_coins16[[#This Row],[Symbol]],#REF!,1,FALSE)</f>
        <v>#REF!</v>
      </c>
      <c r="P62" s="1" t="e">
        <f>VLOOKUP(t_all_coins16[[#This Row],[Symbol]],#REF!,1,FALSE)</f>
        <v>#REF!</v>
      </c>
      <c r="Q62" s="1" t="e">
        <f>VLOOKUP(t_all_coins16[[#This Row],[Symbol]],#REF!,1,FALSE)</f>
        <v>#REF!</v>
      </c>
      <c r="R62" s="1" t="e">
        <f>VLOOKUP(t_all_coins16[[#This Row],[Symbol]],#REF!,1,FALSE)</f>
        <v>#REF!</v>
      </c>
      <c r="S62" s="1" t="e">
        <f>VLOOKUP(t_all_coins16[[#This Row],[Symbol]],#REF!,1,FALSE)</f>
        <v>#REF!</v>
      </c>
      <c r="T62" s="1" t="e">
        <f>VLOOKUP(t_all_coins16[[#This Row],[Symbol]],#REF!,1,FALSE)</f>
        <v>#REF!</v>
      </c>
      <c r="U62" s="1" t="e">
        <f>VLOOKUP(t_all_coins16[[#This Row],[Symbol]],#REF!,1,FALSE)</f>
        <v>#REF!</v>
      </c>
      <c r="V62" s="1" t="e">
        <f>VLOOKUP(t_all_coins16[[#This Row],[Symbol]],#REF!,1,FALSE)</f>
        <v>#REF!</v>
      </c>
      <c r="W62" s="1" t="e">
        <f>VLOOKUP(t_all_coins16[[#This Row],[Symbol]],#REF!,1,FALSE)</f>
        <v>#REF!</v>
      </c>
      <c r="X62" s="1" t="e">
        <f>VLOOKUP(t_all_coins16[[#This Row],[Symbol]],#REF!,1,FALSE)</f>
        <v>#REF!</v>
      </c>
      <c r="Y62" s="1">
        <f>COUNTIF(t_all_coins16[[#This Row],[Binance]:[Poloniex]],"#N/A")</f>
        <v>0</v>
      </c>
      <c r="Z62" s="1"/>
      <c r="AA62" s="1"/>
      <c r="AB62" s="1">
        <f>t_all_coins16[[#This Row],[Bid]]*$AE$1</f>
        <v>0</v>
      </c>
      <c r="AC62" s="1" t="e">
        <f>(t_all_coins16[[#This Row],[Sell]]-t_all_coins16[[#This Row],[Bid]])/t_all_coins16[[#This Row],[Sell]]</f>
        <v>#DIV/0!</v>
      </c>
    </row>
    <row r="63" spans="1:29" x14ac:dyDescent="0.2">
      <c r="A63">
        <v>62</v>
      </c>
      <c r="B63" s="1" t="s">
        <v>9483</v>
      </c>
      <c r="C63" s="1" t="s">
        <v>2311</v>
      </c>
      <c r="D63" s="1" t="s">
        <v>9484</v>
      </c>
      <c r="E63" s="1" t="s">
        <v>2215</v>
      </c>
      <c r="F63" s="1" t="s">
        <v>2312</v>
      </c>
      <c r="G63" s="1" t="s">
        <v>3016</v>
      </c>
      <c r="H63">
        <v>4.7000000000000002E-3</v>
      </c>
      <c r="I63">
        <v>-5.4999999999999997E-3</v>
      </c>
      <c r="J63" s="1" t="s">
        <v>9485</v>
      </c>
      <c r="K63" s="1" t="s">
        <v>2632</v>
      </c>
      <c r="L63" s="1" t="str">
        <f>VLOOKUP(t_all_coins16[[#This Row],[Symbol]],t_binance[TradeCoin],1,FALSE)</f>
        <v>WAN</v>
      </c>
      <c r="M63" s="1" t="e">
        <f>VLOOKUP(t_all_coins16[[#This Row],[Symbol]],#REF!,1,FALSE)</f>
        <v>#REF!</v>
      </c>
      <c r="N63" s="1" t="e">
        <f>VLOOKUP(t_all_coins16[[#This Row],[Symbol]],#REF!,1,FALSE)</f>
        <v>#REF!</v>
      </c>
      <c r="O63" s="1" t="e">
        <f>VLOOKUP(t_all_coins16[[#This Row],[Symbol]],#REF!,1,FALSE)</f>
        <v>#REF!</v>
      </c>
      <c r="P63" s="1" t="e">
        <f>VLOOKUP(t_all_coins16[[#This Row],[Symbol]],#REF!,1,FALSE)</f>
        <v>#REF!</v>
      </c>
      <c r="Q63" s="1" t="e">
        <f>VLOOKUP(t_all_coins16[[#This Row],[Symbol]],#REF!,1,FALSE)</f>
        <v>#REF!</v>
      </c>
      <c r="R63" s="1" t="e">
        <f>VLOOKUP(t_all_coins16[[#This Row],[Symbol]],#REF!,1,FALSE)</f>
        <v>#REF!</v>
      </c>
      <c r="S63" s="1" t="e">
        <f>VLOOKUP(t_all_coins16[[#This Row],[Symbol]],#REF!,1,FALSE)</f>
        <v>#REF!</v>
      </c>
      <c r="T63" s="1" t="e">
        <f>VLOOKUP(t_all_coins16[[#This Row],[Symbol]],#REF!,1,FALSE)</f>
        <v>#REF!</v>
      </c>
      <c r="U63" s="1" t="e">
        <f>VLOOKUP(t_all_coins16[[#This Row],[Symbol]],#REF!,1,FALSE)</f>
        <v>#REF!</v>
      </c>
      <c r="V63" s="1" t="e">
        <f>VLOOKUP(t_all_coins16[[#This Row],[Symbol]],#REF!,1,FALSE)</f>
        <v>#REF!</v>
      </c>
      <c r="W63" s="1" t="e">
        <f>VLOOKUP(t_all_coins16[[#This Row],[Symbol]],#REF!,1,FALSE)</f>
        <v>#REF!</v>
      </c>
      <c r="X63" s="1" t="e">
        <f>VLOOKUP(t_all_coins16[[#This Row],[Symbol]],#REF!,1,FALSE)</f>
        <v>#REF!</v>
      </c>
      <c r="Y63" s="1">
        <f>COUNTIF(t_all_coins16[[#This Row],[Binance]:[Poloniex]],"#N/A")</f>
        <v>0</v>
      </c>
      <c r="Z63" s="1"/>
      <c r="AA63" s="1"/>
      <c r="AB63" s="1">
        <f>t_all_coins16[[#This Row],[Bid]]*$AE$1</f>
        <v>0</v>
      </c>
      <c r="AC63" s="1" t="e">
        <f>(t_all_coins16[[#This Row],[Sell]]-t_all_coins16[[#This Row],[Bid]])/t_all_coins16[[#This Row],[Sell]]</f>
        <v>#DIV/0!</v>
      </c>
    </row>
    <row r="64" spans="1:29" x14ac:dyDescent="0.2">
      <c r="A64">
        <v>63</v>
      </c>
      <c r="B64" s="1" t="s">
        <v>3419</v>
      </c>
      <c r="C64" s="1" t="s">
        <v>516</v>
      </c>
      <c r="D64" s="1" t="s">
        <v>9486</v>
      </c>
      <c r="E64" s="1" t="s">
        <v>2197</v>
      </c>
      <c r="F64" s="1" t="s">
        <v>3420</v>
      </c>
      <c r="G64" s="1" t="s">
        <v>9487</v>
      </c>
      <c r="H64">
        <v>6.0000000000000001E-3</v>
      </c>
      <c r="I64">
        <v>-2.0000000000000001E-4</v>
      </c>
      <c r="J64" s="1" t="s">
        <v>5341</v>
      </c>
      <c r="K64" s="1" t="s">
        <v>2632</v>
      </c>
      <c r="L64" s="1" t="e">
        <f>VLOOKUP(t_all_coins16[[#This Row],[Symbol]],t_binance[TradeCoin],1,FALSE)</f>
        <v>#N/A</v>
      </c>
      <c r="M64" s="1" t="e">
        <f>VLOOKUP(t_all_coins16[[#This Row],[Symbol]],#REF!,1,FALSE)</f>
        <v>#REF!</v>
      </c>
      <c r="N64" s="1" t="e">
        <f>VLOOKUP(t_all_coins16[[#This Row],[Symbol]],#REF!,1,FALSE)</f>
        <v>#REF!</v>
      </c>
      <c r="O64" s="1" t="e">
        <f>VLOOKUP(t_all_coins16[[#This Row],[Symbol]],#REF!,1,FALSE)</f>
        <v>#REF!</v>
      </c>
      <c r="P64" s="1" t="e">
        <f>VLOOKUP(t_all_coins16[[#This Row],[Symbol]],#REF!,1,FALSE)</f>
        <v>#REF!</v>
      </c>
      <c r="Q64" s="1" t="e">
        <f>VLOOKUP(t_all_coins16[[#This Row],[Symbol]],#REF!,1,FALSE)</f>
        <v>#REF!</v>
      </c>
      <c r="R64" s="1" t="e">
        <f>VLOOKUP(t_all_coins16[[#This Row],[Symbol]],#REF!,1,FALSE)</f>
        <v>#REF!</v>
      </c>
      <c r="S64" s="1" t="e">
        <f>VLOOKUP(t_all_coins16[[#This Row],[Symbol]],#REF!,1,FALSE)</f>
        <v>#REF!</v>
      </c>
      <c r="T64" s="1" t="e">
        <f>VLOOKUP(t_all_coins16[[#This Row],[Symbol]],#REF!,1,FALSE)</f>
        <v>#REF!</v>
      </c>
      <c r="U64" s="1" t="e">
        <f>VLOOKUP(t_all_coins16[[#This Row],[Symbol]],#REF!,1,FALSE)</f>
        <v>#REF!</v>
      </c>
      <c r="V64" s="1" t="e">
        <f>VLOOKUP(t_all_coins16[[#This Row],[Symbol]],#REF!,1,FALSE)</f>
        <v>#REF!</v>
      </c>
      <c r="W64" s="1" t="e">
        <f>VLOOKUP(t_all_coins16[[#This Row],[Symbol]],#REF!,1,FALSE)</f>
        <v>#REF!</v>
      </c>
      <c r="X64" s="1" t="e">
        <f>VLOOKUP(t_all_coins16[[#This Row],[Symbol]],#REF!,1,FALSE)</f>
        <v>#REF!</v>
      </c>
      <c r="Y64" s="1">
        <f>COUNTIF(t_all_coins16[[#This Row],[Binance]:[Poloniex]],"#N/A")</f>
        <v>1</v>
      </c>
      <c r="Z64" s="1"/>
      <c r="AA64" s="1"/>
      <c r="AB64" s="1">
        <f>t_all_coins16[[#This Row],[Bid]]*$AE$1</f>
        <v>0</v>
      </c>
      <c r="AC64" s="1" t="e">
        <f>(t_all_coins16[[#This Row],[Sell]]-t_all_coins16[[#This Row],[Bid]])/t_all_coins16[[#This Row],[Sell]]</f>
        <v>#DIV/0!</v>
      </c>
    </row>
    <row r="65" spans="1:29" x14ac:dyDescent="0.2">
      <c r="A65">
        <v>64</v>
      </c>
      <c r="B65" s="1" t="s">
        <v>3416</v>
      </c>
      <c r="C65" s="1" t="s">
        <v>515</v>
      </c>
      <c r="D65" s="1" t="s">
        <v>9488</v>
      </c>
      <c r="E65" s="1" t="s">
        <v>7441</v>
      </c>
      <c r="F65" s="1" t="s">
        <v>5645</v>
      </c>
      <c r="G65" s="1" t="s">
        <v>2822</v>
      </c>
      <c r="H65">
        <v>1.8100000000000002E-2</v>
      </c>
      <c r="I65">
        <v>1.17E-2</v>
      </c>
      <c r="J65" s="1" t="s">
        <v>9489</v>
      </c>
      <c r="K65" s="1" t="s">
        <v>2632</v>
      </c>
      <c r="L65" s="1" t="e">
        <f>VLOOKUP(t_all_coins16[[#This Row],[Symbol]],t_binance[TradeCoin],1,FALSE)</f>
        <v>#N/A</v>
      </c>
      <c r="M65" s="1" t="e">
        <f>VLOOKUP(t_all_coins16[[#This Row],[Symbol]],#REF!,1,FALSE)</f>
        <v>#REF!</v>
      </c>
      <c r="N65" s="1" t="e">
        <f>VLOOKUP(t_all_coins16[[#This Row],[Symbol]],#REF!,1,FALSE)</f>
        <v>#REF!</v>
      </c>
      <c r="O65" s="1" t="e">
        <f>VLOOKUP(t_all_coins16[[#This Row],[Symbol]],#REF!,1,FALSE)</f>
        <v>#REF!</v>
      </c>
      <c r="P65" s="1" t="e">
        <f>VLOOKUP(t_all_coins16[[#This Row],[Symbol]],#REF!,1,FALSE)</f>
        <v>#REF!</v>
      </c>
      <c r="Q65" s="1" t="e">
        <f>VLOOKUP(t_all_coins16[[#This Row],[Symbol]],#REF!,1,FALSE)</f>
        <v>#REF!</v>
      </c>
      <c r="R65" s="1" t="e">
        <f>VLOOKUP(t_all_coins16[[#This Row],[Symbol]],#REF!,1,FALSE)</f>
        <v>#REF!</v>
      </c>
      <c r="S65" s="1" t="e">
        <f>VLOOKUP(t_all_coins16[[#This Row],[Symbol]],#REF!,1,FALSE)</f>
        <v>#REF!</v>
      </c>
      <c r="T65" s="1" t="e">
        <f>VLOOKUP(t_all_coins16[[#This Row],[Symbol]],#REF!,1,FALSE)</f>
        <v>#REF!</v>
      </c>
      <c r="U65" s="1" t="e">
        <f>VLOOKUP(t_all_coins16[[#This Row],[Symbol]],#REF!,1,FALSE)</f>
        <v>#REF!</v>
      </c>
      <c r="V65" s="1" t="e">
        <f>VLOOKUP(t_all_coins16[[#This Row],[Symbol]],#REF!,1,FALSE)</f>
        <v>#REF!</v>
      </c>
      <c r="W65" s="1" t="e">
        <f>VLOOKUP(t_all_coins16[[#This Row],[Symbol]],#REF!,1,FALSE)</f>
        <v>#REF!</v>
      </c>
      <c r="X65" s="1" t="e">
        <f>VLOOKUP(t_all_coins16[[#This Row],[Symbol]],#REF!,1,FALSE)</f>
        <v>#REF!</v>
      </c>
      <c r="Y65" s="1">
        <f>COUNTIF(t_all_coins16[[#This Row],[Binance]:[Poloniex]],"#N/A")</f>
        <v>1</v>
      </c>
      <c r="Z65" s="1"/>
      <c r="AA65" s="1"/>
      <c r="AB65" s="1">
        <f>t_all_coins16[[#This Row],[Bid]]*$AE$1</f>
        <v>0</v>
      </c>
      <c r="AC65" s="1" t="e">
        <f>(t_all_coins16[[#This Row],[Sell]]-t_all_coins16[[#This Row],[Bid]])/t_all_coins16[[#This Row],[Sell]]</f>
        <v>#DIV/0!</v>
      </c>
    </row>
    <row r="66" spans="1:29" x14ac:dyDescent="0.2">
      <c r="A66">
        <v>65</v>
      </c>
      <c r="B66" s="1" t="s">
        <v>3426</v>
      </c>
      <c r="C66" s="1" t="s">
        <v>559</v>
      </c>
      <c r="D66" s="1" t="s">
        <v>9490</v>
      </c>
      <c r="E66" s="1" t="s">
        <v>9491</v>
      </c>
      <c r="F66" s="1" t="s">
        <v>5647</v>
      </c>
      <c r="G66" s="1" t="s">
        <v>2863</v>
      </c>
      <c r="H66">
        <v>8.9999999999999993E-3</v>
      </c>
      <c r="I66">
        <v>-2.5100000000000001E-2</v>
      </c>
      <c r="J66" s="1" t="s">
        <v>9364</v>
      </c>
      <c r="K66" s="1" t="s">
        <v>2632</v>
      </c>
      <c r="L66" s="1" t="str">
        <f>VLOOKUP(t_all_coins16[[#This Row],[Symbol]],t_binance[TradeCoin],1,FALSE)</f>
        <v>AION</v>
      </c>
      <c r="M66" s="1" t="e">
        <f>VLOOKUP(t_all_coins16[[#This Row],[Symbol]],#REF!,1,FALSE)</f>
        <v>#REF!</v>
      </c>
      <c r="N66" s="1" t="e">
        <f>VLOOKUP(t_all_coins16[[#This Row],[Symbol]],#REF!,1,FALSE)</f>
        <v>#REF!</v>
      </c>
      <c r="O66" s="1" t="e">
        <f>VLOOKUP(t_all_coins16[[#This Row],[Symbol]],#REF!,1,FALSE)</f>
        <v>#REF!</v>
      </c>
      <c r="P66" s="1" t="e">
        <f>VLOOKUP(t_all_coins16[[#This Row],[Symbol]],#REF!,1,FALSE)</f>
        <v>#REF!</v>
      </c>
      <c r="Q66" s="1" t="e">
        <f>VLOOKUP(t_all_coins16[[#This Row],[Symbol]],#REF!,1,FALSE)</f>
        <v>#REF!</v>
      </c>
      <c r="R66" s="1" t="e">
        <f>VLOOKUP(t_all_coins16[[#This Row],[Symbol]],#REF!,1,FALSE)</f>
        <v>#REF!</v>
      </c>
      <c r="S66" s="1" t="e">
        <f>VLOOKUP(t_all_coins16[[#This Row],[Symbol]],#REF!,1,FALSE)</f>
        <v>#REF!</v>
      </c>
      <c r="T66" s="1" t="e">
        <f>VLOOKUP(t_all_coins16[[#This Row],[Symbol]],#REF!,1,FALSE)</f>
        <v>#REF!</v>
      </c>
      <c r="U66" s="1" t="e">
        <f>VLOOKUP(t_all_coins16[[#This Row],[Symbol]],#REF!,1,FALSE)</f>
        <v>#REF!</v>
      </c>
      <c r="V66" s="1" t="e">
        <f>VLOOKUP(t_all_coins16[[#This Row],[Symbol]],#REF!,1,FALSE)</f>
        <v>#REF!</v>
      </c>
      <c r="W66" s="1" t="e">
        <f>VLOOKUP(t_all_coins16[[#This Row],[Symbol]],#REF!,1,FALSE)</f>
        <v>#REF!</v>
      </c>
      <c r="X66" s="1" t="e">
        <f>VLOOKUP(t_all_coins16[[#This Row],[Symbol]],#REF!,1,FALSE)</f>
        <v>#REF!</v>
      </c>
      <c r="Y66" s="1">
        <f>COUNTIF(t_all_coins16[[#This Row],[Binance]:[Poloniex]],"#N/A")</f>
        <v>0</v>
      </c>
      <c r="Z66" s="1"/>
      <c r="AA66" s="1"/>
      <c r="AB66" s="1">
        <f>t_all_coins16[[#This Row],[Bid]]*$AE$1</f>
        <v>0</v>
      </c>
      <c r="AC66" s="1" t="e">
        <f>(t_all_coins16[[#This Row],[Sell]]-t_all_coins16[[#This Row],[Bid]])/t_all_coins16[[#This Row],[Sell]]</f>
        <v>#DIV/0!</v>
      </c>
    </row>
    <row r="67" spans="1:29" x14ac:dyDescent="0.2">
      <c r="A67">
        <v>66</v>
      </c>
      <c r="B67" s="1" t="s">
        <v>3433</v>
      </c>
      <c r="C67" s="1" t="s">
        <v>573</v>
      </c>
      <c r="D67" s="1" t="s">
        <v>9492</v>
      </c>
      <c r="E67" s="1" t="s">
        <v>7672</v>
      </c>
      <c r="F67" s="1" t="s">
        <v>2319</v>
      </c>
      <c r="G67" s="1" t="s">
        <v>2681</v>
      </c>
      <c r="H67">
        <v>1.0500000000000001E-2</v>
      </c>
      <c r="I67">
        <v>-4.6899999999999997E-2</v>
      </c>
      <c r="J67" s="1" t="s">
        <v>9493</v>
      </c>
      <c r="K67" s="1" t="s">
        <v>2632</v>
      </c>
      <c r="L67" s="1" t="e">
        <f>VLOOKUP(t_all_coins16[[#This Row],[Symbol]],t_binance[TradeCoin],1,FALSE)</f>
        <v>#N/A</v>
      </c>
      <c r="M67" s="1" t="e">
        <f>VLOOKUP(t_all_coins16[[#This Row],[Symbol]],#REF!,1,FALSE)</f>
        <v>#REF!</v>
      </c>
      <c r="N67" s="1" t="e">
        <f>VLOOKUP(t_all_coins16[[#This Row],[Symbol]],#REF!,1,FALSE)</f>
        <v>#REF!</v>
      </c>
      <c r="O67" s="1" t="e">
        <f>VLOOKUP(t_all_coins16[[#This Row],[Symbol]],#REF!,1,FALSE)</f>
        <v>#REF!</v>
      </c>
      <c r="P67" s="1" t="e">
        <f>VLOOKUP(t_all_coins16[[#This Row],[Symbol]],#REF!,1,FALSE)</f>
        <v>#REF!</v>
      </c>
      <c r="Q67" s="1" t="e">
        <f>VLOOKUP(t_all_coins16[[#This Row],[Symbol]],#REF!,1,FALSE)</f>
        <v>#REF!</v>
      </c>
      <c r="R67" s="1" t="e">
        <f>VLOOKUP(t_all_coins16[[#This Row],[Symbol]],#REF!,1,FALSE)</f>
        <v>#REF!</v>
      </c>
      <c r="S67" s="1" t="e">
        <f>VLOOKUP(t_all_coins16[[#This Row],[Symbol]],#REF!,1,FALSE)</f>
        <v>#REF!</v>
      </c>
      <c r="T67" s="1" t="e">
        <f>VLOOKUP(t_all_coins16[[#This Row],[Symbol]],#REF!,1,FALSE)</f>
        <v>#REF!</v>
      </c>
      <c r="U67" s="1" t="e">
        <f>VLOOKUP(t_all_coins16[[#This Row],[Symbol]],#REF!,1,FALSE)</f>
        <v>#REF!</v>
      </c>
      <c r="V67" s="1" t="e">
        <f>VLOOKUP(t_all_coins16[[#This Row],[Symbol]],#REF!,1,FALSE)</f>
        <v>#REF!</v>
      </c>
      <c r="W67" s="1" t="e">
        <f>VLOOKUP(t_all_coins16[[#This Row],[Symbol]],#REF!,1,FALSE)</f>
        <v>#REF!</v>
      </c>
      <c r="X67" s="1" t="e">
        <f>VLOOKUP(t_all_coins16[[#This Row],[Symbol]],#REF!,1,FALSE)</f>
        <v>#REF!</v>
      </c>
      <c r="Y67" s="1">
        <f>COUNTIF(t_all_coins16[[#This Row],[Binance]:[Poloniex]],"#N/A")</f>
        <v>1</v>
      </c>
      <c r="Z67" s="1"/>
      <c r="AA67" s="1"/>
      <c r="AB67" s="1">
        <f>t_all_coins16[[#This Row],[Bid]]*$AE$1</f>
        <v>0</v>
      </c>
      <c r="AC67" s="1" t="e">
        <f>(t_all_coins16[[#This Row],[Sell]]-t_all_coins16[[#This Row],[Bid]])/t_all_coins16[[#This Row],[Sell]]</f>
        <v>#DIV/0!</v>
      </c>
    </row>
    <row r="68" spans="1:29" x14ac:dyDescent="0.2">
      <c r="A68">
        <v>67</v>
      </c>
      <c r="B68" s="1" t="s">
        <v>3471</v>
      </c>
      <c r="C68" s="1" t="s">
        <v>2229</v>
      </c>
      <c r="D68" s="1" t="s">
        <v>9494</v>
      </c>
      <c r="E68" s="1" t="s">
        <v>2215</v>
      </c>
      <c r="F68" s="1" t="s">
        <v>5649</v>
      </c>
      <c r="G68" s="1" t="s">
        <v>9495</v>
      </c>
      <c r="H68">
        <v>4.5999999999999999E-3</v>
      </c>
      <c r="I68">
        <v>2.7000000000000001E-3</v>
      </c>
      <c r="J68" s="1" t="s">
        <v>9364</v>
      </c>
      <c r="K68" s="1" t="s">
        <v>2632</v>
      </c>
      <c r="L68" s="1" t="str">
        <f>VLOOKUP(t_all_coins16[[#This Row],[Symbol]],t_binance[TradeCoin],1,FALSE)</f>
        <v>TUSD</v>
      </c>
      <c r="M68" s="1" t="e">
        <f>VLOOKUP(t_all_coins16[[#This Row],[Symbol]],#REF!,1,FALSE)</f>
        <v>#REF!</v>
      </c>
      <c r="N68" s="1" t="e">
        <f>VLOOKUP(t_all_coins16[[#This Row],[Symbol]],#REF!,1,FALSE)</f>
        <v>#REF!</v>
      </c>
      <c r="O68" s="1" t="e">
        <f>VLOOKUP(t_all_coins16[[#This Row],[Symbol]],#REF!,1,FALSE)</f>
        <v>#REF!</v>
      </c>
      <c r="P68" s="1" t="e">
        <f>VLOOKUP(t_all_coins16[[#This Row],[Symbol]],#REF!,1,FALSE)</f>
        <v>#REF!</v>
      </c>
      <c r="Q68" s="1" t="e">
        <f>VLOOKUP(t_all_coins16[[#This Row],[Symbol]],#REF!,1,FALSE)</f>
        <v>#REF!</v>
      </c>
      <c r="R68" s="1" t="e">
        <f>VLOOKUP(t_all_coins16[[#This Row],[Symbol]],#REF!,1,FALSE)</f>
        <v>#REF!</v>
      </c>
      <c r="S68" s="1" t="e">
        <f>VLOOKUP(t_all_coins16[[#This Row],[Symbol]],#REF!,1,FALSE)</f>
        <v>#REF!</v>
      </c>
      <c r="T68" s="1" t="e">
        <f>VLOOKUP(t_all_coins16[[#This Row],[Symbol]],#REF!,1,FALSE)</f>
        <v>#REF!</v>
      </c>
      <c r="U68" s="1" t="e">
        <f>VLOOKUP(t_all_coins16[[#This Row],[Symbol]],#REF!,1,FALSE)</f>
        <v>#REF!</v>
      </c>
      <c r="V68" s="1" t="e">
        <f>VLOOKUP(t_all_coins16[[#This Row],[Symbol]],#REF!,1,FALSE)</f>
        <v>#REF!</v>
      </c>
      <c r="W68" s="1" t="e">
        <f>VLOOKUP(t_all_coins16[[#This Row],[Symbol]],#REF!,1,FALSE)</f>
        <v>#REF!</v>
      </c>
      <c r="X68" s="1" t="e">
        <f>VLOOKUP(t_all_coins16[[#This Row],[Symbol]],#REF!,1,FALSE)</f>
        <v>#REF!</v>
      </c>
      <c r="Y68" s="1">
        <f>COUNTIF(t_all_coins16[[#This Row],[Binance]:[Poloniex]],"#N/A")</f>
        <v>0</v>
      </c>
      <c r="Z68" s="1"/>
      <c r="AA68" s="1"/>
      <c r="AB68" s="1">
        <f>t_all_coins16[[#This Row],[Bid]]*$AE$1</f>
        <v>0</v>
      </c>
      <c r="AC68" s="1" t="e">
        <f>(t_all_coins16[[#This Row],[Sell]]-t_all_coins16[[#This Row],[Bid]])/t_all_coins16[[#This Row],[Sell]]</f>
        <v>#DIV/0!</v>
      </c>
    </row>
    <row r="69" spans="1:29" x14ac:dyDescent="0.2">
      <c r="A69">
        <v>68</v>
      </c>
      <c r="B69" s="1" t="s">
        <v>4953</v>
      </c>
      <c r="C69" s="1" t="s">
        <v>4954</v>
      </c>
      <c r="D69" s="1" t="s">
        <v>9496</v>
      </c>
      <c r="E69" s="1" t="s">
        <v>9497</v>
      </c>
      <c r="F69" s="1" t="s">
        <v>5650</v>
      </c>
      <c r="G69" s="1" t="s">
        <v>9498</v>
      </c>
      <c r="H69">
        <v>-3.5000000000000001E-3</v>
      </c>
      <c r="I69">
        <v>-0.17749999999999999</v>
      </c>
      <c r="J69" s="1" t="s">
        <v>9499</v>
      </c>
      <c r="K69" s="1" t="s">
        <v>2632</v>
      </c>
      <c r="L69" s="1" t="e">
        <f>VLOOKUP(t_all_coins16[[#This Row],[Symbol]],t_binance[TradeCoin],1,FALSE)</f>
        <v>#N/A</v>
      </c>
      <c r="M69" s="1" t="e">
        <f>VLOOKUP(t_all_coins16[[#This Row],[Symbol]],#REF!,1,FALSE)</f>
        <v>#REF!</v>
      </c>
      <c r="N69" s="1" t="e">
        <f>VLOOKUP(t_all_coins16[[#This Row],[Symbol]],#REF!,1,FALSE)</f>
        <v>#REF!</v>
      </c>
      <c r="O69" s="1" t="e">
        <f>VLOOKUP(t_all_coins16[[#This Row],[Symbol]],#REF!,1,FALSE)</f>
        <v>#REF!</v>
      </c>
      <c r="P69" s="1" t="e">
        <f>VLOOKUP(t_all_coins16[[#This Row],[Symbol]],#REF!,1,FALSE)</f>
        <v>#REF!</v>
      </c>
      <c r="Q69" s="1" t="e">
        <f>VLOOKUP(t_all_coins16[[#This Row],[Symbol]],#REF!,1,FALSE)</f>
        <v>#REF!</v>
      </c>
      <c r="R69" s="1" t="e">
        <f>VLOOKUP(t_all_coins16[[#This Row],[Symbol]],#REF!,1,FALSE)</f>
        <v>#REF!</v>
      </c>
      <c r="S69" s="1" t="e">
        <f>VLOOKUP(t_all_coins16[[#This Row],[Symbol]],#REF!,1,FALSE)</f>
        <v>#REF!</v>
      </c>
      <c r="T69" s="1" t="e">
        <f>VLOOKUP(t_all_coins16[[#This Row],[Symbol]],#REF!,1,FALSE)</f>
        <v>#REF!</v>
      </c>
      <c r="U69" s="1" t="e">
        <f>VLOOKUP(t_all_coins16[[#This Row],[Symbol]],#REF!,1,FALSE)</f>
        <v>#REF!</v>
      </c>
      <c r="V69" s="1" t="e">
        <f>VLOOKUP(t_all_coins16[[#This Row],[Symbol]],#REF!,1,FALSE)</f>
        <v>#REF!</v>
      </c>
      <c r="W69" s="1" t="e">
        <f>VLOOKUP(t_all_coins16[[#This Row],[Symbol]],#REF!,1,FALSE)</f>
        <v>#REF!</v>
      </c>
      <c r="X69" s="1" t="e">
        <f>VLOOKUP(t_all_coins16[[#This Row],[Symbol]],#REF!,1,FALSE)</f>
        <v>#REF!</v>
      </c>
      <c r="Y69" s="1">
        <f>COUNTIF(t_all_coins16[[#This Row],[Binance]:[Poloniex]],"#N/A")</f>
        <v>1</v>
      </c>
      <c r="Z69" s="1"/>
      <c r="AA69" s="1"/>
      <c r="AB69" s="1">
        <f>t_all_coins16[[#This Row],[Bid]]*$AE$1</f>
        <v>0</v>
      </c>
      <c r="AC69" s="1" t="e">
        <f>(t_all_coins16[[#This Row],[Sell]]-t_all_coins16[[#This Row],[Bid]])/t_all_coins16[[#This Row],[Sell]]</f>
        <v>#DIV/0!</v>
      </c>
    </row>
    <row r="70" spans="1:29" x14ac:dyDescent="0.2">
      <c r="A70">
        <v>69</v>
      </c>
      <c r="B70" s="1" t="s">
        <v>3440</v>
      </c>
      <c r="C70" s="1" t="s">
        <v>533</v>
      </c>
      <c r="D70" s="1" t="s">
        <v>9500</v>
      </c>
      <c r="E70" s="1" t="s">
        <v>5651</v>
      </c>
      <c r="F70" s="1" t="s">
        <v>534</v>
      </c>
      <c r="G70" s="1" t="s">
        <v>9501</v>
      </c>
      <c r="H70">
        <v>5.0000000000000001E-3</v>
      </c>
      <c r="I70">
        <v>1.17E-2</v>
      </c>
      <c r="J70" s="1" t="s">
        <v>6297</v>
      </c>
      <c r="K70" s="1" t="s">
        <v>2632</v>
      </c>
      <c r="L70" s="1" t="e">
        <f>VLOOKUP(t_all_coins16[[#This Row],[Symbol]],t_binance[TradeCoin],1,FALSE)</f>
        <v>#N/A</v>
      </c>
      <c r="M70" s="1" t="e">
        <f>VLOOKUP(t_all_coins16[[#This Row],[Symbol]],#REF!,1,FALSE)</f>
        <v>#REF!</v>
      </c>
      <c r="N70" s="1" t="e">
        <f>VLOOKUP(t_all_coins16[[#This Row],[Symbol]],#REF!,1,FALSE)</f>
        <v>#REF!</v>
      </c>
      <c r="O70" s="1" t="e">
        <f>VLOOKUP(t_all_coins16[[#This Row],[Symbol]],#REF!,1,FALSE)</f>
        <v>#REF!</v>
      </c>
      <c r="P70" s="1" t="e">
        <f>VLOOKUP(t_all_coins16[[#This Row],[Symbol]],#REF!,1,FALSE)</f>
        <v>#REF!</v>
      </c>
      <c r="Q70" s="1" t="e">
        <f>VLOOKUP(t_all_coins16[[#This Row],[Symbol]],#REF!,1,FALSE)</f>
        <v>#REF!</v>
      </c>
      <c r="R70" s="1" t="e">
        <f>VLOOKUP(t_all_coins16[[#This Row],[Symbol]],#REF!,1,FALSE)</f>
        <v>#REF!</v>
      </c>
      <c r="S70" s="1" t="e">
        <f>VLOOKUP(t_all_coins16[[#This Row],[Symbol]],#REF!,1,FALSE)</f>
        <v>#REF!</v>
      </c>
      <c r="T70" s="1" t="e">
        <f>VLOOKUP(t_all_coins16[[#This Row],[Symbol]],#REF!,1,FALSE)</f>
        <v>#REF!</v>
      </c>
      <c r="U70" s="1" t="e">
        <f>VLOOKUP(t_all_coins16[[#This Row],[Symbol]],#REF!,1,FALSE)</f>
        <v>#REF!</v>
      </c>
      <c r="V70" s="1" t="e">
        <f>VLOOKUP(t_all_coins16[[#This Row],[Symbol]],#REF!,1,FALSE)</f>
        <v>#REF!</v>
      </c>
      <c r="W70" s="1" t="e">
        <f>VLOOKUP(t_all_coins16[[#This Row],[Symbol]],#REF!,1,FALSE)</f>
        <v>#REF!</v>
      </c>
      <c r="X70" s="1" t="e">
        <f>VLOOKUP(t_all_coins16[[#This Row],[Symbol]],#REF!,1,FALSE)</f>
        <v>#REF!</v>
      </c>
      <c r="Y70" s="1">
        <f>COUNTIF(t_all_coins16[[#This Row],[Binance]:[Poloniex]],"#N/A")</f>
        <v>1</v>
      </c>
      <c r="Z70" s="1"/>
      <c r="AA70" s="1"/>
      <c r="AB70" s="1">
        <f>t_all_coins16[[#This Row],[Bid]]*$AE$1</f>
        <v>0</v>
      </c>
      <c r="AC70" s="1" t="e">
        <f>(t_all_coins16[[#This Row],[Sell]]-t_all_coins16[[#This Row],[Bid]])/t_all_coins16[[#This Row],[Sell]]</f>
        <v>#DIV/0!</v>
      </c>
    </row>
    <row r="71" spans="1:29" x14ac:dyDescent="0.2">
      <c r="A71">
        <v>70</v>
      </c>
      <c r="B71" s="1" t="s">
        <v>3418</v>
      </c>
      <c r="C71" s="1" t="s">
        <v>1738</v>
      </c>
      <c r="D71" s="1" t="s">
        <v>9502</v>
      </c>
      <c r="E71" s="1" t="s">
        <v>2103</v>
      </c>
      <c r="F71" s="1" t="s">
        <v>1151</v>
      </c>
      <c r="G71" s="1" t="s">
        <v>9503</v>
      </c>
      <c r="H71">
        <v>8.6999999999999994E-3</v>
      </c>
      <c r="I71">
        <v>-1.06E-2</v>
      </c>
      <c r="J71" s="1" t="s">
        <v>9504</v>
      </c>
      <c r="K71" s="1" t="s">
        <v>2632</v>
      </c>
      <c r="L71" s="1" t="e">
        <f>VLOOKUP(t_all_coins16[[#This Row],[Symbol]],t_binance[TradeCoin],1,FALSE)</f>
        <v>#N/A</v>
      </c>
      <c r="M71" s="1" t="e">
        <f>VLOOKUP(t_all_coins16[[#This Row],[Symbol]],#REF!,1,FALSE)</f>
        <v>#REF!</v>
      </c>
      <c r="N71" s="1" t="e">
        <f>VLOOKUP(t_all_coins16[[#This Row],[Symbol]],#REF!,1,FALSE)</f>
        <v>#REF!</v>
      </c>
      <c r="O71" s="1" t="e">
        <f>VLOOKUP(t_all_coins16[[#This Row],[Symbol]],#REF!,1,FALSE)</f>
        <v>#REF!</v>
      </c>
      <c r="P71" s="1" t="e">
        <f>VLOOKUP(t_all_coins16[[#This Row],[Symbol]],#REF!,1,FALSE)</f>
        <v>#REF!</v>
      </c>
      <c r="Q71" s="1" t="e">
        <f>VLOOKUP(t_all_coins16[[#This Row],[Symbol]],#REF!,1,FALSE)</f>
        <v>#REF!</v>
      </c>
      <c r="R71" s="1" t="e">
        <f>VLOOKUP(t_all_coins16[[#This Row],[Symbol]],#REF!,1,FALSE)</f>
        <v>#REF!</v>
      </c>
      <c r="S71" s="1" t="e">
        <f>VLOOKUP(t_all_coins16[[#This Row],[Symbol]],#REF!,1,FALSE)</f>
        <v>#REF!</v>
      </c>
      <c r="T71" s="1" t="e">
        <f>VLOOKUP(t_all_coins16[[#This Row],[Symbol]],#REF!,1,FALSE)</f>
        <v>#REF!</v>
      </c>
      <c r="U71" s="1" t="e">
        <f>VLOOKUP(t_all_coins16[[#This Row],[Symbol]],#REF!,1,FALSE)</f>
        <v>#REF!</v>
      </c>
      <c r="V71" s="1" t="e">
        <f>VLOOKUP(t_all_coins16[[#This Row],[Symbol]],#REF!,1,FALSE)</f>
        <v>#REF!</v>
      </c>
      <c r="W71" s="1" t="e">
        <f>VLOOKUP(t_all_coins16[[#This Row],[Symbol]],#REF!,1,FALSE)</f>
        <v>#REF!</v>
      </c>
      <c r="X71" s="1" t="e">
        <f>VLOOKUP(t_all_coins16[[#This Row],[Symbol]],#REF!,1,FALSE)</f>
        <v>#REF!</v>
      </c>
      <c r="Y71" s="1">
        <f>COUNTIF(t_all_coins16[[#This Row],[Binance]:[Poloniex]],"#N/A")</f>
        <v>1</v>
      </c>
      <c r="Z71" s="1"/>
      <c r="AA71" s="1"/>
      <c r="AB71" s="1">
        <f>t_all_coins16[[#This Row],[Bid]]*$AE$1</f>
        <v>0</v>
      </c>
      <c r="AC71" s="1" t="e">
        <f>(t_all_coins16[[#This Row],[Sell]]-t_all_coins16[[#This Row],[Bid]])/t_all_coins16[[#This Row],[Sell]]</f>
        <v>#DIV/0!</v>
      </c>
    </row>
    <row r="72" spans="1:29" x14ac:dyDescent="0.2">
      <c r="A72">
        <v>71</v>
      </c>
      <c r="B72" s="1" t="s">
        <v>3442</v>
      </c>
      <c r="C72" s="1" t="s">
        <v>558</v>
      </c>
      <c r="D72" s="1" t="s">
        <v>9505</v>
      </c>
      <c r="E72" s="1" t="s">
        <v>9506</v>
      </c>
      <c r="F72" s="1" t="s">
        <v>3443</v>
      </c>
      <c r="G72" s="1" t="s">
        <v>2151</v>
      </c>
      <c r="H72">
        <v>1.37E-2</v>
      </c>
      <c r="I72">
        <v>-2.9100000000000001E-2</v>
      </c>
      <c r="J72" s="1" t="s">
        <v>9507</v>
      </c>
      <c r="K72" s="1" t="s">
        <v>2632</v>
      </c>
      <c r="L72" s="1" t="str">
        <f>VLOOKUP(t_all_coins16[[#This Row],[Symbol]],t_binance[TradeCoin],1,FALSE)</f>
        <v>FUN</v>
      </c>
      <c r="M72" s="1" t="e">
        <f>VLOOKUP(t_all_coins16[[#This Row],[Symbol]],#REF!,1,FALSE)</f>
        <v>#REF!</v>
      </c>
      <c r="N72" s="1" t="e">
        <f>VLOOKUP(t_all_coins16[[#This Row],[Symbol]],#REF!,1,FALSE)</f>
        <v>#REF!</v>
      </c>
      <c r="O72" s="1" t="e">
        <f>VLOOKUP(t_all_coins16[[#This Row],[Symbol]],#REF!,1,FALSE)</f>
        <v>#REF!</v>
      </c>
      <c r="P72" s="1" t="e">
        <f>VLOOKUP(t_all_coins16[[#This Row],[Symbol]],#REF!,1,FALSE)</f>
        <v>#REF!</v>
      </c>
      <c r="Q72" s="1" t="e">
        <f>VLOOKUP(t_all_coins16[[#This Row],[Symbol]],#REF!,1,FALSE)</f>
        <v>#REF!</v>
      </c>
      <c r="R72" s="1" t="e">
        <f>VLOOKUP(t_all_coins16[[#This Row],[Symbol]],#REF!,1,FALSE)</f>
        <v>#REF!</v>
      </c>
      <c r="S72" s="1" t="e">
        <f>VLOOKUP(t_all_coins16[[#This Row],[Symbol]],#REF!,1,FALSE)</f>
        <v>#REF!</v>
      </c>
      <c r="T72" s="1" t="e">
        <f>VLOOKUP(t_all_coins16[[#This Row],[Symbol]],#REF!,1,FALSE)</f>
        <v>#REF!</v>
      </c>
      <c r="U72" s="1" t="e">
        <f>VLOOKUP(t_all_coins16[[#This Row],[Symbol]],#REF!,1,FALSE)</f>
        <v>#REF!</v>
      </c>
      <c r="V72" s="1" t="e">
        <f>VLOOKUP(t_all_coins16[[#This Row],[Symbol]],#REF!,1,FALSE)</f>
        <v>#REF!</v>
      </c>
      <c r="W72" s="1" t="e">
        <f>VLOOKUP(t_all_coins16[[#This Row],[Symbol]],#REF!,1,FALSE)</f>
        <v>#REF!</v>
      </c>
      <c r="X72" s="1" t="e">
        <f>VLOOKUP(t_all_coins16[[#This Row],[Symbol]],#REF!,1,FALSE)</f>
        <v>#REF!</v>
      </c>
      <c r="Y72" s="1">
        <f>COUNTIF(t_all_coins16[[#This Row],[Binance]:[Poloniex]],"#N/A")</f>
        <v>0</v>
      </c>
      <c r="Z72" s="1"/>
      <c r="AA72" s="1"/>
      <c r="AB72" s="1">
        <f>t_all_coins16[[#This Row],[Bid]]*$AE$1</f>
        <v>0</v>
      </c>
      <c r="AC72" s="1" t="e">
        <f>(t_all_coins16[[#This Row],[Sell]]-t_all_coins16[[#This Row],[Bid]])/t_all_coins16[[#This Row],[Sell]]</f>
        <v>#DIV/0!</v>
      </c>
    </row>
    <row r="73" spans="1:29" x14ac:dyDescent="0.2">
      <c r="A73">
        <v>72</v>
      </c>
      <c r="B73" s="1" t="s">
        <v>3432</v>
      </c>
      <c r="C73" s="1" t="s">
        <v>543</v>
      </c>
      <c r="D73" s="1" t="s">
        <v>9508</v>
      </c>
      <c r="E73" s="1" t="s">
        <v>9509</v>
      </c>
      <c r="F73" s="1" t="s">
        <v>1976</v>
      </c>
      <c r="G73" s="1" t="s">
        <v>6072</v>
      </c>
      <c r="H73">
        <v>9.7000000000000003E-3</v>
      </c>
      <c r="I73">
        <v>1.2800000000000001E-2</v>
      </c>
      <c r="J73" s="1" t="s">
        <v>7700</v>
      </c>
      <c r="K73" s="1" t="s">
        <v>2632</v>
      </c>
      <c r="L73" s="1" t="str">
        <f>VLOOKUP(t_all_coins16[[#This Row],[Symbol]],t_binance[TradeCoin],1,FALSE)</f>
        <v>ELF</v>
      </c>
      <c r="M73" s="1" t="e">
        <f>VLOOKUP(t_all_coins16[[#This Row],[Symbol]],#REF!,1,FALSE)</f>
        <v>#REF!</v>
      </c>
      <c r="N73" s="1" t="e">
        <f>VLOOKUP(t_all_coins16[[#This Row],[Symbol]],#REF!,1,FALSE)</f>
        <v>#REF!</v>
      </c>
      <c r="O73" s="1" t="e">
        <f>VLOOKUP(t_all_coins16[[#This Row],[Symbol]],#REF!,1,FALSE)</f>
        <v>#REF!</v>
      </c>
      <c r="P73" s="1" t="e">
        <f>VLOOKUP(t_all_coins16[[#This Row],[Symbol]],#REF!,1,FALSE)</f>
        <v>#REF!</v>
      </c>
      <c r="Q73" s="1" t="e">
        <f>VLOOKUP(t_all_coins16[[#This Row],[Symbol]],#REF!,1,FALSE)</f>
        <v>#REF!</v>
      </c>
      <c r="R73" s="1" t="e">
        <f>VLOOKUP(t_all_coins16[[#This Row],[Symbol]],#REF!,1,FALSE)</f>
        <v>#REF!</v>
      </c>
      <c r="S73" s="1" t="e">
        <f>VLOOKUP(t_all_coins16[[#This Row],[Symbol]],#REF!,1,FALSE)</f>
        <v>#REF!</v>
      </c>
      <c r="T73" s="1" t="e">
        <f>VLOOKUP(t_all_coins16[[#This Row],[Symbol]],#REF!,1,FALSE)</f>
        <v>#REF!</v>
      </c>
      <c r="U73" s="1" t="e">
        <f>VLOOKUP(t_all_coins16[[#This Row],[Symbol]],#REF!,1,FALSE)</f>
        <v>#REF!</v>
      </c>
      <c r="V73" s="1" t="e">
        <f>VLOOKUP(t_all_coins16[[#This Row],[Symbol]],#REF!,1,FALSE)</f>
        <v>#REF!</v>
      </c>
      <c r="W73" s="1" t="e">
        <f>VLOOKUP(t_all_coins16[[#This Row],[Symbol]],#REF!,1,FALSE)</f>
        <v>#REF!</v>
      </c>
      <c r="X73" s="1" t="e">
        <f>VLOOKUP(t_all_coins16[[#This Row],[Symbol]],#REF!,1,FALSE)</f>
        <v>#REF!</v>
      </c>
      <c r="Y73" s="1">
        <f>COUNTIF(t_all_coins16[[#This Row],[Binance]:[Poloniex]],"#N/A")</f>
        <v>0</v>
      </c>
      <c r="Z73" s="1"/>
      <c r="AA73" s="1"/>
      <c r="AB73" s="1">
        <f>t_all_coins16[[#This Row],[Bid]]*$AE$1</f>
        <v>0</v>
      </c>
      <c r="AC73" s="1" t="e">
        <f>(t_all_coins16[[#This Row],[Sell]]-t_all_coins16[[#This Row],[Bid]])/t_all_coins16[[#This Row],[Sell]]</f>
        <v>#DIV/0!</v>
      </c>
    </row>
    <row r="74" spans="1:29" x14ac:dyDescent="0.2">
      <c r="A74">
        <v>73</v>
      </c>
      <c r="B74" s="1" t="s">
        <v>3438</v>
      </c>
      <c r="C74" s="1" t="s">
        <v>557</v>
      </c>
      <c r="D74" s="1" t="s">
        <v>9510</v>
      </c>
      <c r="E74" s="1" t="s">
        <v>5395</v>
      </c>
      <c r="F74" s="1" t="s">
        <v>5654</v>
      </c>
      <c r="G74" s="1" t="s">
        <v>5964</v>
      </c>
      <c r="H74">
        <v>-4.99E-2</v>
      </c>
      <c r="I74">
        <v>0.10050000000000001</v>
      </c>
      <c r="J74" s="1" t="s">
        <v>9511</v>
      </c>
      <c r="K74" s="1" t="s">
        <v>2632</v>
      </c>
      <c r="L74" s="1" t="e">
        <f>VLOOKUP(t_all_coins16[[#This Row],[Symbol]],t_binance[TradeCoin],1,FALSE)</f>
        <v>#N/A</v>
      </c>
      <c r="M74" s="1" t="e">
        <f>VLOOKUP(t_all_coins16[[#This Row],[Symbol]],#REF!,1,FALSE)</f>
        <v>#REF!</v>
      </c>
      <c r="N74" s="1" t="e">
        <f>VLOOKUP(t_all_coins16[[#This Row],[Symbol]],#REF!,1,FALSE)</f>
        <v>#REF!</v>
      </c>
      <c r="O74" s="1" t="e">
        <f>VLOOKUP(t_all_coins16[[#This Row],[Symbol]],#REF!,1,FALSE)</f>
        <v>#REF!</v>
      </c>
      <c r="P74" s="1" t="e">
        <f>VLOOKUP(t_all_coins16[[#This Row],[Symbol]],#REF!,1,FALSE)</f>
        <v>#REF!</v>
      </c>
      <c r="Q74" s="1" t="e">
        <f>VLOOKUP(t_all_coins16[[#This Row],[Symbol]],#REF!,1,FALSE)</f>
        <v>#REF!</v>
      </c>
      <c r="R74" s="1" t="e">
        <f>VLOOKUP(t_all_coins16[[#This Row],[Symbol]],#REF!,1,FALSE)</f>
        <v>#REF!</v>
      </c>
      <c r="S74" s="1" t="e">
        <f>VLOOKUP(t_all_coins16[[#This Row],[Symbol]],#REF!,1,FALSE)</f>
        <v>#REF!</v>
      </c>
      <c r="T74" s="1" t="e">
        <f>VLOOKUP(t_all_coins16[[#This Row],[Symbol]],#REF!,1,FALSE)</f>
        <v>#REF!</v>
      </c>
      <c r="U74" s="1" t="e">
        <f>VLOOKUP(t_all_coins16[[#This Row],[Symbol]],#REF!,1,FALSE)</f>
        <v>#REF!</v>
      </c>
      <c r="V74" s="1" t="e">
        <f>VLOOKUP(t_all_coins16[[#This Row],[Symbol]],#REF!,1,FALSE)</f>
        <v>#REF!</v>
      </c>
      <c r="W74" s="1" t="e">
        <f>VLOOKUP(t_all_coins16[[#This Row],[Symbol]],#REF!,1,FALSE)</f>
        <v>#REF!</v>
      </c>
      <c r="X74" s="1" t="e">
        <f>VLOOKUP(t_all_coins16[[#This Row],[Symbol]],#REF!,1,FALSE)</f>
        <v>#REF!</v>
      </c>
      <c r="Y74" s="1">
        <f>COUNTIF(t_all_coins16[[#This Row],[Binance]:[Poloniex]],"#N/A")</f>
        <v>1</v>
      </c>
      <c r="Z74" s="1"/>
      <c r="AA74" s="1"/>
      <c r="AB74" s="1">
        <f>t_all_coins16[[#This Row],[Bid]]*$AE$1</f>
        <v>0</v>
      </c>
      <c r="AC74" s="1" t="e">
        <f>(t_all_coins16[[#This Row],[Sell]]-t_all_coins16[[#This Row],[Bid]])/t_all_coins16[[#This Row],[Sell]]</f>
        <v>#DIV/0!</v>
      </c>
    </row>
    <row r="75" spans="1:29" x14ac:dyDescent="0.2">
      <c r="A75">
        <v>74</v>
      </c>
      <c r="B75" s="1" t="s">
        <v>3446</v>
      </c>
      <c r="C75" s="1" t="s">
        <v>2325</v>
      </c>
      <c r="D75" s="1" t="s">
        <v>9512</v>
      </c>
      <c r="E75" s="1" t="s">
        <v>9513</v>
      </c>
      <c r="F75" s="1" t="s">
        <v>5655</v>
      </c>
      <c r="G75" s="1" t="s">
        <v>9514</v>
      </c>
      <c r="H75">
        <v>-3.8399999999999997E-2</v>
      </c>
      <c r="I75">
        <v>-9.35E-2</v>
      </c>
      <c r="J75" s="1" t="s">
        <v>3950</v>
      </c>
      <c r="K75" s="1" t="s">
        <v>2632</v>
      </c>
      <c r="L75" s="1" t="e">
        <f>VLOOKUP(t_all_coins16[[#This Row],[Symbol]],t_binance[TradeCoin],1,FALSE)</f>
        <v>#N/A</v>
      </c>
      <c r="M75" s="1" t="e">
        <f>VLOOKUP(t_all_coins16[[#This Row],[Symbol]],#REF!,1,FALSE)</f>
        <v>#REF!</v>
      </c>
      <c r="N75" s="1" t="e">
        <f>VLOOKUP(t_all_coins16[[#This Row],[Symbol]],#REF!,1,FALSE)</f>
        <v>#REF!</v>
      </c>
      <c r="O75" s="1" t="e">
        <f>VLOOKUP(t_all_coins16[[#This Row],[Symbol]],#REF!,1,FALSE)</f>
        <v>#REF!</v>
      </c>
      <c r="P75" s="1" t="e">
        <f>VLOOKUP(t_all_coins16[[#This Row],[Symbol]],#REF!,1,FALSE)</f>
        <v>#REF!</v>
      </c>
      <c r="Q75" s="1" t="e">
        <f>VLOOKUP(t_all_coins16[[#This Row],[Symbol]],#REF!,1,FALSE)</f>
        <v>#REF!</v>
      </c>
      <c r="R75" s="1" t="e">
        <f>VLOOKUP(t_all_coins16[[#This Row],[Symbol]],#REF!,1,FALSE)</f>
        <v>#REF!</v>
      </c>
      <c r="S75" s="1" t="e">
        <f>VLOOKUP(t_all_coins16[[#This Row],[Symbol]],#REF!,1,FALSE)</f>
        <v>#REF!</v>
      </c>
      <c r="T75" s="1" t="e">
        <f>VLOOKUP(t_all_coins16[[#This Row],[Symbol]],#REF!,1,FALSE)</f>
        <v>#REF!</v>
      </c>
      <c r="U75" s="1" t="e">
        <f>VLOOKUP(t_all_coins16[[#This Row],[Symbol]],#REF!,1,FALSE)</f>
        <v>#REF!</v>
      </c>
      <c r="V75" s="1" t="e">
        <f>VLOOKUP(t_all_coins16[[#This Row],[Symbol]],#REF!,1,FALSE)</f>
        <v>#REF!</v>
      </c>
      <c r="W75" s="1" t="e">
        <f>VLOOKUP(t_all_coins16[[#This Row],[Symbol]],#REF!,1,FALSE)</f>
        <v>#REF!</v>
      </c>
      <c r="X75" s="1" t="e">
        <f>VLOOKUP(t_all_coins16[[#This Row],[Symbol]],#REF!,1,FALSE)</f>
        <v>#REF!</v>
      </c>
      <c r="Y75" s="1">
        <f>COUNTIF(t_all_coins16[[#This Row],[Binance]:[Poloniex]],"#N/A")</f>
        <v>1</v>
      </c>
      <c r="Z75" s="1"/>
      <c r="AA75" s="1"/>
      <c r="AB75" s="1">
        <f>t_all_coins16[[#This Row],[Bid]]*$AE$1</f>
        <v>0</v>
      </c>
      <c r="AC75" s="1" t="e">
        <f>(t_all_coins16[[#This Row],[Sell]]-t_all_coins16[[#This Row],[Bid]])/t_all_coins16[[#This Row],[Sell]]</f>
        <v>#DIV/0!</v>
      </c>
    </row>
    <row r="76" spans="1:29" x14ac:dyDescent="0.2">
      <c r="A76">
        <v>75</v>
      </c>
      <c r="B76" s="1" t="s">
        <v>3457</v>
      </c>
      <c r="C76" s="1" t="s">
        <v>605</v>
      </c>
      <c r="D76" s="1" t="s">
        <v>9515</v>
      </c>
      <c r="E76" s="1" t="s">
        <v>9516</v>
      </c>
      <c r="F76" s="1" t="s">
        <v>606</v>
      </c>
      <c r="G76" s="1" t="s">
        <v>4067</v>
      </c>
      <c r="H76">
        <v>1.4999999999999999E-2</v>
      </c>
      <c r="I76">
        <v>-4.9099999999999998E-2</v>
      </c>
      <c r="J76" s="1" t="s">
        <v>9517</v>
      </c>
      <c r="K76" s="1" t="s">
        <v>2632</v>
      </c>
      <c r="L76" s="1" t="str">
        <f>VLOOKUP(t_all_coins16[[#This Row],[Symbol]],t_binance[TradeCoin],1,FALSE)</f>
        <v>MANA</v>
      </c>
      <c r="M76" s="1" t="e">
        <f>VLOOKUP(t_all_coins16[[#This Row],[Symbol]],#REF!,1,FALSE)</f>
        <v>#REF!</v>
      </c>
      <c r="N76" s="1" t="e">
        <f>VLOOKUP(t_all_coins16[[#This Row],[Symbol]],#REF!,1,FALSE)</f>
        <v>#REF!</v>
      </c>
      <c r="O76" s="1" t="e">
        <f>VLOOKUP(t_all_coins16[[#This Row],[Symbol]],#REF!,1,FALSE)</f>
        <v>#REF!</v>
      </c>
      <c r="P76" s="1" t="e">
        <f>VLOOKUP(t_all_coins16[[#This Row],[Symbol]],#REF!,1,FALSE)</f>
        <v>#REF!</v>
      </c>
      <c r="Q76" s="1" t="e">
        <f>VLOOKUP(t_all_coins16[[#This Row],[Symbol]],#REF!,1,FALSE)</f>
        <v>#REF!</v>
      </c>
      <c r="R76" s="1" t="e">
        <f>VLOOKUP(t_all_coins16[[#This Row],[Symbol]],#REF!,1,FALSE)</f>
        <v>#REF!</v>
      </c>
      <c r="S76" s="1" t="e">
        <f>VLOOKUP(t_all_coins16[[#This Row],[Symbol]],#REF!,1,FALSE)</f>
        <v>#REF!</v>
      </c>
      <c r="T76" s="1" t="e">
        <f>VLOOKUP(t_all_coins16[[#This Row],[Symbol]],#REF!,1,FALSE)</f>
        <v>#REF!</v>
      </c>
      <c r="U76" s="1" t="e">
        <f>VLOOKUP(t_all_coins16[[#This Row],[Symbol]],#REF!,1,FALSE)</f>
        <v>#REF!</v>
      </c>
      <c r="V76" s="1" t="e">
        <f>VLOOKUP(t_all_coins16[[#This Row],[Symbol]],#REF!,1,FALSE)</f>
        <v>#REF!</v>
      </c>
      <c r="W76" s="1" t="e">
        <f>VLOOKUP(t_all_coins16[[#This Row],[Symbol]],#REF!,1,FALSE)</f>
        <v>#REF!</v>
      </c>
      <c r="X76" s="1" t="e">
        <f>VLOOKUP(t_all_coins16[[#This Row],[Symbol]],#REF!,1,FALSE)</f>
        <v>#REF!</v>
      </c>
      <c r="Y76" s="1">
        <f>COUNTIF(t_all_coins16[[#This Row],[Binance]:[Poloniex]],"#N/A")</f>
        <v>0</v>
      </c>
      <c r="Z76" s="1"/>
      <c r="AA76" s="1"/>
      <c r="AB76" s="1">
        <f>t_all_coins16[[#This Row],[Bid]]*$AE$1</f>
        <v>0</v>
      </c>
      <c r="AC76" s="1" t="e">
        <f>(t_all_coins16[[#This Row],[Sell]]-t_all_coins16[[#This Row],[Bid]])/t_all_coins16[[#This Row],[Sell]]</f>
        <v>#DIV/0!</v>
      </c>
    </row>
    <row r="77" spans="1:29" x14ac:dyDescent="0.2">
      <c r="A77">
        <v>76</v>
      </c>
      <c r="B77" s="1" t="s">
        <v>3430</v>
      </c>
      <c r="C77" s="1" t="s">
        <v>567</v>
      </c>
      <c r="D77" s="1" t="s">
        <v>5656</v>
      </c>
      <c r="E77" s="1" t="s">
        <v>2536</v>
      </c>
      <c r="F77" s="1" t="s">
        <v>9518</v>
      </c>
      <c r="G77" s="1" t="s">
        <v>5489</v>
      </c>
      <c r="H77">
        <v>1.0200000000000001E-2</v>
      </c>
      <c r="I77">
        <v>4.2299999999999997E-2</v>
      </c>
      <c r="J77" s="1" t="s">
        <v>9519</v>
      </c>
      <c r="K77" s="1" t="s">
        <v>2632</v>
      </c>
      <c r="L77" s="1" t="str">
        <f>VLOOKUP(t_all_coins16[[#This Row],[Symbol]],t_binance[TradeCoin],1,FALSE)</f>
        <v>BNT</v>
      </c>
      <c r="M77" s="1" t="e">
        <f>VLOOKUP(t_all_coins16[[#This Row],[Symbol]],#REF!,1,FALSE)</f>
        <v>#REF!</v>
      </c>
      <c r="N77" s="1" t="e">
        <f>VLOOKUP(t_all_coins16[[#This Row],[Symbol]],#REF!,1,FALSE)</f>
        <v>#REF!</v>
      </c>
      <c r="O77" s="1" t="e">
        <f>VLOOKUP(t_all_coins16[[#This Row],[Symbol]],#REF!,1,FALSE)</f>
        <v>#REF!</v>
      </c>
      <c r="P77" s="1" t="e">
        <f>VLOOKUP(t_all_coins16[[#This Row],[Symbol]],#REF!,1,FALSE)</f>
        <v>#REF!</v>
      </c>
      <c r="Q77" s="1" t="e">
        <f>VLOOKUP(t_all_coins16[[#This Row],[Symbol]],#REF!,1,FALSE)</f>
        <v>#REF!</v>
      </c>
      <c r="R77" s="1" t="e">
        <f>VLOOKUP(t_all_coins16[[#This Row],[Symbol]],#REF!,1,FALSE)</f>
        <v>#REF!</v>
      </c>
      <c r="S77" s="1" t="e">
        <f>VLOOKUP(t_all_coins16[[#This Row],[Symbol]],#REF!,1,FALSE)</f>
        <v>#REF!</v>
      </c>
      <c r="T77" s="1" t="e">
        <f>VLOOKUP(t_all_coins16[[#This Row],[Symbol]],#REF!,1,FALSE)</f>
        <v>#REF!</v>
      </c>
      <c r="U77" s="1" t="e">
        <f>VLOOKUP(t_all_coins16[[#This Row],[Symbol]],#REF!,1,FALSE)</f>
        <v>#REF!</v>
      </c>
      <c r="V77" s="1" t="e">
        <f>VLOOKUP(t_all_coins16[[#This Row],[Symbol]],#REF!,1,FALSE)</f>
        <v>#REF!</v>
      </c>
      <c r="W77" s="1" t="e">
        <f>VLOOKUP(t_all_coins16[[#This Row],[Symbol]],#REF!,1,FALSE)</f>
        <v>#REF!</v>
      </c>
      <c r="X77" s="1" t="e">
        <f>VLOOKUP(t_all_coins16[[#This Row],[Symbol]],#REF!,1,FALSE)</f>
        <v>#REF!</v>
      </c>
      <c r="Y77" s="1">
        <f>COUNTIF(t_all_coins16[[#This Row],[Binance]:[Poloniex]],"#N/A")</f>
        <v>0</v>
      </c>
      <c r="Z77" s="1"/>
      <c r="AA77" s="1"/>
      <c r="AB77" s="1">
        <f>t_all_coins16[[#This Row],[Bid]]*$AE$1</f>
        <v>0</v>
      </c>
      <c r="AC77" s="1" t="e">
        <f>(t_all_coins16[[#This Row],[Sell]]-t_all_coins16[[#This Row],[Bid]])/t_all_coins16[[#This Row],[Sell]]</f>
        <v>#DIV/0!</v>
      </c>
    </row>
    <row r="78" spans="1:29" x14ac:dyDescent="0.2">
      <c r="A78">
        <v>77</v>
      </c>
      <c r="B78" s="1" t="s">
        <v>3473</v>
      </c>
      <c r="C78" s="1" t="s">
        <v>381</v>
      </c>
      <c r="D78" s="1" t="s">
        <v>9520</v>
      </c>
      <c r="E78" s="1" t="s">
        <v>9521</v>
      </c>
      <c r="F78" s="1" t="s">
        <v>540</v>
      </c>
      <c r="G78" s="1" t="s">
        <v>9522</v>
      </c>
      <c r="H78">
        <v>1.2E-2</v>
      </c>
      <c r="I78">
        <v>6.2700000000000006E-2</v>
      </c>
      <c r="J78" s="1" t="s">
        <v>9523</v>
      </c>
      <c r="K78" s="1" t="s">
        <v>2632</v>
      </c>
      <c r="L78" s="1" t="e">
        <f>VLOOKUP(t_all_coins16[[#This Row],[Symbol]],t_binance[TradeCoin],1,FALSE)</f>
        <v>#N/A</v>
      </c>
      <c r="M78" s="1" t="e">
        <f>VLOOKUP(t_all_coins16[[#This Row],[Symbol]],#REF!,1,FALSE)</f>
        <v>#REF!</v>
      </c>
      <c r="N78" s="1" t="e">
        <f>VLOOKUP(t_all_coins16[[#This Row],[Symbol]],#REF!,1,FALSE)</f>
        <v>#REF!</v>
      </c>
      <c r="O78" s="1" t="e">
        <f>VLOOKUP(t_all_coins16[[#This Row],[Symbol]],#REF!,1,FALSE)</f>
        <v>#REF!</v>
      </c>
      <c r="P78" s="1" t="e">
        <f>VLOOKUP(t_all_coins16[[#This Row],[Symbol]],#REF!,1,FALSE)</f>
        <v>#REF!</v>
      </c>
      <c r="Q78" s="1" t="e">
        <f>VLOOKUP(t_all_coins16[[#This Row],[Symbol]],#REF!,1,FALSE)</f>
        <v>#REF!</v>
      </c>
      <c r="R78" s="1" t="e">
        <f>VLOOKUP(t_all_coins16[[#This Row],[Symbol]],#REF!,1,FALSE)</f>
        <v>#REF!</v>
      </c>
      <c r="S78" s="1" t="e">
        <f>VLOOKUP(t_all_coins16[[#This Row],[Symbol]],#REF!,1,FALSE)</f>
        <v>#REF!</v>
      </c>
      <c r="T78" s="1" t="e">
        <f>VLOOKUP(t_all_coins16[[#This Row],[Symbol]],#REF!,1,FALSE)</f>
        <v>#REF!</v>
      </c>
      <c r="U78" s="1" t="e">
        <f>VLOOKUP(t_all_coins16[[#This Row],[Symbol]],#REF!,1,FALSE)</f>
        <v>#REF!</v>
      </c>
      <c r="V78" s="1" t="e">
        <f>VLOOKUP(t_all_coins16[[#This Row],[Symbol]],#REF!,1,FALSE)</f>
        <v>#REF!</v>
      </c>
      <c r="W78" s="1" t="e">
        <f>VLOOKUP(t_all_coins16[[#This Row],[Symbol]],#REF!,1,FALSE)</f>
        <v>#REF!</v>
      </c>
      <c r="X78" s="1" t="e">
        <f>VLOOKUP(t_all_coins16[[#This Row],[Symbol]],#REF!,1,FALSE)</f>
        <v>#REF!</v>
      </c>
      <c r="Y78" s="1">
        <f>COUNTIF(t_all_coins16[[#This Row],[Binance]:[Poloniex]],"#N/A")</f>
        <v>1</v>
      </c>
      <c r="Z78" s="1"/>
      <c r="AA78" s="1"/>
      <c r="AB78" s="1">
        <f>t_all_coins16[[#This Row],[Bid]]*$AE$1</f>
        <v>0</v>
      </c>
      <c r="AC78" s="1" t="e">
        <f>(t_all_coins16[[#This Row],[Sell]]-t_all_coins16[[#This Row],[Bid]])/t_all_coins16[[#This Row],[Sell]]</f>
        <v>#DIV/0!</v>
      </c>
    </row>
    <row r="79" spans="1:29" x14ac:dyDescent="0.2">
      <c r="A79">
        <v>78</v>
      </c>
      <c r="B79" s="1" t="s">
        <v>3513</v>
      </c>
      <c r="C79" s="1" t="s">
        <v>568</v>
      </c>
      <c r="D79" s="1" t="s">
        <v>9524</v>
      </c>
      <c r="E79" s="1" t="s">
        <v>9525</v>
      </c>
      <c r="F79" s="1" t="s">
        <v>5658</v>
      </c>
      <c r="G79" s="1" t="s">
        <v>2578</v>
      </c>
      <c r="H79">
        <v>3.0000000000000001E-3</v>
      </c>
      <c r="I79">
        <v>-2.7099999999999999E-2</v>
      </c>
      <c r="J79" s="1" t="s">
        <v>9526</v>
      </c>
      <c r="K79" s="1" t="s">
        <v>2632</v>
      </c>
      <c r="L79" s="1" t="e">
        <f>VLOOKUP(t_all_coins16[[#This Row],[Symbol]],t_binance[TradeCoin],1,FALSE)</f>
        <v>#N/A</v>
      </c>
      <c r="M79" s="1" t="e">
        <f>VLOOKUP(t_all_coins16[[#This Row],[Symbol]],#REF!,1,FALSE)</f>
        <v>#REF!</v>
      </c>
      <c r="N79" s="1" t="e">
        <f>VLOOKUP(t_all_coins16[[#This Row],[Symbol]],#REF!,1,FALSE)</f>
        <v>#REF!</v>
      </c>
      <c r="O79" s="1" t="e">
        <f>VLOOKUP(t_all_coins16[[#This Row],[Symbol]],#REF!,1,FALSE)</f>
        <v>#REF!</v>
      </c>
      <c r="P79" s="1" t="e">
        <f>VLOOKUP(t_all_coins16[[#This Row],[Symbol]],#REF!,1,FALSE)</f>
        <v>#REF!</v>
      </c>
      <c r="Q79" s="1" t="e">
        <f>VLOOKUP(t_all_coins16[[#This Row],[Symbol]],#REF!,1,FALSE)</f>
        <v>#REF!</v>
      </c>
      <c r="R79" s="1" t="e">
        <f>VLOOKUP(t_all_coins16[[#This Row],[Symbol]],#REF!,1,FALSE)</f>
        <v>#REF!</v>
      </c>
      <c r="S79" s="1" t="e">
        <f>VLOOKUP(t_all_coins16[[#This Row],[Symbol]],#REF!,1,FALSE)</f>
        <v>#REF!</v>
      </c>
      <c r="T79" s="1" t="e">
        <f>VLOOKUP(t_all_coins16[[#This Row],[Symbol]],#REF!,1,FALSE)</f>
        <v>#REF!</v>
      </c>
      <c r="U79" s="1" t="e">
        <f>VLOOKUP(t_all_coins16[[#This Row],[Symbol]],#REF!,1,FALSE)</f>
        <v>#REF!</v>
      </c>
      <c r="V79" s="1" t="e">
        <f>VLOOKUP(t_all_coins16[[#This Row],[Symbol]],#REF!,1,FALSE)</f>
        <v>#REF!</v>
      </c>
      <c r="W79" s="1" t="e">
        <f>VLOOKUP(t_all_coins16[[#This Row],[Symbol]],#REF!,1,FALSE)</f>
        <v>#REF!</v>
      </c>
      <c r="X79" s="1" t="e">
        <f>VLOOKUP(t_all_coins16[[#This Row],[Symbol]],#REF!,1,FALSE)</f>
        <v>#REF!</v>
      </c>
      <c r="Y79" s="1">
        <f>COUNTIF(t_all_coins16[[#This Row],[Binance]:[Poloniex]],"#N/A")</f>
        <v>1</v>
      </c>
      <c r="Z79" s="1"/>
      <c r="AA79" s="1"/>
      <c r="AB79" s="1">
        <f>t_all_coins16[[#This Row],[Bid]]*$AE$1</f>
        <v>0</v>
      </c>
      <c r="AC79" s="1" t="e">
        <f>(t_all_coins16[[#This Row],[Sell]]-t_all_coins16[[#This Row],[Bid]])/t_all_coins16[[#This Row],[Sell]]</f>
        <v>#DIV/0!</v>
      </c>
    </row>
    <row r="80" spans="1:29" x14ac:dyDescent="0.2">
      <c r="A80">
        <v>79</v>
      </c>
      <c r="B80" s="1" t="s">
        <v>5660</v>
      </c>
      <c r="C80" s="1" t="s">
        <v>613</v>
      </c>
      <c r="D80" s="1" t="s">
        <v>9527</v>
      </c>
      <c r="E80" s="1" t="s">
        <v>9528</v>
      </c>
      <c r="F80" s="1" t="s">
        <v>5661</v>
      </c>
      <c r="G80" s="1" t="s">
        <v>9529</v>
      </c>
      <c r="H80">
        <v>4.5999999999999999E-3</v>
      </c>
      <c r="I80">
        <v>4.4000000000000003E-3</v>
      </c>
      <c r="J80" s="1" t="s">
        <v>5295</v>
      </c>
      <c r="K80" s="1" t="s">
        <v>2632</v>
      </c>
      <c r="L80" s="1" t="str">
        <f>VLOOKUP(t_all_coins16[[#This Row],[Symbol]],t_binance[TradeCoin],1,FALSE)</f>
        <v>ZEN</v>
      </c>
      <c r="M80" s="1" t="e">
        <f>VLOOKUP(t_all_coins16[[#This Row],[Symbol]],#REF!,1,FALSE)</f>
        <v>#REF!</v>
      </c>
      <c r="N80" s="1" t="e">
        <f>VLOOKUP(t_all_coins16[[#This Row],[Symbol]],#REF!,1,FALSE)</f>
        <v>#REF!</v>
      </c>
      <c r="O80" s="1" t="e">
        <f>VLOOKUP(t_all_coins16[[#This Row],[Symbol]],#REF!,1,FALSE)</f>
        <v>#REF!</v>
      </c>
      <c r="P80" s="1" t="e">
        <f>VLOOKUP(t_all_coins16[[#This Row],[Symbol]],#REF!,1,FALSE)</f>
        <v>#REF!</v>
      </c>
      <c r="Q80" s="1" t="e">
        <f>VLOOKUP(t_all_coins16[[#This Row],[Symbol]],#REF!,1,FALSE)</f>
        <v>#REF!</v>
      </c>
      <c r="R80" s="1" t="e">
        <f>VLOOKUP(t_all_coins16[[#This Row],[Symbol]],#REF!,1,FALSE)</f>
        <v>#REF!</v>
      </c>
      <c r="S80" s="1" t="e">
        <f>VLOOKUP(t_all_coins16[[#This Row],[Symbol]],#REF!,1,FALSE)</f>
        <v>#REF!</v>
      </c>
      <c r="T80" s="1" t="e">
        <f>VLOOKUP(t_all_coins16[[#This Row],[Symbol]],#REF!,1,FALSE)</f>
        <v>#REF!</v>
      </c>
      <c r="U80" s="1" t="e">
        <f>VLOOKUP(t_all_coins16[[#This Row],[Symbol]],#REF!,1,FALSE)</f>
        <v>#REF!</v>
      </c>
      <c r="V80" s="1" t="e">
        <f>VLOOKUP(t_all_coins16[[#This Row],[Symbol]],#REF!,1,FALSE)</f>
        <v>#REF!</v>
      </c>
      <c r="W80" s="1" t="e">
        <f>VLOOKUP(t_all_coins16[[#This Row],[Symbol]],#REF!,1,FALSE)</f>
        <v>#REF!</v>
      </c>
      <c r="X80" s="1" t="e">
        <f>VLOOKUP(t_all_coins16[[#This Row],[Symbol]],#REF!,1,FALSE)</f>
        <v>#REF!</v>
      </c>
      <c r="Y80" s="1">
        <f>COUNTIF(t_all_coins16[[#This Row],[Binance]:[Poloniex]],"#N/A")</f>
        <v>0</v>
      </c>
      <c r="Z80" s="1"/>
      <c r="AA80" s="1"/>
      <c r="AB80" s="1">
        <f>t_all_coins16[[#This Row],[Bid]]*$AE$1</f>
        <v>0</v>
      </c>
      <c r="AC80" s="1" t="e">
        <f>(t_all_coins16[[#This Row],[Sell]]-t_all_coins16[[#This Row],[Bid]])/t_all_coins16[[#This Row],[Sell]]</f>
        <v>#DIV/0!</v>
      </c>
    </row>
    <row r="81" spans="1:29" x14ac:dyDescent="0.2">
      <c r="A81">
        <v>80</v>
      </c>
      <c r="B81" s="1" t="s">
        <v>3429</v>
      </c>
      <c r="C81" s="1" t="s">
        <v>545</v>
      </c>
      <c r="D81" s="1" t="s">
        <v>9530</v>
      </c>
      <c r="E81" s="1" t="s">
        <v>3209</v>
      </c>
      <c r="F81" s="1" t="s">
        <v>546</v>
      </c>
      <c r="G81" s="1" t="s">
        <v>5664</v>
      </c>
      <c r="H81">
        <v>6.4299999999999996E-2</v>
      </c>
      <c r="I81">
        <v>7.8299999999999995E-2</v>
      </c>
      <c r="J81" s="1" t="s">
        <v>9531</v>
      </c>
      <c r="K81" s="1" t="s">
        <v>2632</v>
      </c>
      <c r="L81" s="1" t="str">
        <f>VLOOKUP(t_all_coins16[[#This Row],[Symbol]],t_binance[TradeCoin],1,FALSE)</f>
        <v>GXS</v>
      </c>
      <c r="M81" s="1" t="e">
        <f>VLOOKUP(t_all_coins16[[#This Row],[Symbol]],#REF!,1,FALSE)</f>
        <v>#REF!</v>
      </c>
      <c r="N81" s="1" t="e">
        <f>VLOOKUP(t_all_coins16[[#This Row],[Symbol]],#REF!,1,FALSE)</f>
        <v>#REF!</v>
      </c>
      <c r="O81" s="1" t="e">
        <f>VLOOKUP(t_all_coins16[[#This Row],[Symbol]],#REF!,1,FALSE)</f>
        <v>#REF!</v>
      </c>
      <c r="P81" s="1" t="e">
        <f>VLOOKUP(t_all_coins16[[#This Row],[Symbol]],#REF!,1,FALSE)</f>
        <v>#REF!</v>
      </c>
      <c r="Q81" s="1" t="e">
        <f>VLOOKUP(t_all_coins16[[#This Row],[Symbol]],#REF!,1,FALSE)</f>
        <v>#REF!</v>
      </c>
      <c r="R81" s="1" t="e">
        <f>VLOOKUP(t_all_coins16[[#This Row],[Symbol]],#REF!,1,FALSE)</f>
        <v>#REF!</v>
      </c>
      <c r="S81" s="1" t="e">
        <f>VLOOKUP(t_all_coins16[[#This Row],[Symbol]],#REF!,1,FALSE)</f>
        <v>#REF!</v>
      </c>
      <c r="T81" s="1" t="e">
        <f>VLOOKUP(t_all_coins16[[#This Row],[Symbol]],#REF!,1,FALSE)</f>
        <v>#REF!</v>
      </c>
      <c r="U81" s="1" t="e">
        <f>VLOOKUP(t_all_coins16[[#This Row],[Symbol]],#REF!,1,FALSE)</f>
        <v>#REF!</v>
      </c>
      <c r="V81" s="1" t="e">
        <f>VLOOKUP(t_all_coins16[[#This Row],[Symbol]],#REF!,1,FALSE)</f>
        <v>#REF!</v>
      </c>
      <c r="W81" s="1" t="e">
        <f>VLOOKUP(t_all_coins16[[#This Row],[Symbol]],#REF!,1,FALSE)</f>
        <v>#REF!</v>
      </c>
      <c r="X81" s="1" t="e">
        <f>VLOOKUP(t_all_coins16[[#This Row],[Symbol]],#REF!,1,FALSE)</f>
        <v>#REF!</v>
      </c>
      <c r="Y81" s="1">
        <f>COUNTIF(t_all_coins16[[#This Row],[Binance]:[Poloniex]],"#N/A")</f>
        <v>0</v>
      </c>
      <c r="Z81" s="1"/>
      <c r="AA81" s="1"/>
      <c r="AB81" s="1">
        <f>t_all_coins16[[#This Row],[Bid]]*$AE$1</f>
        <v>0</v>
      </c>
      <c r="AC81" s="1" t="e">
        <f>(t_all_coins16[[#This Row],[Sell]]-t_all_coins16[[#This Row],[Bid]])/t_all_coins16[[#This Row],[Sell]]</f>
        <v>#DIV/0!</v>
      </c>
    </row>
    <row r="82" spans="1:29" x14ac:dyDescent="0.2">
      <c r="A82">
        <v>81</v>
      </c>
      <c r="B82" s="1" t="s">
        <v>3421</v>
      </c>
      <c r="C82" s="1" t="s">
        <v>518</v>
      </c>
      <c r="D82" s="1" t="s">
        <v>9532</v>
      </c>
      <c r="E82" s="1" t="s">
        <v>9533</v>
      </c>
      <c r="F82" s="1" t="s">
        <v>519</v>
      </c>
      <c r="G82" s="1" t="s">
        <v>9534</v>
      </c>
      <c r="H82">
        <v>6.7999999999999996E-3</v>
      </c>
      <c r="I82">
        <v>1.7999999999999999E-2</v>
      </c>
      <c r="J82" s="1" t="s">
        <v>9535</v>
      </c>
      <c r="K82" s="1" t="s">
        <v>2632</v>
      </c>
      <c r="L82" s="1" t="str">
        <f>VLOOKUP(t_all_coins16[[#This Row],[Symbol]],t_binance[TradeCoin],1,FALSE)</f>
        <v>DGD</v>
      </c>
      <c r="M82" s="1" t="e">
        <f>VLOOKUP(t_all_coins16[[#This Row],[Symbol]],#REF!,1,FALSE)</f>
        <v>#REF!</v>
      </c>
      <c r="N82" s="1" t="e">
        <f>VLOOKUP(t_all_coins16[[#This Row],[Symbol]],#REF!,1,FALSE)</f>
        <v>#REF!</v>
      </c>
      <c r="O82" s="1" t="e">
        <f>VLOOKUP(t_all_coins16[[#This Row],[Symbol]],#REF!,1,FALSE)</f>
        <v>#REF!</v>
      </c>
      <c r="P82" s="1" t="e">
        <f>VLOOKUP(t_all_coins16[[#This Row],[Symbol]],#REF!,1,FALSE)</f>
        <v>#REF!</v>
      </c>
      <c r="Q82" s="1" t="e">
        <f>VLOOKUP(t_all_coins16[[#This Row],[Symbol]],#REF!,1,FALSE)</f>
        <v>#REF!</v>
      </c>
      <c r="R82" s="1" t="e">
        <f>VLOOKUP(t_all_coins16[[#This Row],[Symbol]],#REF!,1,FALSE)</f>
        <v>#REF!</v>
      </c>
      <c r="S82" s="1" t="e">
        <f>VLOOKUP(t_all_coins16[[#This Row],[Symbol]],#REF!,1,FALSE)</f>
        <v>#REF!</v>
      </c>
      <c r="T82" s="1" t="e">
        <f>VLOOKUP(t_all_coins16[[#This Row],[Symbol]],#REF!,1,FALSE)</f>
        <v>#REF!</v>
      </c>
      <c r="U82" s="1" t="e">
        <f>VLOOKUP(t_all_coins16[[#This Row],[Symbol]],#REF!,1,FALSE)</f>
        <v>#REF!</v>
      </c>
      <c r="V82" s="1" t="e">
        <f>VLOOKUP(t_all_coins16[[#This Row],[Symbol]],#REF!,1,FALSE)</f>
        <v>#REF!</v>
      </c>
      <c r="W82" s="1" t="e">
        <f>VLOOKUP(t_all_coins16[[#This Row],[Symbol]],#REF!,1,FALSE)</f>
        <v>#REF!</v>
      </c>
      <c r="X82" s="1" t="e">
        <f>VLOOKUP(t_all_coins16[[#This Row],[Symbol]],#REF!,1,FALSE)</f>
        <v>#REF!</v>
      </c>
      <c r="Y82" s="1">
        <f>COUNTIF(t_all_coins16[[#This Row],[Binance]:[Poloniex]],"#N/A")</f>
        <v>0</v>
      </c>
      <c r="Z82" s="1"/>
      <c r="AA82" s="1"/>
      <c r="AB82" s="1">
        <f>t_all_coins16[[#This Row],[Bid]]*$AE$1</f>
        <v>0</v>
      </c>
      <c r="AC82" s="1" t="e">
        <f>(t_all_coins16[[#This Row],[Sell]]-t_all_coins16[[#This Row],[Bid]])/t_all_coins16[[#This Row],[Sell]]</f>
        <v>#DIV/0!</v>
      </c>
    </row>
    <row r="83" spans="1:29" x14ac:dyDescent="0.2">
      <c r="A83">
        <v>82</v>
      </c>
      <c r="B83" s="1" t="s">
        <v>3436</v>
      </c>
      <c r="C83" s="1" t="s">
        <v>522</v>
      </c>
      <c r="D83" s="1" t="s">
        <v>9536</v>
      </c>
      <c r="E83" s="1" t="s">
        <v>9537</v>
      </c>
      <c r="F83" s="1" t="s">
        <v>5665</v>
      </c>
      <c r="G83" s="1" t="s">
        <v>9538</v>
      </c>
      <c r="H83">
        <v>5.7000000000000002E-3</v>
      </c>
      <c r="I83">
        <v>-3.1099999999999999E-2</v>
      </c>
      <c r="J83" s="1" t="s">
        <v>3729</v>
      </c>
      <c r="K83" s="1" t="s">
        <v>2632</v>
      </c>
      <c r="L83" s="1" t="str">
        <f>VLOOKUP(t_all_coins16[[#This Row],[Symbol]],t_binance[TradeCoin],1,FALSE)</f>
        <v>ARK</v>
      </c>
      <c r="M83" s="1" t="e">
        <f>VLOOKUP(t_all_coins16[[#This Row],[Symbol]],#REF!,1,FALSE)</f>
        <v>#REF!</v>
      </c>
      <c r="N83" s="1" t="e">
        <f>VLOOKUP(t_all_coins16[[#This Row],[Symbol]],#REF!,1,FALSE)</f>
        <v>#REF!</v>
      </c>
      <c r="O83" s="1" t="e">
        <f>VLOOKUP(t_all_coins16[[#This Row],[Symbol]],#REF!,1,FALSE)</f>
        <v>#REF!</v>
      </c>
      <c r="P83" s="1" t="e">
        <f>VLOOKUP(t_all_coins16[[#This Row],[Symbol]],#REF!,1,FALSE)</f>
        <v>#REF!</v>
      </c>
      <c r="Q83" s="1" t="e">
        <f>VLOOKUP(t_all_coins16[[#This Row],[Symbol]],#REF!,1,FALSE)</f>
        <v>#REF!</v>
      </c>
      <c r="R83" s="1" t="e">
        <f>VLOOKUP(t_all_coins16[[#This Row],[Symbol]],#REF!,1,FALSE)</f>
        <v>#REF!</v>
      </c>
      <c r="S83" s="1" t="e">
        <f>VLOOKUP(t_all_coins16[[#This Row],[Symbol]],#REF!,1,FALSE)</f>
        <v>#REF!</v>
      </c>
      <c r="T83" s="1" t="e">
        <f>VLOOKUP(t_all_coins16[[#This Row],[Symbol]],#REF!,1,FALSE)</f>
        <v>#REF!</v>
      </c>
      <c r="U83" s="1" t="e">
        <f>VLOOKUP(t_all_coins16[[#This Row],[Symbol]],#REF!,1,FALSE)</f>
        <v>#REF!</v>
      </c>
      <c r="V83" s="1" t="e">
        <f>VLOOKUP(t_all_coins16[[#This Row],[Symbol]],#REF!,1,FALSE)</f>
        <v>#REF!</v>
      </c>
      <c r="W83" s="1" t="e">
        <f>VLOOKUP(t_all_coins16[[#This Row],[Symbol]],#REF!,1,FALSE)</f>
        <v>#REF!</v>
      </c>
      <c r="X83" s="1" t="e">
        <f>VLOOKUP(t_all_coins16[[#This Row],[Symbol]],#REF!,1,FALSE)</f>
        <v>#REF!</v>
      </c>
      <c r="Y83" s="1">
        <f>COUNTIF(t_all_coins16[[#This Row],[Binance]:[Poloniex]],"#N/A")</f>
        <v>0</v>
      </c>
      <c r="Z83" s="1"/>
      <c r="AA83" s="1"/>
      <c r="AB83" s="1">
        <f>t_all_coins16[[#This Row],[Bid]]*$AE$1</f>
        <v>0</v>
      </c>
      <c r="AC83" s="1" t="e">
        <f>(t_all_coins16[[#This Row],[Sell]]-t_all_coins16[[#This Row],[Bid]])/t_all_coins16[[#This Row],[Sell]]</f>
        <v>#DIV/0!</v>
      </c>
    </row>
    <row r="84" spans="1:29" x14ac:dyDescent="0.2">
      <c r="A84">
        <v>83</v>
      </c>
      <c r="B84" s="1" t="s">
        <v>3461</v>
      </c>
      <c r="C84" s="1" t="s">
        <v>572</v>
      </c>
      <c r="D84" s="1" t="s">
        <v>9539</v>
      </c>
      <c r="E84" s="1" t="s">
        <v>9540</v>
      </c>
      <c r="F84" s="1" t="s">
        <v>513</v>
      </c>
      <c r="G84" s="1" t="s">
        <v>6245</v>
      </c>
      <c r="H84">
        <v>3.3999999999999998E-3</v>
      </c>
      <c r="I84">
        <v>3.0200000000000001E-2</v>
      </c>
      <c r="J84" s="1" t="s">
        <v>9541</v>
      </c>
      <c r="K84" s="1" t="s">
        <v>2632</v>
      </c>
      <c r="L84" s="1" t="e">
        <f>VLOOKUP(t_all_coins16[[#This Row],[Symbol]],t_binance[TradeCoin],1,FALSE)</f>
        <v>#N/A</v>
      </c>
      <c r="M84" s="1" t="e">
        <f>VLOOKUP(t_all_coins16[[#This Row],[Symbol]],#REF!,1,FALSE)</f>
        <v>#REF!</v>
      </c>
      <c r="N84" s="1" t="e">
        <f>VLOOKUP(t_all_coins16[[#This Row],[Symbol]],#REF!,1,FALSE)</f>
        <v>#REF!</v>
      </c>
      <c r="O84" s="1" t="e">
        <f>VLOOKUP(t_all_coins16[[#This Row],[Symbol]],#REF!,1,FALSE)</f>
        <v>#REF!</v>
      </c>
      <c r="P84" s="1" t="e">
        <f>VLOOKUP(t_all_coins16[[#This Row],[Symbol]],#REF!,1,FALSE)</f>
        <v>#REF!</v>
      </c>
      <c r="Q84" s="1" t="e">
        <f>VLOOKUP(t_all_coins16[[#This Row],[Symbol]],#REF!,1,FALSE)</f>
        <v>#REF!</v>
      </c>
      <c r="R84" s="1" t="e">
        <f>VLOOKUP(t_all_coins16[[#This Row],[Symbol]],#REF!,1,FALSE)</f>
        <v>#REF!</v>
      </c>
      <c r="S84" s="1" t="e">
        <f>VLOOKUP(t_all_coins16[[#This Row],[Symbol]],#REF!,1,FALSE)</f>
        <v>#REF!</v>
      </c>
      <c r="T84" s="1" t="e">
        <f>VLOOKUP(t_all_coins16[[#This Row],[Symbol]],#REF!,1,FALSE)</f>
        <v>#REF!</v>
      </c>
      <c r="U84" s="1" t="e">
        <f>VLOOKUP(t_all_coins16[[#This Row],[Symbol]],#REF!,1,FALSE)</f>
        <v>#REF!</v>
      </c>
      <c r="V84" s="1" t="e">
        <f>VLOOKUP(t_all_coins16[[#This Row],[Symbol]],#REF!,1,FALSE)</f>
        <v>#REF!</v>
      </c>
      <c r="W84" s="1" t="e">
        <f>VLOOKUP(t_all_coins16[[#This Row],[Symbol]],#REF!,1,FALSE)</f>
        <v>#REF!</v>
      </c>
      <c r="X84" s="1" t="e">
        <f>VLOOKUP(t_all_coins16[[#This Row],[Symbol]],#REF!,1,FALSE)</f>
        <v>#REF!</v>
      </c>
      <c r="Y84" s="1">
        <f>COUNTIF(t_all_coins16[[#This Row],[Binance]:[Poloniex]],"#N/A")</f>
        <v>1</v>
      </c>
      <c r="Z84" s="1"/>
      <c r="AA84" s="1"/>
      <c r="AB84" s="1">
        <f>t_all_coins16[[#This Row],[Bid]]*$AE$1</f>
        <v>0</v>
      </c>
      <c r="AC84" s="1" t="e">
        <f>(t_all_coins16[[#This Row],[Sell]]-t_all_coins16[[#This Row],[Bid]])/t_all_coins16[[#This Row],[Sell]]</f>
        <v>#DIV/0!</v>
      </c>
    </row>
    <row r="85" spans="1:29" x14ac:dyDescent="0.2">
      <c r="A85">
        <v>84</v>
      </c>
      <c r="B85" s="1" t="s">
        <v>3484</v>
      </c>
      <c r="C85" s="1" t="s">
        <v>550</v>
      </c>
      <c r="D85" s="1" t="s">
        <v>9542</v>
      </c>
      <c r="E85" s="1" t="s">
        <v>9543</v>
      </c>
      <c r="F85" s="1" t="s">
        <v>5667</v>
      </c>
      <c r="G85" s="1" t="s">
        <v>9544</v>
      </c>
      <c r="H85">
        <v>1.5699999999999999E-2</v>
      </c>
      <c r="I85">
        <v>0.13619999999999999</v>
      </c>
      <c r="J85" s="1" t="s">
        <v>9545</v>
      </c>
      <c r="K85" s="1" t="s">
        <v>2632</v>
      </c>
      <c r="L85" s="1" t="str">
        <f>VLOOKUP(t_all_coins16[[#This Row],[Symbol]],t_binance[TradeCoin],1,FALSE)</f>
        <v>POWR</v>
      </c>
      <c r="M85" s="1" t="e">
        <f>VLOOKUP(t_all_coins16[[#This Row],[Symbol]],#REF!,1,FALSE)</f>
        <v>#REF!</v>
      </c>
      <c r="N85" s="1" t="e">
        <f>VLOOKUP(t_all_coins16[[#This Row],[Symbol]],#REF!,1,FALSE)</f>
        <v>#REF!</v>
      </c>
      <c r="O85" s="1" t="e">
        <f>VLOOKUP(t_all_coins16[[#This Row],[Symbol]],#REF!,1,FALSE)</f>
        <v>#REF!</v>
      </c>
      <c r="P85" s="1" t="e">
        <f>VLOOKUP(t_all_coins16[[#This Row],[Symbol]],#REF!,1,FALSE)</f>
        <v>#REF!</v>
      </c>
      <c r="Q85" s="1" t="e">
        <f>VLOOKUP(t_all_coins16[[#This Row],[Symbol]],#REF!,1,FALSE)</f>
        <v>#REF!</v>
      </c>
      <c r="R85" s="1" t="e">
        <f>VLOOKUP(t_all_coins16[[#This Row],[Symbol]],#REF!,1,FALSE)</f>
        <v>#REF!</v>
      </c>
      <c r="S85" s="1" t="e">
        <f>VLOOKUP(t_all_coins16[[#This Row],[Symbol]],#REF!,1,FALSE)</f>
        <v>#REF!</v>
      </c>
      <c r="T85" s="1" t="e">
        <f>VLOOKUP(t_all_coins16[[#This Row],[Symbol]],#REF!,1,FALSE)</f>
        <v>#REF!</v>
      </c>
      <c r="U85" s="1" t="e">
        <f>VLOOKUP(t_all_coins16[[#This Row],[Symbol]],#REF!,1,FALSE)</f>
        <v>#REF!</v>
      </c>
      <c r="V85" s="1" t="e">
        <f>VLOOKUP(t_all_coins16[[#This Row],[Symbol]],#REF!,1,FALSE)</f>
        <v>#REF!</v>
      </c>
      <c r="W85" s="1" t="e">
        <f>VLOOKUP(t_all_coins16[[#This Row],[Symbol]],#REF!,1,FALSE)</f>
        <v>#REF!</v>
      </c>
      <c r="X85" s="1" t="e">
        <f>VLOOKUP(t_all_coins16[[#This Row],[Symbol]],#REF!,1,FALSE)</f>
        <v>#REF!</v>
      </c>
      <c r="Y85" s="1">
        <f>COUNTIF(t_all_coins16[[#This Row],[Binance]:[Poloniex]],"#N/A")</f>
        <v>0</v>
      </c>
      <c r="Z85" s="1"/>
      <c r="AA85" s="1"/>
      <c r="AB85" s="1">
        <f>t_all_coins16[[#This Row],[Bid]]*$AE$1</f>
        <v>0</v>
      </c>
      <c r="AC85" s="1" t="e">
        <f>(t_all_coins16[[#This Row],[Sell]]-t_all_coins16[[#This Row],[Bid]])/t_all_coins16[[#This Row],[Sell]]</f>
        <v>#DIV/0!</v>
      </c>
    </row>
    <row r="86" spans="1:29" x14ac:dyDescent="0.2">
      <c r="A86">
        <v>85</v>
      </c>
      <c r="B86" s="1" t="s">
        <v>3494</v>
      </c>
      <c r="C86" s="1" t="s">
        <v>521</v>
      </c>
      <c r="D86" s="1" t="s">
        <v>9546</v>
      </c>
      <c r="E86" s="1" t="s">
        <v>9547</v>
      </c>
      <c r="F86" s="1" t="s">
        <v>5668</v>
      </c>
      <c r="G86" s="1" t="s">
        <v>2299</v>
      </c>
      <c r="H86">
        <v>5.0000000000000001E-3</v>
      </c>
      <c r="I86">
        <v>0.14829999999999999</v>
      </c>
      <c r="J86" s="1" t="s">
        <v>9548</v>
      </c>
      <c r="K86" s="1" t="s">
        <v>2632</v>
      </c>
      <c r="L86" s="1" t="e">
        <f>VLOOKUP(t_all_coins16[[#This Row],[Symbol]],t_binance[TradeCoin],1,FALSE)</f>
        <v>#N/A</v>
      </c>
      <c r="M86" s="1" t="e">
        <f>VLOOKUP(t_all_coins16[[#This Row],[Symbol]],#REF!,1,FALSE)</f>
        <v>#REF!</v>
      </c>
      <c r="N86" s="1" t="e">
        <f>VLOOKUP(t_all_coins16[[#This Row],[Symbol]],#REF!,1,FALSE)</f>
        <v>#REF!</v>
      </c>
      <c r="O86" s="1" t="e">
        <f>VLOOKUP(t_all_coins16[[#This Row],[Symbol]],#REF!,1,FALSE)</f>
        <v>#REF!</v>
      </c>
      <c r="P86" s="1" t="e">
        <f>VLOOKUP(t_all_coins16[[#This Row],[Symbol]],#REF!,1,FALSE)</f>
        <v>#REF!</v>
      </c>
      <c r="Q86" s="1" t="e">
        <f>VLOOKUP(t_all_coins16[[#This Row],[Symbol]],#REF!,1,FALSE)</f>
        <v>#REF!</v>
      </c>
      <c r="R86" s="1" t="e">
        <f>VLOOKUP(t_all_coins16[[#This Row],[Symbol]],#REF!,1,FALSE)</f>
        <v>#REF!</v>
      </c>
      <c r="S86" s="1" t="e">
        <f>VLOOKUP(t_all_coins16[[#This Row],[Symbol]],#REF!,1,FALSE)</f>
        <v>#REF!</v>
      </c>
      <c r="T86" s="1" t="e">
        <f>VLOOKUP(t_all_coins16[[#This Row],[Symbol]],#REF!,1,FALSE)</f>
        <v>#REF!</v>
      </c>
      <c r="U86" s="1" t="e">
        <f>VLOOKUP(t_all_coins16[[#This Row],[Symbol]],#REF!,1,FALSE)</f>
        <v>#REF!</v>
      </c>
      <c r="V86" s="1" t="e">
        <f>VLOOKUP(t_all_coins16[[#This Row],[Symbol]],#REF!,1,FALSE)</f>
        <v>#REF!</v>
      </c>
      <c r="W86" s="1" t="e">
        <f>VLOOKUP(t_all_coins16[[#This Row],[Symbol]],#REF!,1,FALSE)</f>
        <v>#REF!</v>
      </c>
      <c r="X86" s="1" t="e">
        <f>VLOOKUP(t_all_coins16[[#This Row],[Symbol]],#REF!,1,FALSE)</f>
        <v>#REF!</v>
      </c>
      <c r="Y86" s="1">
        <f>COUNTIF(t_all_coins16[[#This Row],[Binance]:[Poloniex]],"#N/A")</f>
        <v>1</v>
      </c>
      <c r="Z86" s="1"/>
      <c r="AA86" s="1"/>
      <c r="AB86" s="1">
        <f>t_all_coins16[[#This Row],[Bid]]*$AE$1</f>
        <v>0</v>
      </c>
      <c r="AC86" s="1" t="e">
        <f>(t_all_coins16[[#This Row],[Sell]]-t_all_coins16[[#This Row],[Bid]])/t_all_coins16[[#This Row],[Sell]]</f>
        <v>#DIV/0!</v>
      </c>
    </row>
    <row r="87" spans="1:29" x14ac:dyDescent="0.2">
      <c r="A87">
        <v>86</v>
      </c>
      <c r="B87" s="1" t="s">
        <v>5669</v>
      </c>
      <c r="C87" s="1" t="s">
        <v>629</v>
      </c>
      <c r="D87" s="1" t="s">
        <v>9549</v>
      </c>
      <c r="E87" s="1" t="s">
        <v>5498</v>
      </c>
      <c r="F87" s="1" t="s">
        <v>2470</v>
      </c>
      <c r="G87" s="1" t="s">
        <v>6145</v>
      </c>
      <c r="H87">
        <v>8.8000000000000005E-3</v>
      </c>
      <c r="I87">
        <v>-3.5299999999999998E-2</v>
      </c>
      <c r="J87" s="1" t="s">
        <v>9550</v>
      </c>
      <c r="K87" s="1" t="s">
        <v>2632</v>
      </c>
      <c r="L87" s="1" t="str">
        <f>VLOOKUP(t_all_coins16[[#This Row],[Symbol]],t_binance[TradeCoin],1,FALSE)</f>
        <v>MCO</v>
      </c>
      <c r="M87" s="1" t="e">
        <f>VLOOKUP(t_all_coins16[[#This Row],[Symbol]],#REF!,1,FALSE)</f>
        <v>#REF!</v>
      </c>
      <c r="N87" s="1" t="e">
        <f>VLOOKUP(t_all_coins16[[#This Row],[Symbol]],#REF!,1,FALSE)</f>
        <v>#REF!</v>
      </c>
      <c r="O87" s="1" t="e">
        <f>VLOOKUP(t_all_coins16[[#This Row],[Symbol]],#REF!,1,FALSE)</f>
        <v>#REF!</v>
      </c>
      <c r="P87" s="1" t="e">
        <f>VLOOKUP(t_all_coins16[[#This Row],[Symbol]],#REF!,1,FALSE)</f>
        <v>#REF!</v>
      </c>
      <c r="Q87" s="1" t="e">
        <f>VLOOKUP(t_all_coins16[[#This Row],[Symbol]],#REF!,1,FALSE)</f>
        <v>#REF!</v>
      </c>
      <c r="R87" s="1" t="e">
        <f>VLOOKUP(t_all_coins16[[#This Row],[Symbol]],#REF!,1,FALSE)</f>
        <v>#REF!</v>
      </c>
      <c r="S87" s="1" t="e">
        <f>VLOOKUP(t_all_coins16[[#This Row],[Symbol]],#REF!,1,FALSE)</f>
        <v>#REF!</v>
      </c>
      <c r="T87" s="1" t="e">
        <f>VLOOKUP(t_all_coins16[[#This Row],[Symbol]],#REF!,1,FALSE)</f>
        <v>#REF!</v>
      </c>
      <c r="U87" s="1" t="e">
        <f>VLOOKUP(t_all_coins16[[#This Row],[Symbol]],#REF!,1,FALSE)</f>
        <v>#REF!</v>
      </c>
      <c r="V87" s="1" t="e">
        <f>VLOOKUP(t_all_coins16[[#This Row],[Symbol]],#REF!,1,FALSE)</f>
        <v>#REF!</v>
      </c>
      <c r="W87" s="1" t="e">
        <f>VLOOKUP(t_all_coins16[[#This Row],[Symbol]],#REF!,1,FALSE)</f>
        <v>#REF!</v>
      </c>
      <c r="X87" s="1" t="e">
        <f>VLOOKUP(t_all_coins16[[#This Row],[Symbol]],#REF!,1,FALSE)</f>
        <v>#REF!</v>
      </c>
      <c r="Y87" s="1">
        <f>COUNTIF(t_all_coins16[[#This Row],[Binance]:[Poloniex]],"#N/A")</f>
        <v>0</v>
      </c>
      <c r="Z87" s="1"/>
      <c r="AA87" s="1"/>
      <c r="AB87" s="1">
        <f>t_all_coins16[[#This Row],[Bid]]*$AE$1</f>
        <v>0</v>
      </c>
      <c r="AC87" s="1" t="e">
        <f>(t_all_coins16[[#This Row],[Sell]]-t_all_coins16[[#This Row],[Bid]])/t_all_coins16[[#This Row],[Sell]]</f>
        <v>#DIV/0!</v>
      </c>
    </row>
    <row r="88" spans="1:29" x14ac:dyDescent="0.2">
      <c r="A88">
        <v>87</v>
      </c>
      <c r="B88" s="1" t="s">
        <v>3410</v>
      </c>
      <c r="C88" s="1" t="s">
        <v>544</v>
      </c>
      <c r="D88" s="1" t="s">
        <v>9551</v>
      </c>
      <c r="E88" s="1" t="s">
        <v>3195</v>
      </c>
      <c r="F88" s="1" t="s">
        <v>2634</v>
      </c>
      <c r="G88" s="1" t="s">
        <v>4044</v>
      </c>
      <c r="H88">
        <v>1.35E-2</v>
      </c>
      <c r="I88">
        <v>-2.6700000000000002E-2</v>
      </c>
      <c r="J88" s="1" t="s">
        <v>5689</v>
      </c>
      <c r="K88" s="1" t="s">
        <v>2632</v>
      </c>
      <c r="L88" s="1" t="str">
        <f>VLOOKUP(t_all_coins16[[#This Row],[Symbol]],t_binance[TradeCoin],1,FALSE)</f>
        <v>NAS</v>
      </c>
      <c r="M88" s="1" t="e">
        <f>VLOOKUP(t_all_coins16[[#This Row],[Symbol]],#REF!,1,FALSE)</f>
        <v>#REF!</v>
      </c>
      <c r="N88" s="1" t="e">
        <f>VLOOKUP(t_all_coins16[[#This Row],[Symbol]],#REF!,1,FALSE)</f>
        <v>#REF!</v>
      </c>
      <c r="O88" s="1" t="e">
        <f>VLOOKUP(t_all_coins16[[#This Row],[Symbol]],#REF!,1,FALSE)</f>
        <v>#REF!</v>
      </c>
      <c r="P88" s="1" t="e">
        <f>VLOOKUP(t_all_coins16[[#This Row],[Symbol]],#REF!,1,FALSE)</f>
        <v>#REF!</v>
      </c>
      <c r="Q88" s="1" t="e">
        <f>VLOOKUP(t_all_coins16[[#This Row],[Symbol]],#REF!,1,FALSE)</f>
        <v>#REF!</v>
      </c>
      <c r="R88" s="1" t="e">
        <f>VLOOKUP(t_all_coins16[[#This Row],[Symbol]],#REF!,1,FALSE)</f>
        <v>#REF!</v>
      </c>
      <c r="S88" s="1" t="e">
        <f>VLOOKUP(t_all_coins16[[#This Row],[Symbol]],#REF!,1,FALSE)</f>
        <v>#REF!</v>
      </c>
      <c r="T88" s="1" t="e">
        <f>VLOOKUP(t_all_coins16[[#This Row],[Symbol]],#REF!,1,FALSE)</f>
        <v>#REF!</v>
      </c>
      <c r="U88" s="1" t="e">
        <f>VLOOKUP(t_all_coins16[[#This Row],[Symbol]],#REF!,1,FALSE)</f>
        <v>#REF!</v>
      </c>
      <c r="V88" s="1" t="e">
        <f>VLOOKUP(t_all_coins16[[#This Row],[Symbol]],#REF!,1,FALSE)</f>
        <v>#REF!</v>
      </c>
      <c r="W88" s="1" t="e">
        <f>VLOOKUP(t_all_coins16[[#This Row],[Symbol]],#REF!,1,FALSE)</f>
        <v>#REF!</v>
      </c>
      <c r="X88" s="1" t="e">
        <f>VLOOKUP(t_all_coins16[[#This Row],[Symbol]],#REF!,1,FALSE)</f>
        <v>#REF!</v>
      </c>
      <c r="Y88" s="1">
        <f>COUNTIF(t_all_coins16[[#This Row],[Binance]:[Poloniex]],"#N/A")</f>
        <v>0</v>
      </c>
      <c r="Z88" s="1"/>
      <c r="AA88" s="1"/>
      <c r="AB88" s="1">
        <f>t_all_coins16[[#This Row],[Bid]]*$AE$1</f>
        <v>0</v>
      </c>
      <c r="AC88" s="1" t="e">
        <f>(t_all_coins16[[#This Row],[Sell]]-t_all_coins16[[#This Row],[Bid]])/t_all_coins16[[#This Row],[Sell]]</f>
        <v>#DIV/0!</v>
      </c>
    </row>
    <row r="89" spans="1:29" x14ac:dyDescent="0.2">
      <c r="A89">
        <v>88</v>
      </c>
      <c r="B89" s="1" t="s">
        <v>3458</v>
      </c>
      <c r="C89" s="1" t="s">
        <v>655</v>
      </c>
      <c r="D89" s="1" t="s">
        <v>9552</v>
      </c>
      <c r="E89" s="1" t="s">
        <v>9553</v>
      </c>
      <c r="F89" s="1" t="s">
        <v>2949</v>
      </c>
      <c r="G89" s="1" t="s">
        <v>3125</v>
      </c>
      <c r="H89">
        <v>1.9800000000000002E-2</v>
      </c>
      <c r="I89">
        <v>-1.8200000000000001E-2</v>
      </c>
      <c r="J89" s="1" t="s">
        <v>9554</v>
      </c>
      <c r="K89" s="1" t="s">
        <v>2632</v>
      </c>
      <c r="L89" s="1" t="str">
        <f>VLOOKUP(t_all_coins16[[#This Row],[Symbol]],t_binance[TradeCoin],1,FALSE)</f>
        <v>CMT</v>
      </c>
      <c r="M89" s="1" t="e">
        <f>VLOOKUP(t_all_coins16[[#This Row],[Symbol]],#REF!,1,FALSE)</f>
        <v>#REF!</v>
      </c>
      <c r="N89" s="1" t="e">
        <f>VLOOKUP(t_all_coins16[[#This Row],[Symbol]],#REF!,1,FALSE)</f>
        <v>#REF!</v>
      </c>
      <c r="O89" s="1" t="e">
        <f>VLOOKUP(t_all_coins16[[#This Row],[Symbol]],#REF!,1,FALSE)</f>
        <v>#REF!</v>
      </c>
      <c r="P89" s="1" t="e">
        <f>VLOOKUP(t_all_coins16[[#This Row],[Symbol]],#REF!,1,FALSE)</f>
        <v>#REF!</v>
      </c>
      <c r="Q89" s="1" t="e">
        <f>VLOOKUP(t_all_coins16[[#This Row],[Symbol]],#REF!,1,FALSE)</f>
        <v>#REF!</v>
      </c>
      <c r="R89" s="1" t="e">
        <f>VLOOKUP(t_all_coins16[[#This Row],[Symbol]],#REF!,1,FALSE)</f>
        <v>#REF!</v>
      </c>
      <c r="S89" s="1" t="e">
        <f>VLOOKUP(t_all_coins16[[#This Row],[Symbol]],#REF!,1,FALSE)</f>
        <v>#REF!</v>
      </c>
      <c r="T89" s="1" t="e">
        <f>VLOOKUP(t_all_coins16[[#This Row],[Symbol]],#REF!,1,FALSE)</f>
        <v>#REF!</v>
      </c>
      <c r="U89" s="1" t="e">
        <f>VLOOKUP(t_all_coins16[[#This Row],[Symbol]],#REF!,1,FALSE)</f>
        <v>#REF!</v>
      </c>
      <c r="V89" s="1" t="e">
        <f>VLOOKUP(t_all_coins16[[#This Row],[Symbol]],#REF!,1,FALSE)</f>
        <v>#REF!</v>
      </c>
      <c r="W89" s="1" t="e">
        <f>VLOOKUP(t_all_coins16[[#This Row],[Symbol]],#REF!,1,FALSE)</f>
        <v>#REF!</v>
      </c>
      <c r="X89" s="1" t="e">
        <f>VLOOKUP(t_all_coins16[[#This Row],[Symbol]],#REF!,1,FALSE)</f>
        <v>#REF!</v>
      </c>
      <c r="Y89" s="1">
        <f>COUNTIF(t_all_coins16[[#This Row],[Binance]:[Poloniex]],"#N/A")</f>
        <v>0</v>
      </c>
      <c r="Z89" s="1"/>
      <c r="AA89" s="1"/>
      <c r="AB89" s="1">
        <f>t_all_coins16[[#This Row],[Bid]]*$AE$1</f>
        <v>0</v>
      </c>
      <c r="AC89" s="1" t="e">
        <f>(t_all_coins16[[#This Row],[Sell]]-t_all_coins16[[#This Row],[Bid]])/t_all_coins16[[#This Row],[Sell]]</f>
        <v>#DIV/0!</v>
      </c>
    </row>
    <row r="90" spans="1:29" x14ac:dyDescent="0.2">
      <c r="A90">
        <v>89</v>
      </c>
      <c r="B90" s="1" t="s">
        <v>3496</v>
      </c>
      <c r="C90" s="1" t="s">
        <v>583</v>
      </c>
      <c r="D90" s="1" t="s">
        <v>9555</v>
      </c>
      <c r="E90" s="1" t="s">
        <v>9556</v>
      </c>
      <c r="F90" s="1" t="s">
        <v>5671</v>
      </c>
      <c r="G90" s="1" t="s">
        <v>9557</v>
      </c>
      <c r="H90">
        <v>4.0000000000000001E-3</v>
      </c>
      <c r="I90">
        <v>-2.93E-2</v>
      </c>
      <c r="J90" s="1" t="s">
        <v>9558</v>
      </c>
      <c r="K90" s="1" t="s">
        <v>2632</v>
      </c>
      <c r="L90" s="1" t="e">
        <f>VLOOKUP(t_all_coins16[[#This Row],[Symbol]],t_binance[TradeCoin],1,FALSE)</f>
        <v>#N/A</v>
      </c>
      <c r="M90" s="1" t="e">
        <f>VLOOKUP(t_all_coins16[[#This Row],[Symbol]],#REF!,1,FALSE)</f>
        <v>#REF!</v>
      </c>
      <c r="N90" s="1" t="e">
        <f>VLOOKUP(t_all_coins16[[#This Row],[Symbol]],#REF!,1,FALSE)</f>
        <v>#REF!</v>
      </c>
      <c r="O90" s="1" t="e">
        <f>VLOOKUP(t_all_coins16[[#This Row],[Symbol]],#REF!,1,FALSE)</f>
        <v>#REF!</v>
      </c>
      <c r="P90" s="1" t="e">
        <f>VLOOKUP(t_all_coins16[[#This Row],[Symbol]],#REF!,1,FALSE)</f>
        <v>#REF!</v>
      </c>
      <c r="Q90" s="1" t="e">
        <f>VLOOKUP(t_all_coins16[[#This Row],[Symbol]],#REF!,1,FALSE)</f>
        <v>#REF!</v>
      </c>
      <c r="R90" s="1" t="e">
        <f>VLOOKUP(t_all_coins16[[#This Row],[Symbol]],#REF!,1,FALSE)</f>
        <v>#REF!</v>
      </c>
      <c r="S90" s="1" t="e">
        <f>VLOOKUP(t_all_coins16[[#This Row],[Symbol]],#REF!,1,FALSE)</f>
        <v>#REF!</v>
      </c>
      <c r="T90" s="1" t="e">
        <f>VLOOKUP(t_all_coins16[[#This Row],[Symbol]],#REF!,1,FALSE)</f>
        <v>#REF!</v>
      </c>
      <c r="U90" s="1" t="e">
        <f>VLOOKUP(t_all_coins16[[#This Row],[Symbol]],#REF!,1,FALSE)</f>
        <v>#REF!</v>
      </c>
      <c r="V90" s="1" t="e">
        <f>VLOOKUP(t_all_coins16[[#This Row],[Symbol]],#REF!,1,FALSE)</f>
        <v>#REF!</v>
      </c>
      <c r="W90" s="1" t="e">
        <f>VLOOKUP(t_all_coins16[[#This Row],[Symbol]],#REF!,1,FALSE)</f>
        <v>#REF!</v>
      </c>
      <c r="X90" s="1" t="e">
        <f>VLOOKUP(t_all_coins16[[#This Row],[Symbol]],#REF!,1,FALSE)</f>
        <v>#REF!</v>
      </c>
      <c r="Y90" s="1">
        <f>COUNTIF(t_all_coins16[[#This Row],[Binance]:[Poloniex]],"#N/A")</f>
        <v>1</v>
      </c>
      <c r="Z90" s="1"/>
      <c r="AA90" s="1"/>
      <c r="AB90" s="1">
        <f>t_all_coins16[[#This Row],[Bid]]*$AE$1</f>
        <v>0</v>
      </c>
      <c r="AC90" s="1" t="e">
        <f>(t_all_coins16[[#This Row],[Sell]]-t_all_coins16[[#This Row],[Bid]])/t_all_coins16[[#This Row],[Sell]]</f>
        <v>#DIV/0!</v>
      </c>
    </row>
    <row r="91" spans="1:29" x14ac:dyDescent="0.2">
      <c r="A91">
        <v>90</v>
      </c>
      <c r="B91" s="1" t="s">
        <v>3452</v>
      </c>
      <c r="C91" s="1" t="s">
        <v>679</v>
      </c>
      <c r="D91" s="1" t="s">
        <v>9559</v>
      </c>
      <c r="E91" s="1" t="s">
        <v>9560</v>
      </c>
      <c r="F91" s="1" t="s">
        <v>5672</v>
      </c>
      <c r="G91" s="1" t="s">
        <v>5281</v>
      </c>
      <c r="H91">
        <v>9.7999999999999997E-3</v>
      </c>
      <c r="I91">
        <v>-1.5299999999999999E-2</v>
      </c>
      <c r="J91" s="1" t="s">
        <v>6031</v>
      </c>
      <c r="K91" s="1" t="s">
        <v>2632</v>
      </c>
      <c r="L91" s="1" t="str">
        <f>VLOOKUP(t_all_coins16[[#This Row],[Symbol]],t_binance[TradeCoin],1,FALSE)</f>
        <v>THETA</v>
      </c>
      <c r="M91" s="1" t="e">
        <f>VLOOKUP(t_all_coins16[[#This Row],[Symbol]],#REF!,1,FALSE)</f>
        <v>#REF!</v>
      </c>
      <c r="N91" s="1" t="e">
        <f>VLOOKUP(t_all_coins16[[#This Row],[Symbol]],#REF!,1,FALSE)</f>
        <v>#REF!</v>
      </c>
      <c r="O91" s="1" t="e">
        <f>VLOOKUP(t_all_coins16[[#This Row],[Symbol]],#REF!,1,FALSE)</f>
        <v>#REF!</v>
      </c>
      <c r="P91" s="1" t="e">
        <f>VLOOKUP(t_all_coins16[[#This Row],[Symbol]],#REF!,1,FALSE)</f>
        <v>#REF!</v>
      </c>
      <c r="Q91" s="1" t="e">
        <f>VLOOKUP(t_all_coins16[[#This Row],[Symbol]],#REF!,1,FALSE)</f>
        <v>#REF!</v>
      </c>
      <c r="R91" s="1" t="e">
        <f>VLOOKUP(t_all_coins16[[#This Row],[Symbol]],#REF!,1,FALSE)</f>
        <v>#REF!</v>
      </c>
      <c r="S91" s="1" t="e">
        <f>VLOOKUP(t_all_coins16[[#This Row],[Symbol]],#REF!,1,FALSE)</f>
        <v>#REF!</v>
      </c>
      <c r="T91" s="1" t="e">
        <f>VLOOKUP(t_all_coins16[[#This Row],[Symbol]],#REF!,1,FALSE)</f>
        <v>#REF!</v>
      </c>
      <c r="U91" s="1" t="e">
        <f>VLOOKUP(t_all_coins16[[#This Row],[Symbol]],#REF!,1,FALSE)</f>
        <v>#REF!</v>
      </c>
      <c r="V91" s="1" t="e">
        <f>VLOOKUP(t_all_coins16[[#This Row],[Symbol]],#REF!,1,FALSE)</f>
        <v>#REF!</v>
      </c>
      <c r="W91" s="1" t="e">
        <f>VLOOKUP(t_all_coins16[[#This Row],[Symbol]],#REF!,1,FALSE)</f>
        <v>#REF!</v>
      </c>
      <c r="X91" s="1" t="e">
        <f>VLOOKUP(t_all_coins16[[#This Row],[Symbol]],#REF!,1,FALSE)</f>
        <v>#REF!</v>
      </c>
      <c r="Y91" s="1">
        <f>COUNTIF(t_all_coins16[[#This Row],[Binance]:[Poloniex]],"#N/A")</f>
        <v>0</v>
      </c>
      <c r="Z91" s="1"/>
      <c r="AA91" s="1"/>
      <c r="AB91" s="1">
        <f>t_all_coins16[[#This Row],[Bid]]*$AE$1</f>
        <v>0</v>
      </c>
      <c r="AC91" s="1" t="e">
        <f>(t_all_coins16[[#This Row],[Sell]]-t_all_coins16[[#This Row],[Bid]])/t_all_coins16[[#This Row],[Sell]]</f>
        <v>#DIV/0!</v>
      </c>
    </row>
    <row r="92" spans="1:29" x14ac:dyDescent="0.2">
      <c r="A92">
        <v>91</v>
      </c>
      <c r="B92" s="1" t="s">
        <v>3415</v>
      </c>
      <c r="C92" s="1" t="s">
        <v>2313</v>
      </c>
      <c r="D92" s="1" t="s">
        <v>9561</v>
      </c>
      <c r="E92" s="1" t="s">
        <v>5635</v>
      </c>
      <c r="F92" s="1" t="s">
        <v>5674</v>
      </c>
      <c r="G92" s="1" t="s">
        <v>9562</v>
      </c>
      <c r="H92">
        <v>3.8E-3</v>
      </c>
      <c r="I92">
        <v>-4.1399999999999999E-2</v>
      </c>
      <c r="J92" s="1" t="s">
        <v>6660</v>
      </c>
      <c r="K92" s="1" t="s">
        <v>2632</v>
      </c>
      <c r="L92" s="1" t="e">
        <f>VLOOKUP(t_all_coins16[[#This Row],[Symbol]],t_binance[TradeCoin],1,FALSE)</f>
        <v>#N/A</v>
      </c>
      <c r="M92" s="1" t="e">
        <f>VLOOKUP(t_all_coins16[[#This Row],[Symbol]],#REF!,1,FALSE)</f>
        <v>#REF!</v>
      </c>
      <c r="N92" s="1" t="e">
        <f>VLOOKUP(t_all_coins16[[#This Row],[Symbol]],#REF!,1,FALSE)</f>
        <v>#REF!</v>
      </c>
      <c r="O92" s="1" t="e">
        <f>VLOOKUP(t_all_coins16[[#This Row],[Symbol]],#REF!,1,FALSE)</f>
        <v>#REF!</v>
      </c>
      <c r="P92" s="1" t="e">
        <f>VLOOKUP(t_all_coins16[[#This Row],[Symbol]],#REF!,1,FALSE)</f>
        <v>#REF!</v>
      </c>
      <c r="Q92" s="1" t="e">
        <f>VLOOKUP(t_all_coins16[[#This Row],[Symbol]],#REF!,1,FALSE)</f>
        <v>#REF!</v>
      </c>
      <c r="R92" s="1" t="e">
        <f>VLOOKUP(t_all_coins16[[#This Row],[Symbol]],#REF!,1,FALSE)</f>
        <v>#REF!</v>
      </c>
      <c r="S92" s="1" t="e">
        <f>VLOOKUP(t_all_coins16[[#This Row],[Symbol]],#REF!,1,FALSE)</f>
        <v>#REF!</v>
      </c>
      <c r="T92" s="1" t="e">
        <f>VLOOKUP(t_all_coins16[[#This Row],[Symbol]],#REF!,1,FALSE)</f>
        <v>#REF!</v>
      </c>
      <c r="U92" s="1" t="e">
        <f>VLOOKUP(t_all_coins16[[#This Row],[Symbol]],#REF!,1,FALSE)</f>
        <v>#REF!</v>
      </c>
      <c r="V92" s="1" t="e">
        <f>VLOOKUP(t_all_coins16[[#This Row],[Symbol]],#REF!,1,FALSE)</f>
        <v>#REF!</v>
      </c>
      <c r="W92" s="1" t="e">
        <f>VLOOKUP(t_all_coins16[[#This Row],[Symbol]],#REF!,1,FALSE)</f>
        <v>#REF!</v>
      </c>
      <c r="X92" s="1" t="e">
        <f>VLOOKUP(t_all_coins16[[#This Row],[Symbol]],#REF!,1,FALSE)</f>
        <v>#REF!</v>
      </c>
      <c r="Y92" s="1">
        <f>COUNTIF(t_all_coins16[[#This Row],[Binance]:[Poloniex]],"#N/A")</f>
        <v>1</v>
      </c>
      <c r="Z92" s="1"/>
      <c r="AA92" s="1"/>
      <c r="AB92" s="1">
        <f>t_all_coins16[[#This Row],[Bid]]*$AE$1</f>
        <v>0</v>
      </c>
      <c r="AC92" s="1" t="e">
        <f>(t_all_coins16[[#This Row],[Sell]]-t_all_coins16[[#This Row],[Bid]])/t_all_coins16[[#This Row],[Sell]]</f>
        <v>#DIV/0!</v>
      </c>
    </row>
    <row r="93" spans="1:29" x14ac:dyDescent="0.2">
      <c r="A93">
        <v>92</v>
      </c>
      <c r="B93" s="1" t="s">
        <v>3491</v>
      </c>
      <c r="C93" s="1" t="s">
        <v>526</v>
      </c>
      <c r="D93" s="1" t="s">
        <v>9563</v>
      </c>
      <c r="E93" s="1" t="s">
        <v>9564</v>
      </c>
      <c r="F93" s="1" t="s">
        <v>527</v>
      </c>
      <c r="G93" s="1" t="s">
        <v>9565</v>
      </c>
      <c r="H93">
        <v>2.9999999999999997E-4</v>
      </c>
      <c r="I93">
        <v>-4.2700000000000002E-2</v>
      </c>
      <c r="J93" s="1" t="s">
        <v>9566</v>
      </c>
      <c r="K93" s="1" t="s">
        <v>2632</v>
      </c>
      <c r="L93" s="1" t="e">
        <f>VLOOKUP(t_all_coins16[[#This Row],[Symbol]],t_binance[TradeCoin],1,FALSE)</f>
        <v>#N/A</v>
      </c>
      <c r="M93" s="1" t="e">
        <f>VLOOKUP(t_all_coins16[[#This Row],[Symbol]],#REF!,1,FALSE)</f>
        <v>#REF!</v>
      </c>
      <c r="N93" s="1" t="e">
        <f>VLOOKUP(t_all_coins16[[#This Row],[Symbol]],#REF!,1,FALSE)</f>
        <v>#REF!</v>
      </c>
      <c r="O93" s="1" t="e">
        <f>VLOOKUP(t_all_coins16[[#This Row],[Symbol]],#REF!,1,FALSE)</f>
        <v>#REF!</v>
      </c>
      <c r="P93" s="1" t="e">
        <f>VLOOKUP(t_all_coins16[[#This Row],[Symbol]],#REF!,1,FALSE)</f>
        <v>#REF!</v>
      </c>
      <c r="Q93" s="1" t="e">
        <f>VLOOKUP(t_all_coins16[[#This Row],[Symbol]],#REF!,1,FALSE)</f>
        <v>#REF!</v>
      </c>
      <c r="R93" s="1" t="e">
        <f>VLOOKUP(t_all_coins16[[#This Row],[Symbol]],#REF!,1,FALSE)</f>
        <v>#REF!</v>
      </c>
      <c r="S93" s="1" t="e">
        <f>VLOOKUP(t_all_coins16[[#This Row],[Symbol]],#REF!,1,FALSE)</f>
        <v>#REF!</v>
      </c>
      <c r="T93" s="1" t="e">
        <f>VLOOKUP(t_all_coins16[[#This Row],[Symbol]],#REF!,1,FALSE)</f>
        <v>#REF!</v>
      </c>
      <c r="U93" s="1" t="e">
        <f>VLOOKUP(t_all_coins16[[#This Row],[Symbol]],#REF!,1,FALSE)</f>
        <v>#REF!</v>
      </c>
      <c r="V93" s="1" t="e">
        <f>VLOOKUP(t_all_coins16[[#This Row],[Symbol]],#REF!,1,FALSE)</f>
        <v>#REF!</v>
      </c>
      <c r="W93" s="1" t="e">
        <f>VLOOKUP(t_all_coins16[[#This Row],[Symbol]],#REF!,1,FALSE)</f>
        <v>#REF!</v>
      </c>
      <c r="X93" s="1" t="e">
        <f>VLOOKUP(t_all_coins16[[#This Row],[Symbol]],#REF!,1,FALSE)</f>
        <v>#REF!</v>
      </c>
      <c r="Y93" s="1">
        <f>COUNTIF(t_all_coins16[[#This Row],[Binance]:[Poloniex]],"#N/A")</f>
        <v>1</v>
      </c>
      <c r="Z93" s="1"/>
      <c r="AA93" s="1"/>
      <c r="AB93" s="1">
        <f>t_all_coins16[[#This Row],[Bid]]*$AE$1</f>
        <v>0</v>
      </c>
      <c r="AC93" s="1" t="e">
        <f>(t_all_coins16[[#This Row],[Sell]]-t_all_coins16[[#This Row],[Bid]])/t_all_coins16[[#This Row],[Sell]]</f>
        <v>#DIV/0!</v>
      </c>
    </row>
    <row r="94" spans="1:29" x14ac:dyDescent="0.2">
      <c r="A94">
        <v>93</v>
      </c>
      <c r="B94" s="1" t="s">
        <v>3423</v>
      </c>
      <c r="C94" s="1" t="s">
        <v>530</v>
      </c>
      <c r="D94" s="1" t="s">
        <v>9567</v>
      </c>
      <c r="E94" s="1" t="s">
        <v>9568</v>
      </c>
      <c r="F94" s="1" t="s">
        <v>2314</v>
      </c>
      <c r="G94" s="1" t="s">
        <v>2222</v>
      </c>
      <c r="H94">
        <v>1.7500000000000002E-2</v>
      </c>
      <c r="I94">
        <v>6.0400000000000002E-2</v>
      </c>
      <c r="J94" s="1" t="s">
        <v>6751</v>
      </c>
      <c r="K94" s="1" t="s">
        <v>2632</v>
      </c>
      <c r="L94" s="1" t="str">
        <f>VLOOKUP(t_all_coins16[[#This Row],[Symbol]],t_binance[TradeCoin],1,FALSE)</f>
        <v>LRC</v>
      </c>
      <c r="M94" s="1" t="e">
        <f>VLOOKUP(t_all_coins16[[#This Row],[Symbol]],#REF!,1,FALSE)</f>
        <v>#REF!</v>
      </c>
      <c r="N94" s="1" t="e">
        <f>VLOOKUP(t_all_coins16[[#This Row],[Symbol]],#REF!,1,FALSE)</f>
        <v>#REF!</v>
      </c>
      <c r="O94" s="1" t="e">
        <f>VLOOKUP(t_all_coins16[[#This Row],[Symbol]],#REF!,1,FALSE)</f>
        <v>#REF!</v>
      </c>
      <c r="P94" s="1" t="e">
        <f>VLOOKUP(t_all_coins16[[#This Row],[Symbol]],#REF!,1,FALSE)</f>
        <v>#REF!</v>
      </c>
      <c r="Q94" s="1" t="e">
        <f>VLOOKUP(t_all_coins16[[#This Row],[Symbol]],#REF!,1,FALSE)</f>
        <v>#REF!</v>
      </c>
      <c r="R94" s="1" t="e">
        <f>VLOOKUP(t_all_coins16[[#This Row],[Symbol]],#REF!,1,FALSE)</f>
        <v>#REF!</v>
      </c>
      <c r="S94" s="1" t="e">
        <f>VLOOKUP(t_all_coins16[[#This Row],[Symbol]],#REF!,1,FALSE)</f>
        <v>#REF!</v>
      </c>
      <c r="T94" s="1" t="e">
        <f>VLOOKUP(t_all_coins16[[#This Row],[Symbol]],#REF!,1,FALSE)</f>
        <v>#REF!</v>
      </c>
      <c r="U94" s="1" t="e">
        <f>VLOOKUP(t_all_coins16[[#This Row],[Symbol]],#REF!,1,FALSE)</f>
        <v>#REF!</v>
      </c>
      <c r="V94" s="1" t="e">
        <f>VLOOKUP(t_all_coins16[[#This Row],[Symbol]],#REF!,1,FALSE)</f>
        <v>#REF!</v>
      </c>
      <c r="W94" s="1" t="e">
        <f>VLOOKUP(t_all_coins16[[#This Row],[Symbol]],#REF!,1,FALSE)</f>
        <v>#REF!</v>
      </c>
      <c r="X94" s="1" t="e">
        <f>VLOOKUP(t_all_coins16[[#This Row],[Symbol]],#REF!,1,FALSE)</f>
        <v>#REF!</v>
      </c>
      <c r="Y94" s="1">
        <f>COUNTIF(t_all_coins16[[#This Row],[Binance]:[Poloniex]],"#N/A")</f>
        <v>0</v>
      </c>
      <c r="Z94" s="1"/>
      <c r="AA94" s="1"/>
      <c r="AB94" s="1">
        <f>t_all_coins16[[#This Row],[Bid]]*$AE$1</f>
        <v>0</v>
      </c>
      <c r="AC94" s="1" t="e">
        <f>(t_all_coins16[[#This Row],[Sell]]-t_all_coins16[[#This Row],[Bid]])/t_all_coins16[[#This Row],[Sell]]</f>
        <v>#DIV/0!</v>
      </c>
    </row>
    <row r="95" spans="1:29" x14ac:dyDescent="0.2">
      <c r="A95">
        <v>94</v>
      </c>
      <c r="B95" s="1" t="s">
        <v>4545</v>
      </c>
      <c r="C95" s="1" t="s">
        <v>1822</v>
      </c>
      <c r="D95" s="1" t="s">
        <v>9569</v>
      </c>
      <c r="E95" s="1" t="s">
        <v>9570</v>
      </c>
      <c r="F95" s="1" t="s">
        <v>5676</v>
      </c>
      <c r="G95" s="1" t="s">
        <v>9571</v>
      </c>
      <c r="H95">
        <v>6.6E-3</v>
      </c>
      <c r="I95">
        <v>-6.5799999999999997E-2</v>
      </c>
      <c r="J95" s="1" t="s">
        <v>5195</v>
      </c>
      <c r="K95" s="1" t="s">
        <v>2632</v>
      </c>
      <c r="L95" s="1" t="e">
        <f>VLOOKUP(t_all_coins16[[#This Row],[Symbol]],t_binance[TradeCoin],1,FALSE)</f>
        <v>#N/A</v>
      </c>
      <c r="M95" s="1" t="e">
        <f>VLOOKUP(t_all_coins16[[#This Row],[Symbol]],#REF!,1,FALSE)</f>
        <v>#REF!</v>
      </c>
      <c r="N95" s="1" t="e">
        <f>VLOOKUP(t_all_coins16[[#This Row],[Symbol]],#REF!,1,FALSE)</f>
        <v>#REF!</v>
      </c>
      <c r="O95" s="1" t="e">
        <f>VLOOKUP(t_all_coins16[[#This Row],[Symbol]],#REF!,1,FALSE)</f>
        <v>#REF!</v>
      </c>
      <c r="P95" s="1" t="e">
        <f>VLOOKUP(t_all_coins16[[#This Row],[Symbol]],#REF!,1,FALSE)</f>
        <v>#REF!</v>
      </c>
      <c r="Q95" s="1" t="e">
        <f>VLOOKUP(t_all_coins16[[#This Row],[Symbol]],#REF!,1,FALSE)</f>
        <v>#REF!</v>
      </c>
      <c r="R95" s="1" t="e">
        <f>VLOOKUP(t_all_coins16[[#This Row],[Symbol]],#REF!,1,FALSE)</f>
        <v>#REF!</v>
      </c>
      <c r="S95" s="1" t="e">
        <f>VLOOKUP(t_all_coins16[[#This Row],[Symbol]],#REF!,1,FALSE)</f>
        <v>#REF!</v>
      </c>
      <c r="T95" s="1" t="e">
        <f>VLOOKUP(t_all_coins16[[#This Row],[Symbol]],#REF!,1,FALSE)</f>
        <v>#REF!</v>
      </c>
      <c r="U95" s="1" t="e">
        <f>VLOOKUP(t_all_coins16[[#This Row],[Symbol]],#REF!,1,FALSE)</f>
        <v>#REF!</v>
      </c>
      <c r="V95" s="1" t="e">
        <f>VLOOKUP(t_all_coins16[[#This Row],[Symbol]],#REF!,1,FALSE)</f>
        <v>#REF!</v>
      </c>
      <c r="W95" s="1" t="e">
        <f>VLOOKUP(t_all_coins16[[#This Row],[Symbol]],#REF!,1,FALSE)</f>
        <v>#REF!</v>
      </c>
      <c r="X95" s="1" t="e">
        <f>VLOOKUP(t_all_coins16[[#This Row],[Symbol]],#REF!,1,FALSE)</f>
        <v>#REF!</v>
      </c>
      <c r="Y95" s="1">
        <f>COUNTIF(t_all_coins16[[#This Row],[Binance]:[Poloniex]],"#N/A")</f>
        <v>1</v>
      </c>
      <c r="Z95" s="1"/>
      <c r="AA95" s="1"/>
      <c r="AB95" s="1">
        <f>t_all_coins16[[#This Row],[Bid]]*$AE$1</f>
        <v>0</v>
      </c>
      <c r="AC95" s="1" t="e">
        <f>(t_all_coins16[[#This Row],[Sell]]-t_all_coins16[[#This Row],[Bid]])/t_all_coins16[[#This Row],[Sell]]</f>
        <v>#DIV/0!</v>
      </c>
    </row>
    <row r="96" spans="1:29" x14ac:dyDescent="0.2">
      <c r="A96">
        <v>95</v>
      </c>
      <c r="B96" s="1" t="s">
        <v>3449</v>
      </c>
      <c r="C96" s="1" t="s">
        <v>254</v>
      </c>
      <c r="D96" s="1" t="s">
        <v>9572</v>
      </c>
      <c r="E96" s="1" t="s">
        <v>2467</v>
      </c>
      <c r="F96" s="1" t="s">
        <v>5677</v>
      </c>
      <c r="G96" s="1" t="s">
        <v>9573</v>
      </c>
      <c r="H96">
        <v>6.8999999999999999E-3</v>
      </c>
      <c r="I96">
        <v>5.9700000000000003E-2</v>
      </c>
      <c r="J96" s="1" t="s">
        <v>9574</v>
      </c>
      <c r="K96" s="1" t="s">
        <v>2632</v>
      </c>
      <c r="L96" s="1" t="str">
        <f>VLOOKUP(t_all_coins16[[#This Row],[Symbol]],t_binance[TradeCoin],1,FALSE)</f>
        <v>PIVX</v>
      </c>
      <c r="M96" s="1" t="e">
        <f>VLOOKUP(t_all_coins16[[#This Row],[Symbol]],#REF!,1,FALSE)</f>
        <v>#REF!</v>
      </c>
      <c r="N96" s="1" t="e">
        <f>VLOOKUP(t_all_coins16[[#This Row],[Symbol]],#REF!,1,FALSE)</f>
        <v>#REF!</v>
      </c>
      <c r="O96" s="1" t="e">
        <f>VLOOKUP(t_all_coins16[[#This Row],[Symbol]],#REF!,1,FALSE)</f>
        <v>#REF!</v>
      </c>
      <c r="P96" s="1" t="e">
        <f>VLOOKUP(t_all_coins16[[#This Row],[Symbol]],#REF!,1,FALSE)</f>
        <v>#REF!</v>
      </c>
      <c r="Q96" s="1" t="e">
        <f>VLOOKUP(t_all_coins16[[#This Row],[Symbol]],#REF!,1,FALSE)</f>
        <v>#REF!</v>
      </c>
      <c r="R96" s="1" t="e">
        <f>VLOOKUP(t_all_coins16[[#This Row],[Symbol]],#REF!,1,FALSE)</f>
        <v>#REF!</v>
      </c>
      <c r="S96" s="1" t="e">
        <f>VLOOKUP(t_all_coins16[[#This Row],[Symbol]],#REF!,1,FALSE)</f>
        <v>#REF!</v>
      </c>
      <c r="T96" s="1" t="e">
        <f>VLOOKUP(t_all_coins16[[#This Row],[Symbol]],#REF!,1,FALSE)</f>
        <v>#REF!</v>
      </c>
      <c r="U96" s="1" t="e">
        <f>VLOOKUP(t_all_coins16[[#This Row],[Symbol]],#REF!,1,FALSE)</f>
        <v>#REF!</v>
      </c>
      <c r="V96" s="1" t="e">
        <f>VLOOKUP(t_all_coins16[[#This Row],[Symbol]],#REF!,1,FALSE)</f>
        <v>#REF!</v>
      </c>
      <c r="W96" s="1" t="e">
        <f>VLOOKUP(t_all_coins16[[#This Row],[Symbol]],#REF!,1,FALSE)</f>
        <v>#REF!</v>
      </c>
      <c r="X96" s="1" t="e">
        <f>VLOOKUP(t_all_coins16[[#This Row],[Symbol]],#REF!,1,FALSE)</f>
        <v>#REF!</v>
      </c>
      <c r="Y96" s="1">
        <f>COUNTIF(t_all_coins16[[#This Row],[Binance]:[Poloniex]],"#N/A")</f>
        <v>0</v>
      </c>
      <c r="Z96" s="1"/>
      <c r="AA96" s="1"/>
      <c r="AB96" s="1">
        <f>t_all_coins16[[#This Row],[Bid]]*$AE$1</f>
        <v>0</v>
      </c>
      <c r="AC96" s="1" t="e">
        <f>(t_all_coins16[[#This Row],[Sell]]-t_all_coins16[[#This Row],[Bid]])/t_all_coins16[[#This Row],[Sell]]</f>
        <v>#DIV/0!</v>
      </c>
    </row>
    <row r="97" spans="1:29" x14ac:dyDescent="0.2">
      <c r="A97">
        <v>96</v>
      </c>
      <c r="B97" s="1" t="s">
        <v>3455</v>
      </c>
      <c r="C97" s="1" t="s">
        <v>578</v>
      </c>
      <c r="D97" s="1" t="s">
        <v>9575</v>
      </c>
      <c r="E97" s="1" t="s">
        <v>2755</v>
      </c>
      <c r="F97" s="1" t="s">
        <v>5678</v>
      </c>
      <c r="G97" s="1" t="s">
        <v>191</v>
      </c>
      <c r="H97">
        <v>4.7800000000000002E-2</v>
      </c>
      <c r="I97">
        <v>0.1215</v>
      </c>
      <c r="J97" s="1" t="s">
        <v>9576</v>
      </c>
      <c r="K97" s="1" t="s">
        <v>2632</v>
      </c>
      <c r="L97" s="1" t="e">
        <f>VLOOKUP(t_all_coins16[[#This Row],[Symbol]],t_binance[TradeCoin],1,FALSE)</f>
        <v>#N/A</v>
      </c>
      <c r="M97" s="1" t="e">
        <f>VLOOKUP(t_all_coins16[[#This Row],[Symbol]],#REF!,1,FALSE)</f>
        <v>#REF!</v>
      </c>
      <c r="N97" s="1" t="e">
        <f>VLOOKUP(t_all_coins16[[#This Row],[Symbol]],#REF!,1,FALSE)</f>
        <v>#REF!</v>
      </c>
      <c r="O97" s="1" t="e">
        <f>VLOOKUP(t_all_coins16[[#This Row],[Symbol]],#REF!,1,FALSE)</f>
        <v>#REF!</v>
      </c>
      <c r="P97" s="1" t="e">
        <f>VLOOKUP(t_all_coins16[[#This Row],[Symbol]],#REF!,1,FALSE)</f>
        <v>#REF!</v>
      </c>
      <c r="Q97" s="1" t="e">
        <f>VLOOKUP(t_all_coins16[[#This Row],[Symbol]],#REF!,1,FALSE)</f>
        <v>#REF!</v>
      </c>
      <c r="R97" s="1" t="e">
        <f>VLOOKUP(t_all_coins16[[#This Row],[Symbol]],#REF!,1,FALSE)</f>
        <v>#REF!</v>
      </c>
      <c r="S97" s="1" t="e">
        <f>VLOOKUP(t_all_coins16[[#This Row],[Symbol]],#REF!,1,FALSE)</f>
        <v>#REF!</v>
      </c>
      <c r="T97" s="1" t="e">
        <f>VLOOKUP(t_all_coins16[[#This Row],[Symbol]],#REF!,1,FALSE)</f>
        <v>#REF!</v>
      </c>
      <c r="U97" s="1" t="e">
        <f>VLOOKUP(t_all_coins16[[#This Row],[Symbol]],#REF!,1,FALSE)</f>
        <v>#REF!</v>
      </c>
      <c r="V97" s="1" t="e">
        <f>VLOOKUP(t_all_coins16[[#This Row],[Symbol]],#REF!,1,FALSE)</f>
        <v>#REF!</v>
      </c>
      <c r="W97" s="1" t="e">
        <f>VLOOKUP(t_all_coins16[[#This Row],[Symbol]],#REF!,1,FALSE)</f>
        <v>#REF!</v>
      </c>
      <c r="X97" s="1" t="e">
        <f>VLOOKUP(t_all_coins16[[#This Row],[Symbol]],#REF!,1,FALSE)</f>
        <v>#REF!</v>
      </c>
      <c r="Y97" s="1">
        <f>COUNTIF(t_all_coins16[[#This Row],[Binance]:[Poloniex]],"#N/A")</f>
        <v>1</v>
      </c>
      <c r="Z97" s="1"/>
      <c r="AA97" s="1"/>
      <c r="AB97" s="1">
        <f>t_all_coins16[[#This Row],[Bid]]*$AE$1</f>
        <v>0</v>
      </c>
      <c r="AC97" s="1" t="e">
        <f>(t_all_coins16[[#This Row],[Sell]]-t_all_coins16[[#This Row],[Bid]])/t_all_coins16[[#This Row],[Sell]]</f>
        <v>#DIV/0!</v>
      </c>
    </row>
    <row r="98" spans="1:29" x14ac:dyDescent="0.2">
      <c r="A98">
        <v>97</v>
      </c>
      <c r="B98" s="1" t="s">
        <v>3453</v>
      </c>
      <c r="C98" s="1" t="s">
        <v>1740</v>
      </c>
      <c r="D98" s="1" t="s">
        <v>9577</v>
      </c>
      <c r="E98" s="1" t="s">
        <v>9578</v>
      </c>
      <c r="F98" s="1" t="s">
        <v>5679</v>
      </c>
      <c r="G98" s="1" t="s">
        <v>2952</v>
      </c>
      <c r="H98">
        <v>1.7000000000000001E-2</v>
      </c>
      <c r="I98">
        <v>-2.69E-2</v>
      </c>
      <c r="J98" s="1" t="s">
        <v>4711</v>
      </c>
      <c r="K98" s="1" t="s">
        <v>2632</v>
      </c>
      <c r="L98" s="1" t="e">
        <f>VLOOKUP(t_all_coins16[[#This Row],[Symbol]],t_binance[TradeCoin],1,FALSE)</f>
        <v>#N/A</v>
      </c>
      <c r="M98" s="1" t="e">
        <f>VLOOKUP(t_all_coins16[[#This Row],[Symbol]],#REF!,1,FALSE)</f>
        <v>#REF!</v>
      </c>
      <c r="N98" s="1" t="e">
        <f>VLOOKUP(t_all_coins16[[#This Row],[Symbol]],#REF!,1,FALSE)</f>
        <v>#REF!</v>
      </c>
      <c r="O98" s="1" t="e">
        <f>VLOOKUP(t_all_coins16[[#This Row],[Symbol]],#REF!,1,FALSE)</f>
        <v>#REF!</v>
      </c>
      <c r="P98" s="1" t="e">
        <f>VLOOKUP(t_all_coins16[[#This Row],[Symbol]],#REF!,1,FALSE)</f>
        <v>#REF!</v>
      </c>
      <c r="Q98" s="1" t="e">
        <f>VLOOKUP(t_all_coins16[[#This Row],[Symbol]],#REF!,1,FALSE)</f>
        <v>#REF!</v>
      </c>
      <c r="R98" s="1" t="e">
        <f>VLOOKUP(t_all_coins16[[#This Row],[Symbol]],#REF!,1,FALSE)</f>
        <v>#REF!</v>
      </c>
      <c r="S98" s="1" t="e">
        <f>VLOOKUP(t_all_coins16[[#This Row],[Symbol]],#REF!,1,FALSE)</f>
        <v>#REF!</v>
      </c>
      <c r="T98" s="1" t="e">
        <f>VLOOKUP(t_all_coins16[[#This Row],[Symbol]],#REF!,1,FALSE)</f>
        <v>#REF!</v>
      </c>
      <c r="U98" s="1" t="e">
        <f>VLOOKUP(t_all_coins16[[#This Row],[Symbol]],#REF!,1,FALSE)</f>
        <v>#REF!</v>
      </c>
      <c r="V98" s="1" t="e">
        <f>VLOOKUP(t_all_coins16[[#This Row],[Symbol]],#REF!,1,FALSE)</f>
        <v>#REF!</v>
      </c>
      <c r="W98" s="1" t="e">
        <f>VLOOKUP(t_all_coins16[[#This Row],[Symbol]],#REF!,1,FALSE)</f>
        <v>#REF!</v>
      </c>
      <c r="X98" s="1" t="e">
        <f>VLOOKUP(t_all_coins16[[#This Row],[Symbol]],#REF!,1,FALSE)</f>
        <v>#REF!</v>
      </c>
      <c r="Y98" s="1">
        <f>COUNTIF(t_all_coins16[[#This Row],[Binance]:[Poloniex]],"#N/A")</f>
        <v>1</v>
      </c>
      <c r="Z98" s="1"/>
      <c r="AA98" s="1"/>
      <c r="AB98" s="1">
        <f>t_all_coins16[[#This Row],[Bid]]*$AE$1</f>
        <v>0</v>
      </c>
      <c r="AC98" s="1" t="e">
        <f>(t_all_coins16[[#This Row],[Sell]]-t_all_coins16[[#This Row],[Bid]])/t_all_coins16[[#This Row],[Sell]]</f>
        <v>#DIV/0!</v>
      </c>
    </row>
    <row r="99" spans="1:29" x14ac:dyDescent="0.2">
      <c r="A99">
        <v>98</v>
      </c>
      <c r="B99" s="1" t="s">
        <v>3454</v>
      </c>
      <c r="C99" s="1" t="s">
        <v>564</v>
      </c>
      <c r="D99" s="1" t="s">
        <v>3108</v>
      </c>
      <c r="E99" s="1" t="s">
        <v>5680</v>
      </c>
      <c r="F99" s="1" t="s">
        <v>565</v>
      </c>
      <c r="G99" s="1" t="s">
        <v>9579</v>
      </c>
      <c r="H99">
        <v>-2.2000000000000001E-3</v>
      </c>
      <c r="I99">
        <v>0.1</v>
      </c>
      <c r="J99" s="1" t="s">
        <v>9580</v>
      </c>
      <c r="K99" s="1" t="s">
        <v>2632</v>
      </c>
      <c r="L99" s="1" t="e">
        <f>VLOOKUP(t_all_coins16[[#This Row],[Symbol]],t_binance[TradeCoin],1,FALSE)</f>
        <v>#N/A</v>
      </c>
      <c r="M99" s="1" t="e">
        <f>VLOOKUP(t_all_coins16[[#This Row],[Symbol]],#REF!,1,FALSE)</f>
        <v>#REF!</v>
      </c>
      <c r="N99" s="1" t="e">
        <f>VLOOKUP(t_all_coins16[[#This Row],[Symbol]],#REF!,1,FALSE)</f>
        <v>#REF!</v>
      </c>
      <c r="O99" s="1" t="e">
        <f>VLOOKUP(t_all_coins16[[#This Row],[Symbol]],#REF!,1,FALSE)</f>
        <v>#REF!</v>
      </c>
      <c r="P99" s="1" t="e">
        <f>VLOOKUP(t_all_coins16[[#This Row],[Symbol]],#REF!,1,FALSE)</f>
        <v>#REF!</v>
      </c>
      <c r="Q99" s="1" t="e">
        <f>VLOOKUP(t_all_coins16[[#This Row],[Symbol]],#REF!,1,FALSE)</f>
        <v>#REF!</v>
      </c>
      <c r="R99" s="1" t="e">
        <f>VLOOKUP(t_all_coins16[[#This Row],[Symbol]],#REF!,1,FALSE)</f>
        <v>#REF!</v>
      </c>
      <c r="S99" s="1" t="e">
        <f>VLOOKUP(t_all_coins16[[#This Row],[Symbol]],#REF!,1,FALSE)</f>
        <v>#REF!</v>
      </c>
      <c r="T99" s="1" t="e">
        <f>VLOOKUP(t_all_coins16[[#This Row],[Symbol]],#REF!,1,FALSE)</f>
        <v>#REF!</v>
      </c>
      <c r="U99" s="1" t="e">
        <f>VLOOKUP(t_all_coins16[[#This Row],[Symbol]],#REF!,1,FALSE)</f>
        <v>#REF!</v>
      </c>
      <c r="V99" s="1" t="e">
        <f>VLOOKUP(t_all_coins16[[#This Row],[Symbol]],#REF!,1,FALSE)</f>
        <v>#REF!</v>
      </c>
      <c r="W99" s="1" t="e">
        <f>VLOOKUP(t_all_coins16[[#This Row],[Symbol]],#REF!,1,FALSE)</f>
        <v>#REF!</v>
      </c>
      <c r="X99" s="1" t="e">
        <f>VLOOKUP(t_all_coins16[[#This Row],[Symbol]],#REF!,1,FALSE)</f>
        <v>#REF!</v>
      </c>
      <c r="Y99" s="1">
        <f>COUNTIF(t_all_coins16[[#This Row],[Binance]:[Poloniex]],"#N/A")</f>
        <v>1</v>
      </c>
      <c r="Z99" s="1"/>
      <c r="AA99" s="1"/>
      <c r="AB99" s="1">
        <f>t_all_coins16[[#This Row],[Bid]]*$AE$1</f>
        <v>0</v>
      </c>
      <c r="AC99" s="1" t="e">
        <f>(t_all_coins16[[#This Row],[Sell]]-t_all_coins16[[#This Row],[Bid]])/t_all_coins16[[#This Row],[Sell]]</f>
        <v>#DIV/0!</v>
      </c>
    </row>
    <row r="100" spans="1:29" x14ac:dyDescent="0.2">
      <c r="A100">
        <v>99</v>
      </c>
      <c r="B100" s="1" t="s">
        <v>3456</v>
      </c>
      <c r="C100" s="1" t="s">
        <v>523</v>
      </c>
      <c r="D100" s="1" t="s">
        <v>9581</v>
      </c>
      <c r="E100" s="1" t="s">
        <v>5450</v>
      </c>
      <c r="F100" s="1" t="s">
        <v>2469</v>
      </c>
      <c r="G100" s="1" t="s">
        <v>5681</v>
      </c>
      <c r="H100">
        <v>1.06E-2</v>
      </c>
      <c r="I100">
        <v>-2.5600000000000001E-2</v>
      </c>
      <c r="J100" s="1" t="s">
        <v>3064</v>
      </c>
      <c r="K100" s="1" t="s">
        <v>2632</v>
      </c>
      <c r="L100" s="1" t="str">
        <f>VLOOKUP(t_all_coins16[[#This Row],[Symbol]],t_binance[TradeCoin],1,FALSE)</f>
        <v>GAS</v>
      </c>
      <c r="M100" s="1" t="e">
        <f>VLOOKUP(t_all_coins16[[#This Row],[Symbol]],#REF!,1,FALSE)</f>
        <v>#REF!</v>
      </c>
      <c r="N100" s="1" t="e">
        <f>VLOOKUP(t_all_coins16[[#This Row],[Symbol]],#REF!,1,FALSE)</f>
        <v>#REF!</v>
      </c>
      <c r="O100" s="1" t="e">
        <f>VLOOKUP(t_all_coins16[[#This Row],[Symbol]],#REF!,1,FALSE)</f>
        <v>#REF!</v>
      </c>
      <c r="P100" s="1" t="e">
        <f>VLOOKUP(t_all_coins16[[#This Row],[Symbol]],#REF!,1,FALSE)</f>
        <v>#REF!</v>
      </c>
      <c r="Q100" s="1" t="e">
        <f>VLOOKUP(t_all_coins16[[#This Row],[Symbol]],#REF!,1,FALSE)</f>
        <v>#REF!</v>
      </c>
      <c r="R100" s="1" t="e">
        <f>VLOOKUP(t_all_coins16[[#This Row],[Symbol]],#REF!,1,FALSE)</f>
        <v>#REF!</v>
      </c>
      <c r="S100" s="1" t="e">
        <f>VLOOKUP(t_all_coins16[[#This Row],[Symbol]],#REF!,1,FALSE)</f>
        <v>#REF!</v>
      </c>
      <c r="T100" s="1" t="e">
        <f>VLOOKUP(t_all_coins16[[#This Row],[Symbol]],#REF!,1,FALSE)</f>
        <v>#REF!</v>
      </c>
      <c r="U100" s="1" t="e">
        <f>VLOOKUP(t_all_coins16[[#This Row],[Symbol]],#REF!,1,FALSE)</f>
        <v>#REF!</v>
      </c>
      <c r="V100" s="1" t="e">
        <f>VLOOKUP(t_all_coins16[[#This Row],[Symbol]],#REF!,1,FALSE)</f>
        <v>#REF!</v>
      </c>
      <c r="W100" s="1" t="e">
        <f>VLOOKUP(t_all_coins16[[#This Row],[Symbol]],#REF!,1,FALSE)</f>
        <v>#REF!</v>
      </c>
      <c r="X100" s="1" t="e">
        <f>VLOOKUP(t_all_coins16[[#This Row],[Symbol]],#REF!,1,FALSE)</f>
        <v>#REF!</v>
      </c>
      <c r="Y100" s="1">
        <f>COUNTIF(t_all_coins16[[#This Row],[Binance]:[Poloniex]],"#N/A")</f>
        <v>0</v>
      </c>
      <c r="Z100" s="1"/>
      <c r="AA100" s="1"/>
      <c r="AB100" s="1">
        <f>t_all_coins16[[#This Row],[Bid]]*$AE$1</f>
        <v>0</v>
      </c>
      <c r="AC100" s="1" t="e">
        <f>(t_all_coins16[[#This Row],[Sell]]-t_all_coins16[[#This Row],[Bid]])/t_all_coins16[[#This Row],[Sell]]</f>
        <v>#DIV/0!</v>
      </c>
    </row>
    <row r="101" spans="1:29" x14ac:dyDescent="0.2">
      <c r="A101">
        <v>100</v>
      </c>
      <c r="B101" s="1" t="s">
        <v>3543</v>
      </c>
      <c r="C101" s="1" t="s">
        <v>941</v>
      </c>
      <c r="D101" s="1" t="s">
        <v>9582</v>
      </c>
      <c r="E101" s="1" t="s">
        <v>2215</v>
      </c>
      <c r="F101" s="1" t="s">
        <v>5682</v>
      </c>
      <c r="G101" s="1" t="s">
        <v>9583</v>
      </c>
      <c r="H101">
        <v>1.8E-3</v>
      </c>
      <c r="I101">
        <v>2.0000000000000001E-4</v>
      </c>
      <c r="J101" s="1" t="s">
        <v>2901</v>
      </c>
      <c r="K101" s="1" t="s">
        <v>2632</v>
      </c>
      <c r="L101" s="1" t="e">
        <f>VLOOKUP(t_all_coins16[[#This Row],[Symbol]],t_binance[TradeCoin],1,FALSE)</f>
        <v>#N/A</v>
      </c>
      <c r="M101" s="1" t="e">
        <f>VLOOKUP(t_all_coins16[[#This Row],[Symbol]],#REF!,1,FALSE)</f>
        <v>#REF!</v>
      </c>
      <c r="N101" s="1" t="e">
        <f>VLOOKUP(t_all_coins16[[#This Row],[Symbol]],#REF!,1,FALSE)</f>
        <v>#REF!</v>
      </c>
      <c r="O101" s="1" t="e">
        <f>VLOOKUP(t_all_coins16[[#This Row],[Symbol]],#REF!,1,FALSE)</f>
        <v>#REF!</v>
      </c>
      <c r="P101" s="1" t="e">
        <f>VLOOKUP(t_all_coins16[[#This Row],[Symbol]],#REF!,1,FALSE)</f>
        <v>#REF!</v>
      </c>
      <c r="Q101" s="1" t="e">
        <f>VLOOKUP(t_all_coins16[[#This Row],[Symbol]],#REF!,1,FALSE)</f>
        <v>#REF!</v>
      </c>
      <c r="R101" s="1" t="e">
        <f>VLOOKUP(t_all_coins16[[#This Row],[Symbol]],#REF!,1,FALSE)</f>
        <v>#REF!</v>
      </c>
      <c r="S101" s="1" t="e">
        <f>VLOOKUP(t_all_coins16[[#This Row],[Symbol]],#REF!,1,FALSE)</f>
        <v>#REF!</v>
      </c>
      <c r="T101" s="1" t="e">
        <f>VLOOKUP(t_all_coins16[[#This Row],[Symbol]],#REF!,1,FALSE)</f>
        <v>#REF!</v>
      </c>
      <c r="U101" s="1" t="e">
        <f>VLOOKUP(t_all_coins16[[#This Row],[Symbol]],#REF!,1,FALSE)</f>
        <v>#REF!</v>
      </c>
      <c r="V101" s="1" t="e">
        <f>VLOOKUP(t_all_coins16[[#This Row],[Symbol]],#REF!,1,FALSE)</f>
        <v>#REF!</v>
      </c>
      <c r="W101" s="1" t="e">
        <f>VLOOKUP(t_all_coins16[[#This Row],[Symbol]],#REF!,1,FALSE)</f>
        <v>#REF!</v>
      </c>
      <c r="X101" s="1" t="e">
        <f>VLOOKUP(t_all_coins16[[#This Row],[Symbol]],#REF!,1,FALSE)</f>
        <v>#REF!</v>
      </c>
      <c r="Y101" s="1">
        <f>COUNTIF(t_all_coins16[[#This Row],[Binance]:[Poloniex]],"#N/A")</f>
        <v>1</v>
      </c>
      <c r="Z101" s="1"/>
      <c r="AA101" s="1"/>
      <c r="AB101" s="1">
        <f>t_all_coins16[[#This Row],[Bid]]*$AE$1</f>
        <v>0</v>
      </c>
      <c r="AC101" s="1" t="e">
        <f>(t_all_coins16[[#This Row],[Sell]]-t_all_coins16[[#This Row],[Bid]])/t_all_coins16[[#This Row],[Sell]]</f>
        <v>#DIV/0!</v>
      </c>
    </row>
    <row r="102" spans="1:29" x14ac:dyDescent="0.2">
      <c r="A102">
        <v>101</v>
      </c>
      <c r="B102" s="1" t="s">
        <v>3480</v>
      </c>
      <c r="C102" s="1" t="s">
        <v>562</v>
      </c>
      <c r="D102" s="1" t="s">
        <v>5683</v>
      </c>
      <c r="E102" s="1" t="s">
        <v>5523</v>
      </c>
      <c r="F102" s="1" t="s">
        <v>5684</v>
      </c>
      <c r="G102" s="1" t="s">
        <v>9584</v>
      </c>
      <c r="H102">
        <v>-3.2000000000000002E-3</v>
      </c>
      <c r="I102">
        <v>-1.1999999999999999E-3</v>
      </c>
      <c r="J102" s="1" t="s">
        <v>9585</v>
      </c>
      <c r="K102" s="1" t="s">
        <v>2632</v>
      </c>
      <c r="L102" s="1" t="str">
        <f>VLOOKUP(t_all_coins16[[#This Row],[Symbol]],t_binance[TradeCoin],1,FALSE)</f>
        <v>XZC</v>
      </c>
      <c r="M102" s="1" t="e">
        <f>VLOOKUP(t_all_coins16[[#This Row],[Symbol]],#REF!,1,FALSE)</f>
        <v>#REF!</v>
      </c>
      <c r="N102" s="1" t="e">
        <f>VLOOKUP(t_all_coins16[[#This Row],[Symbol]],#REF!,1,FALSE)</f>
        <v>#REF!</v>
      </c>
      <c r="O102" s="1" t="e">
        <f>VLOOKUP(t_all_coins16[[#This Row],[Symbol]],#REF!,1,FALSE)</f>
        <v>#REF!</v>
      </c>
      <c r="P102" s="1" t="e">
        <f>VLOOKUP(t_all_coins16[[#This Row],[Symbol]],#REF!,1,FALSE)</f>
        <v>#REF!</v>
      </c>
      <c r="Q102" s="1" t="e">
        <f>VLOOKUP(t_all_coins16[[#This Row],[Symbol]],#REF!,1,FALSE)</f>
        <v>#REF!</v>
      </c>
      <c r="R102" s="1" t="e">
        <f>VLOOKUP(t_all_coins16[[#This Row],[Symbol]],#REF!,1,FALSE)</f>
        <v>#REF!</v>
      </c>
      <c r="S102" s="1" t="e">
        <f>VLOOKUP(t_all_coins16[[#This Row],[Symbol]],#REF!,1,FALSE)</f>
        <v>#REF!</v>
      </c>
      <c r="T102" s="1" t="e">
        <f>VLOOKUP(t_all_coins16[[#This Row],[Symbol]],#REF!,1,FALSE)</f>
        <v>#REF!</v>
      </c>
      <c r="U102" s="1" t="e">
        <f>VLOOKUP(t_all_coins16[[#This Row],[Symbol]],#REF!,1,FALSE)</f>
        <v>#REF!</v>
      </c>
      <c r="V102" s="1" t="e">
        <f>VLOOKUP(t_all_coins16[[#This Row],[Symbol]],#REF!,1,FALSE)</f>
        <v>#REF!</v>
      </c>
      <c r="W102" s="1" t="e">
        <f>VLOOKUP(t_all_coins16[[#This Row],[Symbol]],#REF!,1,FALSE)</f>
        <v>#REF!</v>
      </c>
      <c r="X102" s="1" t="e">
        <f>VLOOKUP(t_all_coins16[[#This Row],[Symbol]],#REF!,1,FALSE)</f>
        <v>#REF!</v>
      </c>
      <c r="Y102" s="1">
        <f>COUNTIF(t_all_coins16[[#This Row],[Binance]:[Poloniex]],"#N/A")</f>
        <v>0</v>
      </c>
      <c r="Z102" s="1"/>
      <c r="AA102" s="1"/>
      <c r="AB102" s="1">
        <f>t_all_coins16[[#This Row],[Bid]]*$AE$1</f>
        <v>0</v>
      </c>
      <c r="AC102" s="1" t="e">
        <f>(t_all_coins16[[#This Row],[Sell]]-t_all_coins16[[#This Row],[Bid]])/t_all_coins16[[#This Row],[Sell]]</f>
        <v>#DIV/0!</v>
      </c>
    </row>
    <row r="103" spans="1:29" x14ac:dyDescent="0.2">
      <c r="A103">
        <v>102</v>
      </c>
      <c r="B103" s="1" t="s">
        <v>3468</v>
      </c>
      <c r="C103" s="1" t="s">
        <v>2323</v>
      </c>
      <c r="D103" s="1" t="s">
        <v>9586</v>
      </c>
      <c r="E103" s="1" t="s">
        <v>9587</v>
      </c>
      <c r="F103" s="1" t="s">
        <v>5686</v>
      </c>
      <c r="G103" s="1" t="s">
        <v>3998</v>
      </c>
      <c r="H103">
        <v>2.5999999999999999E-3</v>
      </c>
      <c r="I103">
        <v>2.8000000000000001E-2</v>
      </c>
      <c r="J103" s="1" t="s">
        <v>5687</v>
      </c>
      <c r="K103" s="1" t="s">
        <v>2632</v>
      </c>
      <c r="L103" s="1" t="str">
        <f>VLOOKUP(t_all_coins16[[#This Row],[Symbol]],t_binance[TradeCoin],1,FALSE)</f>
        <v>LOOM</v>
      </c>
      <c r="M103" s="1" t="e">
        <f>VLOOKUP(t_all_coins16[[#This Row],[Symbol]],#REF!,1,FALSE)</f>
        <v>#REF!</v>
      </c>
      <c r="N103" s="1" t="e">
        <f>VLOOKUP(t_all_coins16[[#This Row],[Symbol]],#REF!,1,FALSE)</f>
        <v>#REF!</v>
      </c>
      <c r="O103" s="1" t="e">
        <f>VLOOKUP(t_all_coins16[[#This Row],[Symbol]],#REF!,1,FALSE)</f>
        <v>#REF!</v>
      </c>
      <c r="P103" s="1" t="e">
        <f>VLOOKUP(t_all_coins16[[#This Row],[Symbol]],#REF!,1,FALSE)</f>
        <v>#REF!</v>
      </c>
      <c r="Q103" s="1" t="e">
        <f>VLOOKUP(t_all_coins16[[#This Row],[Symbol]],#REF!,1,FALSE)</f>
        <v>#REF!</v>
      </c>
      <c r="R103" s="1" t="e">
        <f>VLOOKUP(t_all_coins16[[#This Row],[Symbol]],#REF!,1,FALSE)</f>
        <v>#REF!</v>
      </c>
      <c r="S103" s="1" t="e">
        <f>VLOOKUP(t_all_coins16[[#This Row],[Symbol]],#REF!,1,FALSE)</f>
        <v>#REF!</v>
      </c>
      <c r="T103" s="1" t="e">
        <f>VLOOKUP(t_all_coins16[[#This Row],[Symbol]],#REF!,1,FALSE)</f>
        <v>#REF!</v>
      </c>
      <c r="U103" s="1" t="e">
        <f>VLOOKUP(t_all_coins16[[#This Row],[Symbol]],#REF!,1,FALSE)</f>
        <v>#REF!</v>
      </c>
      <c r="V103" s="1" t="e">
        <f>VLOOKUP(t_all_coins16[[#This Row],[Symbol]],#REF!,1,FALSE)</f>
        <v>#REF!</v>
      </c>
      <c r="W103" s="1" t="e">
        <f>VLOOKUP(t_all_coins16[[#This Row],[Symbol]],#REF!,1,FALSE)</f>
        <v>#REF!</v>
      </c>
      <c r="X103" s="1" t="e">
        <f>VLOOKUP(t_all_coins16[[#This Row],[Symbol]],#REF!,1,FALSE)</f>
        <v>#REF!</v>
      </c>
      <c r="Y103" s="1">
        <f>COUNTIF(t_all_coins16[[#This Row],[Binance]:[Poloniex]],"#N/A")</f>
        <v>0</v>
      </c>
      <c r="Z103" s="1"/>
      <c r="AA103" s="1"/>
      <c r="AB103" s="1">
        <f>t_all_coins16[[#This Row],[Bid]]*$AE$1</f>
        <v>0</v>
      </c>
      <c r="AC103" s="1" t="e">
        <f>(t_all_coins16[[#This Row],[Sell]]-t_all_coins16[[#This Row],[Bid]])/t_all_coins16[[#This Row],[Sell]]</f>
        <v>#DIV/0!</v>
      </c>
    </row>
    <row r="104" spans="1:29" x14ac:dyDescent="0.2">
      <c r="A104">
        <v>103</v>
      </c>
      <c r="B104" s="1" t="s">
        <v>3448</v>
      </c>
      <c r="C104" s="1" t="s">
        <v>524</v>
      </c>
      <c r="D104" s="1" t="s">
        <v>9588</v>
      </c>
      <c r="E104" s="1" t="s">
        <v>9589</v>
      </c>
      <c r="F104" s="1" t="s">
        <v>525</v>
      </c>
      <c r="G104" s="1" t="s">
        <v>5688</v>
      </c>
      <c r="H104">
        <v>1.01E-2</v>
      </c>
      <c r="I104">
        <v>-1.21E-2</v>
      </c>
      <c r="J104" s="1" t="s">
        <v>2853</v>
      </c>
      <c r="K104" s="1" t="s">
        <v>2632</v>
      </c>
      <c r="L104" s="1" t="str">
        <f>VLOOKUP(t_all_coins16[[#This Row],[Symbol]],t_binance[TradeCoin],1,FALSE)</f>
        <v>KNC</v>
      </c>
      <c r="M104" s="1" t="e">
        <f>VLOOKUP(t_all_coins16[[#This Row],[Symbol]],#REF!,1,FALSE)</f>
        <v>#REF!</v>
      </c>
      <c r="N104" s="1" t="e">
        <f>VLOOKUP(t_all_coins16[[#This Row],[Symbol]],#REF!,1,FALSE)</f>
        <v>#REF!</v>
      </c>
      <c r="O104" s="1" t="e">
        <f>VLOOKUP(t_all_coins16[[#This Row],[Symbol]],#REF!,1,FALSE)</f>
        <v>#REF!</v>
      </c>
      <c r="P104" s="1" t="e">
        <f>VLOOKUP(t_all_coins16[[#This Row],[Symbol]],#REF!,1,FALSE)</f>
        <v>#REF!</v>
      </c>
      <c r="Q104" s="1" t="e">
        <f>VLOOKUP(t_all_coins16[[#This Row],[Symbol]],#REF!,1,FALSE)</f>
        <v>#REF!</v>
      </c>
      <c r="R104" s="1" t="e">
        <f>VLOOKUP(t_all_coins16[[#This Row],[Symbol]],#REF!,1,FALSE)</f>
        <v>#REF!</v>
      </c>
      <c r="S104" s="1" t="e">
        <f>VLOOKUP(t_all_coins16[[#This Row],[Symbol]],#REF!,1,FALSE)</f>
        <v>#REF!</v>
      </c>
      <c r="T104" s="1" t="e">
        <f>VLOOKUP(t_all_coins16[[#This Row],[Symbol]],#REF!,1,FALSE)</f>
        <v>#REF!</v>
      </c>
      <c r="U104" s="1" t="e">
        <f>VLOOKUP(t_all_coins16[[#This Row],[Symbol]],#REF!,1,FALSE)</f>
        <v>#REF!</v>
      </c>
      <c r="V104" s="1" t="e">
        <f>VLOOKUP(t_all_coins16[[#This Row],[Symbol]],#REF!,1,FALSE)</f>
        <v>#REF!</v>
      </c>
      <c r="W104" s="1" t="e">
        <f>VLOOKUP(t_all_coins16[[#This Row],[Symbol]],#REF!,1,FALSE)</f>
        <v>#REF!</v>
      </c>
      <c r="X104" s="1" t="e">
        <f>VLOOKUP(t_all_coins16[[#This Row],[Symbol]],#REF!,1,FALSE)</f>
        <v>#REF!</v>
      </c>
      <c r="Y104" s="1">
        <f>COUNTIF(t_all_coins16[[#This Row],[Binance]:[Poloniex]],"#N/A")</f>
        <v>0</v>
      </c>
      <c r="Z104" s="1"/>
      <c r="AA104" s="1"/>
      <c r="AB104" s="1">
        <f>t_all_coins16[[#This Row],[Bid]]*$AE$1</f>
        <v>0</v>
      </c>
      <c r="AC104" s="1" t="e">
        <f>(t_all_coins16[[#This Row],[Sell]]-t_all_coins16[[#This Row],[Bid]])/t_all_coins16[[#This Row],[Sell]]</f>
        <v>#DIV/0!</v>
      </c>
    </row>
    <row r="105" spans="1:29" x14ac:dyDescent="0.2">
      <c r="A105">
        <v>104</v>
      </c>
      <c r="B105" s="1" t="s">
        <v>3475</v>
      </c>
      <c r="C105" s="1" t="s">
        <v>571</v>
      </c>
      <c r="D105" s="1" t="s">
        <v>9590</v>
      </c>
      <c r="E105" s="1" t="s">
        <v>9591</v>
      </c>
      <c r="F105" s="1" t="s">
        <v>5690</v>
      </c>
      <c r="G105" s="1" t="s">
        <v>2956</v>
      </c>
      <c r="H105">
        <v>4.5999999999999999E-3</v>
      </c>
      <c r="I105">
        <v>0.12659999999999999</v>
      </c>
      <c r="J105" s="1" t="s">
        <v>9592</v>
      </c>
      <c r="K105" s="1" t="s">
        <v>2632</v>
      </c>
      <c r="L105" s="1" t="str">
        <f>VLOOKUP(t_all_coins16[[#This Row],[Symbol]],t_binance[TradeCoin],1,FALSE)</f>
        <v>POLY</v>
      </c>
      <c r="M105" s="1" t="e">
        <f>VLOOKUP(t_all_coins16[[#This Row],[Symbol]],#REF!,1,FALSE)</f>
        <v>#REF!</v>
      </c>
      <c r="N105" s="1" t="e">
        <f>VLOOKUP(t_all_coins16[[#This Row],[Symbol]],#REF!,1,FALSE)</f>
        <v>#REF!</v>
      </c>
      <c r="O105" s="1" t="e">
        <f>VLOOKUP(t_all_coins16[[#This Row],[Symbol]],#REF!,1,FALSE)</f>
        <v>#REF!</v>
      </c>
      <c r="P105" s="1" t="e">
        <f>VLOOKUP(t_all_coins16[[#This Row],[Symbol]],#REF!,1,FALSE)</f>
        <v>#REF!</v>
      </c>
      <c r="Q105" s="1" t="e">
        <f>VLOOKUP(t_all_coins16[[#This Row],[Symbol]],#REF!,1,FALSE)</f>
        <v>#REF!</v>
      </c>
      <c r="R105" s="1" t="e">
        <f>VLOOKUP(t_all_coins16[[#This Row],[Symbol]],#REF!,1,FALSE)</f>
        <v>#REF!</v>
      </c>
      <c r="S105" s="1" t="e">
        <f>VLOOKUP(t_all_coins16[[#This Row],[Symbol]],#REF!,1,FALSE)</f>
        <v>#REF!</v>
      </c>
      <c r="T105" s="1" t="e">
        <f>VLOOKUP(t_all_coins16[[#This Row],[Symbol]],#REF!,1,FALSE)</f>
        <v>#REF!</v>
      </c>
      <c r="U105" s="1" t="e">
        <f>VLOOKUP(t_all_coins16[[#This Row],[Symbol]],#REF!,1,FALSE)</f>
        <v>#REF!</v>
      </c>
      <c r="V105" s="1" t="e">
        <f>VLOOKUP(t_all_coins16[[#This Row],[Symbol]],#REF!,1,FALSE)</f>
        <v>#REF!</v>
      </c>
      <c r="W105" s="1" t="e">
        <f>VLOOKUP(t_all_coins16[[#This Row],[Symbol]],#REF!,1,FALSE)</f>
        <v>#REF!</v>
      </c>
      <c r="X105" s="1" t="e">
        <f>VLOOKUP(t_all_coins16[[#This Row],[Symbol]],#REF!,1,FALSE)</f>
        <v>#REF!</v>
      </c>
      <c r="Y105" s="1">
        <f>COUNTIF(t_all_coins16[[#This Row],[Binance]:[Poloniex]],"#N/A")</f>
        <v>0</v>
      </c>
      <c r="Z105" s="1"/>
      <c r="AA105" s="1"/>
      <c r="AB105" s="1">
        <f>t_all_coins16[[#This Row],[Bid]]*$AE$1</f>
        <v>0</v>
      </c>
      <c r="AC105" s="1" t="e">
        <f>(t_all_coins16[[#This Row],[Sell]]-t_all_coins16[[#This Row],[Bid]])/t_all_coins16[[#This Row],[Sell]]</f>
        <v>#DIV/0!</v>
      </c>
    </row>
    <row r="106" spans="1:29" x14ac:dyDescent="0.2">
      <c r="A106">
        <v>105</v>
      </c>
      <c r="B106" s="1" t="s">
        <v>3492</v>
      </c>
      <c r="C106" s="1" t="s">
        <v>585</v>
      </c>
      <c r="D106" s="1" t="s">
        <v>9593</v>
      </c>
      <c r="E106" s="1" t="s">
        <v>9594</v>
      </c>
      <c r="F106" s="1" t="s">
        <v>5691</v>
      </c>
      <c r="G106" s="1" t="s">
        <v>9595</v>
      </c>
      <c r="H106">
        <v>1.0699999999999999E-2</v>
      </c>
      <c r="I106">
        <v>-6.4399999999999999E-2</v>
      </c>
      <c r="J106" s="1" t="s">
        <v>5696</v>
      </c>
      <c r="K106" s="1" t="s">
        <v>2632</v>
      </c>
      <c r="L106" s="1" t="str">
        <f>VLOOKUP(t_all_coins16[[#This Row],[Symbol]],t_binance[TradeCoin],1,FALSE)</f>
        <v>NXS</v>
      </c>
      <c r="M106" s="1" t="e">
        <f>VLOOKUP(t_all_coins16[[#This Row],[Symbol]],#REF!,1,FALSE)</f>
        <v>#REF!</v>
      </c>
      <c r="N106" s="1" t="e">
        <f>VLOOKUP(t_all_coins16[[#This Row],[Symbol]],#REF!,1,FALSE)</f>
        <v>#REF!</v>
      </c>
      <c r="O106" s="1" t="e">
        <f>VLOOKUP(t_all_coins16[[#This Row],[Symbol]],#REF!,1,FALSE)</f>
        <v>#REF!</v>
      </c>
      <c r="P106" s="1" t="e">
        <f>VLOOKUP(t_all_coins16[[#This Row],[Symbol]],#REF!,1,FALSE)</f>
        <v>#REF!</v>
      </c>
      <c r="Q106" s="1" t="e">
        <f>VLOOKUP(t_all_coins16[[#This Row],[Symbol]],#REF!,1,FALSE)</f>
        <v>#REF!</v>
      </c>
      <c r="R106" s="1" t="e">
        <f>VLOOKUP(t_all_coins16[[#This Row],[Symbol]],#REF!,1,FALSE)</f>
        <v>#REF!</v>
      </c>
      <c r="S106" s="1" t="e">
        <f>VLOOKUP(t_all_coins16[[#This Row],[Symbol]],#REF!,1,FALSE)</f>
        <v>#REF!</v>
      </c>
      <c r="T106" s="1" t="e">
        <f>VLOOKUP(t_all_coins16[[#This Row],[Symbol]],#REF!,1,FALSE)</f>
        <v>#REF!</v>
      </c>
      <c r="U106" s="1" t="e">
        <f>VLOOKUP(t_all_coins16[[#This Row],[Symbol]],#REF!,1,FALSE)</f>
        <v>#REF!</v>
      </c>
      <c r="V106" s="1" t="e">
        <f>VLOOKUP(t_all_coins16[[#This Row],[Symbol]],#REF!,1,FALSE)</f>
        <v>#REF!</v>
      </c>
      <c r="W106" s="1" t="e">
        <f>VLOOKUP(t_all_coins16[[#This Row],[Symbol]],#REF!,1,FALSE)</f>
        <v>#REF!</v>
      </c>
      <c r="X106" s="1" t="e">
        <f>VLOOKUP(t_all_coins16[[#This Row],[Symbol]],#REF!,1,FALSE)</f>
        <v>#REF!</v>
      </c>
      <c r="Y106" s="1">
        <f>COUNTIF(t_all_coins16[[#This Row],[Binance]:[Poloniex]],"#N/A")</f>
        <v>0</v>
      </c>
      <c r="Z106" s="1"/>
      <c r="AA106" s="1"/>
      <c r="AB106" s="1">
        <f>t_all_coins16[[#This Row],[Bid]]*$AE$1</f>
        <v>0</v>
      </c>
      <c r="AC106" s="1" t="e">
        <f>(t_all_coins16[[#This Row],[Sell]]-t_all_coins16[[#This Row],[Bid]])/t_all_coins16[[#This Row],[Sell]]</f>
        <v>#DIV/0!</v>
      </c>
    </row>
    <row r="107" spans="1:29" x14ac:dyDescent="0.2">
      <c r="A107">
        <v>106</v>
      </c>
      <c r="B107" s="1" t="s">
        <v>3463</v>
      </c>
      <c r="C107" s="1" t="s">
        <v>547</v>
      </c>
      <c r="D107" s="1" t="s">
        <v>9596</v>
      </c>
      <c r="E107" s="1" t="s">
        <v>9597</v>
      </c>
      <c r="F107" s="1" t="s">
        <v>5692</v>
      </c>
      <c r="G107" s="1" t="s">
        <v>9598</v>
      </c>
      <c r="H107">
        <v>7.4999999999999997E-3</v>
      </c>
      <c r="I107">
        <v>8.0000000000000004E-4</v>
      </c>
      <c r="J107" s="1" t="s">
        <v>8210</v>
      </c>
      <c r="K107" s="1" t="s">
        <v>2632</v>
      </c>
      <c r="L107" s="1" t="str">
        <f>VLOOKUP(t_all_coins16[[#This Row],[Symbol]],t_binance[TradeCoin],1,FALSE)</f>
        <v>SYS</v>
      </c>
      <c r="M107" s="1" t="e">
        <f>VLOOKUP(t_all_coins16[[#This Row],[Symbol]],#REF!,1,FALSE)</f>
        <v>#REF!</v>
      </c>
      <c r="N107" s="1" t="e">
        <f>VLOOKUP(t_all_coins16[[#This Row],[Symbol]],#REF!,1,FALSE)</f>
        <v>#REF!</v>
      </c>
      <c r="O107" s="1" t="e">
        <f>VLOOKUP(t_all_coins16[[#This Row],[Symbol]],#REF!,1,FALSE)</f>
        <v>#REF!</v>
      </c>
      <c r="P107" s="1" t="e">
        <f>VLOOKUP(t_all_coins16[[#This Row],[Symbol]],#REF!,1,FALSE)</f>
        <v>#REF!</v>
      </c>
      <c r="Q107" s="1" t="e">
        <f>VLOOKUP(t_all_coins16[[#This Row],[Symbol]],#REF!,1,FALSE)</f>
        <v>#REF!</v>
      </c>
      <c r="R107" s="1" t="e">
        <f>VLOOKUP(t_all_coins16[[#This Row],[Symbol]],#REF!,1,FALSE)</f>
        <v>#REF!</v>
      </c>
      <c r="S107" s="1" t="e">
        <f>VLOOKUP(t_all_coins16[[#This Row],[Symbol]],#REF!,1,FALSE)</f>
        <v>#REF!</v>
      </c>
      <c r="T107" s="1" t="e">
        <f>VLOOKUP(t_all_coins16[[#This Row],[Symbol]],#REF!,1,FALSE)</f>
        <v>#REF!</v>
      </c>
      <c r="U107" s="1" t="e">
        <f>VLOOKUP(t_all_coins16[[#This Row],[Symbol]],#REF!,1,FALSE)</f>
        <v>#REF!</v>
      </c>
      <c r="V107" s="1" t="e">
        <f>VLOOKUP(t_all_coins16[[#This Row],[Symbol]],#REF!,1,FALSE)</f>
        <v>#REF!</v>
      </c>
      <c r="W107" s="1" t="e">
        <f>VLOOKUP(t_all_coins16[[#This Row],[Symbol]],#REF!,1,FALSE)</f>
        <v>#REF!</v>
      </c>
      <c r="X107" s="1" t="e">
        <f>VLOOKUP(t_all_coins16[[#This Row],[Symbol]],#REF!,1,FALSE)</f>
        <v>#REF!</v>
      </c>
      <c r="Y107" s="1">
        <f>COUNTIF(t_all_coins16[[#This Row],[Binance]:[Poloniex]],"#N/A")</f>
        <v>0</v>
      </c>
      <c r="Z107" s="1"/>
      <c r="AA107" s="1"/>
      <c r="AB107" s="1">
        <f>t_all_coins16[[#This Row],[Bid]]*$AE$1</f>
        <v>0</v>
      </c>
      <c r="AC107" s="1" t="e">
        <f>(t_all_coins16[[#This Row],[Sell]]-t_all_coins16[[#This Row],[Bid]])/t_all_coins16[[#This Row],[Sell]]</f>
        <v>#DIV/0!</v>
      </c>
    </row>
    <row r="108" spans="1:29" x14ac:dyDescent="0.2">
      <c r="A108">
        <v>107</v>
      </c>
      <c r="B108" s="1" t="s">
        <v>3472</v>
      </c>
      <c r="C108" s="1" t="s">
        <v>700</v>
      </c>
      <c r="D108" s="1" t="s">
        <v>9599</v>
      </c>
      <c r="E108" s="1" t="s">
        <v>5495</v>
      </c>
      <c r="F108" s="1" t="s">
        <v>794</v>
      </c>
      <c r="G108" s="1" t="s">
        <v>2810</v>
      </c>
      <c r="H108">
        <v>1.6E-2</v>
      </c>
      <c r="I108">
        <v>-1.4800000000000001E-2</v>
      </c>
      <c r="J108" s="1" t="s">
        <v>6953</v>
      </c>
      <c r="K108" s="1" t="s">
        <v>2632</v>
      </c>
      <c r="L108" s="1" t="str">
        <f>VLOOKUP(t_all_coins16[[#This Row],[Symbol]],t_binance[TradeCoin],1,FALSE)</f>
        <v>NULS</v>
      </c>
      <c r="M108" s="1" t="e">
        <f>VLOOKUP(t_all_coins16[[#This Row],[Symbol]],#REF!,1,FALSE)</f>
        <v>#REF!</v>
      </c>
      <c r="N108" s="1" t="e">
        <f>VLOOKUP(t_all_coins16[[#This Row],[Symbol]],#REF!,1,FALSE)</f>
        <v>#REF!</v>
      </c>
      <c r="O108" s="1" t="e">
        <f>VLOOKUP(t_all_coins16[[#This Row],[Symbol]],#REF!,1,FALSE)</f>
        <v>#REF!</v>
      </c>
      <c r="P108" s="1" t="e">
        <f>VLOOKUP(t_all_coins16[[#This Row],[Symbol]],#REF!,1,FALSE)</f>
        <v>#REF!</v>
      </c>
      <c r="Q108" s="1" t="e">
        <f>VLOOKUP(t_all_coins16[[#This Row],[Symbol]],#REF!,1,FALSE)</f>
        <v>#REF!</v>
      </c>
      <c r="R108" s="1" t="e">
        <f>VLOOKUP(t_all_coins16[[#This Row],[Symbol]],#REF!,1,FALSE)</f>
        <v>#REF!</v>
      </c>
      <c r="S108" s="1" t="e">
        <f>VLOOKUP(t_all_coins16[[#This Row],[Symbol]],#REF!,1,FALSE)</f>
        <v>#REF!</v>
      </c>
      <c r="T108" s="1" t="e">
        <f>VLOOKUP(t_all_coins16[[#This Row],[Symbol]],#REF!,1,FALSE)</f>
        <v>#REF!</v>
      </c>
      <c r="U108" s="1" t="e">
        <f>VLOOKUP(t_all_coins16[[#This Row],[Symbol]],#REF!,1,FALSE)</f>
        <v>#REF!</v>
      </c>
      <c r="V108" s="1" t="e">
        <f>VLOOKUP(t_all_coins16[[#This Row],[Symbol]],#REF!,1,FALSE)</f>
        <v>#REF!</v>
      </c>
      <c r="W108" s="1" t="e">
        <f>VLOOKUP(t_all_coins16[[#This Row],[Symbol]],#REF!,1,FALSE)</f>
        <v>#REF!</v>
      </c>
      <c r="X108" s="1" t="e">
        <f>VLOOKUP(t_all_coins16[[#This Row],[Symbol]],#REF!,1,FALSE)</f>
        <v>#REF!</v>
      </c>
      <c r="Y108" s="1">
        <f>COUNTIF(t_all_coins16[[#This Row],[Binance]:[Poloniex]],"#N/A")</f>
        <v>0</v>
      </c>
      <c r="Z108" s="1"/>
      <c r="AA108" s="1"/>
      <c r="AB108" s="1">
        <f>t_all_coins16[[#This Row],[Bid]]*$AE$1</f>
        <v>0</v>
      </c>
      <c r="AC108" s="1" t="e">
        <f>(t_all_coins16[[#This Row],[Sell]]-t_all_coins16[[#This Row],[Bid]])/t_all_coins16[[#This Row],[Sell]]</f>
        <v>#DIV/0!</v>
      </c>
    </row>
    <row r="109" spans="1:29" x14ac:dyDescent="0.2">
      <c r="A109">
        <v>108</v>
      </c>
      <c r="B109" s="1" t="s">
        <v>3450</v>
      </c>
      <c r="C109" s="1" t="s">
        <v>560</v>
      </c>
      <c r="D109" s="1" t="s">
        <v>9600</v>
      </c>
      <c r="E109" s="1" t="s">
        <v>9601</v>
      </c>
      <c r="F109" s="1" t="s">
        <v>561</v>
      </c>
      <c r="G109" s="1" t="s">
        <v>5695</v>
      </c>
      <c r="H109">
        <v>2.23E-2</v>
      </c>
      <c r="I109">
        <v>7.1800000000000003E-2</v>
      </c>
      <c r="J109" s="1" t="s">
        <v>9602</v>
      </c>
      <c r="K109" s="1" t="s">
        <v>2632</v>
      </c>
      <c r="L109" s="1" t="str">
        <f>VLOOKUP(t_all_coins16[[#This Row],[Symbol]],t_binance[TradeCoin],1,FALSE)</f>
        <v>ENG</v>
      </c>
      <c r="M109" s="1" t="e">
        <f>VLOOKUP(t_all_coins16[[#This Row],[Symbol]],#REF!,1,FALSE)</f>
        <v>#REF!</v>
      </c>
      <c r="N109" s="1" t="e">
        <f>VLOOKUP(t_all_coins16[[#This Row],[Symbol]],#REF!,1,FALSE)</f>
        <v>#REF!</v>
      </c>
      <c r="O109" s="1" t="e">
        <f>VLOOKUP(t_all_coins16[[#This Row],[Symbol]],#REF!,1,FALSE)</f>
        <v>#REF!</v>
      </c>
      <c r="P109" s="1" t="e">
        <f>VLOOKUP(t_all_coins16[[#This Row],[Symbol]],#REF!,1,FALSE)</f>
        <v>#REF!</v>
      </c>
      <c r="Q109" s="1" t="e">
        <f>VLOOKUP(t_all_coins16[[#This Row],[Symbol]],#REF!,1,FALSE)</f>
        <v>#REF!</v>
      </c>
      <c r="R109" s="1" t="e">
        <f>VLOOKUP(t_all_coins16[[#This Row],[Symbol]],#REF!,1,FALSE)</f>
        <v>#REF!</v>
      </c>
      <c r="S109" s="1" t="e">
        <f>VLOOKUP(t_all_coins16[[#This Row],[Symbol]],#REF!,1,FALSE)</f>
        <v>#REF!</v>
      </c>
      <c r="T109" s="1" t="e">
        <f>VLOOKUP(t_all_coins16[[#This Row],[Symbol]],#REF!,1,FALSE)</f>
        <v>#REF!</v>
      </c>
      <c r="U109" s="1" t="e">
        <f>VLOOKUP(t_all_coins16[[#This Row],[Symbol]],#REF!,1,FALSE)</f>
        <v>#REF!</v>
      </c>
      <c r="V109" s="1" t="e">
        <f>VLOOKUP(t_all_coins16[[#This Row],[Symbol]],#REF!,1,FALSE)</f>
        <v>#REF!</v>
      </c>
      <c r="W109" s="1" t="e">
        <f>VLOOKUP(t_all_coins16[[#This Row],[Symbol]],#REF!,1,FALSE)</f>
        <v>#REF!</v>
      </c>
      <c r="X109" s="1" t="e">
        <f>VLOOKUP(t_all_coins16[[#This Row],[Symbol]],#REF!,1,FALSE)</f>
        <v>#REF!</v>
      </c>
      <c r="Y109" s="1">
        <f>COUNTIF(t_all_coins16[[#This Row],[Binance]:[Poloniex]],"#N/A")</f>
        <v>0</v>
      </c>
      <c r="Z109" s="1"/>
      <c r="AA109" s="1"/>
      <c r="AB109" s="1">
        <f>t_all_coins16[[#This Row],[Bid]]*$AE$1</f>
        <v>0</v>
      </c>
      <c r="AC109" s="1" t="e">
        <f>(t_all_coins16[[#This Row],[Sell]]-t_all_coins16[[#This Row],[Bid]])/t_all_coins16[[#This Row],[Sell]]</f>
        <v>#DIV/0!</v>
      </c>
    </row>
    <row r="110" spans="1:29" x14ac:dyDescent="0.2">
      <c r="A110">
        <v>109</v>
      </c>
      <c r="B110" s="1" t="s">
        <v>3470</v>
      </c>
      <c r="C110" s="1" t="s">
        <v>555</v>
      </c>
      <c r="D110" s="1" t="s">
        <v>9603</v>
      </c>
      <c r="E110" s="1" t="s">
        <v>3317</v>
      </c>
      <c r="F110" s="1" t="s">
        <v>556</v>
      </c>
      <c r="G110" s="1" t="s">
        <v>9062</v>
      </c>
      <c r="H110">
        <v>-1E-4</v>
      </c>
      <c r="I110">
        <v>3.9399999999999998E-2</v>
      </c>
      <c r="J110" s="1" t="s">
        <v>9604</v>
      </c>
      <c r="K110" s="1" t="s">
        <v>2632</v>
      </c>
      <c r="L110" s="1" t="e">
        <f>VLOOKUP(t_all_coins16[[#This Row],[Symbol]],t_binance[TradeCoin],1,FALSE)</f>
        <v>#N/A</v>
      </c>
      <c r="M110" s="1" t="e">
        <f>VLOOKUP(t_all_coins16[[#This Row],[Symbol]],#REF!,1,FALSE)</f>
        <v>#REF!</v>
      </c>
      <c r="N110" s="1" t="e">
        <f>VLOOKUP(t_all_coins16[[#This Row],[Symbol]],#REF!,1,FALSE)</f>
        <v>#REF!</v>
      </c>
      <c r="O110" s="1" t="e">
        <f>VLOOKUP(t_all_coins16[[#This Row],[Symbol]],#REF!,1,FALSE)</f>
        <v>#REF!</v>
      </c>
      <c r="P110" s="1" t="e">
        <f>VLOOKUP(t_all_coins16[[#This Row],[Symbol]],#REF!,1,FALSE)</f>
        <v>#REF!</v>
      </c>
      <c r="Q110" s="1" t="e">
        <f>VLOOKUP(t_all_coins16[[#This Row],[Symbol]],#REF!,1,FALSE)</f>
        <v>#REF!</v>
      </c>
      <c r="R110" s="1" t="e">
        <f>VLOOKUP(t_all_coins16[[#This Row],[Symbol]],#REF!,1,FALSE)</f>
        <v>#REF!</v>
      </c>
      <c r="S110" s="1" t="e">
        <f>VLOOKUP(t_all_coins16[[#This Row],[Symbol]],#REF!,1,FALSE)</f>
        <v>#REF!</v>
      </c>
      <c r="T110" s="1" t="e">
        <f>VLOOKUP(t_all_coins16[[#This Row],[Symbol]],#REF!,1,FALSE)</f>
        <v>#REF!</v>
      </c>
      <c r="U110" s="1" t="e">
        <f>VLOOKUP(t_all_coins16[[#This Row],[Symbol]],#REF!,1,FALSE)</f>
        <v>#REF!</v>
      </c>
      <c r="V110" s="1" t="e">
        <f>VLOOKUP(t_all_coins16[[#This Row],[Symbol]],#REF!,1,FALSE)</f>
        <v>#REF!</v>
      </c>
      <c r="W110" s="1" t="e">
        <f>VLOOKUP(t_all_coins16[[#This Row],[Symbol]],#REF!,1,FALSE)</f>
        <v>#REF!</v>
      </c>
      <c r="X110" s="1" t="e">
        <f>VLOOKUP(t_all_coins16[[#This Row],[Symbol]],#REF!,1,FALSE)</f>
        <v>#REF!</v>
      </c>
      <c r="Y110" s="1">
        <f>COUNTIF(t_all_coins16[[#This Row],[Binance]:[Poloniex]],"#N/A")</f>
        <v>1</v>
      </c>
      <c r="Z110" s="1"/>
      <c r="AA110" s="1"/>
      <c r="AB110" s="1">
        <f>t_all_coins16[[#This Row],[Bid]]*$AE$1</f>
        <v>0</v>
      </c>
      <c r="AC110" s="1" t="e">
        <f>(t_all_coins16[[#This Row],[Sell]]-t_all_coins16[[#This Row],[Bid]])/t_all_coins16[[#This Row],[Sell]]</f>
        <v>#DIV/0!</v>
      </c>
    </row>
    <row r="111" spans="1:29" x14ac:dyDescent="0.2">
      <c r="A111">
        <v>110</v>
      </c>
      <c r="B111" s="1" t="s">
        <v>3444</v>
      </c>
      <c r="C111" s="1" t="s">
        <v>2472</v>
      </c>
      <c r="D111" s="1" t="s">
        <v>3540</v>
      </c>
      <c r="E111" s="1" t="s">
        <v>9605</v>
      </c>
      <c r="F111" s="1" t="s">
        <v>2543</v>
      </c>
      <c r="G111" s="1" t="s">
        <v>9606</v>
      </c>
      <c r="H111">
        <v>4.7999999999999996E-3</v>
      </c>
      <c r="I111">
        <v>-2.75E-2</v>
      </c>
      <c r="J111" s="1" t="s">
        <v>7141</v>
      </c>
      <c r="K111" s="1" t="s">
        <v>2632</v>
      </c>
      <c r="L111" s="1" t="e">
        <f>VLOOKUP(t_all_coins16[[#This Row],[Symbol]],t_binance[TradeCoin],1,FALSE)</f>
        <v>#N/A</v>
      </c>
      <c r="M111" s="1" t="e">
        <f>VLOOKUP(t_all_coins16[[#This Row],[Symbol]],#REF!,1,FALSE)</f>
        <v>#REF!</v>
      </c>
      <c r="N111" s="1" t="e">
        <f>VLOOKUP(t_all_coins16[[#This Row],[Symbol]],#REF!,1,FALSE)</f>
        <v>#REF!</v>
      </c>
      <c r="O111" s="1" t="e">
        <f>VLOOKUP(t_all_coins16[[#This Row],[Symbol]],#REF!,1,FALSE)</f>
        <v>#REF!</v>
      </c>
      <c r="P111" s="1" t="e">
        <f>VLOOKUP(t_all_coins16[[#This Row],[Symbol]],#REF!,1,FALSE)</f>
        <v>#REF!</v>
      </c>
      <c r="Q111" s="1" t="e">
        <f>VLOOKUP(t_all_coins16[[#This Row],[Symbol]],#REF!,1,FALSE)</f>
        <v>#REF!</v>
      </c>
      <c r="R111" s="1" t="e">
        <f>VLOOKUP(t_all_coins16[[#This Row],[Symbol]],#REF!,1,FALSE)</f>
        <v>#REF!</v>
      </c>
      <c r="S111" s="1" t="e">
        <f>VLOOKUP(t_all_coins16[[#This Row],[Symbol]],#REF!,1,FALSE)</f>
        <v>#REF!</v>
      </c>
      <c r="T111" s="1" t="e">
        <f>VLOOKUP(t_all_coins16[[#This Row],[Symbol]],#REF!,1,FALSE)</f>
        <v>#REF!</v>
      </c>
      <c r="U111" s="1" t="e">
        <f>VLOOKUP(t_all_coins16[[#This Row],[Symbol]],#REF!,1,FALSE)</f>
        <v>#REF!</v>
      </c>
      <c r="V111" s="1" t="e">
        <f>VLOOKUP(t_all_coins16[[#This Row],[Symbol]],#REF!,1,FALSE)</f>
        <v>#REF!</v>
      </c>
      <c r="W111" s="1" t="e">
        <f>VLOOKUP(t_all_coins16[[#This Row],[Symbol]],#REF!,1,FALSE)</f>
        <v>#REF!</v>
      </c>
      <c r="X111" s="1" t="e">
        <f>VLOOKUP(t_all_coins16[[#This Row],[Symbol]],#REF!,1,FALSE)</f>
        <v>#REF!</v>
      </c>
      <c r="Y111" s="1">
        <f>COUNTIF(t_all_coins16[[#This Row],[Binance]:[Poloniex]],"#N/A")</f>
        <v>1</v>
      </c>
      <c r="Z111" s="1"/>
      <c r="AA111" s="1"/>
      <c r="AB111" s="1">
        <f>t_all_coins16[[#This Row],[Bid]]*$AE$1</f>
        <v>0</v>
      </c>
      <c r="AC111" s="1" t="e">
        <f>(t_all_coins16[[#This Row],[Sell]]-t_all_coins16[[#This Row],[Bid]])/t_all_coins16[[#This Row],[Sell]]</f>
        <v>#DIV/0!</v>
      </c>
    </row>
    <row r="112" spans="1:29" x14ac:dyDescent="0.2">
      <c r="A112">
        <v>111</v>
      </c>
      <c r="B112" s="1" t="s">
        <v>3460</v>
      </c>
      <c r="C112" s="1" t="s">
        <v>637</v>
      </c>
      <c r="D112" s="1" t="s">
        <v>9607</v>
      </c>
      <c r="E112" s="1" t="s">
        <v>9608</v>
      </c>
      <c r="F112" s="1" t="s">
        <v>5697</v>
      </c>
      <c r="G112" s="1" t="s">
        <v>3459</v>
      </c>
      <c r="H112">
        <v>2.2000000000000001E-3</v>
      </c>
      <c r="I112">
        <v>1.26E-2</v>
      </c>
      <c r="J112" s="1" t="s">
        <v>7418</v>
      </c>
      <c r="K112" s="1" t="s">
        <v>2632</v>
      </c>
      <c r="L112" s="1" t="e">
        <f>VLOOKUP(t_all_coins16[[#This Row],[Symbol]],t_binance[TradeCoin],1,FALSE)</f>
        <v>#N/A</v>
      </c>
      <c r="M112" s="1" t="e">
        <f>VLOOKUP(t_all_coins16[[#This Row],[Symbol]],#REF!,1,FALSE)</f>
        <v>#REF!</v>
      </c>
      <c r="N112" s="1" t="e">
        <f>VLOOKUP(t_all_coins16[[#This Row],[Symbol]],#REF!,1,FALSE)</f>
        <v>#REF!</v>
      </c>
      <c r="O112" s="1" t="e">
        <f>VLOOKUP(t_all_coins16[[#This Row],[Symbol]],#REF!,1,FALSE)</f>
        <v>#REF!</v>
      </c>
      <c r="P112" s="1" t="e">
        <f>VLOOKUP(t_all_coins16[[#This Row],[Symbol]],#REF!,1,FALSE)</f>
        <v>#REF!</v>
      </c>
      <c r="Q112" s="1" t="e">
        <f>VLOOKUP(t_all_coins16[[#This Row],[Symbol]],#REF!,1,FALSE)</f>
        <v>#REF!</v>
      </c>
      <c r="R112" s="1" t="e">
        <f>VLOOKUP(t_all_coins16[[#This Row],[Symbol]],#REF!,1,FALSE)</f>
        <v>#REF!</v>
      </c>
      <c r="S112" s="1" t="e">
        <f>VLOOKUP(t_all_coins16[[#This Row],[Symbol]],#REF!,1,FALSE)</f>
        <v>#REF!</v>
      </c>
      <c r="T112" s="1" t="e">
        <f>VLOOKUP(t_all_coins16[[#This Row],[Symbol]],#REF!,1,FALSE)</f>
        <v>#REF!</v>
      </c>
      <c r="U112" s="1" t="e">
        <f>VLOOKUP(t_all_coins16[[#This Row],[Symbol]],#REF!,1,FALSE)</f>
        <v>#REF!</v>
      </c>
      <c r="V112" s="1" t="e">
        <f>VLOOKUP(t_all_coins16[[#This Row],[Symbol]],#REF!,1,FALSE)</f>
        <v>#REF!</v>
      </c>
      <c r="W112" s="1" t="e">
        <f>VLOOKUP(t_all_coins16[[#This Row],[Symbol]],#REF!,1,FALSE)</f>
        <v>#REF!</v>
      </c>
      <c r="X112" s="1" t="e">
        <f>VLOOKUP(t_all_coins16[[#This Row],[Symbol]],#REF!,1,FALSE)</f>
        <v>#REF!</v>
      </c>
      <c r="Y112" s="1">
        <f>COUNTIF(t_all_coins16[[#This Row],[Binance]:[Poloniex]],"#N/A")</f>
        <v>1</v>
      </c>
      <c r="Z112" s="1"/>
      <c r="AA112" s="1"/>
      <c r="AB112" s="1">
        <f>t_all_coins16[[#This Row],[Bid]]*$AE$1</f>
        <v>0</v>
      </c>
      <c r="AC112" s="1" t="e">
        <f>(t_all_coins16[[#This Row],[Sell]]-t_all_coins16[[#This Row],[Bid]])/t_all_coins16[[#This Row],[Sell]]</f>
        <v>#DIV/0!</v>
      </c>
    </row>
    <row r="113" spans="1:29" x14ac:dyDescent="0.2">
      <c r="A113">
        <v>112</v>
      </c>
      <c r="B113" s="1" t="s">
        <v>3479</v>
      </c>
      <c r="C113" s="1" t="s">
        <v>584</v>
      </c>
      <c r="D113" s="1" t="s">
        <v>9609</v>
      </c>
      <c r="E113" s="1" t="s">
        <v>9610</v>
      </c>
      <c r="F113" s="1" t="s">
        <v>2317</v>
      </c>
      <c r="G113" s="1" t="s">
        <v>9611</v>
      </c>
      <c r="H113">
        <v>7.3000000000000001E-3</v>
      </c>
      <c r="I113">
        <v>-6.0199999999999997E-2</v>
      </c>
      <c r="J113" s="1" t="s">
        <v>5351</v>
      </c>
      <c r="K113" s="1" t="s">
        <v>2632</v>
      </c>
      <c r="L113" s="1" t="str">
        <f>VLOOKUP(t_all_coins16[[#This Row],[Symbol]],t_binance[TradeCoin],1,FALSE)</f>
        <v>SUB</v>
      </c>
      <c r="M113" s="1" t="e">
        <f>VLOOKUP(t_all_coins16[[#This Row],[Symbol]],#REF!,1,FALSE)</f>
        <v>#REF!</v>
      </c>
      <c r="N113" s="1" t="e">
        <f>VLOOKUP(t_all_coins16[[#This Row],[Symbol]],#REF!,1,FALSE)</f>
        <v>#REF!</v>
      </c>
      <c r="O113" s="1" t="e">
        <f>VLOOKUP(t_all_coins16[[#This Row],[Symbol]],#REF!,1,FALSE)</f>
        <v>#REF!</v>
      </c>
      <c r="P113" s="1" t="e">
        <f>VLOOKUP(t_all_coins16[[#This Row],[Symbol]],#REF!,1,FALSE)</f>
        <v>#REF!</v>
      </c>
      <c r="Q113" s="1" t="e">
        <f>VLOOKUP(t_all_coins16[[#This Row],[Symbol]],#REF!,1,FALSE)</f>
        <v>#REF!</v>
      </c>
      <c r="R113" s="1" t="e">
        <f>VLOOKUP(t_all_coins16[[#This Row],[Symbol]],#REF!,1,FALSE)</f>
        <v>#REF!</v>
      </c>
      <c r="S113" s="1" t="e">
        <f>VLOOKUP(t_all_coins16[[#This Row],[Symbol]],#REF!,1,FALSE)</f>
        <v>#REF!</v>
      </c>
      <c r="T113" s="1" t="e">
        <f>VLOOKUP(t_all_coins16[[#This Row],[Symbol]],#REF!,1,FALSE)</f>
        <v>#REF!</v>
      </c>
      <c r="U113" s="1" t="e">
        <f>VLOOKUP(t_all_coins16[[#This Row],[Symbol]],#REF!,1,FALSE)</f>
        <v>#REF!</v>
      </c>
      <c r="V113" s="1" t="e">
        <f>VLOOKUP(t_all_coins16[[#This Row],[Symbol]],#REF!,1,FALSE)</f>
        <v>#REF!</v>
      </c>
      <c r="W113" s="1" t="e">
        <f>VLOOKUP(t_all_coins16[[#This Row],[Symbol]],#REF!,1,FALSE)</f>
        <v>#REF!</v>
      </c>
      <c r="X113" s="1" t="e">
        <f>VLOOKUP(t_all_coins16[[#This Row],[Symbol]],#REF!,1,FALSE)</f>
        <v>#REF!</v>
      </c>
      <c r="Y113" s="1">
        <f>COUNTIF(t_all_coins16[[#This Row],[Binance]:[Poloniex]],"#N/A")</f>
        <v>0</v>
      </c>
      <c r="Z113" s="1"/>
      <c r="AA113" s="1"/>
      <c r="AB113" s="1">
        <f>t_all_coins16[[#This Row],[Bid]]*$AE$1</f>
        <v>0</v>
      </c>
      <c r="AC113" s="1" t="e">
        <f>(t_all_coins16[[#This Row],[Sell]]-t_all_coins16[[#This Row],[Bid]])/t_all_coins16[[#This Row],[Sell]]</f>
        <v>#DIV/0!</v>
      </c>
    </row>
    <row r="114" spans="1:29" x14ac:dyDescent="0.2">
      <c r="A114">
        <v>113</v>
      </c>
      <c r="B114" s="1" t="s">
        <v>3499</v>
      </c>
      <c r="C114" s="1" t="s">
        <v>595</v>
      </c>
      <c r="D114" s="1" t="s">
        <v>9612</v>
      </c>
      <c r="E114" s="1" t="s">
        <v>9613</v>
      </c>
      <c r="F114" s="1" t="s">
        <v>596</v>
      </c>
      <c r="G114" s="1" t="s">
        <v>9614</v>
      </c>
      <c r="H114">
        <v>2.3900000000000001E-2</v>
      </c>
      <c r="I114">
        <v>-5.4000000000000003E-3</v>
      </c>
      <c r="J114" s="1" t="s">
        <v>9615</v>
      </c>
      <c r="K114" s="1" t="s">
        <v>2632</v>
      </c>
      <c r="L114" s="1" t="str">
        <f>VLOOKUP(t_all_coins16[[#This Row],[Symbol]],t_binance[TradeCoin],1,FALSE)</f>
        <v>CVC</v>
      </c>
      <c r="M114" s="1" t="e">
        <f>VLOOKUP(t_all_coins16[[#This Row],[Symbol]],#REF!,1,FALSE)</f>
        <v>#REF!</v>
      </c>
      <c r="N114" s="1" t="e">
        <f>VLOOKUP(t_all_coins16[[#This Row],[Symbol]],#REF!,1,FALSE)</f>
        <v>#REF!</v>
      </c>
      <c r="O114" s="1" t="e">
        <f>VLOOKUP(t_all_coins16[[#This Row],[Symbol]],#REF!,1,FALSE)</f>
        <v>#REF!</v>
      </c>
      <c r="P114" s="1" t="e">
        <f>VLOOKUP(t_all_coins16[[#This Row],[Symbol]],#REF!,1,FALSE)</f>
        <v>#REF!</v>
      </c>
      <c r="Q114" s="1" t="e">
        <f>VLOOKUP(t_all_coins16[[#This Row],[Symbol]],#REF!,1,FALSE)</f>
        <v>#REF!</v>
      </c>
      <c r="R114" s="1" t="e">
        <f>VLOOKUP(t_all_coins16[[#This Row],[Symbol]],#REF!,1,FALSE)</f>
        <v>#REF!</v>
      </c>
      <c r="S114" s="1" t="e">
        <f>VLOOKUP(t_all_coins16[[#This Row],[Symbol]],#REF!,1,FALSE)</f>
        <v>#REF!</v>
      </c>
      <c r="T114" s="1" t="e">
        <f>VLOOKUP(t_all_coins16[[#This Row],[Symbol]],#REF!,1,FALSE)</f>
        <v>#REF!</v>
      </c>
      <c r="U114" s="1" t="e">
        <f>VLOOKUP(t_all_coins16[[#This Row],[Symbol]],#REF!,1,FALSE)</f>
        <v>#REF!</v>
      </c>
      <c r="V114" s="1" t="e">
        <f>VLOOKUP(t_all_coins16[[#This Row],[Symbol]],#REF!,1,FALSE)</f>
        <v>#REF!</v>
      </c>
      <c r="W114" s="1" t="e">
        <f>VLOOKUP(t_all_coins16[[#This Row],[Symbol]],#REF!,1,FALSE)</f>
        <v>#REF!</v>
      </c>
      <c r="X114" s="1" t="e">
        <f>VLOOKUP(t_all_coins16[[#This Row],[Symbol]],#REF!,1,FALSE)</f>
        <v>#REF!</v>
      </c>
      <c r="Y114" s="1">
        <f>COUNTIF(t_all_coins16[[#This Row],[Binance]:[Poloniex]],"#N/A")</f>
        <v>0</v>
      </c>
      <c r="Z114" s="1"/>
      <c r="AA114" s="1"/>
      <c r="AB114" s="1">
        <f>t_all_coins16[[#This Row],[Bid]]*$AE$1</f>
        <v>0</v>
      </c>
      <c r="AC114" s="1" t="e">
        <f>(t_all_coins16[[#This Row],[Sell]]-t_all_coins16[[#This Row],[Bid]])/t_all_coins16[[#This Row],[Sell]]</f>
        <v>#DIV/0!</v>
      </c>
    </row>
    <row r="115" spans="1:29" x14ac:dyDescent="0.2">
      <c r="A115">
        <v>114</v>
      </c>
      <c r="B115" s="1" t="s">
        <v>3551</v>
      </c>
      <c r="C115" s="1" t="s">
        <v>730</v>
      </c>
      <c r="D115" s="1" t="s">
        <v>9616</v>
      </c>
      <c r="E115" s="1" t="s">
        <v>9617</v>
      </c>
      <c r="F115" s="1" t="s">
        <v>5699</v>
      </c>
      <c r="G115" s="1" t="s">
        <v>9618</v>
      </c>
      <c r="H115">
        <v>2.2000000000000001E-3</v>
      </c>
      <c r="I115">
        <v>-4.3499999999999997E-2</v>
      </c>
      <c r="J115" s="1" t="s">
        <v>9619</v>
      </c>
      <c r="K115" s="1" t="s">
        <v>2632</v>
      </c>
      <c r="L115" s="1" t="str">
        <f>VLOOKUP(t_all_coins16[[#This Row],[Symbol]],t_binance[TradeCoin],1,FALSE)</f>
        <v>GRS</v>
      </c>
      <c r="M115" s="1" t="e">
        <f>VLOOKUP(t_all_coins16[[#This Row],[Symbol]],#REF!,1,FALSE)</f>
        <v>#REF!</v>
      </c>
      <c r="N115" s="1" t="e">
        <f>VLOOKUP(t_all_coins16[[#This Row],[Symbol]],#REF!,1,FALSE)</f>
        <v>#REF!</v>
      </c>
      <c r="O115" s="1" t="e">
        <f>VLOOKUP(t_all_coins16[[#This Row],[Symbol]],#REF!,1,FALSE)</f>
        <v>#REF!</v>
      </c>
      <c r="P115" s="1" t="e">
        <f>VLOOKUP(t_all_coins16[[#This Row],[Symbol]],#REF!,1,FALSE)</f>
        <v>#REF!</v>
      </c>
      <c r="Q115" s="1" t="e">
        <f>VLOOKUP(t_all_coins16[[#This Row],[Symbol]],#REF!,1,FALSE)</f>
        <v>#REF!</v>
      </c>
      <c r="R115" s="1" t="e">
        <f>VLOOKUP(t_all_coins16[[#This Row],[Symbol]],#REF!,1,FALSE)</f>
        <v>#REF!</v>
      </c>
      <c r="S115" s="1" t="e">
        <f>VLOOKUP(t_all_coins16[[#This Row],[Symbol]],#REF!,1,FALSE)</f>
        <v>#REF!</v>
      </c>
      <c r="T115" s="1" t="e">
        <f>VLOOKUP(t_all_coins16[[#This Row],[Symbol]],#REF!,1,FALSE)</f>
        <v>#REF!</v>
      </c>
      <c r="U115" s="1" t="e">
        <f>VLOOKUP(t_all_coins16[[#This Row],[Symbol]],#REF!,1,FALSE)</f>
        <v>#REF!</v>
      </c>
      <c r="V115" s="1" t="e">
        <f>VLOOKUP(t_all_coins16[[#This Row],[Symbol]],#REF!,1,FALSE)</f>
        <v>#REF!</v>
      </c>
      <c r="W115" s="1" t="e">
        <f>VLOOKUP(t_all_coins16[[#This Row],[Symbol]],#REF!,1,FALSE)</f>
        <v>#REF!</v>
      </c>
      <c r="X115" s="1" t="e">
        <f>VLOOKUP(t_all_coins16[[#This Row],[Symbol]],#REF!,1,FALSE)</f>
        <v>#REF!</v>
      </c>
      <c r="Y115" s="1">
        <f>COUNTIF(t_all_coins16[[#This Row],[Binance]:[Poloniex]],"#N/A")</f>
        <v>0</v>
      </c>
      <c r="Z115" s="1"/>
      <c r="AA115" s="1"/>
      <c r="AB115" s="1">
        <f>t_all_coins16[[#This Row],[Bid]]*$AE$1</f>
        <v>0</v>
      </c>
      <c r="AC115" s="1" t="e">
        <f>(t_all_coins16[[#This Row],[Sell]]-t_all_coins16[[#This Row],[Bid]])/t_all_coins16[[#This Row],[Sell]]</f>
        <v>#DIV/0!</v>
      </c>
    </row>
    <row r="116" spans="1:29" x14ac:dyDescent="0.2">
      <c r="A116">
        <v>115</v>
      </c>
      <c r="B116" s="1" t="s">
        <v>3465</v>
      </c>
      <c r="C116" s="1" t="s">
        <v>506</v>
      </c>
      <c r="D116" s="1" t="s">
        <v>9620</v>
      </c>
      <c r="E116" s="1" t="s">
        <v>9621</v>
      </c>
      <c r="F116" s="1" t="s">
        <v>507</v>
      </c>
      <c r="G116" s="1" t="s">
        <v>2011</v>
      </c>
      <c r="H116">
        <v>7.5200000000000003E-2</v>
      </c>
      <c r="I116">
        <v>0.1047</v>
      </c>
      <c r="J116" s="1" t="s">
        <v>9622</v>
      </c>
      <c r="K116" s="1" t="s">
        <v>2632</v>
      </c>
      <c r="L116" s="1" t="e">
        <f>VLOOKUP(t_all_coins16[[#This Row],[Symbol]],t_binance[TradeCoin],1,FALSE)</f>
        <v>#N/A</v>
      </c>
      <c r="M116" s="1" t="e">
        <f>VLOOKUP(t_all_coins16[[#This Row],[Symbol]],#REF!,1,FALSE)</f>
        <v>#REF!</v>
      </c>
      <c r="N116" s="1" t="e">
        <f>VLOOKUP(t_all_coins16[[#This Row],[Symbol]],#REF!,1,FALSE)</f>
        <v>#REF!</v>
      </c>
      <c r="O116" s="1" t="e">
        <f>VLOOKUP(t_all_coins16[[#This Row],[Symbol]],#REF!,1,FALSE)</f>
        <v>#REF!</v>
      </c>
      <c r="P116" s="1" t="e">
        <f>VLOOKUP(t_all_coins16[[#This Row],[Symbol]],#REF!,1,FALSE)</f>
        <v>#REF!</v>
      </c>
      <c r="Q116" s="1" t="e">
        <f>VLOOKUP(t_all_coins16[[#This Row],[Symbol]],#REF!,1,FALSE)</f>
        <v>#REF!</v>
      </c>
      <c r="R116" s="1" t="e">
        <f>VLOOKUP(t_all_coins16[[#This Row],[Symbol]],#REF!,1,FALSE)</f>
        <v>#REF!</v>
      </c>
      <c r="S116" s="1" t="e">
        <f>VLOOKUP(t_all_coins16[[#This Row],[Symbol]],#REF!,1,FALSE)</f>
        <v>#REF!</v>
      </c>
      <c r="T116" s="1" t="e">
        <f>VLOOKUP(t_all_coins16[[#This Row],[Symbol]],#REF!,1,FALSE)</f>
        <v>#REF!</v>
      </c>
      <c r="U116" s="1" t="e">
        <f>VLOOKUP(t_all_coins16[[#This Row],[Symbol]],#REF!,1,FALSE)</f>
        <v>#REF!</v>
      </c>
      <c r="V116" s="1" t="e">
        <f>VLOOKUP(t_all_coins16[[#This Row],[Symbol]],#REF!,1,FALSE)</f>
        <v>#REF!</v>
      </c>
      <c r="W116" s="1" t="e">
        <f>VLOOKUP(t_all_coins16[[#This Row],[Symbol]],#REF!,1,FALSE)</f>
        <v>#REF!</v>
      </c>
      <c r="X116" s="1" t="e">
        <f>VLOOKUP(t_all_coins16[[#This Row],[Symbol]],#REF!,1,FALSE)</f>
        <v>#REF!</v>
      </c>
      <c r="Y116" s="1">
        <f>COUNTIF(t_all_coins16[[#This Row],[Binance]:[Poloniex]],"#N/A")</f>
        <v>1</v>
      </c>
      <c r="Z116" s="1"/>
      <c r="AA116" s="1"/>
      <c r="AB116" s="1">
        <f>t_all_coins16[[#This Row],[Bid]]*$AE$1</f>
        <v>0</v>
      </c>
      <c r="AC116" s="1" t="e">
        <f>(t_all_coins16[[#This Row],[Sell]]-t_all_coins16[[#This Row],[Bid]])/t_all_coins16[[#This Row],[Sell]]</f>
        <v>#DIV/0!</v>
      </c>
    </row>
    <row r="117" spans="1:29" x14ac:dyDescent="0.2">
      <c r="A117">
        <v>116</v>
      </c>
      <c r="B117" s="1" t="s">
        <v>3490</v>
      </c>
      <c r="C117" s="1" t="s">
        <v>536</v>
      </c>
      <c r="D117" s="1" t="s">
        <v>9623</v>
      </c>
      <c r="E117" s="1" t="s">
        <v>4814</v>
      </c>
      <c r="F117" s="1" t="s">
        <v>5700</v>
      </c>
      <c r="G117" s="1" t="s">
        <v>9624</v>
      </c>
      <c r="H117">
        <v>1.5699999999999999E-2</v>
      </c>
      <c r="I117">
        <v>-1.12E-2</v>
      </c>
      <c r="J117" s="1" t="s">
        <v>5701</v>
      </c>
      <c r="K117" s="1" t="s">
        <v>2632</v>
      </c>
      <c r="L117" s="1" t="e">
        <f>VLOOKUP(t_all_coins16[[#This Row],[Symbol]],t_binance[TradeCoin],1,FALSE)</f>
        <v>#N/A</v>
      </c>
      <c r="M117" s="1" t="e">
        <f>VLOOKUP(t_all_coins16[[#This Row],[Symbol]],#REF!,1,FALSE)</f>
        <v>#REF!</v>
      </c>
      <c r="N117" s="1" t="e">
        <f>VLOOKUP(t_all_coins16[[#This Row],[Symbol]],#REF!,1,FALSE)</f>
        <v>#REF!</v>
      </c>
      <c r="O117" s="1" t="e">
        <f>VLOOKUP(t_all_coins16[[#This Row],[Symbol]],#REF!,1,FALSE)</f>
        <v>#REF!</v>
      </c>
      <c r="P117" s="1" t="e">
        <f>VLOOKUP(t_all_coins16[[#This Row],[Symbol]],#REF!,1,FALSE)</f>
        <v>#REF!</v>
      </c>
      <c r="Q117" s="1" t="e">
        <f>VLOOKUP(t_all_coins16[[#This Row],[Symbol]],#REF!,1,FALSE)</f>
        <v>#REF!</v>
      </c>
      <c r="R117" s="1" t="e">
        <f>VLOOKUP(t_all_coins16[[#This Row],[Symbol]],#REF!,1,FALSE)</f>
        <v>#REF!</v>
      </c>
      <c r="S117" s="1" t="e">
        <f>VLOOKUP(t_all_coins16[[#This Row],[Symbol]],#REF!,1,FALSE)</f>
        <v>#REF!</v>
      </c>
      <c r="T117" s="1" t="e">
        <f>VLOOKUP(t_all_coins16[[#This Row],[Symbol]],#REF!,1,FALSE)</f>
        <v>#REF!</v>
      </c>
      <c r="U117" s="1" t="e">
        <f>VLOOKUP(t_all_coins16[[#This Row],[Symbol]],#REF!,1,FALSE)</f>
        <v>#REF!</v>
      </c>
      <c r="V117" s="1" t="e">
        <f>VLOOKUP(t_all_coins16[[#This Row],[Symbol]],#REF!,1,FALSE)</f>
        <v>#REF!</v>
      </c>
      <c r="W117" s="1" t="e">
        <f>VLOOKUP(t_all_coins16[[#This Row],[Symbol]],#REF!,1,FALSE)</f>
        <v>#REF!</v>
      </c>
      <c r="X117" s="1" t="e">
        <f>VLOOKUP(t_all_coins16[[#This Row],[Symbol]],#REF!,1,FALSE)</f>
        <v>#REF!</v>
      </c>
      <c r="Y117" s="1">
        <f>COUNTIF(t_all_coins16[[#This Row],[Binance]:[Poloniex]],"#N/A")</f>
        <v>1</v>
      </c>
      <c r="Z117" s="1"/>
      <c r="AA117" s="1"/>
      <c r="AB117" s="1">
        <f>t_all_coins16[[#This Row],[Bid]]*$AE$1</f>
        <v>0</v>
      </c>
      <c r="AC117" s="1" t="e">
        <f>(t_all_coins16[[#This Row],[Sell]]-t_all_coins16[[#This Row],[Bid]])/t_all_coins16[[#This Row],[Sell]]</f>
        <v>#DIV/0!</v>
      </c>
    </row>
    <row r="118" spans="1:29" x14ac:dyDescent="0.2">
      <c r="A118">
        <v>117</v>
      </c>
      <c r="B118" s="1" t="s">
        <v>3501</v>
      </c>
      <c r="C118" s="1" t="s">
        <v>599</v>
      </c>
      <c r="D118" s="1" t="s">
        <v>9625</v>
      </c>
      <c r="E118" s="1" t="s">
        <v>9626</v>
      </c>
      <c r="F118" s="1" t="s">
        <v>2320</v>
      </c>
      <c r="G118" s="1" t="s">
        <v>446</v>
      </c>
      <c r="H118">
        <v>4.8999999999999998E-3</v>
      </c>
      <c r="I118">
        <v>-1.9099999999999999E-2</v>
      </c>
      <c r="J118" s="1" t="s">
        <v>6565</v>
      </c>
      <c r="K118" s="1" t="s">
        <v>2632</v>
      </c>
      <c r="L118" s="1" t="str">
        <f>VLOOKUP(t_all_coins16[[#This Row],[Symbol]],t_binance[TradeCoin],1,FALSE)</f>
        <v>STORJ</v>
      </c>
      <c r="M118" s="1" t="e">
        <f>VLOOKUP(t_all_coins16[[#This Row],[Symbol]],#REF!,1,FALSE)</f>
        <v>#REF!</v>
      </c>
      <c r="N118" s="1" t="e">
        <f>VLOOKUP(t_all_coins16[[#This Row],[Symbol]],#REF!,1,FALSE)</f>
        <v>#REF!</v>
      </c>
      <c r="O118" s="1" t="e">
        <f>VLOOKUP(t_all_coins16[[#This Row],[Symbol]],#REF!,1,FALSE)</f>
        <v>#REF!</v>
      </c>
      <c r="P118" s="1" t="e">
        <f>VLOOKUP(t_all_coins16[[#This Row],[Symbol]],#REF!,1,FALSE)</f>
        <v>#REF!</v>
      </c>
      <c r="Q118" s="1" t="e">
        <f>VLOOKUP(t_all_coins16[[#This Row],[Symbol]],#REF!,1,FALSE)</f>
        <v>#REF!</v>
      </c>
      <c r="R118" s="1" t="e">
        <f>VLOOKUP(t_all_coins16[[#This Row],[Symbol]],#REF!,1,FALSE)</f>
        <v>#REF!</v>
      </c>
      <c r="S118" s="1" t="e">
        <f>VLOOKUP(t_all_coins16[[#This Row],[Symbol]],#REF!,1,FALSE)</f>
        <v>#REF!</v>
      </c>
      <c r="T118" s="1" t="e">
        <f>VLOOKUP(t_all_coins16[[#This Row],[Symbol]],#REF!,1,FALSE)</f>
        <v>#REF!</v>
      </c>
      <c r="U118" s="1" t="e">
        <f>VLOOKUP(t_all_coins16[[#This Row],[Symbol]],#REF!,1,FALSE)</f>
        <v>#REF!</v>
      </c>
      <c r="V118" s="1" t="e">
        <f>VLOOKUP(t_all_coins16[[#This Row],[Symbol]],#REF!,1,FALSE)</f>
        <v>#REF!</v>
      </c>
      <c r="W118" s="1" t="e">
        <f>VLOOKUP(t_all_coins16[[#This Row],[Symbol]],#REF!,1,FALSE)</f>
        <v>#REF!</v>
      </c>
      <c r="X118" s="1" t="e">
        <f>VLOOKUP(t_all_coins16[[#This Row],[Symbol]],#REF!,1,FALSE)</f>
        <v>#REF!</v>
      </c>
      <c r="Y118" s="1">
        <f>COUNTIF(t_all_coins16[[#This Row],[Binance]:[Poloniex]],"#N/A")</f>
        <v>0</v>
      </c>
      <c r="Z118" s="1"/>
      <c r="AA118" s="1"/>
      <c r="AB118" s="1">
        <f>t_all_coins16[[#This Row],[Bid]]*$AE$1</f>
        <v>0</v>
      </c>
      <c r="AC118" s="1" t="e">
        <f>(t_all_coins16[[#This Row],[Sell]]-t_all_coins16[[#This Row],[Bid]])/t_all_coins16[[#This Row],[Sell]]</f>
        <v>#DIV/0!</v>
      </c>
    </row>
    <row r="119" spans="1:29" x14ac:dyDescent="0.2">
      <c r="A119">
        <v>118</v>
      </c>
      <c r="B119" s="1" t="s">
        <v>3462</v>
      </c>
      <c r="C119" s="1" t="s">
        <v>2427</v>
      </c>
      <c r="D119" s="1" t="s">
        <v>9627</v>
      </c>
      <c r="E119" s="1" t="s">
        <v>9628</v>
      </c>
      <c r="F119" s="1" t="s">
        <v>5702</v>
      </c>
      <c r="G119" s="1" t="s">
        <v>2607</v>
      </c>
      <c r="H119">
        <v>2.0899999999999998E-2</v>
      </c>
      <c r="I119">
        <v>-4.3700000000000003E-2</v>
      </c>
      <c r="J119" s="1" t="s">
        <v>9629</v>
      </c>
      <c r="K119" s="1" t="s">
        <v>2632</v>
      </c>
      <c r="L119" s="1" t="e">
        <f>VLOOKUP(t_all_coins16[[#This Row],[Symbol]],t_binance[TradeCoin],1,FALSE)</f>
        <v>#N/A</v>
      </c>
      <c r="M119" s="1" t="e">
        <f>VLOOKUP(t_all_coins16[[#This Row],[Symbol]],#REF!,1,FALSE)</f>
        <v>#REF!</v>
      </c>
      <c r="N119" s="1" t="e">
        <f>VLOOKUP(t_all_coins16[[#This Row],[Symbol]],#REF!,1,FALSE)</f>
        <v>#REF!</v>
      </c>
      <c r="O119" s="1" t="e">
        <f>VLOOKUP(t_all_coins16[[#This Row],[Symbol]],#REF!,1,FALSE)</f>
        <v>#REF!</v>
      </c>
      <c r="P119" s="1" t="e">
        <f>VLOOKUP(t_all_coins16[[#This Row],[Symbol]],#REF!,1,FALSE)</f>
        <v>#REF!</v>
      </c>
      <c r="Q119" s="1" t="e">
        <f>VLOOKUP(t_all_coins16[[#This Row],[Symbol]],#REF!,1,FALSE)</f>
        <v>#REF!</v>
      </c>
      <c r="R119" s="1" t="e">
        <f>VLOOKUP(t_all_coins16[[#This Row],[Symbol]],#REF!,1,FALSE)</f>
        <v>#REF!</v>
      </c>
      <c r="S119" s="1" t="e">
        <f>VLOOKUP(t_all_coins16[[#This Row],[Symbol]],#REF!,1,FALSE)</f>
        <v>#REF!</v>
      </c>
      <c r="T119" s="1" t="e">
        <f>VLOOKUP(t_all_coins16[[#This Row],[Symbol]],#REF!,1,FALSE)</f>
        <v>#REF!</v>
      </c>
      <c r="U119" s="1" t="e">
        <f>VLOOKUP(t_all_coins16[[#This Row],[Symbol]],#REF!,1,FALSE)</f>
        <v>#REF!</v>
      </c>
      <c r="V119" s="1" t="e">
        <f>VLOOKUP(t_all_coins16[[#This Row],[Symbol]],#REF!,1,FALSE)</f>
        <v>#REF!</v>
      </c>
      <c r="W119" s="1" t="e">
        <f>VLOOKUP(t_all_coins16[[#This Row],[Symbol]],#REF!,1,FALSE)</f>
        <v>#REF!</v>
      </c>
      <c r="X119" s="1" t="e">
        <f>VLOOKUP(t_all_coins16[[#This Row],[Symbol]],#REF!,1,FALSE)</f>
        <v>#REF!</v>
      </c>
      <c r="Y119" s="1">
        <f>COUNTIF(t_all_coins16[[#This Row],[Binance]:[Poloniex]],"#N/A")</f>
        <v>1</v>
      </c>
      <c r="Z119" s="1"/>
      <c r="AA119" s="1"/>
      <c r="AB119" s="1">
        <f>t_all_coins16[[#This Row],[Bid]]*$AE$1</f>
        <v>0</v>
      </c>
      <c r="AC119" s="1" t="e">
        <f>(t_all_coins16[[#This Row],[Sell]]-t_all_coins16[[#This Row],[Bid]])/t_all_coins16[[#This Row],[Sell]]</f>
        <v>#DIV/0!</v>
      </c>
    </row>
    <row r="120" spans="1:29" x14ac:dyDescent="0.2">
      <c r="A120">
        <v>119</v>
      </c>
      <c r="B120" s="1" t="s">
        <v>3640</v>
      </c>
      <c r="C120" s="1" t="s">
        <v>631</v>
      </c>
      <c r="D120" s="1" t="s">
        <v>5703</v>
      </c>
      <c r="E120" s="1" t="s">
        <v>2372</v>
      </c>
      <c r="F120" s="1" t="s">
        <v>5704</v>
      </c>
      <c r="G120" s="1" t="s">
        <v>3240</v>
      </c>
      <c r="H120">
        <v>-4.0500000000000001E-2</v>
      </c>
      <c r="I120">
        <v>2.5600000000000001E-2</v>
      </c>
      <c r="J120" s="1" t="s">
        <v>9630</v>
      </c>
      <c r="K120" s="1" t="s">
        <v>2632</v>
      </c>
      <c r="L120" s="1" t="e">
        <f>VLOOKUP(t_all_coins16[[#This Row],[Symbol]],t_binance[TradeCoin],1,FALSE)</f>
        <v>#N/A</v>
      </c>
      <c r="M120" s="1" t="e">
        <f>VLOOKUP(t_all_coins16[[#This Row],[Symbol]],#REF!,1,FALSE)</f>
        <v>#REF!</v>
      </c>
      <c r="N120" s="1" t="e">
        <f>VLOOKUP(t_all_coins16[[#This Row],[Symbol]],#REF!,1,FALSE)</f>
        <v>#REF!</v>
      </c>
      <c r="O120" s="1" t="e">
        <f>VLOOKUP(t_all_coins16[[#This Row],[Symbol]],#REF!,1,FALSE)</f>
        <v>#REF!</v>
      </c>
      <c r="P120" s="1" t="e">
        <f>VLOOKUP(t_all_coins16[[#This Row],[Symbol]],#REF!,1,FALSE)</f>
        <v>#REF!</v>
      </c>
      <c r="Q120" s="1" t="e">
        <f>VLOOKUP(t_all_coins16[[#This Row],[Symbol]],#REF!,1,FALSE)</f>
        <v>#REF!</v>
      </c>
      <c r="R120" s="1" t="e">
        <f>VLOOKUP(t_all_coins16[[#This Row],[Symbol]],#REF!,1,FALSE)</f>
        <v>#REF!</v>
      </c>
      <c r="S120" s="1" t="e">
        <f>VLOOKUP(t_all_coins16[[#This Row],[Symbol]],#REF!,1,FALSE)</f>
        <v>#REF!</v>
      </c>
      <c r="T120" s="1" t="e">
        <f>VLOOKUP(t_all_coins16[[#This Row],[Symbol]],#REF!,1,FALSE)</f>
        <v>#REF!</v>
      </c>
      <c r="U120" s="1" t="e">
        <f>VLOOKUP(t_all_coins16[[#This Row],[Symbol]],#REF!,1,FALSE)</f>
        <v>#REF!</v>
      </c>
      <c r="V120" s="1" t="e">
        <f>VLOOKUP(t_all_coins16[[#This Row],[Symbol]],#REF!,1,FALSE)</f>
        <v>#REF!</v>
      </c>
      <c r="W120" s="1" t="e">
        <f>VLOOKUP(t_all_coins16[[#This Row],[Symbol]],#REF!,1,FALSE)</f>
        <v>#REF!</v>
      </c>
      <c r="X120" s="1" t="e">
        <f>VLOOKUP(t_all_coins16[[#This Row],[Symbol]],#REF!,1,FALSE)</f>
        <v>#REF!</v>
      </c>
      <c r="Y120" s="1">
        <f>COUNTIF(t_all_coins16[[#This Row],[Binance]:[Poloniex]],"#N/A")</f>
        <v>1</v>
      </c>
      <c r="Z120" s="1"/>
      <c r="AA120" s="1"/>
      <c r="AB120" s="1">
        <f>t_all_coins16[[#This Row],[Bid]]*$AE$1</f>
        <v>0</v>
      </c>
      <c r="AC120" s="1" t="e">
        <f>(t_all_coins16[[#This Row],[Sell]]-t_all_coins16[[#This Row],[Bid]])/t_all_coins16[[#This Row],[Sell]]</f>
        <v>#DIV/0!</v>
      </c>
    </row>
    <row r="121" spans="1:29" x14ac:dyDescent="0.2">
      <c r="A121">
        <v>120</v>
      </c>
      <c r="B121" s="1" t="s">
        <v>3508</v>
      </c>
      <c r="C121" s="1" t="s">
        <v>588</v>
      </c>
      <c r="D121" s="1" t="s">
        <v>9631</v>
      </c>
      <c r="E121" s="1" t="s">
        <v>9632</v>
      </c>
      <c r="F121" s="1" t="s">
        <v>5705</v>
      </c>
      <c r="G121" s="1" t="s">
        <v>9633</v>
      </c>
      <c r="H121">
        <v>3.2000000000000002E-3</v>
      </c>
      <c r="I121">
        <v>2.5999999999999999E-3</v>
      </c>
      <c r="J121" s="1" t="s">
        <v>9634</v>
      </c>
      <c r="K121" s="1" t="s">
        <v>2632</v>
      </c>
      <c r="L121" s="1" t="str">
        <f>VLOOKUP(t_all_coins16[[#This Row],[Symbol]],t_binance[TradeCoin],1,FALSE)</f>
        <v>ICN</v>
      </c>
      <c r="M121" s="1" t="e">
        <f>VLOOKUP(t_all_coins16[[#This Row],[Symbol]],#REF!,1,FALSE)</f>
        <v>#REF!</v>
      </c>
      <c r="N121" s="1" t="e">
        <f>VLOOKUP(t_all_coins16[[#This Row],[Symbol]],#REF!,1,FALSE)</f>
        <v>#REF!</v>
      </c>
      <c r="O121" s="1" t="e">
        <f>VLOOKUP(t_all_coins16[[#This Row],[Symbol]],#REF!,1,FALSE)</f>
        <v>#REF!</v>
      </c>
      <c r="P121" s="1" t="e">
        <f>VLOOKUP(t_all_coins16[[#This Row],[Symbol]],#REF!,1,FALSE)</f>
        <v>#REF!</v>
      </c>
      <c r="Q121" s="1" t="e">
        <f>VLOOKUP(t_all_coins16[[#This Row],[Symbol]],#REF!,1,FALSE)</f>
        <v>#REF!</v>
      </c>
      <c r="R121" s="1" t="e">
        <f>VLOOKUP(t_all_coins16[[#This Row],[Symbol]],#REF!,1,FALSE)</f>
        <v>#REF!</v>
      </c>
      <c r="S121" s="1" t="e">
        <f>VLOOKUP(t_all_coins16[[#This Row],[Symbol]],#REF!,1,FALSE)</f>
        <v>#REF!</v>
      </c>
      <c r="T121" s="1" t="e">
        <f>VLOOKUP(t_all_coins16[[#This Row],[Symbol]],#REF!,1,FALSE)</f>
        <v>#REF!</v>
      </c>
      <c r="U121" s="1" t="e">
        <f>VLOOKUP(t_all_coins16[[#This Row],[Symbol]],#REF!,1,FALSE)</f>
        <v>#REF!</v>
      </c>
      <c r="V121" s="1" t="e">
        <f>VLOOKUP(t_all_coins16[[#This Row],[Symbol]],#REF!,1,FALSE)</f>
        <v>#REF!</v>
      </c>
      <c r="W121" s="1" t="e">
        <f>VLOOKUP(t_all_coins16[[#This Row],[Symbol]],#REF!,1,FALSE)</f>
        <v>#REF!</v>
      </c>
      <c r="X121" s="1" t="e">
        <f>VLOOKUP(t_all_coins16[[#This Row],[Symbol]],#REF!,1,FALSE)</f>
        <v>#REF!</v>
      </c>
      <c r="Y121" s="1">
        <f>COUNTIF(t_all_coins16[[#This Row],[Binance]:[Poloniex]],"#N/A")</f>
        <v>0</v>
      </c>
      <c r="Z121" s="1"/>
      <c r="AA121" s="1"/>
      <c r="AB121" s="1">
        <f>t_all_coins16[[#This Row],[Bid]]*$AE$1</f>
        <v>0</v>
      </c>
      <c r="AC121" s="1" t="e">
        <f>(t_all_coins16[[#This Row],[Sell]]-t_all_coins16[[#This Row],[Bid]])/t_all_coins16[[#This Row],[Sell]]</f>
        <v>#DIV/0!</v>
      </c>
    </row>
    <row r="122" spans="1:29" x14ac:dyDescent="0.2">
      <c r="A122">
        <v>121</v>
      </c>
      <c r="B122" s="1" t="s">
        <v>3636</v>
      </c>
      <c r="C122" s="1" t="s">
        <v>873</v>
      </c>
      <c r="D122" s="1" t="s">
        <v>9635</v>
      </c>
      <c r="E122" s="1" t="s">
        <v>9636</v>
      </c>
      <c r="F122" s="1" t="s">
        <v>5706</v>
      </c>
      <c r="G122" s="1" t="s">
        <v>9637</v>
      </c>
      <c r="H122">
        <v>9.9000000000000008E-3</v>
      </c>
      <c r="I122">
        <v>2.86E-2</v>
      </c>
      <c r="J122" s="1" t="s">
        <v>9638</v>
      </c>
      <c r="K122" s="1" t="s">
        <v>2632</v>
      </c>
      <c r="L122" s="1" t="e">
        <f>VLOOKUP(t_all_coins16[[#This Row],[Symbol]],t_binance[TradeCoin],1,FALSE)</f>
        <v>#N/A</v>
      </c>
      <c r="M122" s="1" t="e">
        <f>VLOOKUP(t_all_coins16[[#This Row],[Symbol]],#REF!,1,FALSE)</f>
        <v>#REF!</v>
      </c>
      <c r="N122" s="1" t="e">
        <f>VLOOKUP(t_all_coins16[[#This Row],[Symbol]],#REF!,1,FALSE)</f>
        <v>#REF!</v>
      </c>
      <c r="O122" s="1" t="e">
        <f>VLOOKUP(t_all_coins16[[#This Row],[Symbol]],#REF!,1,FALSE)</f>
        <v>#REF!</v>
      </c>
      <c r="P122" s="1" t="e">
        <f>VLOOKUP(t_all_coins16[[#This Row],[Symbol]],#REF!,1,FALSE)</f>
        <v>#REF!</v>
      </c>
      <c r="Q122" s="1" t="e">
        <f>VLOOKUP(t_all_coins16[[#This Row],[Symbol]],#REF!,1,FALSE)</f>
        <v>#REF!</v>
      </c>
      <c r="R122" s="1" t="e">
        <f>VLOOKUP(t_all_coins16[[#This Row],[Symbol]],#REF!,1,FALSE)</f>
        <v>#REF!</v>
      </c>
      <c r="S122" s="1" t="e">
        <f>VLOOKUP(t_all_coins16[[#This Row],[Symbol]],#REF!,1,FALSE)</f>
        <v>#REF!</v>
      </c>
      <c r="T122" s="1" t="e">
        <f>VLOOKUP(t_all_coins16[[#This Row],[Symbol]],#REF!,1,FALSE)</f>
        <v>#REF!</v>
      </c>
      <c r="U122" s="1" t="e">
        <f>VLOOKUP(t_all_coins16[[#This Row],[Symbol]],#REF!,1,FALSE)</f>
        <v>#REF!</v>
      </c>
      <c r="V122" s="1" t="e">
        <f>VLOOKUP(t_all_coins16[[#This Row],[Symbol]],#REF!,1,FALSE)</f>
        <v>#REF!</v>
      </c>
      <c r="W122" s="1" t="e">
        <f>VLOOKUP(t_all_coins16[[#This Row],[Symbol]],#REF!,1,FALSE)</f>
        <v>#REF!</v>
      </c>
      <c r="X122" s="1" t="e">
        <f>VLOOKUP(t_all_coins16[[#This Row],[Symbol]],#REF!,1,FALSE)</f>
        <v>#REF!</v>
      </c>
      <c r="Y122" s="1">
        <f>COUNTIF(t_all_coins16[[#This Row],[Binance]:[Poloniex]],"#N/A")</f>
        <v>1</v>
      </c>
      <c r="Z122" s="1"/>
      <c r="AA122" s="1"/>
      <c r="AB122" s="1">
        <f>t_all_coins16[[#This Row],[Bid]]*$AE$1</f>
        <v>0</v>
      </c>
      <c r="AC122" s="1" t="e">
        <f>(t_all_coins16[[#This Row],[Sell]]-t_all_coins16[[#This Row],[Bid]])/t_all_coins16[[#This Row],[Sell]]</f>
        <v>#DIV/0!</v>
      </c>
    </row>
    <row r="123" spans="1:29" x14ac:dyDescent="0.2">
      <c r="A123">
        <v>122</v>
      </c>
      <c r="B123" s="1" t="s">
        <v>3547</v>
      </c>
      <c r="C123" s="1" t="s">
        <v>554</v>
      </c>
      <c r="D123" s="1" t="s">
        <v>9639</v>
      </c>
      <c r="E123" s="1" t="s">
        <v>9640</v>
      </c>
      <c r="F123" s="1" t="s">
        <v>5707</v>
      </c>
      <c r="G123" s="1" t="s">
        <v>2079</v>
      </c>
      <c r="H123">
        <v>1.24E-2</v>
      </c>
      <c r="I123">
        <v>-3.0000000000000001E-3</v>
      </c>
      <c r="J123" s="1" t="s">
        <v>9641</v>
      </c>
      <c r="K123" s="1" t="s">
        <v>2632</v>
      </c>
      <c r="L123" s="1" t="str">
        <f>VLOOKUP(t_all_coins16[[#This Row],[Symbol]],t_binance[TradeCoin],1,FALSE)</f>
        <v>DENT</v>
      </c>
      <c r="M123" s="1" t="e">
        <f>VLOOKUP(t_all_coins16[[#This Row],[Symbol]],#REF!,1,FALSE)</f>
        <v>#REF!</v>
      </c>
      <c r="N123" s="1" t="e">
        <f>VLOOKUP(t_all_coins16[[#This Row],[Symbol]],#REF!,1,FALSE)</f>
        <v>#REF!</v>
      </c>
      <c r="O123" s="1" t="e">
        <f>VLOOKUP(t_all_coins16[[#This Row],[Symbol]],#REF!,1,FALSE)</f>
        <v>#REF!</v>
      </c>
      <c r="P123" s="1" t="e">
        <f>VLOOKUP(t_all_coins16[[#This Row],[Symbol]],#REF!,1,FALSE)</f>
        <v>#REF!</v>
      </c>
      <c r="Q123" s="1" t="e">
        <f>VLOOKUP(t_all_coins16[[#This Row],[Symbol]],#REF!,1,FALSE)</f>
        <v>#REF!</v>
      </c>
      <c r="R123" s="1" t="e">
        <f>VLOOKUP(t_all_coins16[[#This Row],[Symbol]],#REF!,1,FALSE)</f>
        <v>#REF!</v>
      </c>
      <c r="S123" s="1" t="e">
        <f>VLOOKUP(t_all_coins16[[#This Row],[Symbol]],#REF!,1,FALSE)</f>
        <v>#REF!</v>
      </c>
      <c r="T123" s="1" t="e">
        <f>VLOOKUP(t_all_coins16[[#This Row],[Symbol]],#REF!,1,FALSE)</f>
        <v>#REF!</v>
      </c>
      <c r="U123" s="1" t="e">
        <f>VLOOKUP(t_all_coins16[[#This Row],[Symbol]],#REF!,1,FALSE)</f>
        <v>#REF!</v>
      </c>
      <c r="V123" s="1" t="e">
        <f>VLOOKUP(t_all_coins16[[#This Row],[Symbol]],#REF!,1,FALSE)</f>
        <v>#REF!</v>
      </c>
      <c r="W123" s="1" t="e">
        <f>VLOOKUP(t_all_coins16[[#This Row],[Symbol]],#REF!,1,FALSE)</f>
        <v>#REF!</v>
      </c>
      <c r="X123" s="1" t="e">
        <f>VLOOKUP(t_all_coins16[[#This Row],[Symbol]],#REF!,1,FALSE)</f>
        <v>#REF!</v>
      </c>
      <c r="Y123" s="1">
        <f>COUNTIF(t_all_coins16[[#This Row],[Binance]:[Poloniex]],"#N/A")</f>
        <v>0</v>
      </c>
      <c r="Z123" s="1"/>
      <c r="AA123" s="1"/>
      <c r="AB123" s="1">
        <f>t_all_coins16[[#This Row],[Bid]]*$AE$1</f>
        <v>0</v>
      </c>
      <c r="AC123" s="1" t="e">
        <f>(t_all_coins16[[#This Row],[Sell]]-t_all_coins16[[#This Row],[Bid]])/t_all_coins16[[#This Row],[Sell]]</f>
        <v>#DIV/0!</v>
      </c>
    </row>
    <row r="124" spans="1:29" x14ac:dyDescent="0.2">
      <c r="A124">
        <v>123</v>
      </c>
      <c r="B124" s="1" t="s">
        <v>3592</v>
      </c>
      <c r="C124" s="1" t="s">
        <v>703</v>
      </c>
      <c r="D124" s="1" t="s">
        <v>9642</v>
      </c>
      <c r="E124" s="1" t="s">
        <v>5482</v>
      </c>
      <c r="F124" s="1" t="s">
        <v>5708</v>
      </c>
      <c r="G124" s="1" t="s">
        <v>2199</v>
      </c>
      <c r="H124">
        <v>1.0500000000000001E-2</v>
      </c>
      <c r="I124">
        <v>-7.9500000000000001E-2</v>
      </c>
      <c r="J124" s="1" t="s">
        <v>9643</v>
      </c>
      <c r="K124" s="1" t="s">
        <v>2632</v>
      </c>
      <c r="L124" s="1" t="str">
        <f>VLOOKUP(t_all_coins16[[#This Row],[Symbol]],t_binance[TradeCoin],1,FALSE)</f>
        <v>GVT</v>
      </c>
      <c r="M124" s="1" t="e">
        <f>VLOOKUP(t_all_coins16[[#This Row],[Symbol]],#REF!,1,FALSE)</f>
        <v>#REF!</v>
      </c>
      <c r="N124" s="1" t="e">
        <f>VLOOKUP(t_all_coins16[[#This Row],[Symbol]],#REF!,1,FALSE)</f>
        <v>#REF!</v>
      </c>
      <c r="O124" s="1" t="e">
        <f>VLOOKUP(t_all_coins16[[#This Row],[Symbol]],#REF!,1,FALSE)</f>
        <v>#REF!</v>
      </c>
      <c r="P124" s="1" t="e">
        <f>VLOOKUP(t_all_coins16[[#This Row],[Symbol]],#REF!,1,FALSE)</f>
        <v>#REF!</v>
      </c>
      <c r="Q124" s="1" t="e">
        <f>VLOOKUP(t_all_coins16[[#This Row],[Symbol]],#REF!,1,FALSE)</f>
        <v>#REF!</v>
      </c>
      <c r="R124" s="1" t="e">
        <f>VLOOKUP(t_all_coins16[[#This Row],[Symbol]],#REF!,1,FALSE)</f>
        <v>#REF!</v>
      </c>
      <c r="S124" s="1" t="e">
        <f>VLOOKUP(t_all_coins16[[#This Row],[Symbol]],#REF!,1,FALSE)</f>
        <v>#REF!</v>
      </c>
      <c r="T124" s="1" t="e">
        <f>VLOOKUP(t_all_coins16[[#This Row],[Symbol]],#REF!,1,FALSE)</f>
        <v>#REF!</v>
      </c>
      <c r="U124" s="1" t="e">
        <f>VLOOKUP(t_all_coins16[[#This Row],[Symbol]],#REF!,1,FALSE)</f>
        <v>#REF!</v>
      </c>
      <c r="V124" s="1" t="e">
        <f>VLOOKUP(t_all_coins16[[#This Row],[Symbol]],#REF!,1,FALSE)</f>
        <v>#REF!</v>
      </c>
      <c r="W124" s="1" t="e">
        <f>VLOOKUP(t_all_coins16[[#This Row],[Symbol]],#REF!,1,FALSE)</f>
        <v>#REF!</v>
      </c>
      <c r="X124" s="1" t="e">
        <f>VLOOKUP(t_all_coins16[[#This Row],[Symbol]],#REF!,1,FALSE)</f>
        <v>#REF!</v>
      </c>
      <c r="Y124" s="1">
        <f>COUNTIF(t_all_coins16[[#This Row],[Binance]:[Poloniex]],"#N/A")</f>
        <v>0</v>
      </c>
      <c r="Z124" s="1"/>
      <c r="AA124" s="1"/>
      <c r="AB124" s="1">
        <f>t_all_coins16[[#This Row],[Bid]]*$AE$1</f>
        <v>0</v>
      </c>
      <c r="AC124" s="1" t="e">
        <f>(t_all_coins16[[#This Row],[Sell]]-t_all_coins16[[#This Row],[Bid]])/t_all_coins16[[#This Row],[Sell]]</f>
        <v>#DIV/0!</v>
      </c>
    </row>
    <row r="125" spans="1:29" x14ac:dyDescent="0.2">
      <c r="A125">
        <v>124</v>
      </c>
      <c r="B125" s="1" t="s">
        <v>4969</v>
      </c>
      <c r="C125" s="1" t="s">
        <v>2429</v>
      </c>
      <c r="D125" s="1" t="s">
        <v>9644</v>
      </c>
      <c r="E125" s="1" t="s">
        <v>9645</v>
      </c>
      <c r="F125" s="1" t="s">
        <v>5709</v>
      </c>
      <c r="G125" s="1" t="s">
        <v>9646</v>
      </c>
      <c r="H125">
        <v>1.78E-2</v>
      </c>
      <c r="I125">
        <v>-7.6E-3</v>
      </c>
      <c r="J125" s="1" t="s">
        <v>4663</v>
      </c>
      <c r="K125" s="1" t="s">
        <v>2632</v>
      </c>
      <c r="L125" s="1" t="e">
        <f>VLOOKUP(t_all_coins16[[#This Row],[Symbol]],t_binance[TradeCoin],1,FALSE)</f>
        <v>#N/A</v>
      </c>
      <c r="M125" s="1" t="e">
        <f>VLOOKUP(t_all_coins16[[#This Row],[Symbol]],#REF!,1,FALSE)</f>
        <v>#REF!</v>
      </c>
      <c r="N125" s="1" t="e">
        <f>VLOOKUP(t_all_coins16[[#This Row],[Symbol]],#REF!,1,FALSE)</f>
        <v>#REF!</v>
      </c>
      <c r="O125" s="1" t="e">
        <f>VLOOKUP(t_all_coins16[[#This Row],[Symbol]],#REF!,1,FALSE)</f>
        <v>#REF!</v>
      </c>
      <c r="P125" s="1" t="e">
        <f>VLOOKUP(t_all_coins16[[#This Row],[Symbol]],#REF!,1,FALSE)</f>
        <v>#REF!</v>
      </c>
      <c r="Q125" s="1" t="e">
        <f>VLOOKUP(t_all_coins16[[#This Row],[Symbol]],#REF!,1,FALSE)</f>
        <v>#REF!</v>
      </c>
      <c r="R125" s="1" t="e">
        <f>VLOOKUP(t_all_coins16[[#This Row],[Symbol]],#REF!,1,FALSE)</f>
        <v>#REF!</v>
      </c>
      <c r="S125" s="1" t="e">
        <f>VLOOKUP(t_all_coins16[[#This Row],[Symbol]],#REF!,1,FALSE)</f>
        <v>#REF!</v>
      </c>
      <c r="T125" s="1" t="e">
        <f>VLOOKUP(t_all_coins16[[#This Row],[Symbol]],#REF!,1,FALSE)</f>
        <v>#REF!</v>
      </c>
      <c r="U125" s="1" t="e">
        <f>VLOOKUP(t_all_coins16[[#This Row],[Symbol]],#REF!,1,FALSE)</f>
        <v>#REF!</v>
      </c>
      <c r="V125" s="1" t="e">
        <f>VLOOKUP(t_all_coins16[[#This Row],[Symbol]],#REF!,1,FALSE)</f>
        <v>#REF!</v>
      </c>
      <c r="W125" s="1" t="e">
        <f>VLOOKUP(t_all_coins16[[#This Row],[Symbol]],#REF!,1,FALSE)</f>
        <v>#REF!</v>
      </c>
      <c r="X125" s="1" t="e">
        <f>VLOOKUP(t_all_coins16[[#This Row],[Symbol]],#REF!,1,FALSE)</f>
        <v>#REF!</v>
      </c>
      <c r="Y125" s="1">
        <f>COUNTIF(t_all_coins16[[#This Row],[Binance]:[Poloniex]],"#N/A")</f>
        <v>1</v>
      </c>
      <c r="Z125" s="1"/>
      <c r="AA125" s="1"/>
      <c r="AB125" s="1">
        <f>t_all_coins16[[#This Row],[Bid]]*$AE$1</f>
        <v>0</v>
      </c>
      <c r="AC125" s="1" t="e">
        <f>(t_all_coins16[[#This Row],[Sell]]-t_all_coins16[[#This Row],[Bid]])/t_all_coins16[[#This Row],[Sell]]</f>
        <v>#DIV/0!</v>
      </c>
    </row>
    <row r="126" spans="1:29" x14ac:dyDescent="0.2">
      <c r="A126">
        <v>125</v>
      </c>
      <c r="B126" s="1" t="s">
        <v>5006</v>
      </c>
      <c r="C126" s="1" t="s">
        <v>2881</v>
      </c>
      <c r="D126" s="1" t="s">
        <v>5710</v>
      </c>
      <c r="E126" s="1" t="s">
        <v>9647</v>
      </c>
      <c r="F126" s="1" t="s">
        <v>5711</v>
      </c>
      <c r="G126" s="1" t="s">
        <v>9648</v>
      </c>
      <c r="H126">
        <v>5.9999999999999995E-4</v>
      </c>
      <c r="I126">
        <v>-4.4999999999999998E-2</v>
      </c>
      <c r="J126" s="1" t="s">
        <v>2946</v>
      </c>
      <c r="K126" s="1" t="s">
        <v>2632</v>
      </c>
      <c r="L126" s="1" t="e">
        <f>VLOOKUP(t_all_coins16[[#This Row],[Symbol]],t_binance[TradeCoin],1,FALSE)</f>
        <v>#N/A</v>
      </c>
      <c r="M126" s="1" t="e">
        <f>VLOOKUP(t_all_coins16[[#This Row],[Symbol]],#REF!,1,FALSE)</f>
        <v>#REF!</v>
      </c>
      <c r="N126" s="1" t="e">
        <f>VLOOKUP(t_all_coins16[[#This Row],[Symbol]],#REF!,1,FALSE)</f>
        <v>#REF!</v>
      </c>
      <c r="O126" s="1" t="e">
        <f>VLOOKUP(t_all_coins16[[#This Row],[Symbol]],#REF!,1,FALSE)</f>
        <v>#REF!</v>
      </c>
      <c r="P126" s="1" t="e">
        <f>VLOOKUP(t_all_coins16[[#This Row],[Symbol]],#REF!,1,FALSE)</f>
        <v>#REF!</v>
      </c>
      <c r="Q126" s="1" t="e">
        <f>VLOOKUP(t_all_coins16[[#This Row],[Symbol]],#REF!,1,FALSE)</f>
        <v>#REF!</v>
      </c>
      <c r="R126" s="1" t="e">
        <f>VLOOKUP(t_all_coins16[[#This Row],[Symbol]],#REF!,1,FALSE)</f>
        <v>#REF!</v>
      </c>
      <c r="S126" s="1" t="e">
        <f>VLOOKUP(t_all_coins16[[#This Row],[Symbol]],#REF!,1,FALSE)</f>
        <v>#REF!</v>
      </c>
      <c r="T126" s="1" t="e">
        <f>VLOOKUP(t_all_coins16[[#This Row],[Symbol]],#REF!,1,FALSE)</f>
        <v>#REF!</v>
      </c>
      <c r="U126" s="1" t="e">
        <f>VLOOKUP(t_all_coins16[[#This Row],[Symbol]],#REF!,1,FALSE)</f>
        <v>#REF!</v>
      </c>
      <c r="V126" s="1" t="e">
        <f>VLOOKUP(t_all_coins16[[#This Row],[Symbol]],#REF!,1,FALSE)</f>
        <v>#REF!</v>
      </c>
      <c r="W126" s="1" t="e">
        <f>VLOOKUP(t_all_coins16[[#This Row],[Symbol]],#REF!,1,FALSE)</f>
        <v>#REF!</v>
      </c>
      <c r="X126" s="1" t="e">
        <f>VLOOKUP(t_all_coins16[[#This Row],[Symbol]],#REF!,1,FALSE)</f>
        <v>#REF!</v>
      </c>
      <c r="Y126" s="1">
        <f>COUNTIF(t_all_coins16[[#This Row],[Binance]:[Poloniex]],"#N/A")</f>
        <v>1</v>
      </c>
      <c r="Z126" s="1"/>
      <c r="AA126" s="1"/>
      <c r="AB126" s="1">
        <f>t_all_coins16[[#This Row],[Bid]]*$AE$1</f>
        <v>0</v>
      </c>
      <c r="AC126" s="1" t="e">
        <f>(t_all_coins16[[#This Row],[Sell]]-t_all_coins16[[#This Row],[Bid]])/t_all_coins16[[#This Row],[Sell]]</f>
        <v>#DIV/0!</v>
      </c>
    </row>
    <row r="127" spans="1:29" x14ac:dyDescent="0.2">
      <c r="A127">
        <v>126</v>
      </c>
      <c r="B127" s="1" t="s">
        <v>5712</v>
      </c>
      <c r="C127" s="1" t="s">
        <v>5713</v>
      </c>
      <c r="D127" s="1" t="s">
        <v>2958</v>
      </c>
      <c r="E127" s="1" t="s">
        <v>9649</v>
      </c>
      <c r="F127" s="1" t="s">
        <v>1151</v>
      </c>
      <c r="G127" s="1" t="s">
        <v>9650</v>
      </c>
      <c r="H127">
        <v>1.03E-2</v>
      </c>
      <c r="I127">
        <v>2.7099999999999999E-2</v>
      </c>
      <c r="J127" s="1" t="s">
        <v>9651</v>
      </c>
      <c r="K127" s="1" t="s">
        <v>2632</v>
      </c>
      <c r="L127" s="1" t="e">
        <f>VLOOKUP(t_all_coins16[[#This Row],[Symbol]],t_binance[TradeCoin],1,FALSE)</f>
        <v>#N/A</v>
      </c>
      <c r="M127" s="1" t="e">
        <f>VLOOKUP(t_all_coins16[[#This Row],[Symbol]],#REF!,1,FALSE)</f>
        <v>#REF!</v>
      </c>
      <c r="N127" s="1" t="e">
        <f>VLOOKUP(t_all_coins16[[#This Row],[Symbol]],#REF!,1,FALSE)</f>
        <v>#REF!</v>
      </c>
      <c r="O127" s="1" t="e">
        <f>VLOOKUP(t_all_coins16[[#This Row],[Symbol]],#REF!,1,FALSE)</f>
        <v>#REF!</v>
      </c>
      <c r="P127" s="1" t="e">
        <f>VLOOKUP(t_all_coins16[[#This Row],[Symbol]],#REF!,1,FALSE)</f>
        <v>#REF!</v>
      </c>
      <c r="Q127" s="1" t="e">
        <f>VLOOKUP(t_all_coins16[[#This Row],[Symbol]],#REF!,1,FALSE)</f>
        <v>#REF!</v>
      </c>
      <c r="R127" s="1" t="e">
        <f>VLOOKUP(t_all_coins16[[#This Row],[Symbol]],#REF!,1,FALSE)</f>
        <v>#REF!</v>
      </c>
      <c r="S127" s="1" t="e">
        <f>VLOOKUP(t_all_coins16[[#This Row],[Symbol]],#REF!,1,FALSE)</f>
        <v>#REF!</v>
      </c>
      <c r="T127" s="1" t="e">
        <f>VLOOKUP(t_all_coins16[[#This Row],[Symbol]],#REF!,1,FALSE)</f>
        <v>#REF!</v>
      </c>
      <c r="U127" s="1" t="e">
        <f>VLOOKUP(t_all_coins16[[#This Row],[Symbol]],#REF!,1,FALSE)</f>
        <v>#REF!</v>
      </c>
      <c r="V127" s="1" t="e">
        <f>VLOOKUP(t_all_coins16[[#This Row],[Symbol]],#REF!,1,FALSE)</f>
        <v>#REF!</v>
      </c>
      <c r="W127" s="1" t="e">
        <f>VLOOKUP(t_all_coins16[[#This Row],[Symbol]],#REF!,1,FALSE)</f>
        <v>#REF!</v>
      </c>
      <c r="X127" s="1" t="e">
        <f>VLOOKUP(t_all_coins16[[#This Row],[Symbol]],#REF!,1,FALSE)</f>
        <v>#REF!</v>
      </c>
      <c r="Y127" s="1">
        <f>COUNTIF(t_all_coins16[[#This Row],[Binance]:[Poloniex]],"#N/A")</f>
        <v>1</v>
      </c>
      <c r="Z127" s="1"/>
      <c r="AA127" s="1"/>
      <c r="AB127" s="1">
        <f>t_all_coins16[[#This Row],[Bid]]*$AE$1</f>
        <v>0</v>
      </c>
      <c r="AC127" s="1" t="e">
        <f>(t_all_coins16[[#This Row],[Sell]]-t_all_coins16[[#This Row],[Bid]])/t_all_coins16[[#This Row],[Sell]]</f>
        <v>#DIV/0!</v>
      </c>
    </row>
    <row r="128" spans="1:29" x14ac:dyDescent="0.2">
      <c r="A128">
        <v>127</v>
      </c>
      <c r="B128" s="1" t="s">
        <v>3503</v>
      </c>
      <c r="C128" s="1" t="s">
        <v>1795</v>
      </c>
      <c r="D128" s="1" t="s">
        <v>9652</v>
      </c>
      <c r="E128" s="1" t="s">
        <v>9653</v>
      </c>
      <c r="F128" s="1" t="s">
        <v>642</v>
      </c>
      <c r="G128" s="1" t="s">
        <v>9654</v>
      </c>
      <c r="H128">
        <v>9.4999999999999998E-3</v>
      </c>
      <c r="I128">
        <v>5.8599999999999999E-2</v>
      </c>
      <c r="J128" s="1" t="s">
        <v>5988</v>
      </c>
      <c r="K128" s="1" t="s">
        <v>2632</v>
      </c>
      <c r="L128" s="1" t="e">
        <f>VLOOKUP(t_all_coins16[[#This Row],[Symbol]],t_binance[TradeCoin],1,FALSE)</f>
        <v>#N/A</v>
      </c>
      <c r="M128" s="1" t="e">
        <f>VLOOKUP(t_all_coins16[[#This Row],[Symbol]],#REF!,1,FALSE)</f>
        <v>#REF!</v>
      </c>
      <c r="N128" s="1" t="e">
        <f>VLOOKUP(t_all_coins16[[#This Row],[Symbol]],#REF!,1,FALSE)</f>
        <v>#REF!</v>
      </c>
      <c r="O128" s="1" t="e">
        <f>VLOOKUP(t_all_coins16[[#This Row],[Symbol]],#REF!,1,FALSE)</f>
        <v>#REF!</v>
      </c>
      <c r="P128" s="1" t="e">
        <f>VLOOKUP(t_all_coins16[[#This Row],[Symbol]],#REF!,1,FALSE)</f>
        <v>#REF!</v>
      </c>
      <c r="Q128" s="1" t="e">
        <f>VLOOKUP(t_all_coins16[[#This Row],[Symbol]],#REF!,1,FALSE)</f>
        <v>#REF!</v>
      </c>
      <c r="R128" s="1" t="e">
        <f>VLOOKUP(t_all_coins16[[#This Row],[Symbol]],#REF!,1,FALSE)</f>
        <v>#REF!</v>
      </c>
      <c r="S128" s="1" t="e">
        <f>VLOOKUP(t_all_coins16[[#This Row],[Symbol]],#REF!,1,FALSE)</f>
        <v>#REF!</v>
      </c>
      <c r="T128" s="1" t="e">
        <f>VLOOKUP(t_all_coins16[[#This Row],[Symbol]],#REF!,1,FALSE)</f>
        <v>#REF!</v>
      </c>
      <c r="U128" s="1" t="e">
        <f>VLOOKUP(t_all_coins16[[#This Row],[Symbol]],#REF!,1,FALSE)</f>
        <v>#REF!</v>
      </c>
      <c r="V128" s="1" t="e">
        <f>VLOOKUP(t_all_coins16[[#This Row],[Symbol]],#REF!,1,FALSE)</f>
        <v>#REF!</v>
      </c>
      <c r="W128" s="1" t="e">
        <f>VLOOKUP(t_all_coins16[[#This Row],[Symbol]],#REF!,1,FALSE)</f>
        <v>#REF!</v>
      </c>
      <c r="X128" s="1" t="e">
        <f>VLOOKUP(t_all_coins16[[#This Row],[Symbol]],#REF!,1,FALSE)</f>
        <v>#REF!</v>
      </c>
      <c r="Y128" s="1">
        <f>COUNTIF(t_all_coins16[[#This Row],[Binance]:[Poloniex]],"#N/A")</f>
        <v>1</v>
      </c>
      <c r="Z128" s="1"/>
      <c r="AA128" s="1"/>
      <c r="AB128" s="1">
        <f>t_all_coins16[[#This Row],[Bid]]*$AE$1</f>
        <v>0</v>
      </c>
      <c r="AC128" s="1" t="e">
        <f>(t_all_coins16[[#This Row],[Sell]]-t_all_coins16[[#This Row],[Bid]])/t_all_coins16[[#This Row],[Sell]]</f>
        <v>#DIV/0!</v>
      </c>
    </row>
    <row r="129" spans="1:29" x14ac:dyDescent="0.2">
      <c r="A129">
        <v>128</v>
      </c>
      <c r="B129" s="1" t="s">
        <v>3516</v>
      </c>
      <c r="C129" s="1" t="s">
        <v>601</v>
      </c>
      <c r="D129" s="1" t="s">
        <v>9655</v>
      </c>
      <c r="E129" s="1" t="s">
        <v>5467</v>
      </c>
      <c r="F129" s="1" t="s">
        <v>872</v>
      </c>
      <c r="G129" s="1" t="s">
        <v>9656</v>
      </c>
      <c r="H129">
        <v>9.1999999999999998E-3</v>
      </c>
      <c r="I129">
        <v>-3.09E-2</v>
      </c>
      <c r="J129" s="1" t="s">
        <v>7057</v>
      </c>
      <c r="K129" s="1" t="s">
        <v>2632</v>
      </c>
      <c r="L129" s="1" t="str">
        <f>VLOOKUP(t_all_coins16[[#This Row],[Symbol]],t_binance[TradeCoin],1,FALSE)</f>
        <v>SKY</v>
      </c>
      <c r="M129" s="1" t="e">
        <f>VLOOKUP(t_all_coins16[[#This Row],[Symbol]],#REF!,1,FALSE)</f>
        <v>#REF!</v>
      </c>
      <c r="N129" s="1" t="e">
        <f>VLOOKUP(t_all_coins16[[#This Row],[Symbol]],#REF!,1,FALSE)</f>
        <v>#REF!</v>
      </c>
      <c r="O129" s="1" t="e">
        <f>VLOOKUP(t_all_coins16[[#This Row],[Symbol]],#REF!,1,FALSE)</f>
        <v>#REF!</v>
      </c>
      <c r="P129" s="1" t="e">
        <f>VLOOKUP(t_all_coins16[[#This Row],[Symbol]],#REF!,1,FALSE)</f>
        <v>#REF!</v>
      </c>
      <c r="Q129" s="1" t="e">
        <f>VLOOKUP(t_all_coins16[[#This Row],[Symbol]],#REF!,1,FALSE)</f>
        <v>#REF!</v>
      </c>
      <c r="R129" s="1" t="e">
        <f>VLOOKUP(t_all_coins16[[#This Row],[Symbol]],#REF!,1,FALSE)</f>
        <v>#REF!</v>
      </c>
      <c r="S129" s="1" t="e">
        <f>VLOOKUP(t_all_coins16[[#This Row],[Symbol]],#REF!,1,FALSE)</f>
        <v>#REF!</v>
      </c>
      <c r="T129" s="1" t="e">
        <f>VLOOKUP(t_all_coins16[[#This Row],[Symbol]],#REF!,1,FALSE)</f>
        <v>#REF!</v>
      </c>
      <c r="U129" s="1" t="e">
        <f>VLOOKUP(t_all_coins16[[#This Row],[Symbol]],#REF!,1,FALSE)</f>
        <v>#REF!</v>
      </c>
      <c r="V129" s="1" t="e">
        <f>VLOOKUP(t_all_coins16[[#This Row],[Symbol]],#REF!,1,FALSE)</f>
        <v>#REF!</v>
      </c>
      <c r="W129" s="1" t="e">
        <f>VLOOKUP(t_all_coins16[[#This Row],[Symbol]],#REF!,1,FALSE)</f>
        <v>#REF!</v>
      </c>
      <c r="X129" s="1" t="e">
        <f>VLOOKUP(t_all_coins16[[#This Row],[Symbol]],#REF!,1,FALSE)</f>
        <v>#REF!</v>
      </c>
      <c r="Y129" s="1">
        <f>COUNTIF(t_all_coins16[[#This Row],[Binance]:[Poloniex]],"#N/A")</f>
        <v>0</v>
      </c>
      <c r="Z129" s="1"/>
      <c r="AA129" s="1"/>
      <c r="AB129" s="1">
        <f>t_all_coins16[[#This Row],[Bid]]*$AE$1</f>
        <v>0</v>
      </c>
      <c r="AC129" s="1" t="e">
        <f>(t_all_coins16[[#This Row],[Sell]]-t_all_coins16[[#This Row],[Bid]])/t_all_coins16[[#This Row],[Sell]]</f>
        <v>#DIV/0!</v>
      </c>
    </row>
    <row r="130" spans="1:29" x14ac:dyDescent="0.2">
      <c r="A130">
        <v>129</v>
      </c>
      <c r="B130" s="1" t="s">
        <v>3487</v>
      </c>
      <c r="C130" s="1" t="s">
        <v>618</v>
      </c>
      <c r="D130" s="1" t="s">
        <v>9657</v>
      </c>
      <c r="E130" s="1" t="s">
        <v>9658</v>
      </c>
      <c r="F130" s="1" t="s">
        <v>5718</v>
      </c>
      <c r="G130" s="1" t="s">
        <v>2525</v>
      </c>
      <c r="H130">
        <v>5.7999999999999996E-3</v>
      </c>
      <c r="I130">
        <v>-3.3500000000000002E-2</v>
      </c>
      <c r="J130" s="1" t="s">
        <v>9659</v>
      </c>
      <c r="K130" s="1" t="s">
        <v>2632</v>
      </c>
      <c r="L130" s="1" t="str">
        <f>VLOOKUP(t_all_coins16[[#This Row],[Symbol]],t_binance[TradeCoin],1,FALSE)</f>
        <v>STORM</v>
      </c>
      <c r="M130" s="1" t="e">
        <f>VLOOKUP(t_all_coins16[[#This Row],[Symbol]],#REF!,1,FALSE)</f>
        <v>#REF!</v>
      </c>
      <c r="N130" s="1" t="e">
        <f>VLOOKUP(t_all_coins16[[#This Row],[Symbol]],#REF!,1,FALSE)</f>
        <v>#REF!</v>
      </c>
      <c r="O130" s="1" t="e">
        <f>VLOOKUP(t_all_coins16[[#This Row],[Symbol]],#REF!,1,FALSE)</f>
        <v>#REF!</v>
      </c>
      <c r="P130" s="1" t="e">
        <f>VLOOKUP(t_all_coins16[[#This Row],[Symbol]],#REF!,1,FALSE)</f>
        <v>#REF!</v>
      </c>
      <c r="Q130" s="1" t="e">
        <f>VLOOKUP(t_all_coins16[[#This Row],[Symbol]],#REF!,1,FALSE)</f>
        <v>#REF!</v>
      </c>
      <c r="R130" s="1" t="e">
        <f>VLOOKUP(t_all_coins16[[#This Row],[Symbol]],#REF!,1,FALSE)</f>
        <v>#REF!</v>
      </c>
      <c r="S130" s="1" t="e">
        <f>VLOOKUP(t_all_coins16[[#This Row],[Symbol]],#REF!,1,FALSE)</f>
        <v>#REF!</v>
      </c>
      <c r="T130" s="1" t="e">
        <f>VLOOKUP(t_all_coins16[[#This Row],[Symbol]],#REF!,1,FALSE)</f>
        <v>#REF!</v>
      </c>
      <c r="U130" s="1" t="e">
        <f>VLOOKUP(t_all_coins16[[#This Row],[Symbol]],#REF!,1,FALSE)</f>
        <v>#REF!</v>
      </c>
      <c r="V130" s="1" t="e">
        <f>VLOOKUP(t_all_coins16[[#This Row],[Symbol]],#REF!,1,FALSE)</f>
        <v>#REF!</v>
      </c>
      <c r="W130" s="1" t="e">
        <f>VLOOKUP(t_all_coins16[[#This Row],[Symbol]],#REF!,1,FALSE)</f>
        <v>#REF!</v>
      </c>
      <c r="X130" s="1" t="e">
        <f>VLOOKUP(t_all_coins16[[#This Row],[Symbol]],#REF!,1,FALSE)</f>
        <v>#REF!</v>
      </c>
      <c r="Y130" s="1">
        <f>COUNTIF(t_all_coins16[[#This Row],[Binance]:[Poloniex]],"#N/A")</f>
        <v>0</v>
      </c>
      <c r="Z130" s="1"/>
      <c r="AA130" s="1"/>
      <c r="AB130" s="1">
        <f>t_all_coins16[[#This Row],[Bid]]*$AE$1</f>
        <v>0</v>
      </c>
      <c r="AC130" s="1" t="e">
        <f>(t_all_coins16[[#This Row],[Sell]]-t_all_coins16[[#This Row],[Bid]])/t_all_coins16[[#This Row],[Sell]]</f>
        <v>#DIV/0!</v>
      </c>
    </row>
    <row r="131" spans="1:29" x14ac:dyDescent="0.2">
      <c r="A131">
        <v>130</v>
      </c>
      <c r="B131" s="1" t="s">
        <v>3506</v>
      </c>
      <c r="C131" s="1" t="s">
        <v>597</v>
      </c>
      <c r="D131" s="1" t="s">
        <v>5717</v>
      </c>
      <c r="E131" s="1" t="s">
        <v>9660</v>
      </c>
      <c r="F131" s="1" t="s">
        <v>5716</v>
      </c>
      <c r="G131" s="1" t="s">
        <v>6519</v>
      </c>
      <c r="H131">
        <v>1.72E-2</v>
      </c>
      <c r="I131">
        <v>5.67E-2</v>
      </c>
      <c r="J131" s="1" t="s">
        <v>9661</v>
      </c>
      <c r="K131" s="1" t="s">
        <v>2632</v>
      </c>
      <c r="L131" s="1" t="e">
        <f>VLOOKUP(t_all_coins16[[#This Row],[Symbol]],t_binance[TradeCoin],1,FALSE)</f>
        <v>#N/A</v>
      </c>
      <c r="M131" s="1" t="e">
        <f>VLOOKUP(t_all_coins16[[#This Row],[Symbol]],#REF!,1,FALSE)</f>
        <v>#REF!</v>
      </c>
      <c r="N131" s="1" t="e">
        <f>VLOOKUP(t_all_coins16[[#This Row],[Symbol]],#REF!,1,FALSE)</f>
        <v>#REF!</v>
      </c>
      <c r="O131" s="1" t="e">
        <f>VLOOKUP(t_all_coins16[[#This Row],[Symbol]],#REF!,1,FALSE)</f>
        <v>#REF!</v>
      </c>
      <c r="P131" s="1" t="e">
        <f>VLOOKUP(t_all_coins16[[#This Row],[Symbol]],#REF!,1,FALSE)</f>
        <v>#REF!</v>
      </c>
      <c r="Q131" s="1" t="e">
        <f>VLOOKUP(t_all_coins16[[#This Row],[Symbol]],#REF!,1,FALSE)</f>
        <v>#REF!</v>
      </c>
      <c r="R131" s="1" t="e">
        <f>VLOOKUP(t_all_coins16[[#This Row],[Symbol]],#REF!,1,FALSE)</f>
        <v>#REF!</v>
      </c>
      <c r="S131" s="1" t="e">
        <f>VLOOKUP(t_all_coins16[[#This Row],[Symbol]],#REF!,1,FALSE)</f>
        <v>#REF!</v>
      </c>
      <c r="T131" s="1" t="e">
        <f>VLOOKUP(t_all_coins16[[#This Row],[Symbol]],#REF!,1,FALSE)</f>
        <v>#REF!</v>
      </c>
      <c r="U131" s="1" t="e">
        <f>VLOOKUP(t_all_coins16[[#This Row],[Symbol]],#REF!,1,FALSE)</f>
        <v>#REF!</v>
      </c>
      <c r="V131" s="1" t="e">
        <f>VLOOKUP(t_all_coins16[[#This Row],[Symbol]],#REF!,1,FALSE)</f>
        <v>#REF!</v>
      </c>
      <c r="W131" s="1" t="e">
        <f>VLOOKUP(t_all_coins16[[#This Row],[Symbol]],#REF!,1,FALSE)</f>
        <v>#REF!</v>
      </c>
      <c r="X131" s="1" t="e">
        <f>VLOOKUP(t_all_coins16[[#This Row],[Symbol]],#REF!,1,FALSE)</f>
        <v>#REF!</v>
      </c>
      <c r="Y131" s="1">
        <f>COUNTIF(t_all_coins16[[#This Row],[Binance]:[Poloniex]],"#N/A")</f>
        <v>1</v>
      </c>
      <c r="Z131" s="1"/>
      <c r="AA131" s="1"/>
      <c r="AB131" s="1">
        <f>t_all_coins16[[#This Row],[Bid]]*$AE$1</f>
        <v>0</v>
      </c>
      <c r="AC131" s="1" t="e">
        <f>(t_all_coins16[[#This Row],[Sell]]-t_all_coins16[[#This Row],[Bid]])/t_all_coins16[[#This Row],[Sell]]</f>
        <v>#DIV/0!</v>
      </c>
    </row>
    <row r="132" spans="1:29" x14ac:dyDescent="0.2">
      <c r="A132">
        <v>131</v>
      </c>
      <c r="B132" s="1" t="s">
        <v>3495</v>
      </c>
      <c r="C132" s="1" t="s">
        <v>683</v>
      </c>
      <c r="D132" s="1" t="s">
        <v>9662</v>
      </c>
      <c r="E132" s="1" t="s">
        <v>9663</v>
      </c>
      <c r="F132" s="1" t="s">
        <v>5719</v>
      </c>
      <c r="G132" s="1" t="s">
        <v>9664</v>
      </c>
      <c r="H132">
        <v>2.3099999999999999E-2</v>
      </c>
      <c r="I132">
        <v>1.03E-2</v>
      </c>
      <c r="J132" s="1" t="s">
        <v>9665</v>
      </c>
      <c r="K132" s="1" t="s">
        <v>2632</v>
      </c>
      <c r="L132" s="1" t="str">
        <f>VLOOKUP(t_all_coins16[[#This Row],[Symbol]],t_binance[TradeCoin],1,FALSE)</f>
        <v>GTO</v>
      </c>
      <c r="M132" s="1" t="e">
        <f>VLOOKUP(t_all_coins16[[#This Row],[Symbol]],#REF!,1,FALSE)</f>
        <v>#REF!</v>
      </c>
      <c r="N132" s="1" t="e">
        <f>VLOOKUP(t_all_coins16[[#This Row],[Symbol]],#REF!,1,FALSE)</f>
        <v>#REF!</v>
      </c>
      <c r="O132" s="1" t="e">
        <f>VLOOKUP(t_all_coins16[[#This Row],[Symbol]],#REF!,1,FALSE)</f>
        <v>#REF!</v>
      </c>
      <c r="P132" s="1" t="e">
        <f>VLOOKUP(t_all_coins16[[#This Row],[Symbol]],#REF!,1,FALSE)</f>
        <v>#REF!</v>
      </c>
      <c r="Q132" s="1" t="e">
        <f>VLOOKUP(t_all_coins16[[#This Row],[Symbol]],#REF!,1,FALSE)</f>
        <v>#REF!</v>
      </c>
      <c r="R132" s="1" t="e">
        <f>VLOOKUP(t_all_coins16[[#This Row],[Symbol]],#REF!,1,FALSE)</f>
        <v>#REF!</v>
      </c>
      <c r="S132" s="1" t="e">
        <f>VLOOKUP(t_all_coins16[[#This Row],[Symbol]],#REF!,1,FALSE)</f>
        <v>#REF!</v>
      </c>
      <c r="T132" s="1" t="e">
        <f>VLOOKUP(t_all_coins16[[#This Row],[Symbol]],#REF!,1,FALSE)</f>
        <v>#REF!</v>
      </c>
      <c r="U132" s="1" t="e">
        <f>VLOOKUP(t_all_coins16[[#This Row],[Symbol]],#REF!,1,FALSE)</f>
        <v>#REF!</v>
      </c>
      <c r="V132" s="1" t="e">
        <f>VLOOKUP(t_all_coins16[[#This Row],[Symbol]],#REF!,1,FALSE)</f>
        <v>#REF!</v>
      </c>
      <c r="W132" s="1" t="e">
        <f>VLOOKUP(t_all_coins16[[#This Row],[Symbol]],#REF!,1,FALSE)</f>
        <v>#REF!</v>
      </c>
      <c r="X132" s="1" t="e">
        <f>VLOOKUP(t_all_coins16[[#This Row],[Symbol]],#REF!,1,FALSE)</f>
        <v>#REF!</v>
      </c>
      <c r="Y132" s="1">
        <f>COUNTIF(t_all_coins16[[#This Row],[Binance]:[Poloniex]],"#N/A")</f>
        <v>0</v>
      </c>
      <c r="Z132" s="1"/>
      <c r="AA132" s="1"/>
      <c r="AB132" s="1">
        <f>t_all_coins16[[#This Row],[Bid]]*$AE$1</f>
        <v>0</v>
      </c>
      <c r="AC132" s="1" t="e">
        <f>(t_all_coins16[[#This Row],[Sell]]-t_all_coins16[[#This Row],[Bid]])/t_all_coins16[[#This Row],[Sell]]</f>
        <v>#DIV/0!</v>
      </c>
    </row>
    <row r="133" spans="1:29" x14ac:dyDescent="0.2">
      <c r="A133">
        <v>132</v>
      </c>
      <c r="B133" s="1" t="s">
        <v>3498</v>
      </c>
      <c r="C133" s="1" t="s">
        <v>602</v>
      </c>
      <c r="D133" s="1" t="s">
        <v>5720</v>
      </c>
      <c r="E133" s="1" t="s">
        <v>5721</v>
      </c>
      <c r="F133" s="1" t="s">
        <v>603</v>
      </c>
      <c r="G133" s="1" t="s">
        <v>9666</v>
      </c>
      <c r="H133">
        <v>2.93E-2</v>
      </c>
      <c r="I133">
        <v>-0.08</v>
      </c>
      <c r="J133" s="1" t="s">
        <v>5722</v>
      </c>
      <c r="K133" s="1" t="s">
        <v>2632</v>
      </c>
      <c r="L133" s="1" t="e">
        <f>VLOOKUP(t_all_coins16[[#This Row],[Symbol]],t_binance[TradeCoin],1,FALSE)</f>
        <v>#N/A</v>
      </c>
      <c r="M133" s="1" t="e">
        <f>VLOOKUP(t_all_coins16[[#This Row],[Symbol]],#REF!,1,FALSE)</f>
        <v>#REF!</v>
      </c>
      <c r="N133" s="1" t="e">
        <f>VLOOKUP(t_all_coins16[[#This Row],[Symbol]],#REF!,1,FALSE)</f>
        <v>#REF!</v>
      </c>
      <c r="O133" s="1" t="e">
        <f>VLOOKUP(t_all_coins16[[#This Row],[Symbol]],#REF!,1,FALSE)</f>
        <v>#REF!</v>
      </c>
      <c r="P133" s="1" t="e">
        <f>VLOOKUP(t_all_coins16[[#This Row],[Symbol]],#REF!,1,FALSE)</f>
        <v>#REF!</v>
      </c>
      <c r="Q133" s="1" t="e">
        <f>VLOOKUP(t_all_coins16[[#This Row],[Symbol]],#REF!,1,FALSE)</f>
        <v>#REF!</v>
      </c>
      <c r="R133" s="1" t="e">
        <f>VLOOKUP(t_all_coins16[[#This Row],[Symbol]],#REF!,1,FALSE)</f>
        <v>#REF!</v>
      </c>
      <c r="S133" s="1" t="e">
        <f>VLOOKUP(t_all_coins16[[#This Row],[Symbol]],#REF!,1,FALSE)</f>
        <v>#REF!</v>
      </c>
      <c r="T133" s="1" t="e">
        <f>VLOOKUP(t_all_coins16[[#This Row],[Symbol]],#REF!,1,FALSE)</f>
        <v>#REF!</v>
      </c>
      <c r="U133" s="1" t="e">
        <f>VLOOKUP(t_all_coins16[[#This Row],[Symbol]],#REF!,1,FALSE)</f>
        <v>#REF!</v>
      </c>
      <c r="V133" s="1" t="e">
        <f>VLOOKUP(t_all_coins16[[#This Row],[Symbol]],#REF!,1,FALSE)</f>
        <v>#REF!</v>
      </c>
      <c r="W133" s="1" t="e">
        <f>VLOOKUP(t_all_coins16[[#This Row],[Symbol]],#REF!,1,FALSE)</f>
        <v>#REF!</v>
      </c>
      <c r="X133" s="1" t="e">
        <f>VLOOKUP(t_all_coins16[[#This Row],[Symbol]],#REF!,1,FALSE)</f>
        <v>#REF!</v>
      </c>
      <c r="Y133" s="1">
        <f>COUNTIF(t_all_coins16[[#This Row],[Binance]:[Poloniex]],"#N/A")</f>
        <v>1</v>
      </c>
      <c r="Z133" s="1"/>
      <c r="AA133" s="1"/>
      <c r="AB133" s="1">
        <f>t_all_coins16[[#This Row],[Bid]]*$AE$1</f>
        <v>0</v>
      </c>
      <c r="AC133" s="1" t="e">
        <f>(t_all_coins16[[#This Row],[Sell]]-t_all_coins16[[#This Row],[Bid]])/t_all_coins16[[#This Row],[Sell]]</f>
        <v>#DIV/0!</v>
      </c>
    </row>
    <row r="134" spans="1:29" x14ac:dyDescent="0.2">
      <c r="A134">
        <v>133</v>
      </c>
      <c r="B134" s="1" t="s">
        <v>5723</v>
      </c>
      <c r="C134" s="1" t="s">
        <v>5724</v>
      </c>
      <c r="D134" s="1" t="s">
        <v>9667</v>
      </c>
      <c r="E134" s="1" t="s">
        <v>9668</v>
      </c>
      <c r="F134" s="1" t="s">
        <v>5725</v>
      </c>
      <c r="G134" s="1" t="s">
        <v>9669</v>
      </c>
      <c r="H134">
        <v>3.3999999999999998E-3</v>
      </c>
      <c r="I134">
        <v>-7.0999999999999994E-2</v>
      </c>
      <c r="J134" s="1" t="s">
        <v>3134</v>
      </c>
      <c r="K134" s="1" t="s">
        <v>2632</v>
      </c>
      <c r="L134" s="1" t="e">
        <f>VLOOKUP(t_all_coins16[[#This Row],[Symbol]],t_binance[TradeCoin],1,FALSE)</f>
        <v>#N/A</v>
      </c>
      <c r="M134" s="1" t="e">
        <f>VLOOKUP(t_all_coins16[[#This Row],[Symbol]],#REF!,1,FALSE)</f>
        <v>#REF!</v>
      </c>
      <c r="N134" s="1" t="e">
        <f>VLOOKUP(t_all_coins16[[#This Row],[Symbol]],#REF!,1,FALSE)</f>
        <v>#REF!</v>
      </c>
      <c r="O134" s="1" t="e">
        <f>VLOOKUP(t_all_coins16[[#This Row],[Symbol]],#REF!,1,FALSE)</f>
        <v>#REF!</v>
      </c>
      <c r="P134" s="1" t="e">
        <f>VLOOKUP(t_all_coins16[[#This Row],[Symbol]],#REF!,1,FALSE)</f>
        <v>#REF!</v>
      </c>
      <c r="Q134" s="1" t="e">
        <f>VLOOKUP(t_all_coins16[[#This Row],[Symbol]],#REF!,1,FALSE)</f>
        <v>#REF!</v>
      </c>
      <c r="R134" s="1" t="e">
        <f>VLOOKUP(t_all_coins16[[#This Row],[Symbol]],#REF!,1,FALSE)</f>
        <v>#REF!</v>
      </c>
      <c r="S134" s="1" t="e">
        <f>VLOOKUP(t_all_coins16[[#This Row],[Symbol]],#REF!,1,FALSE)</f>
        <v>#REF!</v>
      </c>
      <c r="T134" s="1" t="e">
        <f>VLOOKUP(t_all_coins16[[#This Row],[Symbol]],#REF!,1,FALSE)</f>
        <v>#REF!</v>
      </c>
      <c r="U134" s="1" t="e">
        <f>VLOOKUP(t_all_coins16[[#This Row],[Symbol]],#REF!,1,FALSE)</f>
        <v>#REF!</v>
      </c>
      <c r="V134" s="1" t="e">
        <f>VLOOKUP(t_all_coins16[[#This Row],[Symbol]],#REF!,1,FALSE)</f>
        <v>#REF!</v>
      </c>
      <c r="W134" s="1" t="e">
        <f>VLOOKUP(t_all_coins16[[#This Row],[Symbol]],#REF!,1,FALSE)</f>
        <v>#REF!</v>
      </c>
      <c r="X134" s="1" t="e">
        <f>VLOOKUP(t_all_coins16[[#This Row],[Symbol]],#REF!,1,FALSE)</f>
        <v>#REF!</v>
      </c>
      <c r="Y134" s="1">
        <f>COUNTIF(t_all_coins16[[#This Row],[Binance]:[Poloniex]],"#N/A")</f>
        <v>1</v>
      </c>
      <c r="Z134" s="1"/>
      <c r="AA134" s="1"/>
      <c r="AB134" s="1">
        <f>t_all_coins16[[#This Row],[Bid]]*$AE$1</f>
        <v>0</v>
      </c>
      <c r="AC134" s="1" t="e">
        <f>(t_all_coins16[[#This Row],[Sell]]-t_all_coins16[[#This Row],[Bid]])/t_all_coins16[[#This Row],[Sell]]</f>
        <v>#DIV/0!</v>
      </c>
    </row>
    <row r="135" spans="1:29" x14ac:dyDescent="0.2">
      <c r="A135">
        <v>134</v>
      </c>
      <c r="B135" s="1" t="s">
        <v>3573</v>
      </c>
      <c r="C135" s="1" t="s">
        <v>715</v>
      </c>
      <c r="D135" s="1" t="s">
        <v>9670</v>
      </c>
      <c r="E135" s="1" t="s">
        <v>9671</v>
      </c>
      <c r="F135" s="1" t="s">
        <v>5726</v>
      </c>
      <c r="G135" s="1" t="s">
        <v>9672</v>
      </c>
      <c r="H135">
        <v>4.3499999999999997E-2</v>
      </c>
      <c r="I135">
        <v>3.15E-2</v>
      </c>
      <c r="J135" s="1" t="s">
        <v>9673</v>
      </c>
      <c r="K135" s="1" t="s">
        <v>2632</v>
      </c>
      <c r="L135" s="1" t="str">
        <f>VLOOKUP(t_all_coins16[[#This Row],[Symbol]],t_binance[TradeCoin],1,FALSE)</f>
        <v>BRD</v>
      </c>
      <c r="M135" s="1" t="e">
        <f>VLOOKUP(t_all_coins16[[#This Row],[Symbol]],#REF!,1,FALSE)</f>
        <v>#REF!</v>
      </c>
      <c r="N135" s="1" t="e">
        <f>VLOOKUP(t_all_coins16[[#This Row],[Symbol]],#REF!,1,FALSE)</f>
        <v>#REF!</v>
      </c>
      <c r="O135" s="1" t="e">
        <f>VLOOKUP(t_all_coins16[[#This Row],[Symbol]],#REF!,1,FALSE)</f>
        <v>#REF!</v>
      </c>
      <c r="P135" s="1" t="e">
        <f>VLOOKUP(t_all_coins16[[#This Row],[Symbol]],#REF!,1,FALSE)</f>
        <v>#REF!</v>
      </c>
      <c r="Q135" s="1" t="e">
        <f>VLOOKUP(t_all_coins16[[#This Row],[Symbol]],#REF!,1,FALSE)</f>
        <v>#REF!</v>
      </c>
      <c r="R135" s="1" t="e">
        <f>VLOOKUP(t_all_coins16[[#This Row],[Symbol]],#REF!,1,FALSE)</f>
        <v>#REF!</v>
      </c>
      <c r="S135" s="1" t="e">
        <f>VLOOKUP(t_all_coins16[[#This Row],[Symbol]],#REF!,1,FALSE)</f>
        <v>#REF!</v>
      </c>
      <c r="T135" s="1" t="e">
        <f>VLOOKUP(t_all_coins16[[#This Row],[Symbol]],#REF!,1,FALSE)</f>
        <v>#REF!</v>
      </c>
      <c r="U135" s="1" t="e">
        <f>VLOOKUP(t_all_coins16[[#This Row],[Symbol]],#REF!,1,FALSE)</f>
        <v>#REF!</v>
      </c>
      <c r="V135" s="1" t="e">
        <f>VLOOKUP(t_all_coins16[[#This Row],[Symbol]],#REF!,1,FALSE)</f>
        <v>#REF!</v>
      </c>
      <c r="W135" s="1" t="e">
        <f>VLOOKUP(t_all_coins16[[#This Row],[Symbol]],#REF!,1,FALSE)</f>
        <v>#REF!</v>
      </c>
      <c r="X135" s="1" t="e">
        <f>VLOOKUP(t_all_coins16[[#This Row],[Symbol]],#REF!,1,FALSE)</f>
        <v>#REF!</v>
      </c>
      <c r="Y135" s="1">
        <f>COUNTIF(t_all_coins16[[#This Row],[Binance]:[Poloniex]],"#N/A")</f>
        <v>0</v>
      </c>
      <c r="Z135" s="1"/>
      <c r="AA135" s="1"/>
      <c r="AB135" s="1">
        <f>t_all_coins16[[#This Row],[Bid]]*$AE$1</f>
        <v>0</v>
      </c>
      <c r="AC135" s="1" t="e">
        <f>(t_all_coins16[[#This Row],[Sell]]-t_all_coins16[[#This Row],[Bid]])/t_all_coins16[[#This Row],[Sell]]</f>
        <v>#DIV/0!</v>
      </c>
    </row>
    <row r="136" spans="1:29" x14ac:dyDescent="0.2">
      <c r="A136">
        <v>135</v>
      </c>
      <c r="B136" s="1" t="s">
        <v>3539</v>
      </c>
      <c r="C136" s="1" t="s">
        <v>551</v>
      </c>
      <c r="D136" s="1" t="s">
        <v>9674</v>
      </c>
      <c r="E136" s="1" t="s">
        <v>9675</v>
      </c>
      <c r="F136" s="1" t="s">
        <v>552</v>
      </c>
      <c r="G136" s="1" t="s">
        <v>9676</v>
      </c>
      <c r="H136">
        <v>5.5999999999999999E-3</v>
      </c>
      <c r="I136">
        <v>-5.8000000000000003E-2</v>
      </c>
      <c r="J136" s="1" t="s">
        <v>7173</v>
      </c>
      <c r="K136" s="1" t="s">
        <v>2632</v>
      </c>
      <c r="L136" s="1" t="str">
        <f>VLOOKUP(t_all_coins16[[#This Row],[Symbol]],t_binance[TradeCoin],1,FALSE)</f>
        <v>CND</v>
      </c>
      <c r="M136" s="1" t="e">
        <f>VLOOKUP(t_all_coins16[[#This Row],[Symbol]],#REF!,1,FALSE)</f>
        <v>#REF!</v>
      </c>
      <c r="N136" s="1" t="e">
        <f>VLOOKUP(t_all_coins16[[#This Row],[Symbol]],#REF!,1,FALSE)</f>
        <v>#REF!</v>
      </c>
      <c r="O136" s="1" t="e">
        <f>VLOOKUP(t_all_coins16[[#This Row],[Symbol]],#REF!,1,FALSE)</f>
        <v>#REF!</v>
      </c>
      <c r="P136" s="1" t="e">
        <f>VLOOKUP(t_all_coins16[[#This Row],[Symbol]],#REF!,1,FALSE)</f>
        <v>#REF!</v>
      </c>
      <c r="Q136" s="1" t="e">
        <f>VLOOKUP(t_all_coins16[[#This Row],[Symbol]],#REF!,1,FALSE)</f>
        <v>#REF!</v>
      </c>
      <c r="R136" s="1" t="e">
        <f>VLOOKUP(t_all_coins16[[#This Row],[Symbol]],#REF!,1,FALSE)</f>
        <v>#REF!</v>
      </c>
      <c r="S136" s="1" t="e">
        <f>VLOOKUP(t_all_coins16[[#This Row],[Symbol]],#REF!,1,FALSE)</f>
        <v>#REF!</v>
      </c>
      <c r="T136" s="1" t="e">
        <f>VLOOKUP(t_all_coins16[[#This Row],[Symbol]],#REF!,1,FALSE)</f>
        <v>#REF!</v>
      </c>
      <c r="U136" s="1" t="e">
        <f>VLOOKUP(t_all_coins16[[#This Row],[Symbol]],#REF!,1,FALSE)</f>
        <v>#REF!</v>
      </c>
      <c r="V136" s="1" t="e">
        <f>VLOOKUP(t_all_coins16[[#This Row],[Symbol]],#REF!,1,FALSE)</f>
        <v>#REF!</v>
      </c>
      <c r="W136" s="1" t="e">
        <f>VLOOKUP(t_all_coins16[[#This Row],[Symbol]],#REF!,1,FALSE)</f>
        <v>#REF!</v>
      </c>
      <c r="X136" s="1" t="e">
        <f>VLOOKUP(t_all_coins16[[#This Row],[Symbol]],#REF!,1,FALSE)</f>
        <v>#REF!</v>
      </c>
      <c r="Y136" s="1">
        <f>COUNTIF(t_all_coins16[[#This Row],[Binance]:[Poloniex]],"#N/A")</f>
        <v>0</v>
      </c>
      <c r="Z136" s="1"/>
      <c r="AA136" s="1"/>
      <c r="AB136" s="1">
        <f>t_all_coins16[[#This Row],[Bid]]*$AE$1</f>
        <v>0</v>
      </c>
      <c r="AC136" s="1" t="e">
        <f>(t_all_coins16[[#This Row],[Sell]]-t_all_coins16[[#This Row],[Bid]])/t_all_coins16[[#This Row],[Sell]]</f>
        <v>#DIV/0!</v>
      </c>
    </row>
    <row r="137" spans="1:29" x14ac:dyDescent="0.2">
      <c r="A137">
        <v>136</v>
      </c>
      <c r="B137" s="1" t="s">
        <v>3556</v>
      </c>
      <c r="C137" s="1" t="s">
        <v>598</v>
      </c>
      <c r="D137" s="1" t="s">
        <v>9677</v>
      </c>
      <c r="E137" s="1" t="s">
        <v>9678</v>
      </c>
      <c r="F137" s="1" t="s">
        <v>5727</v>
      </c>
      <c r="G137" s="1" t="s">
        <v>9679</v>
      </c>
      <c r="H137">
        <v>1.3299999999999999E-2</v>
      </c>
      <c r="I137">
        <v>6.7000000000000002E-3</v>
      </c>
      <c r="J137" s="1" t="s">
        <v>3150</v>
      </c>
      <c r="K137" s="1" t="s">
        <v>2632</v>
      </c>
      <c r="L137" s="1" t="e">
        <f>VLOOKUP(t_all_coins16[[#This Row],[Symbol]],t_binance[TradeCoin],1,FALSE)</f>
        <v>#N/A</v>
      </c>
      <c r="M137" s="1" t="e">
        <f>VLOOKUP(t_all_coins16[[#This Row],[Symbol]],#REF!,1,FALSE)</f>
        <v>#REF!</v>
      </c>
      <c r="N137" s="1" t="e">
        <f>VLOOKUP(t_all_coins16[[#This Row],[Symbol]],#REF!,1,FALSE)</f>
        <v>#REF!</v>
      </c>
      <c r="O137" s="1" t="e">
        <f>VLOOKUP(t_all_coins16[[#This Row],[Symbol]],#REF!,1,FALSE)</f>
        <v>#REF!</v>
      </c>
      <c r="P137" s="1" t="e">
        <f>VLOOKUP(t_all_coins16[[#This Row],[Symbol]],#REF!,1,FALSE)</f>
        <v>#REF!</v>
      </c>
      <c r="Q137" s="1" t="e">
        <f>VLOOKUP(t_all_coins16[[#This Row],[Symbol]],#REF!,1,FALSE)</f>
        <v>#REF!</v>
      </c>
      <c r="R137" s="1" t="e">
        <f>VLOOKUP(t_all_coins16[[#This Row],[Symbol]],#REF!,1,FALSE)</f>
        <v>#REF!</v>
      </c>
      <c r="S137" s="1" t="e">
        <f>VLOOKUP(t_all_coins16[[#This Row],[Symbol]],#REF!,1,FALSE)</f>
        <v>#REF!</v>
      </c>
      <c r="T137" s="1" t="e">
        <f>VLOOKUP(t_all_coins16[[#This Row],[Symbol]],#REF!,1,FALSE)</f>
        <v>#REF!</v>
      </c>
      <c r="U137" s="1" t="e">
        <f>VLOOKUP(t_all_coins16[[#This Row],[Symbol]],#REF!,1,FALSE)</f>
        <v>#REF!</v>
      </c>
      <c r="V137" s="1" t="e">
        <f>VLOOKUP(t_all_coins16[[#This Row],[Symbol]],#REF!,1,FALSE)</f>
        <v>#REF!</v>
      </c>
      <c r="W137" s="1" t="e">
        <f>VLOOKUP(t_all_coins16[[#This Row],[Symbol]],#REF!,1,FALSE)</f>
        <v>#REF!</v>
      </c>
      <c r="X137" s="1" t="e">
        <f>VLOOKUP(t_all_coins16[[#This Row],[Symbol]],#REF!,1,FALSE)</f>
        <v>#REF!</v>
      </c>
      <c r="Y137" s="1">
        <f>COUNTIF(t_all_coins16[[#This Row],[Binance]:[Poloniex]],"#N/A")</f>
        <v>1</v>
      </c>
      <c r="Z137" s="1"/>
      <c r="AA137" s="1"/>
      <c r="AB137" s="1">
        <f>t_all_coins16[[#This Row],[Bid]]*$AE$1</f>
        <v>0</v>
      </c>
      <c r="AC137" s="1" t="e">
        <f>(t_all_coins16[[#This Row],[Sell]]-t_all_coins16[[#This Row],[Bid]])/t_all_coins16[[#This Row],[Sell]]</f>
        <v>#DIV/0!</v>
      </c>
    </row>
    <row r="138" spans="1:29" x14ac:dyDescent="0.2">
      <c r="A138">
        <v>137</v>
      </c>
      <c r="B138" s="1" t="s">
        <v>3605</v>
      </c>
      <c r="C138" s="1" t="s">
        <v>2433</v>
      </c>
      <c r="D138" s="1" t="s">
        <v>2960</v>
      </c>
      <c r="E138" s="1" t="s">
        <v>9680</v>
      </c>
      <c r="F138" s="1" t="s">
        <v>5730</v>
      </c>
      <c r="G138" s="1" t="s">
        <v>9681</v>
      </c>
      <c r="H138">
        <v>7.3000000000000001E-3</v>
      </c>
      <c r="I138">
        <v>-1.37E-2</v>
      </c>
      <c r="J138" s="1" t="s">
        <v>9682</v>
      </c>
      <c r="K138" s="1" t="s">
        <v>2632</v>
      </c>
      <c r="L138" s="1" t="e">
        <f>VLOOKUP(t_all_coins16[[#This Row],[Symbol]],t_binance[TradeCoin],1,FALSE)</f>
        <v>#N/A</v>
      </c>
      <c r="M138" s="1" t="e">
        <f>VLOOKUP(t_all_coins16[[#This Row],[Symbol]],#REF!,1,FALSE)</f>
        <v>#REF!</v>
      </c>
      <c r="N138" s="1" t="e">
        <f>VLOOKUP(t_all_coins16[[#This Row],[Symbol]],#REF!,1,FALSE)</f>
        <v>#REF!</v>
      </c>
      <c r="O138" s="1" t="e">
        <f>VLOOKUP(t_all_coins16[[#This Row],[Symbol]],#REF!,1,FALSE)</f>
        <v>#REF!</v>
      </c>
      <c r="P138" s="1" t="e">
        <f>VLOOKUP(t_all_coins16[[#This Row],[Symbol]],#REF!,1,FALSE)</f>
        <v>#REF!</v>
      </c>
      <c r="Q138" s="1" t="e">
        <f>VLOOKUP(t_all_coins16[[#This Row],[Symbol]],#REF!,1,FALSE)</f>
        <v>#REF!</v>
      </c>
      <c r="R138" s="1" t="e">
        <f>VLOOKUP(t_all_coins16[[#This Row],[Symbol]],#REF!,1,FALSE)</f>
        <v>#REF!</v>
      </c>
      <c r="S138" s="1" t="e">
        <f>VLOOKUP(t_all_coins16[[#This Row],[Symbol]],#REF!,1,FALSE)</f>
        <v>#REF!</v>
      </c>
      <c r="T138" s="1" t="e">
        <f>VLOOKUP(t_all_coins16[[#This Row],[Symbol]],#REF!,1,FALSE)</f>
        <v>#REF!</v>
      </c>
      <c r="U138" s="1" t="e">
        <f>VLOOKUP(t_all_coins16[[#This Row],[Symbol]],#REF!,1,FALSE)</f>
        <v>#REF!</v>
      </c>
      <c r="V138" s="1" t="e">
        <f>VLOOKUP(t_all_coins16[[#This Row],[Symbol]],#REF!,1,FALSE)</f>
        <v>#REF!</v>
      </c>
      <c r="W138" s="1" t="e">
        <f>VLOOKUP(t_all_coins16[[#This Row],[Symbol]],#REF!,1,FALSE)</f>
        <v>#REF!</v>
      </c>
      <c r="X138" s="1" t="e">
        <f>VLOOKUP(t_all_coins16[[#This Row],[Symbol]],#REF!,1,FALSE)</f>
        <v>#REF!</v>
      </c>
      <c r="Y138" s="1">
        <f>COUNTIF(t_all_coins16[[#This Row],[Binance]:[Poloniex]],"#N/A")</f>
        <v>1</v>
      </c>
      <c r="Z138" s="1"/>
      <c r="AA138" s="1"/>
      <c r="AB138" s="1">
        <f>t_all_coins16[[#This Row],[Bid]]*$AE$1</f>
        <v>0</v>
      </c>
      <c r="AC138" s="1" t="e">
        <f>(t_all_coins16[[#This Row],[Sell]]-t_all_coins16[[#This Row],[Bid]])/t_all_coins16[[#This Row],[Sell]]</f>
        <v>#DIV/0!</v>
      </c>
    </row>
    <row r="139" spans="1:29" x14ac:dyDescent="0.2">
      <c r="A139">
        <v>138</v>
      </c>
      <c r="B139" s="1" t="s">
        <v>3577</v>
      </c>
      <c r="C139" s="1" t="s">
        <v>3074</v>
      </c>
      <c r="D139" s="1" t="s">
        <v>9683</v>
      </c>
      <c r="E139" s="1" t="s">
        <v>9684</v>
      </c>
      <c r="F139" s="1" t="s">
        <v>5728</v>
      </c>
      <c r="G139" s="1" t="s">
        <v>5729</v>
      </c>
      <c r="H139">
        <v>7.4999999999999997E-3</v>
      </c>
      <c r="I139">
        <v>2.5899999999999999E-2</v>
      </c>
      <c r="J139" s="1" t="s">
        <v>9685</v>
      </c>
      <c r="K139" s="1" t="s">
        <v>2632</v>
      </c>
      <c r="L139" s="1" t="str">
        <f>VLOOKUP(t_all_coins16[[#This Row],[Symbol]],t_binance[TradeCoin],1,FALSE)</f>
        <v>QKC</v>
      </c>
      <c r="M139" s="1" t="e">
        <f>VLOOKUP(t_all_coins16[[#This Row],[Symbol]],#REF!,1,FALSE)</f>
        <v>#REF!</v>
      </c>
      <c r="N139" s="1" t="e">
        <f>VLOOKUP(t_all_coins16[[#This Row],[Symbol]],#REF!,1,FALSE)</f>
        <v>#REF!</v>
      </c>
      <c r="O139" s="1" t="e">
        <f>VLOOKUP(t_all_coins16[[#This Row],[Symbol]],#REF!,1,FALSE)</f>
        <v>#REF!</v>
      </c>
      <c r="P139" s="1" t="e">
        <f>VLOOKUP(t_all_coins16[[#This Row],[Symbol]],#REF!,1,FALSE)</f>
        <v>#REF!</v>
      </c>
      <c r="Q139" s="1" t="e">
        <f>VLOOKUP(t_all_coins16[[#This Row],[Symbol]],#REF!,1,FALSE)</f>
        <v>#REF!</v>
      </c>
      <c r="R139" s="1" t="e">
        <f>VLOOKUP(t_all_coins16[[#This Row],[Symbol]],#REF!,1,FALSE)</f>
        <v>#REF!</v>
      </c>
      <c r="S139" s="1" t="e">
        <f>VLOOKUP(t_all_coins16[[#This Row],[Symbol]],#REF!,1,FALSE)</f>
        <v>#REF!</v>
      </c>
      <c r="T139" s="1" t="e">
        <f>VLOOKUP(t_all_coins16[[#This Row],[Symbol]],#REF!,1,FALSE)</f>
        <v>#REF!</v>
      </c>
      <c r="U139" s="1" t="e">
        <f>VLOOKUP(t_all_coins16[[#This Row],[Symbol]],#REF!,1,FALSE)</f>
        <v>#REF!</v>
      </c>
      <c r="V139" s="1" t="e">
        <f>VLOOKUP(t_all_coins16[[#This Row],[Symbol]],#REF!,1,FALSE)</f>
        <v>#REF!</v>
      </c>
      <c r="W139" s="1" t="e">
        <f>VLOOKUP(t_all_coins16[[#This Row],[Symbol]],#REF!,1,FALSE)</f>
        <v>#REF!</v>
      </c>
      <c r="X139" s="1" t="e">
        <f>VLOOKUP(t_all_coins16[[#This Row],[Symbol]],#REF!,1,FALSE)</f>
        <v>#REF!</v>
      </c>
      <c r="Y139" s="1">
        <f>COUNTIF(t_all_coins16[[#This Row],[Binance]:[Poloniex]],"#N/A")</f>
        <v>0</v>
      </c>
      <c r="Z139" s="1"/>
      <c r="AA139" s="1"/>
      <c r="AB139" s="1">
        <f>t_all_coins16[[#This Row],[Bid]]*$AE$1</f>
        <v>0</v>
      </c>
      <c r="AC139" s="1" t="e">
        <f>(t_all_coins16[[#This Row],[Sell]]-t_all_coins16[[#This Row],[Bid]])/t_all_coins16[[#This Row],[Sell]]</f>
        <v>#DIV/0!</v>
      </c>
    </row>
    <row r="140" spans="1:29" x14ac:dyDescent="0.2">
      <c r="A140">
        <v>139</v>
      </c>
      <c r="B140" s="1" t="s">
        <v>3469</v>
      </c>
      <c r="C140" s="1" t="s">
        <v>1792</v>
      </c>
      <c r="D140" s="1" t="s">
        <v>9686</v>
      </c>
      <c r="E140" s="1" t="s">
        <v>5506</v>
      </c>
      <c r="F140" s="1" t="s">
        <v>5731</v>
      </c>
      <c r="G140" s="1" t="s">
        <v>9687</v>
      </c>
      <c r="H140">
        <v>7.9000000000000008E-3</v>
      </c>
      <c r="I140">
        <v>-0.1157</v>
      </c>
      <c r="J140" s="1" t="s">
        <v>9688</v>
      </c>
      <c r="K140" s="1" t="s">
        <v>2632</v>
      </c>
      <c r="L140" s="1" t="e">
        <f>VLOOKUP(t_all_coins16[[#This Row],[Symbol]],t_binance[TradeCoin],1,FALSE)</f>
        <v>#N/A</v>
      </c>
      <c r="M140" s="1" t="e">
        <f>VLOOKUP(t_all_coins16[[#This Row],[Symbol]],#REF!,1,FALSE)</f>
        <v>#REF!</v>
      </c>
      <c r="N140" s="1" t="e">
        <f>VLOOKUP(t_all_coins16[[#This Row],[Symbol]],#REF!,1,FALSE)</f>
        <v>#REF!</v>
      </c>
      <c r="O140" s="1" t="e">
        <f>VLOOKUP(t_all_coins16[[#This Row],[Symbol]],#REF!,1,FALSE)</f>
        <v>#REF!</v>
      </c>
      <c r="P140" s="1" t="e">
        <f>VLOOKUP(t_all_coins16[[#This Row],[Symbol]],#REF!,1,FALSE)</f>
        <v>#REF!</v>
      </c>
      <c r="Q140" s="1" t="e">
        <f>VLOOKUP(t_all_coins16[[#This Row],[Symbol]],#REF!,1,FALSE)</f>
        <v>#REF!</v>
      </c>
      <c r="R140" s="1" t="e">
        <f>VLOOKUP(t_all_coins16[[#This Row],[Symbol]],#REF!,1,FALSE)</f>
        <v>#REF!</v>
      </c>
      <c r="S140" s="1" t="e">
        <f>VLOOKUP(t_all_coins16[[#This Row],[Symbol]],#REF!,1,FALSE)</f>
        <v>#REF!</v>
      </c>
      <c r="T140" s="1" t="e">
        <f>VLOOKUP(t_all_coins16[[#This Row],[Symbol]],#REF!,1,FALSE)</f>
        <v>#REF!</v>
      </c>
      <c r="U140" s="1" t="e">
        <f>VLOOKUP(t_all_coins16[[#This Row],[Symbol]],#REF!,1,FALSE)</f>
        <v>#REF!</v>
      </c>
      <c r="V140" s="1" t="e">
        <f>VLOOKUP(t_all_coins16[[#This Row],[Symbol]],#REF!,1,FALSE)</f>
        <v>#REF!</v>
      </c>
      <c r="W140" s="1" t="e">
        <f>VLOOKUP(t_all_coins16[[#This Row],[Symbol]],#REF!,1,FALSE)</f>
        <v>#REF!</v>
      </c>
      <c r="X140" s="1" t="e">
        <f>VLOOKUP(t_all_coins16[[#This Row],[Symbol]],#REF!,1,FALSE)</f>
        <v>#REF!</v>
      </c>
      <c r="Y140" s="1">
        <f>COUNTIF(t_all_coins16[[#This Row],[Binance]:[Poloniex]],"#N/A")</f>
        <v>1</v>
      </c>
      <c r="Z140" s="1"/>
      <c r="AA140" s="1"/>
      <c r="AB140" s="1">
        <f>t_all_coins16[[#This Row],[Bid]]*$AE$1</f>
        <v>0</v>
      </c>
      <c r="AC140" s="1" t="e">
        <f>(t_all_coins16[[#This Row],[Sell]]-t_all_coins16[[#This Row],[Bid]])/t_all_coins16[[#This Row],[Sell]]</f>
        <v>#DIV/0!</v>
      </c>
    </row>
    <row r="141" spans="1:29" x14ac:dyDescent="0.2">
      <c r="A141">
        <v>140</v>
      </c>
      <c r="B141" s="1" t="s">
        <v>3553</v>
      </c>
      <c r="C141" s="1" t="s">
        <v>621</v>
      </c>
      <c r="D141" s="1" t="s">
        <v>9689</v>
      </c>
      <c r="E141" s="1" t="s">
        <v>9690</v>
      </c>
      <c r="F141" s="1" t="s">
        <v>5732</v>
      </c>
      <c r="G141" s="1" t="s">
        <v>2298</v>
      </c>
      <c r="H141">
        <v>1.32E-2</v>
      </c>
      <c r="I141">
        <v>-1.3100000000000001E-2</v>
      </c>
      <c r="J141" s="1" t="s">
        <v>9691</v>
      </c>
      <c r="K141" s="1" t="s">
        <v>2632</v>
      </c>
      <c r="L141" s="1" t="str">
        <f>VLOOKUP(t_all_coins16[[#This Row],[Symbol]],t_binance[TradeCoin],1,FALSE)</f>
        <v>ENJ</v>
      </c>
      <c r="M141" s="1" t="e">
        <f>VLOOKUP(t_all_coins16[[#This Row],[Symbol]],#REF!,1,FALSE)</f>
        <v>#REF!</v>
      </c>
      <c r="N141" s="1" t="e">
        <f>VLOOKUP(t_all_coins16[[#This Row],[Symbol]],#REF!,1,FALSE)</f>
        <v>#REF!</v>
      </c>
      <c r="O141" s="1" t="e">
        <f>VLOOKUP(t_all_coins16[[#This Row],[Symbol]],#REF!,1,FALSE)</f>
        <v>#REF!</v>
      </c>
      <c r="P141" s="1" t="e">
        <f>VLOOKUP(t_all_coins16[[#This Row],[Symbol]],#REF!,1,FALSE)</f>
        <v>#REF!</v>
      </c>
      <c r="Q141" s="1" t="e">
        <f>VLOOKUP(t_all_coins16[[#This Row],[Symbol]],#REF!,1,FALSE)</f>
        <v>#REF!</v>
      </c>
      <c r="R141" s="1" t="e">
        <f>VLOOKUP(t_all_coins16[[#This Row],[Symbol]],#REF!,1,FALSE)</f>
        <v>#REF!</v>
      </c>
      <c r="S141" s="1" t="e">
        <f>VLOOKUP(t_all_coins16[[#This Row],[Symbol]],#REF!,1,FALSE)</f>
        <v>#REF!</v>
      </c>
      <c r="T141" s="1" t="e">
        <f>VLOOKUP(t_all_coins16[[#This Row],[Symbol]],#REF!,1,FALSE)</f>
        <v>#REF!</v>
      </c>
      <c r="U141" s="1" t="e">
        <f>VLOOKUP(t_all_coins16[[#This Row],[Symbol]],#REF!,1,FALSE)</f>
        <v>#REF!</v>
      </c>
      <c r="V141" s="1" t="e">
        <f>VLOOKUP(t_all_coins16[[#This Row],[Symbol]],#REF!,1,FALSE)</f>
        <v>#REF!</v>
      </c>
      <c r="W141" s="1" t="e">
        <f>VLOOKUP(t_all_coins16[[#This Row],[Symbol]],#REF!,1,FALSE)</f>
        <v>#REF!</v>
      </c>
      <c r="X141" s="1" t="e">
        <f>VLOOKUP(t_all_coins16[[#This Row],[Symbol]],#REF!,1,FALSE)</f>
        <v>#REF!</v>
      </c>
      <c r="Y141" s="1">
        <f>COUNTIF(t_all_coins16[[#This Row],[Binance]:[Poloniex]],"#N/A")</f>
        <v>0</v>
      </c>
      <c r="Z141" s="1"/>
      <c r="AA141" s="1"/>
      <c r="AB141" s="1">
        <f>t_all_coins16[[#This Row],[Bid]]*$AE$1</f>
        <v>0</v>
      </c>
      <c r="AC141" s="1" t="e">
        <f>(t_all_coins16[[#This Row],[Sell]]-t_all_coins16[[#This Row],[Bid]])/t_all_coins16[[#This Row],[Sell]]</f>
        <v>#DIV/0!</v>
      </c>
    </row>
    <row r="142" spans="1:29" x14ac:dyDescent="0.2">
      <c r="A142">
        <v>141</v>
      </c>
      <c r="B142" s="1" t="s">
        <v>3548</v>
      </c>
      <c r="C142" s="1" t="s">
        <v>2442</v>
      </c>
      <c r="D142" s="1" t="s">
        <v>5734</v>
      </c>
      <c r="E142" s="1" t="s">
        <v>5735</v>
      </c>
      <c r="F142" s="1" t="s">
        <v>5736</v>
      </c>
      <c r="G142" s="1" t="s">
        <v>2924</v>
      </c>
      <c r="H142">
        <v>-0.1186</v>
      </c>
      <c r="I142">
        <v>-0.1158</v>
      </c>
      <c r="J142" s="1" t="s">
        <v>5308</v>
      </c>
      <c r="K142" s="1" t="s">
        <v>2632</v>
      </c>
      <c r="L142" s="1" t="e">
        <f>VLOOKUP(t_all_coins16[[#This Row],[Symbol]],t_binance[TradeCoin],1,FALSE)</f>
        <v>#N/A</v>
      </c>
      <c r="M142" s="1" t="e">
        <f>VLOOKUP(t_all_coins16[[#This Row],[Symbol]],#REF!,1,FALSE)</f>
        <v>#REF!</v>
      </c>
      <c r="N142" s="1" t="e">
        <f>VLOOKUP(t_all_coins16[[#This Row],[Symbol]],#REF!,1,FALSE)</f>
        <v>#REF!</v>
      </c>
      <c r="O142" s="1" t="e">
        <f>VLOOKUP(t_all_coins16[[#This Row],[Symbol]],#REF!,1,FALSE)</f>
        <v>#REF!</v>
      </c>
      <c r="P142" s="1" t="e">
        <f>VLOOKUP(t_all_coins16[[#This Row],[Symbol]],#REF!,1,FALSE)</f>
        <v>#REF!</v>
      </c>
      <c r="Q142" s="1" t="e">
        <f>VLOOKUP(t_all_coins16[[#This Row],[Symbol]],#REF!,1,FALSE)</f>
        <v>#REF!</v>
      </c>
      <c r="R142" s="1" t="e">
        <f>VLOOKUP(t_all_coins16[[#This Row],[Symbol]],#REF!,1,FALSE)</f>
        <v>#REF!</v>
      </c>
      <c r="S142" s="1" t="e">
        <f>VLOOKUP(t_all_coins16[[#This Row],[Symbol]],#REF!,1,FALSE)</f>
        <v>#REF!</v>
      </c>
      <c r="T142" s="1" t="e">
        <f>VLOOKUP(t_all_coins16[[#This Row],[Symbol]],#REF!,1,FALSE)</f>
        <v>#REF!</v>
      </c>
      <c r="U142" s="1" t="e">
        <f>VLOOKUP(t_all_coins16[[#This Row],[Symbol]],#REF!,1,FALSE)</f>
        <v>#REF!</v>
      </c>
      <c r="V142" s="1" t="e">
        <f>VLOOKUP(t_all_coins16[[#This Row],[Symbol]],#REF!,1,FALSE)</f>
        <v>#REF!</v>
      </c>
      <c r="W142" s="1" t="e">
        <f>VLOOKUP(t_all_coins16[[#This Row],[Symbol]],#REF!,1,FALSE)</f>
        <v>#REF!</v>
      </c>
      <c r="X142" s="1" t="e">
        <f>VLOOKUP(t_all_coins16[[#This Row],[Symbol]],#REF!,1,FALSE)</f>
        <v>#REF!</v>
      </c>
      <c r="Y142" s="1">
        <f>COUNTIF(t_all_coins16[[#This Row],[Binance]:[Poloniex]],"#N/A")</f>
        <v>1</v>
      </c>
      <c r="Z142" s="1"/>
      <c r="AA142" s="1"/>
      <c r="AB142" s="1">
        <f>t_all_coins16[[#This Row],[Bid]]*$AE$1</f>
        <v>0</v>
      </c>
      <c r="AC142" s="1" t="e">
        <f>(t_all_coins16[[#This Row],[Sell]]-t_all_coins16[[#This Row],[Bid]])/t_all_coins16[[#This Row],[Sell]]</f>
        <v>#DIV/0!</v>
      </c>
    </row>
    <row r="143" spans="1:29" x14ac:dyDescent="0.2">
      <c r="A143">
        <v>142</v>
      </c>
      <c r="B143" s="1" t="s">
        <v>3502</v>
      </c>
      <c r="C143" s="1" t="s">
        <v>180</v>
      </c>
      <c r="D143" s="1" t="s">
        <v>9692</v>
      </c>
      <c r="E143" s="1" t="s">
        <v>9693</v>
      </c>
      <c r="F143" s="1" t="s">
        <v>5737</v>
      </c>
      <c r="G143" s="1" t="s">
        <v>2110</v>
      </c>
      <c r="H143">
        <v>1.5599999999999999E-2</v>
      </c>
      <c r="I143">
        <v>-2.1999999999999999E-2</v>
      </c>
      <c r="J143" s="1" t="s">
        <v>9694</v>
      </c>
      <c r="K143" s="1" t="s">
        <v>2632</v>
      </c>
      <c r="L143" s="1" t="str">
        <f>VLOOKUP(t_all_coins16[[#This Row],[Symbol]],t_binance[TradeCoin],1,FALSE)</f>
        <v>SALT</v>
      </c>
      <c r="M143" s="1" t="e">
        <f>VLOOKUP(t_all_coins16[[#This Row],[Symbol]],#REF!,1,FALSE)</f>
        <v>#REF!</v>
      </c>
      <c r="N143" s="1" t="e">
        <f>VLOOKUP(t_all_coins16[[#This Row],[Symbol]],#REF!,1,FALSE)</f>
        <v>#REF!</v>
      </c>
      <c r="O143" s="1" t="e">
        <f>VLOOKUP(t_all_coins16[[#This Row],[Symbol]],#REF!,1,FALSE)</f>
        <v>#REF!</v>
      </c>
      <c r="P143" s="1" t="e">
        <f>VLOOKUP(t_all_coins16[[#This Row],[Symbol]],#REF!,1,FALSE)</f>
        <v>#REF!</v>
      </c>
      <c r="Q143" s="1" t="e">
        <f>VLOOKUP(t_all_coins16[[#This Row],[Symbol]],#REF!,1,FALSE)</f>
        <v>#REF!</v>
      </c>
      <c r="R143" s="1" t="e">
        <f>VLOOKUP(t_all_coins16[[#This Row],[Symbol]],#REF!,1,FALSE)</f>
        <v>#REF!</v>
      </c>
      <c r="S143" s="1" t="e">
        <f>VLOOKUP(t_all_coins16[[#This Row],[Symbol]],#REF!,1,FALSE)</f>
        <v>#REF!</v>
      </c>
      <c r="T143" s="1" t="e">
        <f>VLOOKUP(t_all_coins16[[#This Row],[Symbol]],#REF!,1,FALSE)</f>
        <v>#REF!</v>
      </c>
      <c r="U143" s="1" t="e">
        <f>VLOOKUP(t_all_coins16[[#This Row],[Symbol]],#REF!,1,FALSE)</f>
        <v>#REF!</v>
      </c>
      <c r="V143" s="1" t="e">
        <f>VLOOKUP(t_all_coins16[[#This Row],[Symbol]],#REF!,1,FALSE)</f>
        <v>#REF!</v>
      </c>
      <c r="W143" s="1" t="e">
        <f>VLOOKUP(t_all_coins16[[#This Row],[Symbol]],#REF!,1,FALSE)</f>
        <v>#REF!</v>
      </c>
      <c r="X143" s="1" t="e">
        <f>VLOOKUP(t_all_coins16[[#This Row],[Symbol]],#REF!,1,FALSE)</f>
        <v>#REF!</v>
      </c>
      <c r="Y143" s="1">
        <f>COUNTIF(t_all_coins16[[#This Row],[Binance]:[Poloniex]],"#N/A")</f>
        <v>0</v>
      </c>
      <c r="Z143" s="1"/>
      <c r="AA143" s="1"/>
      <c r="AB143" s="1">
        <f>t_all_coins16[[#This Row],[Bid]]*$AE$1</f>
        <v>0</v>
      </c>
      <c r="AC143" s="1" t="e">
        <f>(t_all_coins16[[#This Row],[Sell]]-t_all_coins16[[#This Row],[Bid]])/t_all_coins16[[#This Row],[Sell]]</f>
        <v>#DIV/0!</v>
      </c>
    </row>
    <row r="144" spans="1:29" x14ac:dyDescent="0.2">
      <c r="A144">
        <v>143</v>
      </c>
      <c r="B144" s="1" t="s">
        <v>3631</v>
      </c>
      <c r="C144" s="1" t="s">
        <v>673</v>
      </c>
      <c r="D144" s="1" t="s">
        <v>5738</v>
      </c>
      <c r="E144" s="1" t="s">
        <v>9695</v>
      </c>
      <c r="F144" s="1" t="s">
        <v>674</v>
      </c>
      <c r="G144" s="1" t="s">
        <v>5739</v>
      </c>
      <c r="H144">
        <v>3.3300000000000003E-2</v>
      </c>
      <c r="I144">
        <v>5.9999999999999995E-4</v>
      </c>
      <c r="J144" s="1" t="s">
        <v>8722</v>
      </c>
      <c r="K144" s="1" t="s">
        <v>2632</v>
      </c>
      <c r="L144" s="1" t="e">
        <f>VLOOKUP(t_all_coins16[[#This Row],[Symbol]],t_binance[TradeCoin],1,FALSE)</f>
        <v>#N/A</v>
      </c>
      <c r="M144" s="1" t="e">
        <f>VLOOKUP(t_all_coins16[[#This Row],[Symbol]],#REF!,1,FALSE)</f>
        <v>#REF!</v>
      </c>
      <c r="N144" s="1" t="e">
        <f>VLOOKUP(t_all_coins16[[#This Row],[Symbol]],#REF!,1,FALSE)</f>
        <v>#REF!</v>
      </c>
      <c r="O144" s="1" t="e">
        <f>VLOOKUP(t_all_coins16[[#This Row],[Symbol]],#REF!,1,FALSE)</f>
        <v>#REF!</v>
      </c>
      <c r="P144" s="1" t="e">
        <f>VLOOKUP(t_all_coins16[[#This Row],[Symbol]],#REF!,1,FALSE)</f>
        <v>#REF!</v>
      </c>
      <c r="Q144" s="1" t="e">
        <f>VLOOKUP(t_all_coins16[[#This Row],[Symbol]],#REF!,1,FALSE)</f>
        <v>#REF!</v>
      </c>
      <c r="R144" s="1" t="e">
        <f>VLOOKUP(t_all_coins16[[#This Row],[Symbol]],#REF!,1,FALSE)</f>
        <v>#REF!</v>
      </c>
      <c r="S144" s="1" t="e">
        <f>VLOOKUP(t_all_coins16[[#This Row],[Symbol]],#REF!,1,FALSE)</f>
        <v>#REF!</v>
      </c>
      <c r="T144" s="1" t="e">
        <f>VLOOKUP(t_all_coins16[[#This Row],[Symbol]],#REF!,1,FALSE)</f>
        <v>#REF!</v>
      </c>
      <c r="U144" s="1" t="e">
        <f>VLOOKUP(t_all_coins16[[#This Row],[Symbol]],#REF!,1,FALSE)</f>
        <v>#REF!</v>
      </c>
      <c r="V144" s="1" t="e">
        <f>VLOOKUP(t_all_coins16[[#This Row],[Symbol]],#REF!,1,FALSE)</f>
        <v>#REF!</v>
      </c>
      <c r="W144" s="1" t="e">
        <f>VLOOKUP(t_all_coins16[[#This Row],[Symbol]],#REF!,1,FALSE)</f>
        <v>#REF!</v>
      </c>
      <c r="X144" s="1" t="e">
        <f>VLOOKUP(t_all_coins16[[#This Row],[Symbol]],#REF!,1,FALSE)</f>
        <v>#REF!</v>
      </c>
      <c r="Y144" s="1">
        <f>COUNTIF(t_all_coins16[[#This Row],[Binance]:[Poloniex]],"#N/A")</f>
        <v>1</v>
      </c>
      <c r="Z144" s="1"/>
      <c r="AA144" s="1"/>
      <c r="AB144" s="1">
        <f>t_all_coins16[[#This Row],[Bid]]*$AE$1</f>
        <v>0</v>
      </c>
      <c r="AC144" s="1" t="e">
        <f>(t_all_coins16[[#This Row],[Sell]]-t_all_coins16[[#This Row],[Bid]])/t_all_coins16[[#This Row],[Sell]]</f>
        <v>#DIV/0!</v>
      </c>
    </row>
    <row r="145" spans="1:29" x14ac:dyDescent="0.2">
      <c r="A145">
        <v>144</v>
      </c>
      <c r="B145" s="1" t="s">
        <v>3510</v>
      </c>
      <c r="C145" s="1" t="s">
        <v>619</v>
      </c>
      <c r="D145" s="1" t="s">
        <v>9696</v>
      </c>
      <c r="E145" s="1" t="s">
        <v>9697</v>
      </c>
      <c r="F145" s="1" t="s">
        <v>2162</v>
      </c>
      <c r="G145" s="1" t="s">
        <v>9698</v>
      </c>
      <c r="H145">
        <v>1.54E-2</v>
      </c>
      <c r="I145">
        <v>3.2300000000000002E-2</v>
      </c>
      <c r="J145" s="1" t="s">
        <v>9699</v>
      </c>
      <c r="K145" s="1" t="s">
        <v>2632</v>
      </c>
      <c r="L145" s="1" t="str">
        <f>VLOOKUP(t_all_coins16[[#This Row],[Symbol]],t_binance[TradeCoin],1,FALSE)</f>
        <v>RLC</v>
      </c>
      <c r="M145" s="1" t="e">
        <f>VLOOKUP(t_all_coins16[[#This Row],[Symbol]],#REF!,1,FALSE)</f>
        <v>#REF!</v>
      </c>
      <c r="N145" s="1" t="e">
        <f>VLOOKUP(t_all_coins16[[#This Row],[Symbol]],#REF!,1,FALSE)</f>
        <v>#REF!</v>
      </c>
      <c r="O145" s="1" t="e">
        <f>VLOOKUP(t_all_coins16[[#This Row],[Symbol]],#REF!,1,FALSE)</f>
        <v>#REF!</v>
      </c>
      <c r="P145" s="1" t="e">
        <f>VLOOKUP(t_all_coins16[[#This Row],[Symbol]],#REF!,1,FALSE)</f>
        <v>#REF!</v>
      </c>
      <c r="Q145" s="1" t="e">
        <f>VLOOKUP(t_all_coins16[[#This Row],[Symbol]],#REF!,1,FALSE)</f>
        <v>#REF!</v>
      </c>
      <c r="R145" s="1" t="e">
        <f>VLOOKUP(t_all_coins16[[#This Row],[Symbol]],#REF!,1,FALSE)</f>
        <v>#REF!</v>
      </c>
      <c r="S145" s="1" t="e">
        <f>VLOOKUP(t_all_coins16[[#This Row],[Symbol]],#REF!,1,FALSE)</f>
        <v>#REF!</v>
      </c>
      <c r="T145" s="1" t="e">
        <f>VLOOKUP(t_all_coins16[[#This Row],[Symbol]],#REF!,1,FALSE)</f>
        <v>#REF!</v>
      </c>
      <c r="U145" s="1" t="e">
        <f>VLOOKUP(t_all_coins16[[#This Row],[Symbol]],#REF!,1,FALSE)</f>
        <v>#REF!</v>
      </c>
      <c r="V145" s="1" t="e">
        <f>VLOOKUP(t_all_coins16[[#This Row],[Symbol]],#REF!,1,FALSE)</f>
        <v>#REF!</v>
      </c>
      <c r="W145" s="1" t="e">
        <f>VLOOKUP(t_all_coins16[[#This Row],[Symbol]],#REF!,1,FALSE)</f>
        <v>#REF!</v>
      </c>
      <c r="X145" s="1" t="e">
        <f>VLOOKUP(t_all_coins16[[#This Row],[Symbol]],#REF!,1,FALSE)</f>
        <v>#REF!</v>
      </c>
      <c r="Y145" s="1">
        <f>COUNTIF(t_all_coins16[[#This Row],[Binance]:[Poloniex]],"#N/A")</f>
        <v>0</v>
      </c>
      <c r="Z145" s="1"/>
      <c r="AA145" s="1"/>
      <c r="AB145" s="1">
        <f>t_all_coins16[[#This Row],[Bid]]*$AE$1</f>
        <v>0</v>
      </c>
      <c r="AC145" s="1" t="e">
        <f>(t_all_coins16[[#This Row],[Sell]]-t_all_coins16[[#This Row],[Bid]])/t_all_coins16[[#This Row],[Sell]]</f>
        <v>#DIV/0!</v>
      </c>
    </row>
    <row r="146" spans="1:29" x14ac:dyDescent="0.2">
      <c r="A146">
        <v>145</v>
      </c>
      <c r="B146" s="1" t="s">
        <v>3597</v>
      </c>
      <c r="C146" s="1" t="s">
        <v>670</v>
      </c>
      <c r="D146" s="1" t="s">
        <v>9700</v>
      </c>
      <c r="E146" s="1" t="s">
        <v>5742</v>
      </c>
      <c r="F146" s="1" t="s">
        <v>5743</v>
      </c>
      <c r="G146" s="1" t="s">
        <v>9701</v>
      </c>
      <c r="H146">
        <v>5.6099999999999997E-2</v>
      </c>
      <c r="I146">
        <v>8.77E-2</v>
      </c>
      <c r="J146" s="1" t="s">
        <v>5796</v>
      </c>
      <c r="K146" s="1" t="s">
        <v>2632</v>
      </c>
      <c r="L146" s="1" t="e">
        <f>VLOOKUP(t_all_coins16[[#This Row],[Symbol]],t_binance[TradeCoin],1,FALSE)</f>
        <v>#N/A</v>
      </c>
      <c r="M146" s="1" t="e">
        <f>VLOOKUP(t_all_coins16[[#This Row],[Symbol]],#REF!,1,FALSE)</f>
        <v>#REF!</v>
      </c>
      <c r="N146" s="1" t="e">
        <f>VLOOKUP(t_all_coins16[[#This Row],[Symbol]],#REF!,1,FALSE)</f>
        <v>#REF!</v>
      </c>
      <c r="O146" s="1" t="e">
        <f>VLOOKUP(t_all_coins16[[#This Row],[Symbol]],#REF!,1,FALSE)</f>
        <v>#REF!</v>
      </c>
      <c r="P146" s="1" t="e">
        <f>VLOOKUP(t_all_coins16[[#This Row],[Symbol]],#REF!,1,FALSE)</f>
        <v>#REF!</v>
      </c>
      <c r="Q146" s="1" t="e">
        <f>VLOOKUP(t_all_coins16[[#This Row],[Symbol]],#REF!,1,FALSE)</f>
        <v>#REF!</v>
      </c>
      <c r="R146" s="1" t="e">
        <f>VLOOKUP(t_all_coins16[[#This Row],[Symbol]],#REF!,1,FALSE)</f>
        <v>#REF!</v>
      </c>
      <c r="S146" s="1" t="e">
        <f>VLOOKUP(t_all_coins16[[#This Row],[Symbol]],#REF!,1,FALSE)</f>
        <v>#REF!</v>
      </c>
      <c r="T146" s="1" t="e">
        <f>VLOOKUP(t_all_coins16[[#This Row],[Symbol]],#REF!,1,FALSE)</f>
        <v>#REF!</v>
      </c>
      <c r="U146" s="1" t="e">
        <f>VLOOKUP(t_all_coins16[[#This Row],[Symbol]],#REF!,1,FALSE)</f>
        <v>#REF!</v>
      </c>
      <c r="V146" s="1" t="e">
        <f>VLOOKUP(t_all_coins16[[#This Row],[Symbol]],#REF!,1,FALSE)</f>
        <v>#REF!</v>
      </c>
      <c r="W146" s="1" t="e">
        <f>VLOOKUP(t_all_coins16[[#This Row],[Symbol]],#REF!,1,FALSE)</f>
        <v>#REF!</v>
      </c>
      <c r="X146" s="1" t="e">
        <f>VLOOKUP(t_all_coins16[[#This Row],[Symbol]],#REF!,1,FALSE)</f>
        <v>#REF!</v>
      </c>
      <c r="Y146" s="1">
        <f>COUNTIF(t_all_coins16[[#This Row],[Binance]:[Poloniex]],"#N/A")</f>
        <v>1</v>
      </c>
      <c r="Z146" s="1"/>
      <c r="AA146" s="1"/>
      <c r="AB146" s="1">
        <f>t_all_coins16[[#This Row],[Bid]]*$AE$1</f>
        <v>0</v>
      </c>
      <c r="AC146" s="1" t="e">
        <f>(t_all_coins16[[#This Row],[Sell]]-t_all_coins16[[#This Row],[Bid]])/t_all_coins16[[#This Row],[Sell]]</f>
        <v>#DIV/0!</v>
      </c>
    </row>
    <row r="147" spans="1:29" x14ac:dyDescent="0.2">
      <c r="A147">
        <v>146</v>
      </c>
      <c r="B147" s="1" t="s">
        <v>3439</v>
      </c>
      <c r="C147" s="1" t="s">
        <v>2316</v>
      </c>
      <c r="D147" s="1" t="s">
        <v>9702</v>
      </c>
      <c r="E147" s="1" t="s">
        <v>9703</v>
      </c>
      <c r="F147" s="1" t="s">
        <v>5744</v>
      </c>
      <c r="G147" s="1" t="s">
        <v>9704</v>
      </c>
      <c r="H147">
        <v>2.3999999999999998E-3</v>
      </c>
      <c r="I147">
        <v>-0.1512</v>
      </c>
      <c r="J147" s="1" t="s">
        <v>5234</v>
      </c>
      <c r="K147" s="1" t="s">
        <v>2632</v>
      </c>
      <c r="L147" s="1" t="e">
        <f>VLOOKUP(t_all_coins16[[#This Row],[Symbol]],t_binance[TradeCoin],1,FALSE)</f>
        <v>#N/A</v>
      </c>
      <c r="M147" s="1" t="e">
        <f>VLOOKUP(t_all_coins16[[#This Row],[Symbol]],#REF!,1,FALSE)</f>
        <v>#REF!</v>
      </c>
      <c r="N147" s="1" t="e">
        <f>VLOOKUP(t_all_coins16[[#This Row],[Symbol]],#REF!,1,FALSE)</f>
        <v>#REF!</v>
      </c>
      <c r="O147" s="1" t="e">
        <f>VLOOKUP(t_all_coins16[[#This Row],[Symbol]],#REF!,1,FALSE)</f>
        <v>#REF!</v>
      </c>
      <c r="P147" s="1" t="e">
        <f>VLOOKUP(t_all_coins16[[#This Row],[Symbol]],#REF!,1,FALSE)</f>
        <v>#REF!</v>
      </c>
      <c r="Q147" s="1" t="e">
        <f>VLOOKUP(t_all_coins16[[#This Row],[Symbol]],#REF!,1,FALSE)</f>
        <v>#REF!</v>
      </c>
      <c r="R147" s="1" t="e">
        <f>VLOOKUP(t_all_coins16[[#This Row],[Symbol]],#REF!,1,FALSE)</f>
        <v>#REF!</v>
      </c>
      <c r="S147" s="1" t="e">
        <f>VLOOKUP(t_all_coins16[[#This Row],[Symbol]],#REF!,1,FALSE)</f>
        <v>#REF!</v>
      </c>
      <c r="T147" s="1" t="e">
        <f>VLOOKUP(t_all_coins16[[#This Row],[Symbol]],#REF!,1,FALSE)</f>
        <v>#REF!</v>
      </c>
      <c r="U147" s="1" t="e">
        <f>VLOOKUP(t_all_coins16[[#This Row],[Symbol]],#REF!,1,FALSE)</f>
        <v>#REF!</v>
      </c>
      <c r="V147" s="1" t="e">
        <f>VLOOKUP(t_all_coins16[[#This Row],[Symbol]],#REF!,1,FALSE)</f>
        <v>#REF!</v>
      </c>
      <c r="W147" s="1" t="e">
        <f>VLOOKUP(t_all_coins16[[#This Row],[Symbol]],#REF!,1,FALSE)</f>
        <v>#REF!</v>
      </c>
      <c r="X147" s="1" t="e">
        <f>VLOOKUP(t_all_coins16[[#This Row],[Symbol]],#REF!,1,FALSE)</f>
        <v>#REF!</v>
      </c>
      <c r="Y147" s="1">
        <f>COUNTIF(t_all_coins16[[#This Row],[Binance]:[Poloniex]],"#N/A")</f>
        <v>1</v>
      </c>
      <c r="Z147" s="1"/>
      <c r="AA147" s="1"/>
      <c r="AB147" s="1">
        <f>t_all_coins16[[#This Row],[Bid]]*$AE$1</f>
        <v>0</v>
      </c>
      <c r="AC147" s="1" t="e">
        <f>(t_all_coins16[[#This Row],[Sell]]-t_all_coins16[[#This Row],[Bid]])/t_all_coins16[[#This Row],[Sell]]</f>
        <v>#DIV/0!</v>
      </c>
    </row>
    <row r="148" spans="1:29" x14ac:dyDescent="0.2">
      <c r="A148">
        <v>147</v>
      </c>
      <c r="B148" s="1" t="s">
        <v>3973</v>
      </c>
      <c r="C148" s="1" t="s">
        <v>973</v>
      </c>
      <c r="D148" s="1" t="s">
        <v>9705</v>
      </c>
      <c r="E148" s="1" t="s">
        <v>9706</v>
      </c>
      <c r="F148" s="1" t="s">
        <v>5745</v>
      </c>
      <c r="G148" s="1" t="s">
        <v>9707</v>
      </c>
      <c r="H148">
        <v>-2.6200000000000001E-2</v>
      </c>
      <c r="I148">
        <v>-0.1318</v>
      </c>
      <c r="J148" s="1" t="s">
        <v>9708</v>
      </c>
      <c r="K148" s="1" t="s">
        <v>2632</v>
      </c>
      <c r="L148" s="1" t="e">
        <f>VLOOKUP(t_all_coins16[[#This Row],[Symbol]],t_binance[TradeCoin],1,FALSE)</f>
        <v>#N/A</v>
      </c>
      <c r="M148" s="1" t="e">
        <f>VLOOKUP(t_all_coins16[[#This Row],[Symbol]],#REF!,1,FALSE)</f>
        <v>#REF!</v>
      </c>
      <c r="N148" s="1" t="e">
        <f>VLOOKUP(t_all_coins16[[#This Row],[Symbol]],#REF!,1,FALSE)</f>
        <v>#REF!</v>
      </c>
      <c r="O148" s="1" t="e">
        <f>VLOOKUP(t_all_coins16[[#This Row],[Symbol]],#REF!,1,FALSE)</f>
        <v>#REF!</v>
      </c>
      <c r="P148" s="1" t="e">
        <f>VLOOKUP(t_all_coins16[[#This Row],[Symbol]],#REF!,1,FALSE)</f>
        <v>#REF!</v>
      </c>
      <c r="Q148" s="1" t="e">
        <f>VLOOKUP(t_all_coins16[[#This Row],[Symbol]],#REF!,1,FALSE)</f>
        <v>#REF!</v>
      </c>
      <c r="R148" s="1" t="e">
        <f>VLOOKUP(t_all_coins16[[#This Row],[Symbol]],#REF!,1,FALSE)</f>
        <v>#REF!</v>
      </c>
      <c r="S148" s="1" t="e">
        <f>VLOOKUP(t_all_coins16[[#This Row],[Symbol]],#REF!,1,FALSE)</f>
        <v>#REF!</v>
      </c>
      <c r="T148" s="1" t="e">
        <f>VLOOKUP(t_all_coins16[[#This Row],[Symbol]],#REF!,1,FALSE)</f>
        <v>#REF!</v>
      </c>
      <c r="U148" s="1" t="e">
        <f>VLOOKUP(t_all_coins16[[#This Row],[Symbol]],#REF!,1,FALSE)</f>
        <v>#REF!</v>
      </c>
      <c r="V148" s="1" t="e">
        <f>VLOOKUP(t_all_coins16[[#This Row],[Symbol]],#REF!,1,FALSE)</f>
        <v>#REF!</v>
      </c>
      <c r="W148" s="1" t="e">
        <f>VLOOKUP(t_all_coins16[[#This Row],[Symbol]],#REF!,1,FALSE)</f>
        <v>#REF!</v>
      </c>
      <c r="X148" s="1" t="e">
        <f>VLOOKUP(t_all_coins16[[#This Row],[Symbol]],#REF!,1,FALSE)</f>
        <v>#REF!</v>
      </c>
      <c r="Y148" s="1">
        <f>COUNTIF(t_all_coins16[[#This Row],[Binance]:[Poloniex]],"#N/A")</f>
        <v>1</v>
      </c>
      <c r="Z148" s="1"/>
      <c r="AA148" s="1"/>
      <c r="AB148" s="1">
        <f>t_all_coins16[[#This Row],[Bid]]*$AE$1</f>
        <v>0</v>
      </c>
      <c r="AC148" s="1" t="e">
        <f>(t_all_coins16[[#This Row],[Sell]]-t_all_coins16[[#This Row],[Bid]])/t_all_coins16[[#This Row],[Sell]]</f>
        <v>#DIV/0!</v>
      </c>
    </row>
    <row r="149" spans="1:29" x14ac:dyDescent="0.2">
      <c r="A149">
        <v>148</v>
      </c>
      <c r="B149" s="1" t="s">
        <v>3512</v>
      </c>
      <c r="C149" s="1" t="s">
        <v>2638</v>
      </c>
      <c r="D149" s="1" t="s">
        <v>3590</v>
      </c>
      <c r="E149" s="1" t="s">
        <v>9709</v>
      </c>
      <c r="F149" s="1" t="s">
        <v>2639</v>
      </c>
      <c r="G149" s="1" t="s">
        <v>2483</v>
      </c>
      <c r="H149">
        <v>4.9500000000000002E-2</v>
      </c>
      <c r="I149">
        <v>6.4799999999999996E-2</v>
      </c>
      <c r="J149" s="1" t="s">
        <v>9479</v>
      </c>
      <c r="K149" s="1" t="s">
        <v>2632</v>
      </c>
      <c r="L149" s="1" t="e">
        <f>VLOOKUP(t_all_coins16[[#This Row],[Symbol]],t_binance[TradeCoin],1,FALSE)</f>
        <v>#N/A</v>
      </c>
      <c r="M149" s="1" t="e">
        <f>VLOOKUP(t_all_coins16[[#This Row],[Symbol]],#REF!,1,FALSE)</f>
        <v>#REF!</v>
      </c>
      <c r="N149" s="1" t="e">
        <f>VLOOKUP(t_all_coins16[[#This Row],[Symbol]],#REF!,1,FALSE)</f>
        <v>#REF!</v>
      </c>
      <c r="O149" s="1" t="e">
        <f>VLOOKUP(t_all_coins16[[#This Row],[Symbol]],#REF!,1,FALSE)</f>
        <v>#REF!</v>
      </c>
      <c r="P149" s="1" t="e">
        <f>VLOOKUP(t_all_coins16[[#This Row],[Symbol]],#REF!,1,FALSE)</f>
        <v>#REF!</v>
      </c>
      <c r="Q149" s="1" t="e">
        <f>VLOOKUP(t_all_coins16[[#This Row],[Symbol]],#REF!,1,FALSE)</f>
        <v>#REF!</v>
      </c>
      <c r="R149" s="1" t="e">
        <f>VLOOKUP(t_all_coins16[[#This Row],[Symbol]],#REF!,1,FALSE)</f>
        <v>#REF!</v>
      </c>
      <c r="S149" s="1" t="e">
        <f>VLOOKUP(t_all_coins16[[#This Row],[Symbol]],#REF!,1,FALSE)</f>
        <v>#REF!</v>
      </c>
      <c r="T149" s="1" t="e">
        <f>VLOOKUP(t_all_coins16[[#This Row],[Symbol]],#REF!,1,FALSE)</f>
        <v>#REF!</v>
      </c>
      <c r="U149" s="1" t="e">
        <f>VLOOKUP(t_all_coins16[[#This Row],[Symbol]],#REF!,1,FALSE)</f>
        <v>#REF!</v>
      </c>
      <c r="V149" s="1" t="e">
        <f>VLOOKUP(t_all_coins16[[#This Row],[Symbol]],#REF!,1,FALSE)</f>
        <v>#REF!</v>
      </c>
      <c r="W149" s="1" t="e">
        <f>VLOOKUP(t_all_coins16[[#This Row],[Symbol]],#REF!,1,FALSE)</f>
        <v>#REF!</v>
      </c>
      <c r="X149" s="1" t="e">
        <f>VLOOKUP(t_all_coins16[[#This Row],[Symbol]],#REF!,1,FALSE)</f>
        <v>#REF!</v>
      </c>
      <c r="Y149" s="1">
        <f>COUNTIF(t_all_coins16[[#This Row],[Binance]:[Poloniex]],"#N/A")</f>
        <v>1</v>
      </c>
      <c r="Z149" s="1"/>
      <c r="AA149" s="1"/>
      <c r="AB149" s="1">
        <f>t_all_coins16[[#This Row],[Bid]]*$AE$1</f>
        <v>0</v>
      </c>
      <c r="AC149" s="1" t="e">
        <f>(t_all_coins16[[#This Row],[Sell]]-t_all_coins16[[#This Row],[Bid]])/t_all_coins16[[#This Row],[Sell]]</f>
        <v>#DIV/0!</v>
      </c>
    </row>
    <row r="150" spans="1:29" x14ac:dyDescent="0.2">
      <c r="A150">
        <v>149</v>
      </c>
      <c r="B150" s="1" t="s">
        <v>3558</v>
      </c>
      <c r="C150" s="1" t="s">
        <v>1838</v>
      </c>
      <c r="D150" s="1" t="s">
        <v>9710</v>
      </c>
      <c r="E150" s="1" t="s">
        <v>9711</v>
      </c>
      <c r="F150" s="1" t="s">
        <v>5746</v>
      </c>
      <c r="G150" s="1" t="s">
        <v>2581</v>
      </c>
      <c r="H150">
        <v>2.81E-2</v>
      </c>
      <c r="I150">
        <v>4.3E-3</v>
      </c>
      <c r="J150" s="1" t="s">
        <v>6256</v>
      </c>
      <c r="K150" s="1" t="s">
        <v>2632</v>
      </c>
      <c r="L150" s="1" t="e">
        <f>VLOOKUP(t_all_coins16[[#This Row],[Symbol]],t_binance[TradeCoin],1,FALSE)</f>
        <v>#N/A</v>
      </c>
      <c r="M150" s="1" t="e">
        <f>VLOOKUP(t_all_coins16[[#This Row],[Symbol]],#REF!,1,FALSE)</f>
        <v>#REF!</v>
      </c>
      <c r="N150" s="1" t="e">
        <f>VLOOKUP(t_all_coins16[[#This Row],[Symbol]],#REF!,1,FALSE)</f>
        <v>#REF!</v>
      </c>
      <c r="O150" s="1" t="e">
        <f>VLOOKUP(t_all_coins16[[#This Row],[Symbol]],#REF!,1,FALSE)</f>
        <v>#REF!</v>
      </c>
      <c r="P150" s="1" t="e">
        <f>VLOOKUP(t_all_coins16[[#This Row],[Symbol]],#REF!,1,FALSE)</f>
        <v>#REF!</v>
      </c>
      <c r="Q150" s="1" t="e">
        <f>VLOOKUP(t_all_coins16[[#This Row],[Symbol]],#REF!,1,FALSE)</f>
        <v>#REF!</v>
      </c>
      <c r="R150" s="1" t="e">
        <f>VLOOKUP(t_all_coins16[[#This Row],[Symbol]],#REF!,1,FALSE)</f>
        <v>#REF!</v>
      </c>
      <c r="S150" s="1" t="e">
        <f>VLOOKUP(t_all_coins16[[#This Row],[Symbol]],#REF!,1,FALSE)</f>
        <v>#REF!</v>
      </c>
      <c r="T150" s="1" t="e">
        <f>VLOOKUP(t_all_coins16[[#This Row],[Symbol]],#REF!,1,FALSE)</f>
        <v>#REF!</v>
      </c>
      <c r="U150" s="1" t="e">
        <f>VLOOKUP(t_all_coins16[[#This Row],[Symbol]],#REF!,1,FALSE)</f>
        <v>#REF!</v>
      </c>
      <c r="V150" s="1" t="e">
        <f>VLOOKUP(t_all_coins16[[#This Row],[Symbol]],#REF!,1,FALSE)</f>
        <v>#REF!</v>
      </c>
      <c r="W150" s="1" t="e">
        <f>VLOOKUP(t_all_coins16[[#This Row],[Symbol]],#REF!,1,FALSE)</f>
        <v>#REF!</v>
      </c>
      <c r="X150" s="1" t="e">
        <f>VLOOKUP(t_all_coins16[[#This Row],[Symbol]],#REF!,1,FALSE)</f>
        <v>#REF!</v>
      </c>
      <c r="Y150" s="1">
        <f>COUNTIF(t_all_coins16[[#This Row],[Binance]:[Poloniex]],"#N/A")</f>
        <v>1</v>
      </c>
      <c r="Z150" s="1"/>
      <c r="AA150" s="1"/>
      <c r="AB150" s="1">
        <f>t_all_coins16[[#This Row],[Bid]]*$AE$1</f>
        <v>0</v>
      </c>
      <c r="AC150" s="1" t="e">
        <f>(t_all_coins16[[#This Row],[Sell]]-t_all_coins16[[#This Row],[Bid]])/t_all_coins16[[#This Row],[Sell]]</f>
        <v>#DIV/0!</v>
      </c>
    </row>
    <row r="151" spans="1:29" x14ac:dyDescent="0.2">
      <c r="A151">
        <v>150</v>
      </c>
      <c r="B151" s="1" t="s">
        <v>3519</v>
      </c>
      <c r="C151" s="1" t="s">
        <v>622</v>
      </c>
      <c r="D151" s="1" t="s">
        <v>5747</v>
      </c>
      <c r="E151" s="1" t="s">
        <v>9712</v>
      </c>
      <c r="F151" s="1" t="s">
        <v>623</v>
      </c>
      <c r="G151" s="1" t="s">
        <v>9713</v>
      </c>
      <c r="H151">
        <v>1.7000000000000001E-2</v>
      </c>
      <c r="I151">
        <v>2.9600000000000001E-2</v>
      </c>
      <c r="J151" s="1" t="s">
        <v>6647</v>
      </c>
      <c r="K151" s="1" t="s">
        <v>2632</v>
      </c>
      <c r="L151" s="1" t="e">
        <f>VLOOKUP(t_all_coins16[[#This Row],[Symbol]],t_binance[TradeCoin],1,FALSE)</f>
        <v>#N/A</v>
      </c>
      <c r="M151" s="1" t="e">
        <f>VLOOKUP(t_all_coins16[[#This Row],[Symbol]],#REF!,1,FALSE)</f>
        <v>#REF!</v>
      </c>
      <c r="N151" s="1" t="e">
        <f>VLOOKUP(t_all_coins16[[#This Row],[Symbol]],#REF!,1,FALSE)</f>
        <v>#REF!</v>
      </c>
      <c r="O151" s="1" t="e">
        <f>VLOOKUP(t_all_coins16[[#This Row],[Symbol]],#REF!,1,FALSE)</f>
        <v>#REF!</v>
      </c>
      <c r="P151" s="1" t="e">
        <f>VLOOKUP(t_all_coins16[[#This Row],[Symbol]],#REF!,1,FALSE)</f>
        <v>#REF!</v>
      </c>
      <c r="Q151" s="1" t="e">
        <f>VLOOKUP(t_all_coins16[[#This Row],[Symbol]],#REF!,1,FALSE)</f>
        <v>#REF!</v>
      </c>
      <c r="R151" s="1" t="e">
        <f>VLOOKUP(t_all_coins16[[#This Row],[Symbol]],#REF!,1,FALSE)</f>
        <v>#REF!</v>
      </c>
      <c r="S151" s="1" t="e">
        <f>VLOOKUP(t_all_coins16[[#This Row],[Symbol]],#REF!,1,FALSE)</f>
        <v>#REF!</v>
      </c>
      <c r="T151" s="1" t="e">
        <f>VLOOKUP(t_all_coins16[[#This Row],[Symbol]],#REF!,1,FALSE)</f>
        <v>#REF!</v>
      </c>
      <c r="U151" s="1" t="e">
        <f>VLOOKUP(t_all_coins16[[#This Row],[Symbol]],#REF!,1,FALSE)</f>
        <v>#REF!</v>
      </c>
      <c r="V151" s="1" t="e">
        <f>VLOOKUP(t_all_coins16[[#This Row],[Symbol]],#REF!,1,FALSE)</f>
        <v>#REF!</v>
      </c>
      <c r="W151" s="1" t="e">
        <f>VLOOKUP(t_all_coins16[[#This Row],[Symbol]],#REF!,1,FALSE)</f>
        <v>#REF!</v>
      </c>
      <c r="X151" s="1" t="e">
        <f>VLOOKUP(t_all_coins16[[#This Row],[Symbol]],#REF!,1,FALSE)</f>
        <v>#REF!</v>
      </c>
      <c r="Y151" s="1">
        <f>COUNTIF(t_all_coins16[[#This Row],[Binance]:[Poloniex]],"#N/A")</f>
        <v>1</v>
      </c>
      <c r="Z151" s="1"/>
      <c r="AA151" s="1"/>
      <c r="AB151" s="1">
        <f>t_all_coins16[[#This Row],[Bid]]*$AE$1</f>
        <v>0</v>
      </c>
      <c r="AC151" s="1" t="e">
        <f>(t_all_coins16[[#This Row],[Sell]]-t_all_coins16[[#This Row],[Bid]])/t_all_coins16[[#This Row],[Sell]]</f>
        <v>#DIV/0!</v>
      </c>
    </row>
    <row r="152" spans="1:29" x14ac:dyDescent="0.2">
      <c r="A152">
        <v>151</v>
      </c>
      <c r="B152" s="1" t="s">
        <v>3561</v>
      </c>
      <c r="C152" s="1" t="s">
        <v>579</v>
      </c>
      <c r="D152" s="1" t="s">
        <v>9714</v>
      </c>
      <c r="E152" s="1" t="s">
        <v>9715</v>
      </c>
      <c r="F152" s="1" t="s">
        <v>580</v>
      </c>
      <c r="G152" s="1" t="s">
        <v>9716</v>
      </c>
      <c r="H152">
        <v>3.2000000000000002E-3</v>
      </c>
      <c r="I152">
        <v>-1.6299999999999999E-2</v>
      </c>
      <c r="J152" s="1" t="s">
        <v>8440</v>
      </c>
      <c r="K152" s="1" t="s">
        <v>2632</v>
      </c>
      <c r="L152" s="1" t="e">
        <f>VLOOKUP(t_all_coins16[[#This Row],[Symbol]],t_binance[TradeCoin],1,FALSE)</f>
        <v>#N/A</v>
      </c>
      <c r="M152" s="1" t="e">
        <f>VLOOKUP(t_all_coins16[[#This Row],[Symbol]],#REF!,1,FALSE)</f>
        <v>#REF!</v>
      </c>
      <c r="N152" s="1" t="e">
        <f>VLOOKUP(t_all_coins16[[#This Row],[Symbol]],#REF!,1,FALSE)</f>
        <v>#REF!</v>
      </c>
      <c r="O152" s="1" t="e">
        <f>VLOOKUP(t_all_coins16[[#This Row],[Symbol]],#REF!,1,FALSE)</f>
        <v>#REF!</v>
      </c>
      <c r="P152" s="1" t="e">
        <f>VLOOKUP(t_all_coins16[[#This Row],[Symbol]],#REF!,1,FALSE)</f>
        <v>#REF!</v>
      </c>
      <c r="Q152" s="1" t="e">
        <f>VLOOKUP(t_all_coins16[[#This Row],[Symbol]],#REF!,1,FALSE)</f>
        <v>#REF!</v>
      </c>
      <c r="R152" s="1" t="e">
        <f>VLOOKUP(t_all_coins16[[#This Row],[Symbol]],#REF!,1,FALSE)</f>
        <v>#REF!</v>
      </c>
      <c r="S152" s="1" t="e">
        <f>VLOOKUP(t_all_coins16[[#This Row],[Symbol]],#REF!,1,FALSE)</f>
        <v>#REF!</v>
      </c>
      <c r="T152" s="1" t="e">
        <f>VLOOKUP(t_all_coins16[[#This Row],[Symbol]],#REF!,1,FALSE)</f>
        <v>#REF!</v>
      </c>
      <c r="U152" s="1" t="e">
        <f>VLOOKUP(t_all_coins16[[#This Row],[Symbol]],#REF!,1,FALSE)</f>
        <v>#REF!</v>
      </c>
      <c r="V152" s="1" t="e">
        <f>VLOOKUP(t_all_coins16[[#This Row],[Symbol]],#REF!,1,FALSE)</f>
        <v>#REF!</v>
      </c>
      <c r="W152" s="1" t="e">
        <f>VLOOKUP(t_all_coins16[[#This Row],[Symbol]],#REF!,1,FALSE)</f>
        <v>#REF!</v>
      </c>
      <c r="X152" s="1" t="e">
        <f>VLOOKUP(t_all_coins16[[#This Row],[Symbol]],#REF!,1,FALSE)</f>
        <v>#REF!</v>
      </c>
      <c r="Y152" s="1">
        <f>COUNTIF(t_all_coins16[[#This Row],[Binance]:[Poloniex]],"#N/A")</f>
        <v>1</v>
      </c>
      <c r="Z152" s="1"/>
      <c r="AA152" s="1"/>
      <c r="AB152" s="1">
        <f>t_all_coins16[[#This Row],[Bid]]*$AE$1</f>
        <v>0</v>
      </c>
      <c r="AC152" s="1" t="e">
        <f>(t_all_coins16[[#This Row],[Sell]]-t_all_coins16[[#This Row],[Bid]])/t_all_coins16[[#This Row],[Sell]]</f>
        <v>#DIV/0!</v>
      </c>
    </row>
    <row r="153" spans="1:29" x14ac:dyDescent="0.2">
      <c r="A153">
        <v>152</v>
      </c>
      <c r="B153" s="1" t="s">
        <v>3532</v>
      </c>
      <c r="C153" s="1" t="s">
        <v>589</v>
      </c>
      <c r="D153" s="1" t="s">
        <v>9717</v>
      </c>
      <c r="E153" s="1" t="s">
        <v>9718</v>
      </c>
      <c r="F153" s="1" t="s">
        <v>590</v>
      </c>
      <c r="G153" s="1" t="s">
        <v>2214</v>
      </c>
      <c r="H153">
        <v>9.1000000000000004E-3</v>
      </c>
      <c r="I153">
        <v>2.5000000000000001E-2</v>
      </c>
      <c r="J153" s="1" t="s">
        <v>9719</v>
      </c>
      <c r="K153" s="1" t="s">
        <v>2632</v>
      </c>
      <c r="L153" s="1" t="e">
        <f>VLOOKUP(t_all_coins16[[#This Row],[Symbol]],t_binance[TradeCoin],1,FALSE)</f>
        <v>#N/A</v>
      </c>
      <c r="M153" s="1" t="e">
        <f>VLOOKUP(t_all_coins16[[#This Row],[Symbol]],#REF!,1,FALSE)</f>
        <v>#REF!</v>
      </c>
      <c r="N153" s="1" t="e">
        <f>VLOOKUP(t_all_coins16[[#This Row],[Symbol]],#REF!,1,FALSE)</f>
        <v>#REF!</v>
      </c>
      <c r="O153" s="1" t="e">
        <f>VLOOKUP(t_all_coins16[[#This Row],[Symbol]],#REF!,1,FALSE)</f>
        <v>#REF!</v>
      </c>
      <c r="P153" s="1" t="e">
        <f>VLOOKUP(t_all_coins16[[#This Row],[Symbol]],#REF!,1,FALSE)</f>
        <v>#REF!</v>
      </c>
      <c r="Q153" s="1" t="e">
        <f>VLOOKUP(t_all_coins16[[#This Row],[Symbol]],#REF!,1,FALSE)</f>
        <v>#REF!</v>
      </c>
      <c r="R153" s="1" t="e">
        <f>VLOOKUP(t_all_coins16[[#This Row],[Symbol]],#REF!,1,FALSE)</f>
        <v>#REF!</v>
      </c>
      <c r="S153" s="1" t="e">
        <f>VLOOKUP(t_all_coins16[[#This Row],[Symbol]],#REF!,1,FALSE)</f>
        <v>#REF!</v>
      </c>
      <c r="T153" s="1" t="e">
        <f>VLOOKUP(t_all_coins16[[#This Row],[Symbol]],#REF!,1,FALSE)</f>
        <v>#REF!</v>
      </c>
      <c r="U153" s="1" t="e">
        <f>VLOOKUP(t_all_coins16[[#This Row],[Symbol]],#REF!,1,FALSE)</f>
        <v>#REF!</v>
      </c>
      <c r="V153" s="1" t="e">
        <f>VLOOKUP(t_all_coins16[[#This Row],[Symbol]],#REF!,1,FALSE)</f>
        <v>#REF!</v>
      </c>
      <c r="W153" s="1" t="e">
        <f>VLOOKUP(t_all_coins16[[#This Row],[Symbol]],#REF!,1,FALSE)</f>
        <v>#REF!</v>
      </c>
      <c r="X153" s="1" t="e">
        <f>VLOOKUP(t_all_coins16[[#This Row],[Symbol]],#REF!,1,FALSE)</f>
        <v>#REF!</v>
      </c>
      <c r="Y153" s="1">
        <f>COUNTIF(t_all_coins16[[#This Row],[Binance]:[Poloniex]],"#N/A")</f>
        <v>1</v>
      </c>
      <c r="Z153" s="1"/>
      <c r="AA153" s="1"/>
      <c r="AB153" s="1">
        <f>t_all_coins16[[#This Row],[Bid]]*$AE$1</f>
        <v>0</v>
      </c>
      <c r="AC153" s="1" t="e">
        <f>(t_all_coins16[[#This Row],[Sell]]-t_all_coins16[[#This Row],[Bid]])/t_all_coins16[[#This Row],[Sell]]</f>
        <v>#DIV/0!</v>
      </c>
    </row>
    <row r="154" spans="1:29" x14ac:dyDescent="0.2">
      <c r="A154">
        <v>153</v>
      </c>
      <c r="B154" s="1" t="s">
        <v>3565</v>
      </c>
      <c r="C154" s="1" t="s">
        <v>632</v>
      </c>
      <c r="D154" s="1" t="s">
        <v>9720</v>
      </c>
      <c r="E154" s="1" t="s">
        <v>9721</v>
      </c>
      <c r="F154" s="1" t="s">
        <v>5750</v>
      </c>
      <c r="G154" s="1" t="s">
        <v>9722</v>
      </c>
      <c r="H154">
        <v>5.8999999999999999E-3</v>
      </c>
      <c r="I154">
        <v>7.6300000000000007E-2</v>
      </c>
      <c r="J154" s="1" t="s">
        <v>9723</v>
      </c>
      <c r="K154" s="1" t="s">
        <v>2632</v>
      </c>
      <c r="L154" s="1" t="e">
        <f>VLOOKUP(t_all_coins16[[#This Row],[Symbol]],t_binance[TradeCoin],1,FALSE)</f>
        <v>#N/A</v>
      </c>
      <c r="M154" s="1" t="e">
        <f>VLOOKUP(t_all_coins16[[#This Row],[Symbol]],#REF!,1,FALSE)</f>
        <v>#REF!</v>
      </c>
      <c r="N154" s="1" t="e">
        <f>VLOOKUP(t_all_coins16[[#This Row],[Symbol]],#REF!,1,FALSE)</f>
        <v>#REF!</v>
      </c>
      <c r="O154" s="1" t="e">
        <f>VLOOKUP(t_all_coins16[[#This Row],[Symbol]],#REF!,1,FALSE)</f>
        <v>#REF!</v>
      </c>
      <c r="P154" s="1" t="e">
        <f>VLOOKUP(t_all_coins16[[#This Row],[Symbol]],#REF!,1,FALSE)</f>
        <v>#REF!</v>
      </c>
      <c r="Q154" s="1" t="e">
        <f>VLOOKUP(t_all_coins16[[#This Row],[Symbol]],#REF!,1,FALSE)</f>
        <v>#REF!</v>
      </c>
      <c r="R154" s="1" t="e">
        <f>VLOOKUP(t_all_coins16[[#This Row],[Symbol]],#REF!,1,FALSE)</f>
        <v>#REF!</v>
      </c>
      <c r="S154" s="1" t="e">
        <f>VLOOKUP(t_all_coins16[[#This Row],[Symbol]],#REF!,1,FALSE)</f>
        <v>#REF!</v>
      </c>
      <c r="T154" s="1" t="e">
        <f>VLOOKUP(t_all_coins16[[#This Row],[Symbol]],#REF!,1,FALSE)</f>
        <v>#REF!</v>
      </c>
      <c r="U154" s="1" t="e">
        <f>VLOOKUP(t_all_coins16[[#This Row],[Symbol]],#REF!,1,FALSE)</f>
        <v>#REF!</v>
      </c>
      <c r="V154" s="1" t="e">
        <f>VLOOKUP(t_all_coins16[[#This Row],[Symbol]],#REF!,1,FALSE)</f>
        <v>#REF!</v>
      </c>
      <c r="W154" s="1" t="e">
        <f>VLOOKUP(t_all_coins16[[#This Row],[Symbol]],#REF!,1,FALSE)</f>
        <v>#REF!</v>
      </c>
      <c r="X154" s="1" t="e">
        <f>VLOOKUP(t_all_coins16[[#This Row],[Symbol]],#REF!,1,FALSE)</f>
        <v>#REF!</v>
      </c>
      <c r="Y154" s="1">
        <f>COUNTIF(t_all_coins16[[#This Row],[Binance]:[Poloniex]],"#N/A")</f>
        <v>1</v>
      </c>
      <c r="Z154" s="1"/>
      <c r="AA154" s="1"/>
      <c r="AB154" s="1">
        <f>t_all_coins16[[#This Row],[Bid]]*$AE$1</f>
        <v>0</v>
      </c>
      <c r="AC154" s="1" t="e">
        <f>(t_all_coins16[[#This Row],[Sell]]-t_all_coins16[[#This Row],[Bid]])/t_all_coins16[[#This Row],[Sell]]</f>
        <v>#DIV/0!</v>
      </c>
    </row>
    <row r="155" spans="1:29" x14ac:dyDescent="0.2">
      <c r="A155">
        <v>154</v>
      </c>
      <c r="B155" s="1" t="s">
        <v>3464</v>
      </c>
      <c r="C155" s="1" t="s">
        <v>2049</v>
      </c>
      <c r="D155" s="1" t="s">
        <v>9724</v>
      </c>
      <c r="E155" s="1" t="s">
        <v>386</v>
      </c>
      <c r="F155" s="1" t="s">
        <v>2513</v>
      </c>
      <c r="G155" s="1" t="s">
        <v>2400</v>
      </c>
      <c r="H155">
        <v>7.4000000000000003E-3</v>
      </c>
      <c r="I155">
        <v>5.96E-2</v>
      </c>
      <c r="J155" s="1" t="s">
        <v>7369</v>
      </c>
      <c r="K155" s="1" t="s">
        <v>2632</v>
      </c>
      <c r="L155" s="1" t="e">
        <f>VLOOKUP(t_all_coins16[[#This Row],[Symbol]],t_binance[TradeCoin],1,FALSE)</f>
        <v>#N/A</v>
      </c>
      <c r="M155" s="1" t="e">
        <f>VLOOKUP(t_all_coins16[[#This Row],[Symbol]],#REF!,1,FALSE)</f>
        <v>#REF!</v>
      </c>
      <c r="N155" s="1" t="e">
        <f>VLOOKUP(t_all_coins16[[#This Row],[Symbol]],#REF!,1,FALSE)</f>
        <v>#REF!</v>
      </c>
      <c r="O155" s="1" t="e">
        <f>VLOOKUP(t_all_coins16[[#This Row],[Symbol]],#REF!,1,FALSE)</f>
        <v>#REF!</v>
      </c>
      <c r="P155" s="1" t="e">
        <f>VLOOKUP(t_all_coins16[[#This Row],[Symbol]],#REF!,1,FALSE)</f>
        <v>#REF!</v>
      </c>
      <c r="Q155" s="1" t="e">
        <f>VLOOKUP(t_all_coins16[[#This Row],[Symbol]],#REF!,1,FALSE)</f>
        <v>#REF!</v>
      </c>
      <c r="R155" s="1" t="e">
        <f>VLOOKUP(t_all_coins16[[#This Row],[Symbol]],#REF!,1,FALSE)</f>
        <v>#REF!</v>
      </c>
      <c r="S155" s="1" t="e">
        <f>VLOOKUP(t_all_coins16[[#This Row],[Symbol]],#REF!,1,FALSE)</f>
        <v>#REF!</v>
      </c>
      <c r="T155" s="1" t="e">
        <f>VLOOKUP(t_all_coins16[[#This Row],[Symbol]],#REF!,1,FALSE)</f>
        <v>#REF!</v>
      </c>
      <c r="U155" s="1" t="e">
        <f>VLOOKUP(t_all_coins16[[#This Row],[Symbol]],#REF!,1,FALSE)</f>
        <v>#REF!</v>
      </c>
      <c r="V155" s="1" t="e">
        <f>VLOOKUP(t_all_coins16[[#This Row],[Symbol]],#REF!,1,FALSE)</f>
        <v>#REF!</v>
      </c>
      <c r="W155" s="1" t="e">
        <f>VLOOKUP(t_all_coins16[[#This Row],[Symbol]],#REF!,1,FALSE)</f>
        <v>#REF!</v>
      </c>
      <c r="X155" s="1" t="e">
        <f>VLOOKUP(t_all_coins16[[#This Row],[Symbol]],#REF!,1,FALSE)</f>
        <v>#REF!</v>
      </c>
      <c r="Y155" s="1">
        <f>COUNTIF(t_all_coins16[[#This Row],[Binance]:[Poloniex]],"#N/A")</f>
        <v>1</v>
      </c>
      <c r="Z155" s="1"/>
      <c r="AA155" s="1"/>
      <c r="AB155" s="1">
        <f>t_all_coins16[[#This Row],[Bid]]*$AE$1</f>
        <v>0</v>
      </c>
      <c r="AC155" s="1" t="e">
        <f>(t_all_coins16[[#This Row],[Sell]]-t_all_coins16[[#This Row],[Bid]])/t_all_coins16[[#This Row],[Sell]]</f>
        <v>#DIV/0!</v>
      </c>
    </row>
    <row r="156" spans="1:29" x14ac:dyDescent="0.2">
      <c r="A156">
        <v>155</v>
      </c>
      <c r="B156" s="1" t="s">
        <v>3482</v>
      </c>
      <c r="C156" s="1" t="s">
        <v>563</v>
      </c>
      <c r="D156" s="1" t="s">
        <v>9725</v>
      </c>
      <c r="E156" s="1" t="s">
        <v>9726</v>
      </c>
      <c r="F156" s="1" t="s">
        <v>3483</v>
      </c>
      <c r="G156" s="1" t="s">
        <v>9727</v>
      </c>
      <c r="H156">
        <v>-6.7000000000000002E-3</v>
      </c>
      <c r="I156">
        <v>-2.7199999999999998E-2</v>
      </c>
      <c r="J156" s="1" t="s">
        <v>9728</v>
      </c>
      <c r="K156" s="1" t="s">
        <v>2632</v>
      </c>
      <c r="L156" s="1" t="e">
        <f>VLOOKUP(t_all_coins16[[#This Row],[Symbol]],t_binance[TradeCoin],1,FALSE)</f>
        <v>#N/A</v>
      </c>
      <c r="M156" s="1" t="e">
        <f>VLOOKUP(t_all_coins16[[#This Row],[Symbol]],#REF!,1,FALSE)</f>
        <v>#REF!</v>
      </c>
      <c r="N156" s="1" t="e">
        <f>VLOOKUP(t_all_coins16[[#This Row],[Symbol]],#REF!,1,FALSE)</f>
        <v>#REF!</v>
      </c>
      <c r="O156" s="1" t="e">
        <f>VLOOKUP(t_all_coins16[[#This Row],[Symbol]],#REF!,1,FALSE)</f>
        <v>#REF!</v>
      </c>
      <c r="P156" s="1" t="e">
        <f>VLOOKUP(t_all_coins16[[#This Row],[Symbol]],#REF!,1,FALSE)</f>
        <v>#REF!</v>
      </c>
      <c r="Q156" s="1" t="e">
        <f>VLOOKUP(t_all_coins16[[#This Row],[Symbol]],#REF!,1,FALSE)</f>
        <v>#REF!</v>
      </c>
      <c r="R156" s="1" t="e">
        <f>VLOOKUP(t_all_coins16[[#This Row],[Symbol]],#REF!,1,FALSE)</f>
        <v>#REF!</v>
      </c>
      <c r="S156" s="1" t="e">
        <f>VLOOKUP(t_all_coins16[[#This Row],[Symbol]],#REF!,1,FALSE)</f>
        <v>#REF!</v>
      </c>
      <c r="T156" s="1" t="e">
        <f>VLOOKUP(t_all_coins16[[#This Row],[Symbol]],#REF!,1,FALSE)</f>
        <v>#REF!</v>
      </c>
      <c r="U156" s="1" t="e">
        <f>VLOOKUP(t_all_coins16[[#This Row],[Symbol]],#REF!,1,FALSE)</f>
        <v>#REF!</v>
      </c>
      <c r="V156" s="1" t="e">
        <f>VLOOKUP(t_all_coins16[[#This Row],[Symbol]],#REF!,1,FALSE)</f>
        <v>#REF!</v>
      </c>
      <c r="W156" s="1" t="e">
        <f>VLOOKUP(t_all_coins16[[#This Row],[Symbol]],#REF!,1,FALSE)</f>
        <v>#REF!</v>
      </c>
      <c r="X156" s="1" t="e">
        <f>VLOOKUP(t_all_coins16[[#This Row],[Symbol]],#REF!,1,FALSE)</f>
        <v>#REF!</v>
      </c>
      <c r="Y156" s="1">
        <f>COUNTIF(t_all_coins16[[#This Row],[Binance]:[Poloniex]],"#N/A")</f>
        <v>1</v>
      </c>
      <c r="Z156" s="1"/>
      <c r="AA156" s="1"/>
      <c r="AB156" s="1">
        <f>t_all_coins16[[#This Row],[Bid]]*$AE$1</f>
        <v>0</v>
      </c>
      <c r="AC156" s="1" t="e">
        <f>(t_all_coins16[[#This Row],[Sell]]-t_all_coins16[[#This Row],[Bid]])/t_all_coins16[[#This Row],[Sell]]</f>
        <v>#DIV/0!</v>
      </c>
    </row>
    <row r="157" spans="1:29" x14ac:dyDescent="0.2">
      <c r="A157">
        <v>156</v>
      </c>
      <c r="B157" s="1" t="s">
        <v>3526</v>
      </c>
      <c r="C157" s="1" t="s">
        <v>576</v>
      </c>
      <c r="D157" s="1" t="s">
        <v>9729</v>
      </c>
      <c r="E157" s="1" t="s">
        <v>9730</v>
      </c>
      <c r="F157" s="1" t="s">
        <v>5751</v>
      </c>
      <c r="G157" s="1" t="s">
        <v>7458</v>
      </c>
      <c r="H157">
        <v>4.1999999999999997E-3</v>
      </c>
      <c r="I157">
        <v>-1.7600000000000001E-2</v>
      </c>
      <c r="J157" s="1" t="s">
        <v>9731</v>
      </c>
      <c r="K157" s="1" t="s">
        <v>2632</v>
      </c>
      <c r="L157" s="1" t="str">
        <f>VLOOKUP(t_all_coins16[[#This Row],[Symbol]],t_binance[TradeCoin],1,FALSE)</f>
        <v>REQ</v>
      </c>
      <c r="M157" s="1" t="e">
        <f>VLOOKUP(t_all_coins16[[#This Row],[Symbol]],#REF!,1,FALSE)</f>
        <v>#REF!</v>
      </c>
      <c r="N157" s="1" t="e">
        <f>VLOOKUP(t_all_coins16[[#This Row],[Symbol]],#REF!,1,FALSE)</f>
        <v>#REF!</v>
      </c>
      <c r="O157" s="1" t="e">
        <f>VLOOKUP(t_all_coins16[[#This Row],[Symbol]],#REF!,1,FALSE)</f>
        <v>#REF!</v>
      </c>
      <c r="P157" s="1" t="e">
        <f>VLOOKUP(t_all_coins16[[#This Row],[Symbol]],#REF!,1,FALSE)</f>
        <v>#REF!</v>
      </c>
      <c r="Q157" s="1" t="e">
        <f>VLOOKUP(t_all_coins16[[#This Row],[Symbol]],#REF!,1,FALSE)</f>
        <v>#REF!</v>
      </c>
      <c r="R157" s="1" t="e">
        <f>VLOOKUP(t_all_coins16[[#This Row],[Symbol]],#REF!,1,FALSE)</f>
        <v>#REF!</v>
      </c>
      <c r="S157" s="1" t="e">
        <f>VLOOKUP(t_all_coins16[[#This Row],[Symbol]],#REF!,1,FALSE)</f>
        <v>#REF!</v>
      </c>
      <c r="T157" s="1" t="e">
        <f>VLOOKUP(t_all_coins16[[#This Row],[Symbol]],#REF!,1,FALSE)</f>
        <v>#REF!</v>
      </c>
      <c r="U157" s="1" t="e">
        <f>VLOOKUP(t_all_coins16[[#This Row],[Symbol]],#REF!,1,FALSE)</f>
        <v>#REF!</v>
      </c>
      <c r="V157" s="1" t="e">
        <f>VLOOKUP(t_all_coins16[[#This Row],[Symbol]],#REF!,1,FALSE)</f>
        <v>#REF!</v>
      </c>
      <c r="W157" s="1" t="e">
        <f>VLOOKUP(t_all_coins16[[#This Row],[Symbol]],#REF!,1,FALSE)</f>
        <v>#REF!</v>
      </c>
      <c r="X157" s="1" t="e">
        <f>VLOOKUP(t_all_coins16[[#This Row],[Symbol]],#REF!,1,FALSE)</f>
        <v>#REF!</v>
      </c>
      <c r="Y157" s="1">
        <f>COUNTIF(t_all_coins16[[#This Row],[Binance]:[Poloniex]],"#N/A")</f>
        <v>0</v>
      </c>
      <c r="Z157" s="1"/>
      <c r="AA157" s="1"/>
      <c r="AB157" s="1">
        <f>t_all_coins16[[#This Row],[Bid]]*$AE$1</f>
        <v>0</v>
      </c>
      <c r="AC157" s="1" t="e">
        <f>(t_all_coins16[[#This Row],[Sell]]-t_all_coins16[[#This Row],[Bid]])/t_all_coins16[[#This Row],[Sell]]</f>
        <v>#DIV/0!</v>
      </c>
    </row>
    <row r="158" spans="1:29" x14ac:dyDescent="0.2">
      <c r="A158">
        <v>157</v>
      </c>
      <c r="B158" s="1" t="s">
        <v>3481</v>
      </c>
      <c r="C158" s="1" t="s">
        <v>2434</v>
      </c>
      <c r="D158" s="1" t="s">
        <v>9732</v>
      </c>
      <c r="E158" s="1" t="s">
        <v>9733</v>
      </c>
      <c r="F158" s="1" t="s">
        <v>2635</v>
      </c>
      <c r="G158" s="1" t="s">
        <v>9734</v>
      </c>
      <c r="H158">
        <v>2.8999999999999998E-3</v>
      </c>
      <c r="I158">
        <v>1.0699999999999999E-2</v>
      </c>
      <c r="J158" s="1" t="s">
        <v>9735</v>
      </c>
      <c r="K158" s="1" t="s">
        <v>2632</v>
      </c>
      <c r="L158" s="1" t="e">
        <f>VLOOKUP(t_all_coins16[[#This Row],[Symbol]],t_binance[TradeCoin],1,FALSE)</f>
        <v>#N/A</v>
      </c>
      <c r="M158" s="1" t="e">
        <f>VLOOKUP(t_all_coins16[[#This Row],[Symbol]],#REF!,1,FALSE)</f>
        <v>#REF!</v>
      </c>
      <c r="N158" s="1" t="e">
        <f>VLOOKUP(t_all_coins16[[#This Row],[Symbol]],#REF!,1,FALSE)</f>
        <v>#REF!</v>
      </c>
      <c r="O158" s="1" t="e">
        <f>VLOOKUP(t_all_coins16[[#This Row],[Symbol]],#REF!,1,FALSE)</f>
        <v>#REF!</v>
      </c>
      <c r="P158" s="1" t="e">
        <f>VLOOKUP(t_all_coins16[[#This Row],[Symbol]],#REF!,1,FALSE)</f>
        <v>#REF!</v>
      </c>
      <c r="Q158" s="1" t="e">
        <f>VLOOKUP(t_all_coins16[[#This Row],[Symbol]],#REF!,1,FALSE)</f>
        <v>#REF!</v>
      </c>
      <c r="R158" s="1" t="e">
        <f>VLOOKUP(t_all_coins16[[#This Row],[Symbol]],#REF!,1,FALSE)</f>
        <v>#REF!</v>
      </c>
      <c r="S158" s="1" t="e">
        <f>VLOOKUP(t_all_coins16[[#This Row],[Symbol]],#REF!,1,FALSE)</f>
        <v>#REF!</v>
      </c>
      <c r="T158" s="1" t="e">
        <f>VLOOKUP(t_all_coins16[[#This Row],[Symbol]],#REF!,1,FALSE)</f>
        <v>#REF!</v>
      </c>
      <c r="U158" s="1" t="e">
        <f>VLOOKUP(t_all_coins16[[#This Row],[Symbol]],#REF!,1,FALSE)</f>
        <v>#REF!</v>
      </c>
      <c r="V158" s="1" t="e">
        <f>VLOOKUP(t_all_coins16[[#This Row],[Symbol]],#REF!,1,FALSE)</f>
        <v>#REF!</v>
      </c>
      <c r="W158" s="1" t="e">
        <f>VLOOKUP(t_all_coins16[[#This Row],[Symbol]],#REF!,1,FALSE)</f>
        <v>#REF!</v>
      </c>
      <c r="X158" s="1" t="e">
        <f>VLOOKUP(t_all_coins16[[#This Row],[Symbol]],#REF!,1,FALSE)</f>
        <v>#REF!</v>
      </c>
      <c r="Y158" s="1">
        <f>COUNTIF(t_all_coins16[[#This Row],[Binance]:[Poloniex]],"#N/A")</f>
        <v>1</v>
      </c>
      <c r="Z158" s="1"/>
      <c r="AA158" s="1"/>
      <c r="AB158" s="1">
        <f>t_all_coins16[[#This Row],[Bid]]*$AE$1</f>
        <v>0</v>
      </c>
      <c r="AC158" s="1" t="e">
        <f>(t_all_coins16[[#This Row],[Sell]]-t_all_coins16[[#This Row],[Bid]])/t_all_coins16[[#This Row],[Sell]]</f>
        <v>#DIV/0!</v>
      </c>
    </row>
    <row r="159" spans="1:29" x14ac:dyDescent="0.2">
      <c r="A159">
        <v>158</v>
      </c>
      <c r="B159" s="1" t="s">
        <v>3655</v>
      </c>
      <c r="C159" s="1" t="s">
        <v>2336</v>
      </c>
      <c r="D159" s="1" t="s">
        <v>5752</v>
      </c>
      <c r="E159" s="1" t="s">
        <v>3316</v>
      </c>
      <c r="F159" s="1" t="s">
        <v>5753</v>
      </c>
      <c r="G159" s="1" t="s">
        <v>9736</v>
      </c>
      <c r="H159">
        <v>-2.2000000000000001E-3</v>
      </c>
      <c r="I159">
        <v>-5.1000000000000004E-3</v>
      </c>
      <c r="J159" s="1" t="s">
        <v>5662</v>
      </c>
      <c r="K159" s="1" t="s">
        <v>2632</v>
      </c>
      <c r="L159" s="1" t="e">
        <f>VLOOKUP(t_all_coins16[[#This Row],[Symbol]],t_binance[TradeCoin],1,FALSE)</f>
        <v>#N/A</v>
      </c>
      <c r="M159" s="1" t="e">
        <f>VLOOKUP(t_all_coins16[[#This Row],[Symbol]],#REF!,1,FALSE)</f>
        <v>#REF!</v>
      </c>
      <c r="N159" s="1" t="e">
        <f>VLOOKUP(t_all_coins16[[#This Row],[Symbol]],#REF!,1,FALSE)</f>
        <v>#REF!</v>
      </c>
      <c r="O159" s="1" t="e">
        <f>VLOOKUP(t_all_coins16[[#This Row],[Symbol]],#REF!,1,FALSE)</f>
        <v>#REF!</v>
      </c>
      <c r="P159" s="1" t="e">
        <f>VLOOKUP(t_all_coins16[[#This Row],[Symbol]],#REF!,1,FALSE)</f>
        <v>#REF!</v>
      </c>
      <c r="Q159" s="1" t="e">
        <f>VLOOKUP(t_all_coins16[[#This Row],[Symbol]],#REF!,1,FALSE)</f>
        <v>#REF!</v>
      </c>
      <c r="R159" s="1" t="e">
        <f>VLOOKUP(t_all_coins16[[#This Row],[Symbol]],#REF!,1,FALSE)</f>
        <v>#REF!</v>
      </c>
      <c r="S159" s="1" t="e">
        <f>VLOOKUP(t_all_coins16[[#This Row],[Symbol]],#REF!,1,FALSE)</f>
        <v>#REF!</v>
      </c>
      <c r="T159" s="1" t="e">
        <f>VLOOKUP(t_all_coins16[[#This Row],[Symbol]],#REF!,1,FALSE)</f>
        <v>#REF!</v>
      </c>
      <c r="U159" s="1" t="e">
        <f>VLOOKUP(t_all_coins16[[#This Row],[Symbol]],#REF!,1,FALSE)</f>
        <v>#REF!</v>
      </c>
      <c r="V159" s="1" t="e">
        <f>VLOOKUP(t_all_coins16[[#This Row],[Symbol]],#REF!,1,FALSE)</f>
        <v>#REF!</v>
      </c>
      <c r="W159" s="1" t="e">
        <f>VLOOKUP(t_all_coins16[[#This Row],[Symbol]],#REF!,1,FALSE)</f>
        <v>#REF!</v>
      </c>
      <c r="X159" s="1" t="e">
        <f>VLOOKUP(t_all_coins16[[#This Row],[Symbol]],#REF!,1,FALSE)</f>
        <v>#REF!</v>
      </c>
      <c r="Y159" s="1">
        <f>COUNTIF(t_all_coins16[[#This Row],[Binance]:[Poloniex]],"#N/A")</f>
        <v>1</v>
      </c>
      <c r="Z159" s="1"/>
      <c r="AA159" s="1"/>
      <c r="AB159" s="1">
        <f>t_all_coins16[[#This Row],[Bid]]*$AE$1</f>
        <v>0</v>
      </c>
      <c r="AC159" s="1" t="e">
        <f>(t_all_coins16[[#This Row],[Sell]]-t_all_coins16[[#This Row],[Bid]])/t_all_coins16[[#This Row],[Sell]]</f>
        <v>#DIV/0!</v>
      </c>
    </row>
    <row r="160" spans="1:29" x14ac:dyDescent="0.2">
      <c r="A160">
        <v>159</v>
      </c>
      <c r="B160" s="1" t="s">
        <v>3583</v>
      </c>
      <c r="C160" s="1" t="s">
        <v>644</v>
      </c>
      <c r="D160" s="1" t="s">
        <v>9737</v>
      </c>
      <c r="E160" s="1" t="s">
        <v>2190</v>
      </c>
      <c r="F160" s="1" t="s">
        <v>5754</v>
      </c>
      <c r="G160" s="1" t="s">
        <v>9738</v>
      </c>
      <c r="H160">
        <v>8.2000000000000007E-3</v>
      </c>
      <c r="I160">
        <v>-5.4999999999999997E-3</v>
      </c>
      <c r="J160" s="1" t="s">
        <v>5755</v>
      </c>
      <c r="K160" s="1" t="s">
        <v>2632</v>
      </c>
      <c r="L160" s="1" t="e">
        <f>VLOOKUP(t_all_coins16[[#This Row],[Symbol]],t_binance[TradeCoin],1,FALSE)</f>
        <v>#N/A</v>
      </c>
      <c r="M160" s="1" t="e">
        <f>VLOOKUP(t_all_coins16[[#This Row],[Symbol]],#REF!,1,FALSE)</f>
        <v>#REF!</v>
      </c>
      <c r="N160" s="1" t="e">
        <f>VLOOKUP(t_all_coins16[[#This Row],[Symbol]],#REF!,1,FALSE)</f>
        <v>#REF!</v>
      </c>
      <c r="O160" s="1" t="e">
        <f>VLOOKUP(t_all_coins16[[#This Row],[Symbol]],#REF!,1,FALSE)</f>
        <v>#REF!</v>
      </c>
      <c r="P160" s="1" t="e">
        <f>VLOOKUP(t_all_coins16[[#This Row],[Symbol]],#REF!,1,FALSE)</f>
        <v>#REF!</v>
      </c>
      <c r="Q160" s="1" t="e">
        <f>VLOOKUP(t_all_coins16[[#This Row],[Symbol]],#REF!,1,FALSE)</f>
        <v>#REF!</v>
      </c>
      <c r="R160" s="1" t="e">
        <f>VLOOKUP(t_all_coins16[[#This Row],[Symbol]],#REF!,1,FALSE)</f>
        <v>#REF!</v>
      </c>
      <c r="S160" s="1" t="e">
        <f>VLOOKUP(t_all_coins16[[#This Row],[Symbol]],#REF!,1,FALSE)</f>
        <v>#REF!</v>
      </c>
      <c r="T160" s="1" t="e">
        <f>VLOOKUP(t_all_coins16[[#This Row],[Symbol]],#REF!,1,FALSE)</f>
        <v>#REF!</v>
      </c>
      <c r="U160" s="1" t="e">
        <f>VLOOKUP(t_all_coins16[[#This Row],[Symbol]],#REF!,1,FALSE)</f>
        <v>#REF!</v>
      </c>
      <c r="V160" s="1" t="e">
        <f>VLOOKUP(t_all_coins16[[#This Row],[Symbol]],#REF!,1,FALSE)</f>
        <v>#REF!</v>
      </c>
      <c r="W160" s="1" t="e">
        <f>VLOOKUP(t_all_coins16[[#This Row],[Symbol]],#REF!,1,FALSE)</f>
        <v>#REF!</v>
      </c>
      <c r="X160" s="1" t="e">
        <f>VLOOKUP(t_all_coins16[[#This Row],[Symbol]],#REF!,1,FALSE)</f>
        <v>#REF!</v>
      </c>
      <c r="Y160" s="1">
        <f>COUNTIF(t_all_coins16[[#This Row],[Binance]:[Poloniex]],"#N/A")</f>
        <v>1</v>
      </c>
      <c r="Z160" s="1"/>
      <c r="AA160" s="1"/>
      <c r="AB160" s="1">
        <f>t_all_coins16[[#This Row],[Bid]]*$AE$1</f>
        <v>0</v>
      </c>
      <c r="AC160" s="1" t="e">
        <f>(t_all_coins16[[#This Row],[Sell]]-t_all_coins16[[#This Row],[Bid]])/t_all_coins16[[#This Row],[Sell]]</f>
        <v>#DIV/0!</v>
      </c>
    </row>
    <row r="161" spans="1:29" x14ac:dyDescent="0.2">
      <c r="A161">
        <v>160</v>
      </c>
      <c r="B161" s="1" t="s">
        <v>3559</v>
      </c>
      <c r="C161" s="1" t="s">
        <v>2176</v>
      </c>
      <c r="D161" s="1" t="s">
        <v>9739</v>
      </c>
      <c r="E161" s="1" t="s">
        <v>9740</v>
      </c>
      <c r="F161" s="1" t="s">
        <v>5756</v>
      </c>
      <c r="G161" s="1" t="s">
        <v>9741</v>
      </c>
      <c r="H161">
        <v>-2.5999999999999999E-3</v>
      </c>
      <c r="I161">
        <v>-5.6500000000000002E-2</v>
      </c>
      <c r="J161" s="1" t="s">
        <v>2734</v>
      </c>
      <c r="K161" s="1" t="s">
        <v>2632</v>
      </c>
      <c r="L161" s="1" t="e">
        <f>VLOOKUP(t_all_coins16[[#This Row],[Symbol]],t_binance[TradeCoin],1,FALSE)</f>
        <v>#N/A</v>
      </c>
      <c r="M161" s="1" t="e">
        <f>VLOOKUP(t_all_coins16[[#This Row],[Symbol]],#REF!,1,FALSE)</f>
        <v>#REF!</v>
      </c>
      <c r="N161" s="1" t="e">
        <f>VLOOKUP(t_all_coins16[[#This Row],[Symbol]],#REF!,1,FALSE)</f>
        <v>#REF!</v>
      </c>
      <c r="O161" s="1" t="e">
        <f>VLOOKUP(t_all_coins16[[#This Row],[Symbol]],#REF!,1,FALSE)</f>
        <v>#REF!</v>
      </c>
      <c r="P161" s="1" t="e">
        <f>VLOOKUP(t_all_coins16[[#This Row],[Symbol]],#REF!,1,FALSE)</f>
        <v>#REF!</v>
      </c>
      <c r="Q161" s="1" t="e">
        <f>VLOOKUP(t_all_coins16[[#This Row],[Symbol]],#REF!,1,FALSE)</f>
        <v>#REF!</v>
      </c>
      <c r="R161" s="1" t="e">
        <f>VLOOKUP(t_all_coins16[[#This Row],[Symbol]],#REF!,1,FALSE)</f>
        <v>#REF!</v>
      </c>
      <c r="S161" s="1" t="e">
        <f>VLOOKUP(t_all_coins16[[#This Row],[Symbol]],#REF!,1,FALSE)</f>
        <v>#REF!</v>
      </c>
      <c r="T161" s="1" t="e">
        <f>VLOOKUP(t_all_coins16[[#This Row],[Symbol]],#REF!,1,FALSE)</f>
        <v>#REF!</v>
      </c>
      <c r="U161" s="1" t="e">
        <f>VLOOKUP(t_all_coins16[[#This Row],[Symbol]],#REF!,1,FALSE)</f>
        <v>#REF!</v>
      </c>
      <c r="V161" s="1" t="e">
        <f>VLOOKUP(t_all_coins16[[#This Row],[Symbol]],#REF!,1,FALSE)</f>
        <v>#REF!</v>
      </c>
      <c r="W161" s="1" t="e">
        <f>VLOOKUP(t_all_coins16[[#This Row],[Symbol]],#REF!,1,FALSE)</f>
        <v>#REF!</v>
      </c>
      <c r="X161" s="1" t="e">
        <f>VLOOKUP(t_all_coins16[[#This Row],[Symbol]],#REF!,1,FALSE)</f>
        <v>#REF!</v>
      </c>
      <c r="Y161" s="1">
        <f>COUNTIF(t_all_coins16[[#This Row],[Binance]:[Poloniex]],"#N/A")</f>
        <v>1</v>
      </c>
      <c r="Z161" s="1"/>
      <c r="AA161" s="1"/>
      <c r="AB161" s="1">
        <f>t_all_coins16[[#This Row],[Bid]]*$AE$1</f>
        <v>0</v>
      </c>
      <c r="AC161" s="1" t="e">
        <f>(t_all_coins16[[#This Row],[Sell]]-t_all_coins16[[#This Row],[Bid]])/t_all_coins16[[#This Row],[Sell]]</f>
        <v>#DIV/0!</v>
      </c>
    </row>
    <row r="162" spans="1:29" x14ac:dyDescent="0.2">
      <c r="A162">
        <v>161</v>
      </c>
      <c r="B162" s="1" t="s">
        <v>3625</v>
      </c>
      <c r="C162" s="1" t="s">
        <v>692</v>
      </c>
      <c r="D162" s="1" t="s">
        <v>9742</v>
      </c>
      <c r="E162" s="1" t="s">
        <v>9743</v>
      </c>
      <c r="F162" s="1" t="s">
        <v>693</v>
      </c>
      <c r="G162" s="1" t="s">
        <v>2746</v>
      </c>
      <c r="H162">
        <v>2.0999999999999999E-3</v>
      </c>
      <c r="I162">
        <v>0.02</v>
      </c>
      <c r="J162" s="1" t="s">
        <v>9744</v>
      </c>
      <c r="K162" s="1" t="s">
        <v>2632</v>
      </c>
      <c r="L162" s="1" t="str">
        <f>VLOOKUP(t_all_coins16[[#This Row],[Symbol]],t_binance[TradeCoin],1,FALSE)</f>
        <v>EDO</v>
      </c>
      <c r="M162" s="1" t="e">
        <f>VLOOKUP(t_all_coins16[[#This Row],[Symbol]],#REF!,1,FALSE)</f>
        <v>#REF!</v>
      </c>
      <c r="N162" s="1" t="e">
        <f>VLOOKUP(t_all_coins16[[#This Row],[Symbol]],#REF!,1,FALSE)</f>
        <v>#REF!</v>
      </c>
      <c r="O162" s="1" t="e">
        <f>VLOOKUP(t_all_coins16[[#This Row],[Symbol]],#REF!,1,FALSE)</f>
        <v>#REF!</v>
      </c>
      <c r="P162" s="1" t="e">
        <f>VLOOKUP(t_all_coins16[[#This Row],[Symbol]],#REF!,1,FALSE)</f>
        <v>#REF!</v>
      </c>
      <c r="Q162" s="1" t="e">
        <f>VLOOKUP(t_all_coins16[[#This Row],[Symbol]],#REF!,1,FALSE)</f>
        <v>#REF!</v>
      </c>
      <c r="R162" s="1" t="e">
        <f>VLOOKUP(t_all_coins16[[#This Row],[Symbol]],#REF!,1,FALSE)</f>
        <v>#REF!</v>
      </c>
      <c r="S162" s="1" t="e">
        <f>VLOOKUP(t_all_coins16[[#This Row],[Symbol]],#REF!,1,FALSE)</f>
        <v>#REF!</v>
      </c>
      <c r="T162" s="1" t="e">
        <f>VLOOKUP(t_all_coins16[[#This Row],[Symbol]],#REF!,1,FALSE)</f>
        <v>#REF!</v>
      </c>
      <c r="U162" s="1" t="e">
        <f>VLOOKUP(t_all_coins16[[#This Row],[Symbol]],#REF!,1,FALSE)</f>
        <v>#REF!</v>
      </c>
      <c r="V162" s="1" t="e">
        <f>VLOOKUP(t_all_coins16[[#This Row],[Symbol]],#REF!,1,FALSE)</f>
        <v>#REF!</v>
      </c>
      <c r="W162" s="1" t="e">
        <f>VLOOKUP(t_all_coins16[[#This Row],[Symbol]],#REF!,1,FALSE)</f>
        <v>#REF!</v>
      </c>
      <c r="X162" s="1" t="e">
        <f>VLOOKUP(t_all_coins16[[#This Row],[Symbol]],#REF!,1,FALSE)</f>
        <v>#REF!</v>
      </c>
      <c r="Y162" s="1">
        <f>COUNTIF(t_all_coins16[[#This Row],[Binance]:[Poloniex]],"#N/A")</f>
        <v>0</v>
      </c>
      <c r="Z162" s="1"/>
      <c r="AA162" s="1"/>
      <c r="AB162" s="1">
        <f>t_all_coins16[[#This Row],[Bid]]*$AE$1</f>
        <v>0</v>
      </c>
      <c r="AC162" s="1" t="e">
        <f>(t_all_coins16[[#This Row],[Sell]]-t_all_coins16[[#This Row],[Bid]])/t_all_coins16[[#This Row],[Sell]]</f>
        <v>#DIV/0!</v>
      </c>
    </row>
    <row r="163" spans="1:29" x14ac:dyDescent="0.2">
      <c r="A163">
        <v>162</v>
      </c>
      <c r="B163" s="1" t="s">
        <v>5757</v>
      </c>
      <c r="C163" s="1" t="s">
        <v>5758</v>
      </c>
      <c r="D163" s="1" t="s">
        <v>5759</v>
      </c>
      <c r="E163" s="1" t="s">
        <v>2190</v>
      </c>
      <c r="F163" s="1" t="s">
        <v>5760</v>
      </c>
      <c r="G163" s="1" t="s">
        <v>5670</v>
      </c>
      <c r="H163">
        <v>8.0999999999999996E-3</v>
      </c>
      <c r="I163">
        <v>2.9999999999999997E-4</v>
      </c>
      <c r="J163" s="1" t="s">
        <v>5761</v>
      </c>
      <c r="K163" s="1" t="s">
        <v>2632</v>
      </c>
      <c r="L163" s="1" t="e">
        <f>VLOOKUP(t_all_coins16[[#This Row],[Symbol]],t_binance[TradeCoin],1,FALSE)</f>
        <v>#N/A</v>
      </c>
      <c r="M163" s="1" t="e">
        <f>VLOOKUP(t_all_coins16[[#This Row],[Symbol]],#REF!,1,FALSE)</f>
        <v>#REF!</v>
      </c>
      <c r="N163" s="1" t="e">
        <f>VLOOKUP(t_all_coins16[[#This Row],[Symbol]],#REF!,1,FALSE)</f>
        <v>#REF!</v>
      </c>
      <c r="O163" s="1" t="e">
        <f>VLOOKUP(t_all_coins16[[#This Row],[Symbol]],#REF!,1,FALSE)</f>
        <v>#REF!</v>
      </c>
      <c r="P163" s="1" t="e">
        <f>VLOOKUP(t_all_coins16[[#This Row],[Symbol]],#REF!,1,FALSE)</f>
        <v>#REF!</v>
      </c>
      <c r="Q163" s="1" t="e">
        <f>VLOOKUP(t_all_coins16[[#This Row],[Symbol]],#REF!,1,FALSE)</f>
        <v>#REF!</v>
      </c>
      <c r="R163" s="1" t="e">
        <f>VLOOKUP(t_all_coins16[[#This Row],[Symbol]],#REF!,1,FALSE)</f>
        <v>#REF!</v>
      </c>
      <c r="S163" s="1" t="e">
        <f>VLOOKUP(t_all_coins16[[#This Row],[Symbol]],#REF!,1,FALSE)</f>
        <v>#REF!</v>
      </c>
      <c r="T163" s="1" t="e">
        <f>VLOOKUP(t_all_coins16[[#This Row],[Symbol]],#REF!,1,FALSE)</f>
        <v>#REF!</v>
      </c>
      <c r="U163" s="1" t="e">
        <f>VLOOKUP(t_all_coins16[[#This Row],[Symbol]],#REF!,1,FALSE)</f>
        <v>#REF!</v>
      </c>
      <c r="V163" s="1" t="e">
        <f>VLOOKUP(t_all_coins16[[#This Row],[Symbol]],#REF!,1,FALSE)</f>
        <v>#REF!</v>
      </c>
      <c r="W163" s="1" t="e">
        <f>VLOOKUP(t_all_coins16[[#This Row],[Symbol]],#REF!,1,FALSE)</f>
        <v>#REF!</v>
      </c>
      <c r="X163" s="1" t="e">
        <f>VLOOKUP(t_all_coins16[[#This Row],[Symbol]],#REF!,1,FALSE)</f>
        <v>#REF!</v>
      </c>
      <c r="Y163" s="1">
        <f>COUNTIF(t_all_coins16[[#This Row],[Binance]:[Poloniex]],"#N/A")</f>
        <v>1</v>
      </c>
      <c r="Z163" s="1"/>
      <c r="AA163" s="1"/>
      <c r="AB163" s="1">
        <f>t_all_coins16[[#This Row],[Bid]]*$AE$1</f>
        <v>0</v>
      </c>
      <c r="AC163" s="1" t="e">
        <f>(t_all_coins16[[#This Row],[Sell]]-t_all_coins16[[#This Row],[Bid]])/t_all_coins16[[#This Row],[Sell]]</f>
        <v>#DIV/0!</v>
      </c>
    </row>
    <row r="164" spans="1:29" x14ac:dyDescent="0.2">
      <c r="A164">
        <v>163</v>
      </c>
      <c r="B164" s="1" t="s">
        <v>5762</v>
      </c>
      <c r="C164" s="1" t="s">
        <v>1751</v>
      </c>
      <c r="D164" s="1" t="s">
        <v>9745</v>
      </c>
      <c r="E164" s="1" t="s">
        <v>9746</v>
      </c>
      <c r="F164" s="1" t="s">
        <v>2636</v>
      </c>
      <c r="G164" s="1" t="s">
        <v>9747</v>
      </c>
      <c r="H164">
        <v>4.1000000000000003E-3</v>
      </c>
      <c r="I164">
        <v>9.2299999999999993E-2</v>
      </c>
      <c r="J164" s="1" t="s">
        <v>9748</v>
      </c>
      <c r="K164" s="1" t="s">
        <v>2632</v>
      </c>
      <c r="L164" s="1" t="e">
        <f>VLOOKUP(t_all_coins16[[#This Row],[Symbol]],t_binance[TradeCoin],1,FALSE)</f>
        <v>#N/A</v>
      </c>
      <c r="M164" s="1" t="e">
        <f>VLOOKUP(t_all_coins16[[#This Row],[Symbol]],#REF!,1,FALSE)</f>
        <v>#REF!</v>
      </c>
      <c r="N164" s="1" t="e">
        <f>VLOOKUP(t_all_coins16[[#This Row],[Symbol]],#REF!,1,FALSE)</f>
        <v>#REF!</v>
      </c>
      <c r="O164" s="1" t="e">
        <f>VLOOKUP(t_all_coins16[[#This Row],[Symbol]],#REF!,1,FALSE)</f>
        <v>#REF!</v>
      </c>
      <c r="P164" s="1" t="e">
        <f>VLOOKUP(t_all_coins16[[#This Row],[Symbol]],#REF!,1,FALSE)</f>
        <v>#REF!</v>
      </c>
      <c r="Q164" s="1" t="e">
        <f>VLOOKUP(t_all_coins16[[#This Row],[Symbol]],#REF!,1,FALSE)</f>
        <v>#REF!</v>
      </c>
      <c r="R164" s="1" t="e">
        <f>VLOOKUP(t_all_coins16[[#This Row],[Symbol]],#REF!,1,FALSE)</f>
        <v>#REF!</v>
      </c>
      <c r="S164" s="1" t="e">
        <f>VLOOKUP(t_all_coins16[[#This Row],[Symbol]],#REF!,1,FALSE)</f>
        <v>#REF!</v>
      </c>
      <c r="T164" s="1" t="e">
        <f>VLOOKUP(t_all_coins16[[#This Row],[Symbol]],#REF!,1,FALSE)</f>
        <v>#REF!</v>
      </c>
      <c r="U164" s="1" t="e">
        <f>VLOOKUP(t_all_coins16[[#This Row],[Symbol]],#REF!,1,FALSE)</f>
        <v>#REF!</v>
      </c>
      <c r="V164" s="1" t="e">
        <f>VLOOKUP(t_all_coins16[[#This Row],[Symbol]],#REF!,1,FALSE)</f>
        <v>#REF!</v>
      </c>
      <c r="W164" s="1" t="e">
        <f>VLOOKUP(t_all_coins16[[#This Row],[Symbol]],#REF!,1,FALSE)</f>
        <v>#REF!</v>
      </c>
      <c r="X164" s="1" t="e">
        <f>VLOOKUP(t_all_coins16[[#This Row],[Symbol]],#REF!,1,FALSE)</f>
        <v>#REF!</v>
      </c>
      <c r="Y164" s="1">
        <f>COUNTIF(t_all_coins16[[#This Row],[Binance]:[Poloniex]],"#N/A")</f>
        <v>1</v>
      </c>
      <c r="Z164" s="1"/>
      <c r="AA164" s="1"/>
      <c r="AB164" s="1">
        <f>t_all_coins16[[#This Row],[Bid]]*$AE$1</f>
        <v>0</v>
      </c>
      <c r="AC164" s="1" t="e">
        <f>(t_all_coins16[[#This Row],[Sell]]-t_all_coins16[[#This Row],[Bid]])/t_all_coins16[[#This Row],[Sell]]</f>
        <v>#DIV/0!</v>
      </c>
    </row>
    <row r="165" spans="1:29" x14ac:dyDescent="0.2">
      <c r="A165">
        <v>164</v>
      </c>
      <c r="B165" s="1" t="s">
        <v>3534</v>
      </c>
      <c r="C165" s="1" t="s">
        <v>582</v>
      </c>
      <c r="D165" s="1" t="s">
        <v>5763</v>
      </c>
      <c r="E165" s="1" t="s">
        <v>5496</v>
      </c>
      <c r="F165" s="1" t="s">
        <v>5764</v>
      </c>
      <c r="G165" s="1" t="s">
        <v>2259</v>
      </c>
      <c r="H165">
        <v>1.24E-2</v>
      </c>
      <c r="I165">
        <v>5.4199999999999998E-2</v>
      </c>
      <c r="J165" s="1" t="s">
        <v>9749</v>
      </c>
      <c r="K165" s="1" t="s">
        <v>2632</v>
      </c>
      <c r="L165" s="1" t="str">
        <f>VLOOKUP(t_all_coins16[[#This Row],[Symbol]],t_binance[TradeCoin],1,FALSE)</f>
        <v>NEBL</v>
      </c>
      <c r="M165" s="1" t="e">
        <f>VLOOKUP(t_all_coins16[[#This Row],[Symbol]],#REF!,1,FALSE)</f>
        <v>#REF!</v>
      </c>
      <c r="N165" s="1" t="e">
        <f>VLOOKUP(t_all_coins16[[#This Row],[Symbol]],#REF!,1,FALSE)</f>
        <v>#REF!</v>
      </c>
      <c r="O165" s="1" t="e">
        <f>VLOOKUP(t_all_coins16[[#This Row],[Symbol]],#REF!,1,FALSE)</f>
        <v>#REF!</v>
      </c>
      <c r="P165" s="1" t="e">
        <f>VLOOKUP(t_all_coins16[[#This Row],[Symbol]],#REF!,1,FALSE)</f>
        <v>#REF!</v>
      </c>
      <c r="Q165" s="1" t="e">
        <f>VLOOKUP(t_all_coins16[[#This Row],[Symbol]],#REF!,1,FALSE)</f>
        <v>#REF!</v>
      </c>
      <c r="R165" s="1" t="e">
        <f>VLOOKUP(t_all_coins16[[#This Row],[Symbol]],#REF!,1,FALSE)</f>
        <v>#REF!</v>
      </c>
      <c r="S165" s="1" t="e">
        <f>VLOOKUP(t_all_coins16[[#This Row],[Symbol]],#REF!,1,FALSE)</f>
        <v>#REF!</v>
      </c>
      <c r="T165" s="1" t="e">
        <f>VLOOKUP(t_all_coins16[[#This Row],[Symbol]],#REF!,1,FALSE)</f>
        <v>#REF!</v>
      </c>
      <c r="U165" s="1" t="e">
        <f>VLOOKUP(t_all_coins16[[#This Row],[Symbol]],#REF!,1,FALSE)</f>
        <v>#REF!</v>
      </c>
      <c r="V165" s="1" t="e">
        <f>VLOOKUP(t_all_coins16[[#This Row],[Symbol]],#REF!,1,FALSE)</f>
        <v>#REF!</v>
      </c>
      <c r="W165" s="1" t="e">
        <f>VLOOKUP(t_all_coins16[[#This Row],[Symbol]],#REF!,1,FALSE)</f>
        <v>#REF!</v>
      </c>
      <c r="X165" s="1" t="e">
        <f>VLOOKUP(t_all_coins16[[#This Row],[Symbol]],#REF!,1,FALSE)</f>
        <v>#REF!</v>
      </c>
      <c r="Y165" s="1">
        <f>COUNTIF(t_all_coins16[[#This Row],[Binance]:[Poloniex]],"#N/A")</f>
        <v>0</v>
      </c>
      <c r="Z165" s="1"/>
      <c r="AA165" s="1"/>
      <c r="AB165" s="1">
        <f>t_all_coins16[[#This Row],[Bid]]*$AE$1</f>
        <v>0</v>
      </c>
      <c r="AC165" s="1" t="e">
        <f>(t_all_coins16[[#This Row],[Sell]]-t_all_coins16[[#This Row],[Bid]])/t_all_coins16[[#This Row],[Sell]]</f>
        <v>#DIV/0!</v>
      </c>
    </row>
    <row r="166" spans="1:29" x14ac:dyDescent="0.2">
      <c r="A166">
        <v>165</v>
      </c>
      <c r="B166" s="1" t="s">
        <v>3524</v>
      </c>
      <c r="C166" s="1" t="s">
        <v>2116</v>
      </c>
      <c r="D166" s="1" t="s">
        <v>5765</v>
      </c>
      <c r="E166" s="1" t="s">
        <v>9750</v>
      </c>
      <c r="F166" s="1" t="s">
        <v>5766</v>
      </c>
      <c r="G166" s="1" t="s">
        <v>2959</v>
      </c>
      <c r="H166">
        <v>5.8999999999999999E-3</v>
      </c>
      <c r="I166">
        <v>-4.36E-2</v>
      </c>
      <c r="J166" s="1" t="s">
        <v>9751</v>
      </c>
      <c r="K166" s="1" t="s">
        <v>2632</v>
      </c>
      <c r="L166" s="1" t="str">
        <f>VLOOKUP(t_all_coins16[[#This Row],[Symbol]],t_binance[TradeCoin],1,FALSE)</f>
        <v>NCASH</v>
      </c>
      <c r="M166" s="1" t="e">
        <f>VLOOKUP(t_all_coins16[[#This Row],[Symbol]],#REF!,1,FALSE)</f>
        <v>#REF!</v>
      </c>
      <c r="N166" s="1" t="e">
        <f>VLOOKUP(t_all_coins16[[#This Row],[Symbol]],#REF!,1,FALSE)</f>
        <v>#REF!</v>
      </c>
      <c r="O166" s="1" t="e">
        <f>VLOOKUP(t_all_coins16[[#This Row],[Symbol]],#REF!,1,FALSE)</f>
        <v>#REF!</v>
      </c>
      <c r="P166" s="1" t="e">
        <f>VLOOKUP(t_all_coins16[[#This Row],[Symbol]],#REF!,1,FALSE)</f>
        <v>#REF!</v>
      </c>
      <c r="Q166" s="1" t="e">
        <f>VLOOKUP(t_all_coins16[[#This Row],[Symbol]],#REF!,1,FALSE)</f>
        <v>#REF!</v>
      </c>
      <c r="R166" s="1" t="e">
        <f>VLOOKUP(t_all_coins16[[#This Row],[Symbol]],#REF!,1,FALSE)</f>
        <v>#REF!</v>
      </c>
      <c r="S166" s="1" t="e">
        <f>VLOOKUP(t_all_coins16[[#This Row],[Symbol]],#REF!,1,FALSE)</f>
        <v>#REF!</v>
      </c>
      <c r="T166" s="1" t="e">
        <f>VLOOKUP(t_all_coins16[[#This Row],[Symbol]],#REF!,1,FALSE)</f>
        <v>#REF!</v>
      </c>
      <c r="U166" s="1" t="e">
        <f>VLOOKUP(t_all_coins16[[#This Row],[Symbol]],#REF!,1,FALSE)</f>
        <v>#REF!</v>
      </c>
      <c r="V166" s="1" t="e">
        <f>VLOOKUP(t_all_coins16[[#This Row],[Symbol]],#REF!,1,FALSE)</f>
        <v>#REF!</v>
      </c>
      <c r="W166" s="1" t="e">
        <f>VLOOKUP(t_all_coins16[[#This Row],[Symbol]],#REF!,1,FALSE)</f>
        <v>#REF!</v>
      </c>
      <c r="X166" s="1" t="e">
        <f>VLOOKUP(t_all_coins16[[#This Row],[Symbol]],#REF!,1,FALSE)</f>
        <v>#REF!</v>
      </c>
      <c r="Y166" s="1">
        <f>COUNTIF(t_all_coins16[[#This Row],[Binance]:[Poloniex]],"#N/A")</f>
        <v>0</v>
      </c>
      <c r="Z166" s="1"/>
      <c r="AA166" s="1"/>
      <c r="AB166" s="1">
        <f>t_all_coins16[[#This Row],[Bid]]*$AE$1</f>
        <v>0</v>
      </c>
      <c r="AC166" s="1" t="e">
        <f>(t_all_coins16[[#This Row],[Sell]]-t_all_coins16[[#This Row],[Bid]])/t_all_coins16[[#This Row],[Sell]]</f>
        <v>#DIV/0!</v>
      </c>
    </row>
    <row r="167" spans="1:29" x14ac:dyDescent="0.2">
      <c r="A167">
        <v>166</v>
      </c>
      <c r="B167" s="1" t="s">
        <v>3536</v>
      </c>
      <c r="C167" s="1" t="s">
        <v>705</v>
      </c>
      <c r="D167" s="1" t="s">
        <v>9752</v>
      </c>
      <c r="E167" s="1" t="s">
        <v>9753</v>
      </c>
      <c r="F167" s="1" t="s">
        <v>5768</v>
      </c>
      <c r="G167" s="1" t="s">
        <v>2531</v>
      </c>
      <c r="H167">
        <v>6.0000000000000001E-3</v>
      </c>
      <c r="I167">
        <v>-1.9199999999999998E-2</v>
      </c>
      <c r="J167" s="1" t="s">
        <v>6446</v>
      </c>
      <c r="K167" s="1" t="s">
        <v>2632</v>
      </c>
      <c r="L167" s="1" t="e">
        <f>VLOOKUP(t_all_coins16[[#This Row],[Symbol]],t_binance[TradeCoin],1,FALSE)</f>
        <v>#N/A</v>
      </c>
      <c r="M167" s="1" t="e">
        <f>VLOOKUP(t_all_coins16[[#This Row],[Symbol]],#REF!,1,FALSE)</f>
        <v>#REF!</v>
      </c>
      <c r="N167" s="1" t="e">
        <f>VLOOKUP(t_all_coins16[[#This Row],[Symbol]],#REF!,1,FALSE)</f>
        <v>#REF!</v>
      </c>
      <c r="O167" s="1" t="e">
        <f>VLOOKUP(t_all_coins16[[#This Row],[Symbol]],#REF!,1,FALSE)</f>
        <v>#REF!</v>
      </c>
      <c r="P167" s="1" t="e">
        <f>VLOOKUP(t_all_coins16[[#This Row],[Symbol]],#REF!,1,FALSE)</f>
        <v>#REF!</v>
      </c>
      <c r="Q167" s="1" t="e">
        <f>VLOOKUP(t_all_coins16[[#This Row],[Symbol]],#REF!,1,FALSE)</f>
        <v>#REF!</v>
      </c>
      <c r="R167" s="1" t="e">
        <f>VLOOKUP(t_all_coins16[[#This Row],[Symbol]],#REF!,1,FALSE)</f>
        <v>#REF!</v>
      </c>
      <c r="S167" s="1" t="e">
        <f>VLOOKUP(t_all_coins16[[#This Row],[Symbol]],#REF!,1,FALSE)</f>
        <v>#REF!</v>
      </c>
      <c r="T167" s="1" t="e">
        <f>VLOOKUP(t_all_coins16[[#This Row],[Symbol]],#REF!,1,FALSE)</f>
        <v>#REF!</v>
      </c>
      <c r="U167" s="1" t="e">
        <f>VLOOKUP(t_all_coins16[[#This Row],[Symbol]],#REF!,1,FALSE)</f>
        <v>#REF!</v>
      </c>
      <c r="V167" s="1" t="e">
        <f>VLOOKUP(t_all_coins16[[#This Row],[Symbol]],#REF!,1,FALSE)</f>
        <v>#REF!</v>
      </c>
      <c r="W167" s="1" t="e">
        <f>VLOOKUP(t_all_coins16[[#This Row],[Symbol]],#REF!,1,FALSE)</f>
        <v>#REF!</v>
      </c>
      <c r="X167" s="1" t="e">
        <f>VLOOKUP(t_all_coins16[[#This Row],[Symbol]],#REF!,1,FALSE)</f>
        <v>#REF!</v>
      </c>
      <c r="Y167" s="1">
        <f>COUNTIF(t_all_coins16[[#This Row],[Binance]:[Poloniex]],"#N/A")</f>
        <v>1</v>
      </c>
      <c r="Z167" s="1"/>
      <c r="AA167" s="1"/>
      <c r="AB167" s="1">
        <f>t_all_coins16[[#This Row],[Bid]]*$AE$1</f>
        <v>0</v>
      </c>
      <c r="AC167" s="1" t="e">
        <f>(t_all_coins16[[#This Row],[Sell]]-t_all_coins16[[#This Row],[Bid]])/t_all_coins16[[#This Row],[Sell]]</f>
        <v>#DIV/0!</v>
      </c>
    </row>
    <row r="168" spans="1:29" x14ac:dyDescent="0.2">
      <c r="A168">
        <v>167</v>
      </c>
      <c r="B168" s="1" t="s">
        <v>5769</v>
      </c>
      <c r="C168" s="1" t="s">
        <v>5770</v>
      </c>
      <c r="D168" s="1" t="s">
        <v>5771</v>
      </c>
      <c r="E168" s="1" t="s">
        <v>9754</v>
      </c>
      <c r="F168" s="1" t="s">
        <v>5772</v>
      </c>
      <c r="G168" s="1" t="s">
        <v>9755</v>
      </c>
      <c r="H168">
        <v>1.7999999999999999E-2</v>
      </c>
      <c r="I168">
        <v>1.35E-2</v>
      </c>
      <c r="J168" s="1" t="s">
        <v>9756</v>
      </c>
      <c r="K168" s="1" t="s">
        <v>2632</v>
      </c>
      <c r="L168" s="1" t="e">
        <f>VLOOKUP(t_all_coins16[[#This Row],[Symbol]],t_binance[TradeCoin],1,FALSE)</f>
        <v>#N/A</v>
      </c>
      <c r="M168" s="1" t="e">
        <f>VLOOKUP(t_all_coins16[[#This Row],[Symbol]],#REF!,1,FALSE)</f>
        <v>#REF!</v>
      </c>
      <c r="N168" s="1" t="e">
        <f>VLOOKUP(t_all_coins16[[#This Row],[Symbol]],#REF!,1,FALSE)</f>
        <v>#REF!</v>
      </c>
      <c r="O168" s="1" t="e">
        <f>VLOOKUP(t_all_coins16[[#This Row],[Symbol]],#REF!,1,FALSE)</f>
        <v>#REF!</v>
      </c>
      <c r="P168" s="1" t="e">
        <f>VLOOKUP(t_all_coins16[[#This Row],[Symbol]],#REF!,1,FALSE)</f>
        <v>#REF!</v>
      </c>
      <c r="Q168" s="1" t="e">
        <f>VLOOKUP(t_all_coins16[[#This Row],[Symbol]],#REF!,1,FALSE)</f>
        <v>#REF!</v>
      </c>
      <c r="R168" s="1" t="e">
        <f>VLOOKUP(t_all_coins16[[#This Row],[Symbol]],#REF!,1,FALSE)</f>
        <v>#REF!</v>
      </c>
      <c r="S168" s="1" t="e">
        <f>VLOOKUP(t_all_coins16[[#This Row],[Symbol]],#REF!,1,FALSE)</f>
        <v>#REF!</v>
      </c>
      <c r="T168" s="1" t="e">
        <f>VLOOKUP(t_all_coins16[[#This Row],[Symbol]],#REF!,1,FALSE)</f>
        <v>#REF!</v>
      </c>
      <c r="U168" s="1" t="e">
        <f>VLOOKUP(t_all_coins16[[#This Row],[Symbol]],#REF!,1,FALSE)</f>
        <v>#REF!</v>
      </c>
      <c r="V168" s="1" t="e">
        <f>VLOOKUP(t_all_coins16[[#This Row],[Symbol]],#REF!,1,FALSE)</f>
        <v>#REF!</v>
      </c>
      <c r="W168" s="1" t="e">
        <f>VLOOKUP(t_all_coins16[[#This Row],[Symbol]],#REF!,1,FALSE)</f>
        <v>#REF!</v>
      </c>
      <c r="X168" s="1" t="e">
        <f>VLOOKUP(t_all_coins16[[#This Row],[Symbol]],#REF!,1,FALSE)</f>
        <v>#REF!</v>
      </c>
      <c r="Y168" s="1">
        <f>COUNTIF(t_all_coins16[[#This Row],[Binance]:[Poloniex]],"#N/A")</f>
        <v>1</v>
      </c>
      <c r="Z168" s="1"/>
      <c r="AA168" s="1"/>
      <c r="AB168" s="1">
        <f>t_all_coins16[[#This Row],[Bid]]*$AE$1</f>
        <v>0</v>
      </c>
      <c r="AC168" s="1" t="e">
        <f>(t_all_coins16[[#This Row],[Sell]]-t_all_coins16[[#This Row],[Bid]])/t_all_coins16[[#This Row],[Sell]]</f>
        <v>#DIV/0!</v>
      </c>
    </row>
    <row r="169" spans="1:29" x14ac:dyDescent="0.2">
      <c r="A169">
        <v>168</v>
      </c>
      <c r="B169" s="1" t="s">
        <v>3574</v>
      </c>
      <c r="C169" s="1" t="s">
        <v>746</v>
      </c>
      <c r="D169" s="1" t="s">
        <v>9757</v>
      </c>
      <c r="E169" s="1" t="s">
        <v>9758</v>
      </c>
      <c r="F169" s="1" t="s">
        <v>3575</v>
      </c>
      <c r="G169" s="1" t="s">
        <v>5773</v>
      </c>
      <c r="H169">
        <v>8.2000000000000007E-3</v>
      </c>
      <c r="I169">
        <v>-2.2800000000000001E-2</v>
      </c>
      <c r="J169" s="1" t="s">
        <v>9759</v>
      </c>
      <c r="K169" s="1" t="s">
        <v>2632</v>
      </c>
      <c r="L169" s="1" t="e">
        <f>VLOOKUP(t_all_coins16[[#This Row],[Symbol]],t_binance[TradeCoin],1,FALSE)</f>
        <v>#N/A</v>
      </c>
      <c r="M169" s="1" t="e">
        <f>VLOOKUP(t_all_coins16[[#This Row],[Symbol]],#REF!,1,FALSE)</f>
        <v>#REF!</v>
      </c>
      <c r="N169" s="1" t="e">
        <f>VLOOKUP(t_all_coins16[[#This Row],[Symbol]],#REF!,1,FALSE)</f>
        <v>#REF!</v>
      </c>
      <c r="O169" s="1" t="e">
        <f>VLOOKUP(t_all_coins16[[#This Row],[Symbol]],#REF!,1,FALSE)</f>
        <v>#REF!</v>
      </c>
      <c r="P169" s="1" t="e">
        <f>VLOOKUP(t_all_coins16[[#This Row],[Symbol]],#REF!,1,FALSE)</f>
        <v>#REF!</v>
      </c>
      <c r="Q169" s="1" t="e">
        <f>VLOOKUP(t_all_coins16[[#This Row],[Symbol]],#REF!,1,FALSE)</f>
        <v>#REF!</v>
      </c>
      <c r="R169" s="1" t="e">
        <f>VLOOKUP(t_all_coins16[[#This Row],[Symbol]],#REF!,1,FALSE)</f>
        <v>#REF!</v>
      </c>
      <c r="S169" s="1" t="e">
        <f>VLOOKUP(t_all_coins16[[#This Row],[Symbol]],#REF!,1,FALSE)</f>
        <v>#REF!</v>
      </c>
      <c r="T169" s="1" t="e">
        <f>VLOOKUP(t_all_coins16[[#This Row],[Symbol]],#REF!,1,FALSE)</f>
        <v>#REF!</v>
      </c>
      <c r="U169" s="1" t="e">
        <f>VLOOKUP(t_all_coins16[[#This Row],[Symbol]],#REF!,1,FALSE)</f>
        <v>#REF!</v>
      </c>
      <c r="V169" s="1" t="e">
        <f>VLOOKUP(t_all_coins16[[#This Row],[Symbol]],#REF!,1,FALSE)</f>
        <v>#REF!</v>
      </c>
      <c r="W169" s="1" t="e">
        <f>VLOOKUP(t_all_coins16[[#This Row],[Symbol]],#REF!,1,FALSE)</f>
        <v>#REF!</v>
      </c>
      <c r="X169" s="1" t="e">
        <f>VLOOKUP(t_all_coins16[[#This Row],[Symbol]],#REF!,1,FALSE)</f>
        <v>#REF!</v>
      </c>
      <c r="Y169" s="1">
        <f>COUNTIF(t_all_coins16[[#This Row],[Binance]:[Poloniex]],"#N/A")</f>
        <v>1</v>
      </c>
      <c r="Z169" s="1"/>
      <c r="AA169" s="1"/>
      <c r="AB169" s="1">
        <f>t_all_coins16[[#This Row],[Bid]]*$AE$1</f>
        <v>0</v>
      </c>
      <c r="AC169" s="1" t="e">
        <f>(t_all_coins16[[#This Row],[Sell]]-t_all_coins16[[#This Row],[Bid]])/t_all_coins16[[#This Row],[Sell]]</f>
        <v>#DIV/0!</v>
      </c>
    </row>
    <row r="170" spans="1:29" x14ac:dyDescent="0.2">
      <c r="A170">
        <v>169</v>
      </c>
      <c r="B170" s="1" t="s">
        <v>3563</v>
      </c>
      <c r="C170" s="1" t="s">
        <v>2714</v>
      </c>
      <c r="D170" s="1" t="s">
        <v>5774</v>
      </c>
      <c r="E170" s="1" t="s">
        <v>2755</v>
      </c>
      <c r="F170" s="1" t="s">
        <v>3564</v>
      </c>
      <c r="G170" s="1" t="s">
        <v>2726</v>
      </c>
      <c r="H170">
        <v>1.1999999999999999E-3</v>
      </c>
      <c r="I170">
        <v>9.4399999999999998E-2</v>
      </c>
      <c r="J170" s="1" t="s">
        <v>5289</v>
      </c>
      <c r="K170" s="1" t="s">
        <v>2632</v>
      </c>
      <c r="L170" s="1" t="e">
        <f>VLOOKUP(t_all_coins16[[#This Row],[Symbol]],t_binance[TradeCoin],1,FALSE)</f>
        <v>#N/A</v>
      </c>
      <c r="M170" s="1" t="e">
        <f>VLOOKUP(t_all_coins16[[#This Row],[Symbol]],#REF!,1,FALSE)</f>
        <v>#REF!</v>
      </c>
      <c r="N170" s="1" t="e">
        <f>VLOOKUP(t_all_coins16[[#This Row],[Symbol]],#REF!,1,FALSE)</f>
        <v>#REF!</v>
      </c>
      <c r="O170" s="1" t="e">
        <f>VLOOKUP(t_all_coins16[[#This Row],[Symbol]],#REF!,1,FALSE)</f>
        <v>#REF!</v>
      </c>
      <c r="P170" s="1" t="e">
        <f>VLOOKUP(t_all_coins16[[#This Row],[Symbol]],#REF!,1,FALSE)</f>
        <v>#REF!</v>
      </c>
      <c r="Q170" s="1" t="e">
        <f>VLOOKUP(t_all_coins16[[#This Row],[Symbol]],#REF!,1,FALSE)</f>
        <v>#REF!</v>
      </c>
      <c r="R170" s="1" t="e">
        <f>VLOOKUP(t_all_coins16[[#This Row],[Symbol]],#REF!,1,FALSE)</f>
        <v>#REF!</v>
      </c>
      <c r="S170" s="1" t="e">
        <f>VLOOKUP(t_all_coins16[[#This Row],[Symbol]],#REF!,1,FALSE)</f>
        <v>#REF!</v>
      </c>
      <c r="T170" s="1" t="e">
        <f>VLOOKUP(t_all_coins16[[#This Row],[Symbol]],#REF!,1,FALSE)</f>
        <v>#REF!</v>
      </c>
      <c r="U170" s="1" t="e">
        <f>VLOOKUP(t_all_coins16[[#This Row],[Symbol]],#REF!,1,FALSE)</f>
        <v>#REF!</v>
      </c>
      <c r="V170" s="1" t="e">
        <f>VLOOKUP(t_all_coins16[[#This Row],[Symbol]],#REF!,1,FALSE)</f>
        <v>#REF!</v>
      </c>
      <c r="W170" s="1" t="e">
        <f>VLOOKUP(t_all_coins16[[#This Row],[Symbol]],#REF!,1,FALSE)</f>
        <v>#REF!</v>
      </c>
      <c r="X170" s="1" t="e">
        <f>VLOOKUP(t_all_coins16[[#This Row],[Symbol]],#REF!,1,FALSE)</f>
        <v>#REF!</v>
      </c>
      <c r="Y170" s="1">
        <f>COUNTIF(t_all_coins16[[#This Row],[Binance]:[Poloniex]],"#N/A")</f>
        <v>1</v>
      </c>
      <c r="Z170" s="1"/>
      <c r="AA170" s="1"/>
      <c r="AB170" s="1">
        <f>t_all_coins16[[#This Row],[Bid]]*$AE$1</f>
        <v>0</v>
      </c>
      <c r="AC170" s="1" t="e">
        <f>(t_all_coins16[[#This Row],[Sell]]-t_all_coins16[[#This Row],[Bid]])/t_all_coins16[[#This Row],[Sell]]</f>
        <v>#DIV/0!</v>
      </c>
    </row>
    <row r="171" spans="1:29" x14ac:dyDescent="0.2">
      <c r="A171">
        <v>170</v>
      </c>
      <c r="B171" s="1" t="s">
        <v>3541</v>
      </c>
      <c r="C171" s="1" t="s">
        <v>2349</v>
      </c>
      <c r="D171" s="1" t="s">
        <v>9760</v>
      </c>
      <c r="E171" s="1" t="s">
        <v>9761</v>
      </c>
      <c r="F171" s="1" t="s">
        <v>5775</v>
      </c>
      <c r="G171" s="1" t="s">
        <v>9762</v>
      </c>
      <c r="H171">
        <v>3.5999999999999999E-3</v>
      </c>
      <c r="I171">
        <v>-2.07E-2</v>
      </c>
      <c r="J171" s="1" t="s">
        <v>5568</v>
      </c>
      <c r="K171" s="1" t="s">
        <v>2632</v>
      </c>
      <c r="L171" s="1" t="e">
        <f>VLOOKUP(t_all_coins16[[#This Row],[Symbol]],t_binance[TradeCoin],1,FALSE)</f>
        <v>#N/A</v>
      </c>
      <c r="M171" s="1" t="e">
        <f>VLOOKUP(t_all_coins16[[#This Row],[Symbol]],#REF!,1,FALSE)</f>
        <v>#REF!</v>
      </c>
      <c r="N171" s="1" t="e">
        <f>VLOOKUP(t_all_coins16[[#This Row],[Symbol]],#REF!,1,FALSE)</f>
        <v>#REF!</v>
      </c>
      <c r="O171" s="1" t="e">
        <f>VLOOKUP(t_all_coins16[[#This Row],[Symbol]],#REF!,1,FALSE)</f>
        <v>#REF!</v>
      </c>
      <c r="P171" s="1" t="e">
        <f>VLOOKUP(t_all_coins16[[#This Row],[Symbol]],#REF!,1,FALSE)</f>
        <v>#REF!</v>
      </c>
      <c r="Q171" s="1" t="e">
        <f>VLOOKUP(t_all_coins16[[#This Row],[Symbol]],#REF!,1,FALSE)</f>
        <v>#REF!</v>
      </c>
      <c r="R171" s="1" t="e">
        <f>VLOOKUP(t_all_coins16[[#This Row],[Symbol]],#REF!,1,FALSE)</f>
        <v>#REF!</v>
      </c>
      <c r="S171" s="1" t="e">
        <f>VLOOKUP(t_all_coins16[[#This Row],[Symbol]],#REF!,1,FALSE)</f>
        <v>#REF!</v>
      </c>
      <c r="T171" s="1" t="e">
        <f>VLOOKUP(t_all_coins16[[#This Row],[Symbol]],#REF!,1,FALSE)</f>
        <v>#REF!</v>
      </c>
      <c r="U171" s="1" t="e">
        <f>VLOOKUP(t_all_coins16[[#This Row],[Symbol]],#REF!,1,FALSE)</f>
        <v>#REF!</v>
      </c>
      <c r="V171" s="1" t="e">
        <f>VLOOKUP(t_all_coins16[[#This Row],[Symbol]],#REF!,1,FALSE)</f>
        <v>#REF!</v>
      </c>
      <c r="W171" s="1" t="e">
        <f>VLOOKUP(t_all_coins16[[#This Row],[Symbol]],#REF!,1,FALSE)</f>
        <v>#REF!</v>
      </c>
      <c r="X171" s="1" t="e">
        <f>VLOOKUP(t_all_coins16[[#This Row],[Symbol]],#REF!,1,FALSE)</f>
        <v>#REF!</v>
      </c>
      <c r="Y171" s="1">
        <f>COUNTIF(t_all_coins16[[#This Row],[Binance]:[Poloniex]],"#N/A")</f>
        <v>1</v>
      </c>
      <c r="Z171" s="1"/>
      <c r="AA171" s="1"/>
      <c r="AB171" s="1">
        <f>t_all_coins16[[#This Row],[Bid]]*$AE$1</f>
        <v>0</v>
      </c>
      <c r="AC171" s="1" t="e">
        <f>(t_all_coins16[[#This Row],[Sell]]-t_all_coins16[[#This Row],[Bid]])/t_all_coins16[[#This Row],[Sell]]</f>
        <v>#DIV/0!</v>
      </c>
    </row>
    <row r="172" spans="1:29" x14ac:dyDescent="0.2">
      <c r="A172">
        <v>171</v>
      </c>
      <c r="B172" s="1" t="s">
        <v>3639</v>
      </c>
      <c r="C172" s="1" t="s">
        <v>2804</v>
      </c>
      <c r="D172" s="1" t="s">
        <v>9763</v>
      </c>
      <c r="E172" s="1" t="s">
        <v>9764</v>
      </c>
      <c r="F172" s="1" t="s">
        <v>5777</v>
      </c>
      <c r="G172" s="1" t="s">
        <v>9765</v>
      </c>
      <c r="H172">
        <v>0</v>
      </c>
      <c r="I172">
        <v>-2.92E-2</v>
      </c>
      <c r="J172" s="1" t="s">
        <v>6686</v>
      </c>
      <c r="K172" s="1" t="s">
        <v>2632</v>
      </c>
      <c r="L172" s="1" t="e">
        <f>VLOOKUP(t_all_coins16[[#This Row],[Symbol]],t_binance[TradeCoin],1,FALSE)</f>
        <v>#N/A</v>
      </c>
      <c r="M172" s="1" t="e">
        <f>VLOOKUP(t_all_coins16[[#This Row],[Symbol]],#REF!,1,FALSE)</f>
        <v>#REF!</v>
      </c>
      <c r="N172" s="1" t="e">
        <f>VLOOKUP(t_all_coins16[[#This Row],[Symbol]],#REF!,1,FALSE)</f>
        <v>#REF!</v>
      </c>
      <c r="O172" s="1" t="e">
        <f>VLOOKUP(t_all_coins16[[#This Row],[Symbol]],#REF!,1,FALSE)</f>
        <v>#REF!</v>
      </c>
      <c r="P172" s="1" t="e">
        <f>VLOOKUP(t_all_coins16[[#This Row],[Symbol]],#REF!,1,FALSE)</f>
        <v>#REF!</v>
      </c>
      <c r="Q172" s="1" t="e">
        <f>VLOOKUP(t_all_coins16[[#This Row],[Symbol]],#REF!,1,FALSE)</f>
        <v>#REF!</v>
      </c>
      <c r="R172" s="1" t="e">
        <f>VLOOKUP(t_all_coins16[[#This Row],[Symbol]],#REF!,1,FALSE)</f>
        <v>#REF!</v>
      </c>
      <c r="S172" s="1" t="e">
        <f>VLOOKUP(t_all_coins16[[#This Row],[Symbol]],#REF!,1,FALSE)</f>
        <v>#REF!</v>
      </c>
      <c r="T172" s="1" t="e">
        <f>VLOOKUP(t_all_coins16[[#This Row],[Symbol]],#REF!,1,FALSE)</f>
        <v>#REF!</v>
      </c>
      <c r="U172" s="1" t="e">
        <f>VLOOKUP(t_all_coins16[[#This Row],[Symbol]],#REF!,1,FALSE)</f>
        <v>#REF!</v>
      </c>
      <c r="V172" s="1" t="e">
        <f>VLOOKUP(t_all_coins16[[#This Row],[Symbol]],#REF!,1,FALSE)</f>
        <v>#REF!</v>
      </c>
      <c r="W172" s="1" t="e">
        <f>VLOOKUP(t_all_coins16[[#This Row],[Symbol]],#REF!,1,FALSE)</f>
        <v>#REF!</v>
      </c>
      <c r="X172" s="1" t="e">
        <f>VLOOKUP(t_all_coins16[[#This Row],[Symbol]],#REF!,1,FALSE)</f>
        <v>#REF!</v>
      </c>
      <c r="Y172" s="1">
        <f>COUNTIF(t_all_coins16[[#This Row],[Binance]:[Poloniex]],"#N/A")</f>
        <v>1</v>
      </c>
      <c r="Z172" s="1"/>
      <c r="AA172" s="1"/>
      <c r="AB172" s="1">
        <f>t_all_coins16[[#This Row],[Bid]]*$AE$1</f>
        <v>0</v>
      </c>
      <c r="AC172" s="1" t="e">
        <f>(t_all_coins16[[#This Row],[Sell]]-t_all_coins16[[#This Row],[Bid]])/t_all_coins16[[#This Row],[Sell]]</f>
        <v>#DIV/0!</v>
      </c>
    </row>
    <row r="173" spans="1:29" x14ac:dyDescent="0.2">
      <c r="A173">
        <v>172</v>
      </c>
      <c r="B173" s="1" t="s">
        <v>3525</v>
      </c>
      <c r="C173" s="1" t="s">
        <v>2328</v>
      </c>
      <c r="D173" s="1" t="s">
        <v>5778</v>
      </c>
      <c r="E173" s="1" t="s">
        <v>2846</v>
      </c>
      <c r="F173" s="1" t="s">
        <v>5779</v>
      </c>
      <c r="G173" s="1" t="s">
        <v>9766</v>
      </c>
      <c r="H173">
        <v>-1.9E-3</v>
      </c>
      <c r="I173">
        <v>-9.2399999999999996E-2</v>
      </c>
      <c r="J173" s="1" t="s">
        <v>9767</v>
      </c>
      <c r="K173" s="1" t="s">
        <v>2632</v>
      </c>
      <c r="L173" s="1" t="e">
        <f>VLOOKUP(t_all_coins16[[#This Row],[Symbol]],t_binance[TradeCoin],1,FALSE)</f>
        <v>#N/A</v>
      </c>
      <c r="M173" s="1" t="e">
        <f>VLOOKUP(t_all_coins16[[#This Row],[Symbol]],#REF!,1,FALSE)</f>
        <v>#REF!</v>
      </c>
      <c r="N173" s="1" t="e">
        <f>VLOOKUP(t_all_coins16[[#This Row],[Symbol]],#REF!,1,FALSE)</f>
        <v>#REF!</v>
      </c>
      <c r="O173" s="1" t="e">
        <f>VLOOKUP(t_all_coins16[[#This Row],[Symbol]],#REF!,1,FALSE)</f>
        <v>#REF!</v>
      </c>
      <c r="P173" s="1" t="e">
        <f>VLOOKUP(t_all_coins16[[#This Row],[Symbol]],#REF!,1,FALSE)</f>
        <v>#REF!</v>
      </c>
      <c r="Q173" s="1" t="e">
        <f>VLOOKUP(t_all_coins16[[#This Row],[Symbol]],#REF!,1,FALSE)</f>
        <v>#REF!</v>
      </c>
      <c r="R173" s="1" t="e">
        <f>VLOOKUP(t_all_coins16[[#This Row],[Symbol]],#REF!,1,FALSE)</f>
        <v>#REF!</v>
      </c>
      <c r="S173" s="1" t="e">
        <f>VLOOKUP(t_all_coins16[[#This Row],[Symbol]],#REF!,1,FALSE)</f>
        <v>#REF!</v>
      </c>
      <c r="T173" s="1" t="e">
        <f>VLOOKUP(t_all_coins16[[#This Row],[Symbol]],#REF!,1,FALSE)</f>
        <v>#REF!</v>
      </c>
      <c r="U173" s="1" t="e">
        <f>VLOOKUP(t_all_coins16[[#This Row],[Symbol]],#REF!,1,FALSE)</f>
        <v>#REF!</v>
      </c>
      <c r="V173" s="1" t="e">
        <f>VLOOKUP(t_all_coins16[[#This Row],[Symbol]],#REF!,1,FALSE)</f>
        <v>#REF!</v>
      </c>
      <c r="W173" s="1" t="e">
        <f>VLOOKUP(t_all_coins16[[#This Row],[Symbol]],#REF!,1,FALSE)</f>
        <v>#REF!</v>
      </c>
      <c r="X173" s="1" t="e">
        <f>VLOOKUP(t_all_coins16[[#This Row],[Symbol]],#REF!,1,FALSE)</f>
        <v>#REF!</v>
      </c>
      <c r="Y173" s="1">
        <f>COUNTIF(t_all_coins16[[#This Row],[Binance]:[Poloniex]],"#N/A")</f>
        <v>1</v>
      </c>
      <c r="Z173" s="1"/>
      <c r="AA173" s="1"/>
      <c r="AB173" s="1">
        <f>t_all_coins16[[#This Row],[Bid]]*$AE$1</f>
        <v>0</v>
      </c>
      <c r="AC173" s="1" t="e">
        <f>(t_all_coins16[[#This Row],[Sell]]-t_all_coins16[[#This Row],[Bid]])/t_all_coins16[[#This Row],[Sell]]</f>
        <v>#DIV/0!</v>
      </c>
    </row>
    <row r="174" spans="1:29" x14ac:dyDescent="0.2">
      <c r="A174">
        <v>173</v>
      </c>
      <c r="B174" s="1" t="s">
        <v>3616</v>
      </c>
      <c r="C174" s="1" t="s">
        <v>771</v>
      </c>
      <c r="D174" s="1" t="s">
        <v>5223</v>
      </c>
      <c r="E174" s="1" t="s">
        <v>9768</v>
      </c>
      <c r="F174" s="1" t="s">
        <v>5780</v>
      </c>
      <c r="G174" s="1" t="s">
        <v>9769</v>
      </c>
      <c r="H174">
        <v>9.9000000000000008E-3</v>
      </c>
      <c r="I174">
        <v>3.7000000000000002E-3</v>
      </c>
      <c r="J174" s="1" t="s">
        <v>3059</v>
      </c>
      <c r="K174" s="1" t="s">
        <v>2632</v>
      </c>
      <c r="L174" s="1" t="e">
        <f>VLOOKUP(t_all_coins16[[#This Row],[Symbol]],t_binance[TradeCoin],1,FALSE)</f>
        <v>#N/A</v>
      </c>
      <c r="M174" s="1" t="e">
        <f>VLOOKUP(t_all_coins16[[#This Row],[Symbol]],#REF!,1,FALSE)</f>
        <v>#REF!</v>
      </c>
      <c r="N174" s="1" t="e">
        <f>VLOOKUP(t_all_coins16[[#This Row],[Symbol]],#REF!,1,FALSE)</f>
        <v>#REF!</v>
      </c>
      <c r="O174" s="1" t="e">
        <f>VLOOKUP(t_all_coins16[[#This Row],[Symbol]],#REF!,1,FALSE)</f>
        <v>#REF!</v>
      </c>
      <c r="P174" s="1" t="e">
        <f>VLOOKUP(t_all_coins16[[#This Row],[Symbol]],#REF!,1,FALSE)</f>
        <v>#REF!</v>
      </c>
      <c r="Q174" s="1" t="e">
        <f>VLOOKUP(t_all_coins16[[#This Row],[Symbol]],#REF!,1,FALSE)</f>
        <v>#REF!</v>
      </c>
      <c r="R174" s="1" t="e">
        <f>VLOOKUP(t_all_coins16[[#This Row],[Symbol]],#REF!,1,FALSE)</f>
        <v>#REF!</v>
      </c>
      <c r="S174" s="1" t="e">
        <f>VLOOKUP(t_all_coins16[[#This Row],[Symbol]],#REF!,1,FALSE)</f>
        <v>#REF!</v>
      </c>
      <c r="T174" s="1" t="e">
        <f>VLOOKUP(t_all_coins16[[#This Row],[Symbol]],#REF!,1,FALSE)</f>
        <v>#REF!</v>
      </c>
      <c r="U174" s="1" t="e">
        <f>VLOOKUP(t_all_coins16[[#This Row],[Symbol]],#REF!,1,FALSE)</f>
        <v>#REF!</v>
      </c>
      <c r="V174" s="1" t="e">
        <f>VLOOKUP(t_all_coins16[[#This Row],[Symbol]],#REF!,1,FALSE)</f>
        <v>#REF!</v>
      </c>
      <c r="W174" s="1" t="e">
        <f>VLOOKUP(t_all_coins16[[#This Row],[Symbol]],#REF!,1,FALSE)</f>
        <v>#REF!</v>
      </c>
      <c r="X174" s="1" t="e">
        <f>VLOOKUP(t_all_coins16[[#This Row],[Symbol]],#REF!,1,FALSE)</f>
        <v>#REF!</v>
      </c>
      <c r="Y174" s="1">
        <f>COUNTIF(t_all_coins16[[#This Row],[Binance]:[Poloniex]],"#N/A")</f>
        <v>1</v>
      </c>
      <c r="Z174" s="1"/>
      <c r="AA174" s="1"/>
      <c r="AB174" s="1">
        <f>t_all_coins16[[#This Row],[Bid]]*$AE$1</f>
        <v>0</v>
      </c>
      <c r="AC174" s="1" t="e">
        <f>(t_all_coins16[[#This Row],[Sell]]-t_all_coins16[[#This Row],[Bid]])/t_all_coins16[[#This Row],[Sell]]</f>
        <v>#DIV/0!</v>
      </c>
    </row>
    <row r="175" spans="1:29" x14ac:dyDescent="0.2">
      <c r="A175">
        <v>174</v>
      </c>
      <c r="B175" s="1" t="s">
        <v>3530</v>
      </c>
      <c r="C175" s="1" t="s">
        <v>607</v>
      </c>
      <c r="D175" s="1" t="s">
        <v>5781</v>
      </c>
      <c r="E175" s="1" t="s">
        <v>9770</v>
      </c>
      <c r="F175" s="1" t="s">
        <v>5782</v>
      </c>
      <c r="G175" s="1" t="s">
        <v>9771</v>
      </c>
      <c r="H175">
        <v>8.8999999999999999E-3</v>
      </c>
      <c r="I175">
        <v>6.0699999999999997E-2</v>
      </c>
      <c r="J175" s="1" t="s">
        <v>5783</v>
      </c>
      <c r="K175" s="1" t="s">
        <v>2632</v>
      </c>
      <c r="L175" s="1" t="e">
        <f>VLOOKUP(t_all_coins16[[#This Row],[Symbol]],t_binance[TradeCoin],1,FALSE)</f>
        <v>#N/A</v>
      </c>
      <c r="M175" s="1" t="e">
        <f>VLOOKUP(t_all_coins16[[#This Row],[Symbol]],#REF!,1,FALSE)</f>
        <v>#REF!</v>
      </c>
      <c r="N175" s="1" t="e">
        <f>VLOOKUP(t_all_coins16[[#This Row],[Symbol]],#REF!,1,FALSE)</f>
        <v>#REF!</v>
      </c>
      <c r="O175" s="1" t="e">
        <f>VLOOKUP(t_all_coins16[[#This Row],[Symbol]],#REF!,1,FALSE)</f>
        <v>#REF!</v>
      </c>
      <c r="P175" s="1" t="e">
        <f>VLOOKUP(t_all_coins16[[#This Row],[Symbol]],#REF!,1,FALSE)</f>
        <v>#REF!</v>
      </c>
      <c r="Q175" s="1" t="e">
        <f>VLOOKUP(t_all_coins16[[#This Row],[Symbol]],#REF!,1,FALSE)</f>
        <v>#REF!</v>
      </c>
      <c r="R175" s="1" t="e">
        <f>VLOOKUP(t_all_coins16[[#This Row],[Symbol]],#REF!,1,FALSE)</f>
        <v>#REF!</v>
      </c>
      <c r="S175" s="1" t="e">
        <f>VLOOKUP(t_all_coins16[[#This Row],[Symbol]],#REF!,1,FALSE)</f>
        <v>#REF!</v>
      </c>
      <c r="T175" s="1" t="e">
        <f>VLOOKUP(t_all_coins16[[#This Row],[Symbol]],#REF!,1,FALSE)</f>
        <v>#REF!</v>
      </c>
      <c r="U175" s="1" t="e">
        <f>VLOOKUP(t_all_coins16[[#This Row],[Symbol]],#REF!,1,FALSE)</f>
        <v>#REF!</v>
      </c>
      <c r="V175" s="1" t="e">
        <f>VLOOKUP(t_all_coins16[[#This Row],[Symbol]],#REF!,1,FALSE)</f>
        <v>#REF!</v>
      </c>
      <c r="W175" s="1" t="e">
        <f>VLOOKUP(t_all_coins16[[#This Row],[Symbol]],#REF!,1,FALSE)</f>
        <v>#REF!</v>
      </c>
      <c r="X175" s="1" t="e">
        <f>VLOOKUP(t_all_coins16[[#This Row],[Symbol]],#REF!,1,FALSE)</f>
        <v>#REF!</v>
      </c>
      <c r="Y175" s="1">
        <f>COUNTIF(t_all_coins16[[#This Row],[Binance]:[Poloniex]],"#N/A")</f>
        <v>1</v>
      </c>
      <c r="Z175" s="1"/>
      <c r="AA175" s="1"/>
      <c r="AB175" s="1">
        <f>t_all_coins16[[#This Row],[Bid]]*$AE$1</f>
        <v>0</v>
      </c>
      <c r="AC175" s="1" t="e">
        <f>(t_all_coins16[[#This Row],[Sell]]-t_all_coins16[[#This Row],[Bid]])/t_all_coins16[[#This Row],[Sell]]</f>
        <v>#DIV/0!</v>
      </c>
    </row>
    <row r="176" spans="1:29" x14ac:dyDescent="0.2">
      <c r="A176">
        <v>175</v>
      </c>
      <c r="B176" s="1" t="s">
        <v>4982</v>
      </c>
      <c r="C176" s="1" t="s">
        <v>2720</v>
      </c>
      <c r="D176" s="1" t="s">
        <v>9772</v>
      </c>
      <c r="E176" s="1" t="s">
        <v>5784</v>
      </c>
      <c r="F176" s="1" t="s">
        <v>5785</v>
      </c>
      <c r="G176" s="1" t="s">
        <v>9773</v>
      </c>
      <c r="H176">
        <v>5.4000000000000003E-3</v>
      </c>
      <c r="I176">
        <v>-2.8199999999999999E-2</v>
      </c>
      <c r="J176" s="1" t="s">
        <v>2948</v>
      </c>
      <c r="K176" s="1" t="s">
        <v>2632</v>
      </c>
      <c r="L176" s="1" t="e">
        <f>VLOOKUP(t_all_coins16[[#This Row],[Symbol]],t_binance[TradeCoin],1,FALSE)</f>
        <v>#N/A</v>
      </c>
      <c r="M176" s="1" t="e">
        <f>VLOOKUP(t_all_coins16[[#This Row],[Symbol]],#REF!,1,FALSE)</f>
        <v>#REF!</v>
      </c>
      <c r="N176" s="1" t="e">
        <f>VLOOKUP(t_all_coins16[[#This Row],[Symbol]],#REF!,1,FALSE)</f>
        <v>#REF!</v>
      </c>
      <c r="O176" s="1" t="e">
        <f>VLOOKUP(t_all_coins16[[#This Row],[Symbol]],#REF!,1,FALSE)</f>
        <v>#REF!</v>
      </c>
      <c r="P176" s="1" t="e">
        <f>VLOOKUP(t_all_coins16[[#This Row],[Symbol]],#REF!,1,FALSE)</f>
        <v>#REF!</v>
      </c>
      <c r="Q176" s="1" t="e">
        <f>VLOOKUP(t_all_coins16[[#This Row],[Symbol]],#REF!,1,FALSE)</f>
        <v>#REF!</v>
      </c>
      <c r="R176" s="1" t="e">
        <f>VLOOKUP(t_all_coins16[[#This Row],[Symbol]],#REF!,1,FALSE)</f>
        <v>#REF!</v>
      </c>
      <c r="S176" s="1" t="e">
        <f>VLOOKUP(t_all_coins16[[#This Row],[Symbol]],#REF!,1,FALSE)</f>
        <v>#REF!</v>
      </c>
      <c r="T176" s="1" t="e">
        <f>VLOOKUP(t_all_coins16[[#This Row],[Symbol]],#REF!,1,FALSE)</f>
        <v>#REF!</v>
      </c>
      <c r="U176" s="1" t="e">
        <f>VLOOKUP(t_all_coins16[[#This Row],[Symbol]],#REF!,1,FALSE)</f>
        <v>#REF!</v>
      </c>
      <c r="V176" s="1" t="e">
        <f>VLOOKUP(t_all_coins16[[#This Row],[Symbol]],#REF!,1,FALSE)</f>
        <v>#REF!</v>
      </c>
      <c r="W176" s="1" t="e">
        <f>VLOOKUP(t_all_coins16[[#This Row],[Symbol]],#REF!,1,FALSE)</f>
        <v>#REF!</v>
      </c>
      <c r="X176" s="1" t="e">
        <f>VLOOKUP(t_all_coins16[[#This Row],[Symbol]],#REF!,1,FALSE)</f>
        <v>#REF!</v>
      </c>
      <c r="Y176" s="1">
        <f>COUNTIF(t_all_coins16[[#This Row],[Binance]:[Poloniex]],"#N/A")</f>
        <v>1</v>
      </c>
      <c r="Z176" s="1"/>
      <c r="AA176" s="1"/>
      <c r="AB176" s="1">
        <f>t_all_coins16[[#This Row],[Bid]]*$AE$1</f>
        <v>0</v>
      </c>
      <c r="AC176" s="1" t="e">
        <f>(t_all_coins16[[#This Row],[Sell]]-t_all_coins16[[#This Row],[Bid]])/t_all_coins16[[#This Row],[Sell]]</f>
        <v>#DIV/0!</v>
      </c>
    </row>
    <row r="177" spans="1:29" x14ac:dyDescent="0.2">
      <c r="A177">
        <v>176</v>
      </c>
      <c r="B177" s="1" t="s">
        <v>4066</v>
      </c>
      <c r="C177" s="1" t="s">
        <v>2808</v>
      </c>
      <c r="D177" s="1" t="s">
        <v>9774</v>
      </c>
      <c r="E177" s="1" t="s">
        <v>9775</v>
      </c>
      <c r="F177" s="1" t="s">
        <v>2260</v>
      </c>
      <c r="G177" s="1" t="s">
        <v>9776</v>
      </c>
      <c r="H177">
        <v>-6.9999999999999999E-4</v>
      </c>
      <c r="I177">
        <v>6.3700000000000007E-2</v>
      </c>
      <c r="J177" s="1" t="s">
        <v>9777</v>
      </c>
      <c r="K177" s="1" t="s">
        <v>2632</v>
      </c>
      <c r="L177" s="1" t="e">
        <f>VLOOKUP(t_all_coins16[[#This Row],[Symbol]],t_binance[TradeCoin],1,FALSE)</f>
        <v>#N/A</v>
      </c>
      <c r="M177" s="1" t="e">
        <f>VLOOKUP(t_all_coins16[[#This Row],[Symbol]],#REF!,1,FALSE)</f>
        <v>#REF!</v>
      </c>
      <c r="N177" s="1" t="e">
        <f>VLOOKUP(t_all_coins16[[#This Row],[Symbol]],#REF!,1,FALSE)</f>
        <v>#REF!</v>
      </c>
      <c r="O177" s="1" t="e">
        <f>VLOOKUP(t_all_coins16[[#This Row],[Symbol]],#REF!,1,FALSE)</f>
        <v>#REF!</v>
      </c>
      <c r="P177" s="1" t="e">
        <f>VLOOKUP(t_all_coins16[[#This Row],[Symbol]],#REF!,1,FALSE)</f>
        <v>#REF!</v>
      </c>
      <c r="Q177" s="1" t="e">
        <f>VLOOKUP(t_all_coins16[[#This Row],[Symbol]],#REF!,1,FALSE)</f>
        <v>#REF!</v>
      </c>
      <c r="R177" s="1" t="e">
        <f>VLOOKUP(t_all_coins16[[#This Row],[Symbol]],#REF!,1,FALSE)</f>
        <v>#REF!</v>
      </c>
      <c r="S177" s="1" t="e">
        <f>VLOOKUP(t_all_coins16[[#This Row],[Symbol]],#REF!,1,FALSE)</f>
        <v>#REF!</v>
      </c>
      <c r="T177" s="1" t="e">
        <f>VLOOKUP(t_all_coins16[[#This Row],[Symbol]],#REF!,1,FALSE)</f>
        <v>#REF!</v>
      </c>
      <c r="U177" s="1" t="e">
        <f>VLOOKUP(t_all_coins16[[#This Row],[Symbol]],#REF!,1,FALSE)</f>
        <v>#REF!</v>
      </c>
      <c r="V177" s="1" t="e">
        <f>VLOOKUP(t_all_coins16[[#This Row],[Symbol]],#REF!,1,FALSE)</f>
        <v>#REF!</v>
      </c>
      <c r="W177" s="1" t="e">
        <f>VLOOKUP(t_all_coins16[[#This Row],[Symbol]],#REF!,1,FALSE)</f>
        <v>#REF!</v>
      </c>
      <c r="X177" s="1" t="e">
        <f>VLOOKUP(t_all_coins16[[#This Row],[Symbol]],#REF!,1,FALSE)</f>
        <v>#REF!</v>
      </c>
      <c r="Y177" s="1">
        <f>COUNTIF(t_all_coins16[[#This Row],[Binance]:[Poloniex]],"#N/A")</f>
        <v>1</v>
      </c>
      <c r="Z177" s="1"/>
      <c r="AA177" s="1"/>
      <c r="AB177" s="1">
        <f>t_all_coins16[[#This Row],[Bid]]*$AE$1</f>
        <v>0</v>
      </c>
      <c r="AC177" s="1" t="e">
        <f>(t_all_coins16[[#This Row],[Sell]]-t_all_coins16[[#This Row],[Bid]])/t_all_coins16[[#This Row],[Sell]]</f>
        <v>#DIV/0!</v>
      </c>
    </row>
    <row r="178" spans="1:29" x14ac:dyDescent="0.2">
      <c r="A178">
        <v>177</v>
      </c>
      <c r="B178" s="1" t="s">
        <v>3569</v>
      </c>
      <c r="C178" s="1" t="s">
        <v>600</v>
      </c>
      <c r="D178" s="1" t="s">
        <v>9778</v>
      </c>
      <c r="E178" s="1" t="s">
        <v>9779</v>
      </c>
      <c r="F178" s="1" t="s">
        <v>2026</v>
      </c>
      <c r="G178" s="1" t="s">
        <v>9780</v>
      </c>
      <c r="H178">
        <v>1.03E-2</v>
      </c>
      <c r="I178">
        <v>5.0000000000000001E-3</v>
      </c>
      <c r="J178" s="1" t="s">
        <v>3113</v>
      </c>
      <c r="K178" s="1" t="s">
        <v>2632</v>
      </c>
      <c r="L178" s="1" t="str">
        <f>VLOOKUP(t_all_coins16[[#This Row],[Symbol]],t_binance[TradeCoin],1,FALSE)</f>
        <v>RDN</v>
      </c>
      <c r="M178" s="1" t="e">
        <f>VLOOKUP(t_all_coins16[[#This Row],[Symbol]],#REF!,1,FALSE)</f>
        <v>#REF!</v>
      </c>
      <c r="N178" s="1" t="e">
        <f>VLOOKUP(t_all_coins16[[#This Row],[Symbol]],#REF!,1,FALSE)</f>
        <v>#REF!</v>
      </c>
      <c r="O178" s="1" t="e">
        <f>VLOOKUP(t_all_coins16[[#This Row],[Symbol]],#REF!,1,FALSE)</f>
        <v>#REF!</v>
      </c>
      <c r="P178" s="1" t="e">
        <f>VLOOKUP(t_all_coins16[[#This Row],[Symbol]],#REF!,1,FALSE)</f>
        <v>#REF!</v>
      </c>
      <c r="Q178" s="1" t="e">
        <f>VLOOKUP(t_all_coins16[[#This Row],[Symbol]],#REF!,1,FALSE)</f>
        <v>#REF!</v>
      </c>
      <c r="R178" s="1" t="e">
        <f>VLOOKUP(t_all_coins16[[#This Row],[Symbol]],#REF!,1,FALSE)</f>
        <v>#REF!</v>
      </c>
      <c r="S178" s="1" t="e">
        <f>VLOOKUP(t_all_coins16[[#This Row],[Symbol]],#REF!,1,FALSE)</f>
        <v>#REF!</v>
      </c>
      <c r="T178" s="1" t="e">
        <f>VLOOKUP(t_all_coins16[[#This Row],[Symbol]],#REF!,1,FALSE)</f>
        <v>#REF!</v>
      </c>
      <c r="U178" s="1" t="e">
        <f>VLOOKUP(t_all_coins16[[#This Row],[Symbol]],#REF!,1,FALSE)</f>
        <v>#REF!</v>
      </c>
      <c r="V178" s="1" t="e">
        <f>VLOOKUP(t_all_coins16[[#This Row],[Symbol]],#REF!,1,FALSE)</f>
        <v>#REF!</v>
      </c>
      <c r="W178" s="1" t="e">
        <f>VLOOKUP(t_all_coins16[[#This Row],[Symbol]],#REF!,1,FALSE)</f>
        <v>#REF!</v>
      </c>
      <c r="X178" s="1" t="e">
        <f>VLOOKUP(t_all_coins16[[#This Row],[Symbol]],#REF!,1,FALSE)</f>
        <v>#REF!</v>
      </c>
      <c r="Y178" s="1">
        <f>COUNTIF(t_all_coins16[[#This Row],[Binance]:[Poloniex]],"#N/A")</f>
        <v>0</v>
      </c>
      <c r="Z178" s="1"/>
      <c r="AA178" s="1"/>
      <c r="AB178" s="1">
        <f>t_all_coins16[[#This Row],[Bid]]*$AE$1</f>
        <v>0</v>
      </c>
      <c r="AC178" s="1" t="e">
        <f>(t_all_coins16[[#This Row],[Sell]]-t_all_coins16[[#This Row],[Bid]])/t_all_coins16[[#This Row],[Sell]]</f>
        <v>#DIV/0!</v>
      </c>
    </row>
    <row r="179" spans="1:29" x14ac:dyDescent="0.2">
      <c r="A179">
        <v>178</v>
      </c>
      <c r="B179" s="1" t="s">
        <v>3557</v>
      </c>
      <c r="C179" s="1" t="s">
        <v>1780</v>
      </c>
      <c r="D179" s="1" t="s">
        <v>5788</v>
      </c>
      <c r="E179" s="1" t="s">
        <v>9781</v>
      </c>
      <c r="F179" s="1" t="s">
        <v>5787</v>
      </c>
      <c r="G179" s="1" t="s">
        <v>7983</v>
      </c>
      <c r="H179">
        <v>5.5999999999999999E-3</v>
      </c>
      <c r="I179">
        <v>-3.9800000000000002E-2</v>
      </c>
      <c r="J179" s="1" t="s">
        <v>9782</v>
      </c>
      <c r="K179" s="1" t="s">
        <v>2632</v>
      </c>
      <c r="L179" s="1" t="e">
        <f>VLOOKUP(t_all_coins16[[#This Row],[Symbol]],t_binance[TradeCoin],1,FALSE)</f>
        <v>#N/A</v>
      </c>
      <c r="M179" s="1" t="e">
        <f>VLOOKUP(t_all_coins16[[#This Row],[Symbol]],#REF!,1,FALSE)</f>
        <v>#REF!</v>
      </c>
      <c r="N179" s="1" t="e">
        <f>VLOOKUP(t_all_coins16[[#This Row],[Symbol]],#REF!,1,FALSE)</f>
        <v>#REF!</v>
      </c>
      <c r="O179" s="1" t="e">
        <f>VLOOKUP(t_all_coins16[[#This Row],[Symbol]],#REF!,1,FALSE)</f>
        <v>#REF!</v>
      </c>
      <c r="P179" s="1" t="e">
        <f>VLOOKUP(t_all_coins16[[#This Row],[Symbol]],#REF!,1,FALSE)</f>
        <v>#REF!</v>
      </c>
      <c r="Q179" s="1" t="e">
        <f>VLOOKUP(t_all_coins16[[#This Row],[Symbol]],#REF!,1,FALSE)</f>
        <v>#REF!</v>
      </c>
      <c r="R179" s="1" t="e">
        <f>VLOOKUP(t_all_coins16[[#This Row],[Symbol]],#REF!,1,FALSE)</f>
        <v>#REF!</v>
      </c>
      <c r="S179" s="1" t="e">
        <f>VLOOKUP(t_all_coins16[[#This Row],[Symbol]],#REF!,1,FALSE)</f>
        <v>#REF!</v>
      </c>
      <c r="T179" s="1" t="e">
        <f>VLOOKUP(t_all_coins16[[#This Row],[Symbol]],#REF!,1,FALSE)</f>
        <v>#REF!</v>
      </c>
      <c r="U179" s="1" t="e">
        <f>VLOOKUP(t_all_coins16[[#This Row],[Symbol]],#REF!,1,FALSE)</f>
        <v>#REF!</v>
      </c>
      <c r="V179" s="1" t="e">
        <f>VLOOKUP(t_all_coins16[[#This Row],[Symbol]],#REF!,1,FALSE)</f>
        <v>#REF!</v>
      </c>
      <c r="W179" s="1" t="e">
        <f>VLOOKUP(t_all_coins16[[#This Row],[Symbol]],#REF!,1,FALSE)</f>
        <v>#REF!</v>
      </c>
      <c r="X179" s="1" t="e">
        <f>VLOOKUP(t_all_coins16[[#This Row],[Symbol]],#REF!,1,FALSE)</f>
        <v>#REF!</v>
      </c>
      <c r="Y179" s="1">
        <f>COUNTIF(t_all_coins16[[#This Row],[Binance]:[Poloniex]],"#N/A")</f>
        <v>1</v>
      </c>
      <c r="Z179" s="1"/>
      <c r="AA179" s="1"/>
      <c r="AB179" s="1">
        <f>t_all_coins16[[#This Row],[Bid]]*$AE$1</f>
        <v>0</v>
      </c>
      <c r="AC179" s="1" t="e">
        <f>(t_all_coins16[[#This Row],[Sell]]-t_all_coins16[[#This Row],[Bid]])/t_all_coins16[[#This Row],[Sell]]</f>
        <v>#DIV/0!</v>
      </c>
    </row>
    <row r="180" spans="1:29" x14ac:dyDescent="0.2">
      <c r="A180">
        <v>179</v>
      </c>
      <c r="B180" s="1" t="s">
        <v>3466</v>
      </c>
      <c r="C180" s="1" t="s">
        <v>541</v>
      </c>
      <c r="D180" s="1" t="s">
        <v>9783</v>
      </c>
      <c r="E180" s="1" t="s">
        <v>9784</v>
      </c>
      <c r="F180" s="1" t="s">
        <v>5789</v>
      </c>
      <c r="G180" s="1" t="s">
        <v>2735</v>
      </c>
      <c r="H180">
        <v>7.4000000000000003E-3</v>
      </c>
      <c r="I180">
        <v>-3.5700000000000003E-2</v>
      </c>
      <c r="J180" s="1" t="s">
        <v>7489</v>
      </c>
      <c r="K180" s="1" t="s">
        <v>2632</v>
      </c>
      <c r="L180" s="1" t="e">
        <f>VLOOKUP(t_all_coins16[[#This Row],[Symbol]],t_binance[TradeCoin],1,FALSE)</f>
        <v>#N/A</v>
      </c>
      <c r="M180" s="1" t="e">
        <f>VLOOKUP(t_all_coins16[[#This Row],[Symbol]],#REF!,1,FALSE)</f>
        <v>#REF!</v>
      </c>
      <c r="N180" s="1" t="e">
        <f>VLOOKUP(t_all_coins16[[#This Row],[Symbol]],#REF!,1,FALSE)</f>
        <v>#REF!</v>
      </c>
      <c r="O180" s="1" t="e">
        <f>VLOOKUP(t_all_coins16[[#This Row],[Symbol]],#REF!,1,FALSE)</f>
        <v>#REF!</v>
      </c>
      <c r="P180" s="1" t="e">
        <f>VLOOKUP(t_all_coins16[[#This Row],[Symbol]],#REF!,1,FALSE)</f>
        <v>#REF!</v>
      </c>
      <c r="Q180" s="1" t="e">
        <f>VLOOKUP(t_all_coins16[[#This Row],[Symbol]],#REF!,1,FALSE)</f>
        <v>#REF!</v>
      </c>
      <c r="R180" s="1" t="e">
        <f>VLOOKUP(t_all_coins16[[#This Row],[Symbol]],#REF!,1,FALSE)</f>
        <v>#REF!</v>
      </c>
      <c r="S180" s="1" t="e">
        <f>VLOOKUP(t_all_coins16[[#This Row],[Symbol]],#REF!,1,FALSE)</f>
        <v>#REF!</v>
      </c>
      <c r="T180" s="1" t="e">
        <f>VLOOKUP(t_all_coins16[[#This Row],[Symbol]],#REF!,1,FALSE)</f>
        <v>#REF!</v>
      </c>
      <c r="U180" s="1" t="e">
        <f>VLOOKUP(t_all_coins16[[#This Row],[Symbol]],#REF!,1,FALSE)</f>
        <v>#REF!</v>
      </c>
      <c r="V180" s="1" t="e">
        <f>VLOOKUP(t_all_coins16[[#This Row],[Symbol]],#REF!,1,FALSE)</f>
        <v>#REF!</v>
      </c>
      <c r="W180" s="1" t="e">
        <f>VLOOKUP(t_all_coins16[[#This Row],[Symbol]],#REF!,1,FALSE)</f>
        <v>#REF!</v>
      </c>
      <c r="X180" s="1" t="e">
        <f>VLOOKUP(t_all_coins16[[#This Row],[Symbol]],#REF!,1,FALSE)</f>
        <v>#REF!</v>
      </c>
      <c r="Y180" s="1">
        <f>COUNTIF(t_all_coins16[[#This Row],[Binance]:[Poloniex]],"#N/A")</f>
        <v>1</v>
      </c>
      <c r="Z180" s="1"/>
      <c r="AA180" s="1"/>
      <c r="AB180" s="1">
        <f>t_all_coins16[[#This Row],[Bid]]*$AE$1</f>
        <v>0</v>
      </c>
      <c r="AC180" s="1" t="e">
        <f>(t_all_coins16[[#This Row],[Sell]]-t_all_coins16[[#This Row],[Bid]])/t_all_coins16[[#This Row],[Sell]]</f>
        <v>#DIV/0!</v>
      </c>
    </row>
    <row r="181" spans="1:29" x14ac:dyDescent="0.2">
      <c r="A181">
        <v>180</v>
      </c>
      <c r="B181" s="1" t="s">
        <v>3546</v>
      </c>
      <c r="C181" s="1" t="s">
        <v>620</v>
      </c>
      <c r="D181" s="1" t="s">
        <v>9785</v>
      </c>
      <c r="E181" s="1" t="s">
        <v>9786</v>
      </c>
      <c r="F181" s="1" t="s">
        <v>5791</v>
      </c>
      <c r="G181" s="1" t="s">
        <v>2296</v>
      </c>
      <c r="H181">
        <v>-1.5900000000000001E-2</v>
      </c>
      <c r="I181">
        <v>1.7299999999999999E-2</v>
      </c>
      <c r="J181" s="1" t="s">
        <v>9787</v>
      </c>
      <c r="K181" s="1" t="s">
        <v>2632</v>
      </c>
      <c r="L181" s="1" t="str">
        <f>VLOOKUP(t_all_coins16[[#This Row],[Symbol]],t_binance[TradeCoin],1,FALSE)</f>
        <v>BLZ</v>
      </c>
      <c r="M181" s="1" t="e">
        <f>VLOOKUP(t_all_coins16[[#This Row],[Symbol]],#REF!,1,FALSE)</f>
        <v>#REF!</v>
      </c>
      <c r="N181" s="1" t="e">
        <f>VLOOKUP(t_all_coins16[[#This Row],[Symbol]],#REF!,1,FALSE)</f>
        <v>#REF!</v>
      </c>
      <c r="O181" s="1" t="e">
        <f>VLOOKUP(t_all_coins16[[#This Row],[Symbol]],#REF!,1,FALSE)</f>
        <v>#REF!</v>
      </c>
      <c r="P181" s="1" t="e">
        <f>VLOOKUP(t_all_coins16[[#This Row],[Symbol]],#REF!,1,FALSE)</f>
        <v>#REF!</v>
      </c>
      <c r="Q181" s="1" t="e">
        <f>VLOOKUP(t_all_coins16[[#This Row],[Symbol]],#REF!,1,FALSE)</f>
        <v>#REF!</v>
      </c>
      <c r="R181" s="1" t="e">
        <f>VLOOKUP(t_all_coins16[[#This Row],[Symbol]],#REF!,1,FALSE)</f>
        <v>#REF!</v>
      </c>
      <c r="S181" s="1" t="e">
        <f>VLOOKUP(t_all_coins16[[#This Row],[Symbol]],#REF!,1,FALSE)</f>
        <v>#REF!</v>
      </c>
      <c r="T181" s="1" t="e">
        <f>VLOOKUP(t_all_coins16[[#This Row],[Symbol]],#REF!,1,FALSE)</f>
        <v>#REF!</v>
      </c>
      <c r="U181" s="1" t="e">
        <f>VLOOKUP(t_all_coins16[[#This Row],[Symbol]],#REF!,1,FALSE)</f>
        <v>#REF!</v>
      </c>
      <c r="V181" s="1" t="e">
        <f>VLOOKUP(t_all_coins16[[#This Row],[Symbol]],#REF!,1,FALSE)</f>
        <v>#REF!</v>
      </c>
      <c r="W181" s="1" t="e">
        <f>VLOOKUP(t_all_coins16[[#This Row],[Symbol]],#REF!,1,FALSE)</f>
        <v>#REF!</v>
      </c>
      <c r="X181" s="1" t="e">
        <f>VLOOKUP(t_all_coins16[[#This Row],[Symbol]],#REF!,1,FALSE)</f>
        <v>#REF!</v>
      </c>
      <c r="Y181" s="1">
        <f>COUNTIF(t_all_coins16[[#This Row],[Binance]:[Poloniex]],"#N/A")</f>
        <v>0</v>
      </c>
      <c r="Z181" s="1"/>
      <c r="AA181" s="1"/>
      <c r="AB181" s="1">
        <f>t_all_coins16[[#This Row],[Bid]]*$AE$1</f>
        <v>0</v>
      </c>
      <c r="AC181" s="1" t="e">
        <f>(t_all_coins16[[#This Row],[Sell]]-t_all_coins16[[#This Row],[Bid]])/t_all_coins16[[#This Row],[Sell]]</f>
        <v>#DIV/0!</v>
      </c>
    </row>
    <row r="182" spans="1:29" x14ac:dyDescent="0.2">
      <c r="A182">
        <v>181</v>
      </c>
      <c r="B182" s="1" t="s">
        <v>4940</v>
      </c>
      <c r="C182" s="1" t="s">
        <v>2501</v>
      </c>
      <c r="D182" s="1" t="s">
        <v>5792</v>
      </c>
      <c r="E182" s="1" t="s">
        <v>9788</v>
      </c>
      <c r="F182" s="1" t="s">
        <v>5793</v>
      </c>
      <c r="G182" s="1" t="s">
        <v>9789</v>
      </c>
      <c r="H182">
        <v>1.2999999999999999E-3</v>
      </c>
      <c r="I182">
        <v>-2.5899999999999999E-2</v>
      </c>
      <c r="J182" s="1" t="s">
        <v>9790</v>
      </c>
      <c r="K182" s="1" t="s">
        <v>2632</v>
      </c>
      <c r="L182" s="1" t="e">
        <f>VLOOKUP(t_all_coins16[[#This Row],[Symbol]],t_binance[TradeCoin],1,FALSE)</f>
        <v>#N/A</v>
      </c>
      <c r="M182" s="1" t="e">
        <f>VLOOKUP(t_all_coins16[[#This Row],[Symbol]],#REF!,1,FALSE)</f>
        <v>#REF!</v>
      </c>
      <c r="N182" s="1" t="e">
        <f>VLOOKUP(t_all_coins16[[#This Row],[Symbol]],#REF!,1,FALSE)</f>
        <v>#REF!</v>
      </c>
      <c r="O182" s="1" t="e">
        <f>VLOOKUP(t_all_coins16[[#This Row],[Symbol]],#REF!,1,FALSE)</f>
        <v>#REF!</v>
      </c>
      <c r="P182" s="1" t="e">
        <f>VLOOKUP(t_all_coins16[[#This Row],[Symbol]],#REF!,1,FALSE)</f>
        <v>#REF!</v>
      </c>
      <c r="Q182" s="1" t="e">
        <f>VLOOKUP(t_all_coins16[[#This Row],[Symbol]],#REF!,1,FALSE)</f>
        <v>#REF!</v>
      </c>
      <c r="R182" s="1" t="e">
        <f>VLOOKUP(t_all_coins16[[#This Row],[Symbol]],#REF!,1,FALSE)</f>
        <v>#REF!</v>
      </c>
      <c r="S182" s="1" t="e">
        <f>VLOOKUP(t_all_coins16[[#This Row],[Symbol]],#REF!,1,FALSE)</f>
        <v>#REF!</v>
      </c>
      <c r="T182" s="1" t="e">
        <f>VLOOKUP(t_all_coins16[[#This Row],[Symbol]],#REF!,1,FALSE)</f>
        <v>#REF!</v>
      </c>
      <c r="U182" s="1" t="e">
        <f>VLOOKUP(t_all_coins16[[#This Row],[Symbol]],#REF!,1,FALSE)</f>
        <v>#REF!</v>
      </c>
      <c r="V182" s="1" t="e">
        <f>VLOOKUP(t_all_coins16[[#This Row],[Symbol]],#REF!,1,FALSE)</f>
        <v>#REF!</v>
      </c>
      <c r="W182" s="1" t="e">
        <f>VLOOKUP(t_all_coins16[[#This Row],[Symbol]],#REF!,1,FALSE)</f>
        <v>#REF!</v>
      </c>
      <c r="X182" s="1" t="e">
        <f>VLOOKUP(t_all_coins16[[#This Row],[Symbol]],#REF!,1,FALSE)</f>
        <v>#REF!</v>
      </c>
      <c r="Y182" s="1">
        <f>COUNTIF(t_all_coins16[[#This Row],[Binance]:[Poloniex]],"#N/A")</f>
        <v>1</v>
      </c>
      <c r="Z182" s="1"/>
      <c r="AA182" s="1"/>
      <c r="AB182" s="1">
        <f>t_all_coins16[[#This Row],[Bid]]*$AE$1</f>
        <v>0</v>
      </c>
      <c r="AC182" s="1" t="e">
        <f>(t_all_coins16[[#This Row],[Sell]]-t_all_coins16[[#This Row],[Bid]])/t_all_coins16[[#This Row],[Sell]]</f>
        <v>#DIV/0!</v>
      </c>
    </row>
    <row r="183" spans="1:29" x14ac:dyDescent="0.2">
      <c r="A183">
        <v>182</v>
      </c>
      <c r="B183" s="1" t="s">
        <v>3665</v>
      </c>
      <c r="C183" s="1" t="s">
        <v>776</v>
      </c>
      <c r="D183" s="1" t="s">
        <v>9791</v>
      </c>
      <c r="E183" s="1" t="s">
        <v>9792</v>
      </c>
      <c r="F183" s="1" t="s">
        <v>5790</v>
      </c>
      <c r="G183" s="1" t="s">
        <v>5440</v>
      </c>
      <c r="H183">
        <v>1.78E-2</v>
      </c>
      <c r="I183">
        <v>0</v>
      </c>
      <c r="J183" s="1" t="s">
        <v>7451</v>
      </c>
      <c r="K183" s="1" t="s">
        <v>2632</v>
      </c>
      <c r="L183" s="1" t="e">
        <f>VLOOKUP(t_all_coins16[[#This Row],[Symbol]],t_binance[TradeCoin],1,FALSE)</f>
        <v>#N/A</v>
      </c>
      <c r="M183" s="1" t="e">
        <f>VLOOKUP(t_all_coins16[[#This Row],[Symbol]],#REF!,1,FALSE)</f>
        <v>#REF!</v>
      </c>
      <c r="N183" s="1" t="e">
        <f>VLOOKUP(t_all_coins16[[#This Row],[Symbol]],#REF!,1,FALSE)</f>
        <v>#REF!</v>
      </c>
      <c r="O183" s="1" t="e">
        <f>VLOOKUP(t_all_coins16[[#This Row],[Symbol]],#REF!,1,FALSE)</f>
        <v>#REF!</v>
      </c>
      <c r="P183" s="1" t="e">
        <f>VLOOKUP(t_all_coins16[[#This Row],[Symbol]],#REF!,1,FALSE)</f>
        <v>#REF!</v>
      </c>
      <c r="Q183" s="1" t="e">
        <f>VLOOKUP(t_all_coins16[[#This Row],[Symbol]],#REF!,1,FALSE)</f>
        <v>#REF!</v>
      </c>
      <c r="R183" s="1" t="e">
        <f>VLOOKUP(t_all_coins16[[#This Row],[Symbol]],#REF!,1,FALSE)</f>
        <v>#REF!</v>
      </c>
      <c r="S183" s="1" t="e">
        <f>VLOOKUP(t_all_coins16[[#This Row],[Symbol]],#REF!,1,FALSE)</f>
        <v>#REF!</v>
      </c>
      <c r="T183" s="1" t="e">
        <f>VLOOKUP(t_all_coins16[[#This Row],[Symbol]],#REF!,1,FALSE)</f>
        <v>#REF!</v>
      </c>
      <c r="U183" s="1" t="e">
        <f>VLOOKUP(t_all_coins16[[#This Row],[Symbol]],#REF!,1,FALSE)</f>
        <v>#REF!</v>
      </c>
      <c r="V183" s="1" t="e">
        <f>VLOOKUP(t_all_coins16[[#This Row],[Symbol]],#REF!,1,FALSE)</f>
        <v>#REF!</v>
      </c>
      <c r="W183" s="1" t="e">
        <f>VLOOKUP(t_all_coins16[[#This Row],[Symbol]],#REF!,1,FALSE)</f>
        <v>#REF!</v>
      </c>
      <c r="X183" s="1" t="e">
        <f>VLOOKUP(t_all_coins16[[#This Row],[Symbol]],#REF!,1,FALSE)</f>
        <v>#REF!</v>
      </c>
      <c r="Y183" s="1">
        <f>COUNTIF(t_all_coins16[[#This Row],[Binance]:[Poloniex]],"#N/A")</f>
        <v>1</v>
      </c>
      <c r="Z183" s="1"/>
      <c r="AA183" s="1"/>
      <c r="AB183" s="1">
        <f>t_all_coins16[[#This Row],[Bid]]*$AE$1</f>
        <v>0</v>
      </c>
      <c r="AC183" s="1" t="e">
        <f>(t_all_coins16[[#This Row],[Sell]]-t_all_coins16[[#This Row],[Bid]])/t_all_coins16[[#This Row],[Sell]]</f>
        <v>#DIV/0!</v>
      </c>
    </row>
    <row r="184" spans="1:29" x14ac:dyDescent="0.2">
      <c r="A184">
        <v>183</v>
      </c>
      <c r="B184" s="1" t="s">
        <v>3533</v>
      </c>
      <c r="C184" s="1" t="s">
        <v>1761</v>
      </c>
      <c r="D184" s="1" t="s">
        <v>9793</v>
      </c>
      <c r="E184" s="1" t="s">
        <v>9794</v>
      </c>
      <c r="F184" s="1" t="s">
        <v>2251</v>
      </c>
      <c r="G184" s="1" t="s">
        <v>9795</v>
      </c>
      <c r="H184">
        <v>1.4500000000000001E-2</v>
      </c>
      <c r="I184">
        <v>-1.5900000000000001E-2</v>
      </c>
      <c r="J184" s="1" t="s">
        <v>9796</v>
      </c>
      <c r="K184" s="1" t="s">
        <v>2632</v>
      </c>
      <c r="L184" s="1" t="e">
        <f>VLOOKUP(t_all_coins16[[#This Row],[Symbol]],t_binance[TradeCoin],1,FALSE)</f>
        <v>#N/A</v>
      </c>
      <c r="M184" s="1" t="e">
        <f>VLOOKUP(t_all_coins16[[#This Row],[Symbol]],#REF!,1,FALSE)</f>
        <v>#REF!</v>
      </c>
      <c r="N184" s="1" t="e">
        <f>VLOOKUP(t_all_coins16[[#This Row],[Symbol]],#REF!,1,FALSE)</f>
        <v>#REF!</v>
      </c>
      <c r="O184" s="1" t="e">
        <f>VLOOKUP(t_all_coins16[[#This Row],[Symbol]],#REF!,1,FALSE)</f>
        <v>#REF!</v>
      </c>
      <c r="P184" s="1" t="e">
        <f>VLOOKUP(t_all_coins16[[#This Row],[Symbol]],#REF!,1,FALSE)</f>
        <v>#REF!</v>
      </c>
      <c r="Q184" s="1" t="e">
        <f>VLOOKUP(t_all_coins16[[#This Row],[Symbol]],#REF!,1,FALSE)</f>
        <v>#REF!</v>
      </c>
      <c r="R184" s="1" t="e">
        <f>VLOOKUP(t_all_coins16[[#This Row],[Symbol]],#REF!,1,FALSE)</f>
        <v>#REF!</v>
      </c>
      <c r="S184" s="1" t="e">
        <f>VLOOKUP(t_all_coins16[[#This Row],[Symbol]],#REF!,1,FALSE)</f>
        <v>#REF!</v>
      </c>
      <c r="T184" s="1" t="e">
        <f>VLOOKUP(t_all_coins16[[#This Row],[Symbol]],#REF!,1,FALSE)</f>
        <v>#REF!</v>
      </c>
      <c r="U184" s="1" t="e">
        <f>VLOOKUP(t_all_coins16[[#This Row],[Symbol]],#REF!,1,FALSE)</f>
        <v>#REF!</v>
      </c>
      <c r="V184" s="1" t="e">
        <f>VLOOKUP(t_all_coins16[[#This Row],[Symbol]],#REF!,1,FALSE)</f>
        <v>#REF!</v>
      </c>
      <c r="W184" s="1" t="e">
        <f>VLOOKUP(t_all_coins16[[#This Row],[Symbol]],#REF!,1,FALSE)</f>
        <v>#REF!</v>
      </c>
      <c r="X184" s="1" t="e">
        <f>VLOOKUP(t_all_coins16[[#This Row],[Symbol]],#REF!,1,FALSE)</f>
        <v>#REF!</v>
      </c>
      <c r="Y184" s="1">
        <f>COUNTIF(t_all_coins16[[#This Row],[Binance]:[Poloniex]],"#N/A")</f>
        <v>1</v>
      </c>
      <c r="Z184" s="1"/>
      <c r="AA184" s="1"/>
      <c r="AB184" s="1">
        <f>t_all_coins16[[#This Row],[Bid]]*$AE$1</f>
        <v>0</v>
      </c>
      <c r="AC184" s="1" t="e">
        <f>(t_all_coins16[[#This Row],[Sell]]-t_all_coins16[[#This Row],[Bid]])/t_all_coins16[[#This Row],[Sell]]</f>
        <v>#DIV/0!</v>
      </c>
    </row>
    <row r="185" spans="1:29" x14ac:dyDescent="0.2">
      <c r="A185">
        <v>184</v>
      </c>
      <c r="B185" s="1" t="s">
        <v>3521</v>
      </c>
      <c r="C185" s="1" t="s">
        <v>2498</v>
      </c>
      <c r="D185" s="1" t="s">
        <v>9797</v>
      </c>
      <c r="E185" s="1" t="s">
        <v>9798</v>
      </c>
      <c r="F185" s="1" t="s">
        <v>5794</v>
      </c>
      <c r="G185" s="1" t="s">
        <v>9799</v>
      </c>
      <c r="H185">
        <v>3.0300000000000001E-2</v>
      </c>
      <c r="I185">
        <v>2.8E-3</v>
      </c>
      <c r="J185" s="1" t="s">
        <v>9800</v>
      </c>
      <c r="K185" s="1" t="s">
        <v>2632</v>
      </c>
      <c r="L185" s="1" t="e">
        <f>VLOOKUP(t_all_coins16[[#This Row],[Symbol]],t_binance[TradeCoin],1,FALSE)</f>
        <v>#N/A</v>
      </c>
      <c r="M185" s="1" t="e">
        <f>VLOOKUP(t_all_coins16[[#This Row],[Symbol]],#REF!,1,FALSE)</f>
        <v>#REF!</v>
      </c>
      <c r="N185" s="1" t="e">
        <f>VLOOKUP(t_all_coins16[[#This Row],[Symbol]],#REF!,1,FALSE)</f>
        <v>#REF!</v>
      </c>
      <c r="O185" s="1" t="e">
        <f>VLOOKUP(t_all_coins16[[#This Row],[Symbol]],#REF!,1,FALSE)</f>
        <v>#REF!</v>
      </c>
      <c r="P185" s="1" t="e">
        <f>VLOOKUP(t_all_coins16[[#This Row],[Symbol]],#REF!,1,FALSE)</f>
        <v>#REF!</v>
      </c>
      <c r="Q185" s="1" t="e">
        <f>VLOOKUP(t_all_coins16[[#This Row],[Symbol]],#REF!,1,FALSE)</f>
        <v>#REF!</v>
      </c>
      <c r="R185" s="1" t="e">
        <f>VLOOKUP(t_all_coins16[[#This Row],[Symbol]],#REF!,1,FALSE)</f>
        <v>#REF!</v>
      </c>
      <c r="S185" s="1" t="e">
        <f>VLOOKUP(t_all_coins16[[#This Row],[Symbol]],#REF!,1,FALSE)</f>
        <v>#REF!</v>
      </c>
      <c r="T185" s="1" t="e">
        <f>VLOOKUP(t_all_coins16[[#This Row],[Symbol]],#REF!,1,FALSE)</f>
        <v>#REF!</v>
      </c>
      <c r="U185" s="1" t="e">
        <f>VLOOKUP(t_all_coins16[[#This Row],[Symbol]],#REF!,1,FALSE)</f>
        <v>#REF!</v>
      </c>
      <c r="V185" s="1" t="e">
        <f>VLOOKUP(t_all_coins16[[#This Row],[Symbol]],#REF!,1,FALSE)</f>
        <v>#REF!</v>
      </c>
      <c r="W185" s="1" t="e">
        <f>VLOOKUP(t_all_coins16[[#This Row],[Symbol]],#REF!,1,FALSE)</f>
        <v>#REF!</v>
      </c>
      <c r="X185" s="1" t="e">
        <f>VLOOKUP(t_all_coins16[[#This Row],[Symbol]],#REF!,1,FALSE)</f>
        <v>#REF!</v>
      </c>
      <c r="Y185" s="1">
        <f>COUNTIF(t_all_coins16[[#This Row],[Binance]:[Poloniex]],"#N/A")</f>
        <v>1</v>
      </c>
      <c r="Z185" s="1"/>
      <c r="AA185" s="1"/>
      <c r="AB185" s="1">
        <f>t_all_coins16[[#This Row],[Bid]]*$AE$1</f>
        <v>0</v>
      </c>
      <c r="AC185" s="1" t="e">
        <f>(t_all_coins16[[#This Row],[Sell]]-t_all_coins16[[#This Row],[Bid]])/t_all_coins16[[#This Row],[Sell]]</f>
        <v>#DIV/0!</v>
      </c>
    </row>
    <row r="186" spans="1:29" x14ac:dyDescent="0.2">
      <c r="A186">
        <v>185</v>
      </c>
      <c r="B186" s="1" t="s">
        <v>3579</v>
      </c>
      <c r="C186" s="1" t="s">
        <v>626</v>
      </c>
      <c r="D186" s="1" t="s">
        <v>5798</v>
      </c>
      <c r="E186" s="1" t="s">
        <v>9801</v>
      </c>
      <c r="F186" s="1" t="s">
        <v>5799</v>
      </c>
      <c r="G186" s="1" t="s">
        <v>5800</v>
      </c>
      <c r="H186">
        <v>2.0500000000000001E-2</v>
      </c>
      <c r="I186">
        <v>5.1000000000000004E-3</v>
      </c>
      <c r="J186" s="1" t="s">
        <v>9802</v>
      </c>
      <c r="K186" s="1" t="s">
        <v>2632</v>
      </c>
      <c r="L186" s="1" t="e">
        <f>VLOOKUP(t_all_coins16[[#This Row],[Symbol]],t_binance[TradeCoin],1,FALSE)</f>
        <v>#N/A</v>
      </c>
      <c r="M186" s="1" t="e">
        <f>VLOOKUP(t_all_coins16[[#This Row],[Symbol]],#REF!,1,FALSE)</f>
        <v>#REF!</v>
      </c>
      <c r="N186" s="1" t="e">
        <f>VLOOKUP(t_all_coins16[[#This Row],[Symbol]],#REF!,1,FALSE)</f>
        <v>#REF!</v>
      </c>
      <c r="O186" s="1" t="e">
        <f>VLOOKUP(t_all_coins16[[#This Row],[Symbol]],#REF!,1,FALSE)</f>
        <v>#REF!</v>
      </c>
      <c r="P186" s="1" t="e">
        <f>VLOOKUP(t_all_coins16[[#This Row],[Symbol]],#REF!,1,FALSE)</f>
        <v>#REF!</v>
      </c>
      <c r="Q186" s="1" t="e">
        <f>VLOOKUP(t_all_coins16[[#This Row],[Symbol]],#REF!,1,FALSE)</f>
        <v>#REF!</v>
      </c>
      <c r="R186" s="1" t="e">
        <f>VLOOKUP(t_all_coins16[[#This Row],[Symbol]],#REF!,1,FALSE)</f>
        <v>#REF!</v>
      </c>
      <c r="S186" s="1" t="e">
        <f>VLOOKUP(t_all_coins16[[#This Row],[Symbol]],#REF!,1,FALSE)</f>
        <v>#REF!</v>
      </c>
      <c r="T186" s="1" t="e">
        <f>VLOOKUP(t_all_coins16[[#This Row],[Symbol]],#REF!,1,FALSE)</f>
        <v>#REF!</v>
      </c>
      <c r="U186" s="1" t="e">
        <f>VLOOKUP(t_all_coins16[[#This Row],[Symbol]],#REF!,1,FALSE)</f>
        <v>#REF!</v>
      </c>
      <c r="V186" s="1" t="e">
        <f>VLOOKUP(t_all_coins16[[#This Row],[Symbol]],#REF!,1,FALSE)</f>
        <v>#REF!</v>
      </c>
      <c r="W186" s="1" t="e">
        <f>VLOOKUP(t_all_coins16[[#This Row],[Symbol]],#REF!,1,FALSE)</f>
        <v>#REF!</v>
      </c>
      <c r="X186" s="1" t="e">
        <f>VLOOKUP(t_all_coins16[[#This Row],[Symbol]],#REF!,1,FALSE)</f>
        <v>#REF!</v>
      </c>
      <c r="Y186" s="1">
        <f>COUNTIF(t_all_coins16[[#This Row],[Binance]:[Poloniex]],"#N/A")</f>
        <v>1</v>
      </c>
      <c r="Z186" s="1"/>
      <c r="AA186" s="1"/>
      <c r="AB186" s="1">
        <f>t_all_coins16[[#This Row],[Bid]]*$AE$1</f>
        <v>0</v>
      </c>
      <c r="AC186" s="1" t="e">
        <f>(t_all_coins16[[#This Row],[Sell]]-t_all_coins16[[#This Row],[Bid]])/t_all_coins16[[#This Row],[Sell]]</f>
        <v>#DIV/0!</v>
      </c>
    </row>
    <row r="187" spans="1:29" x14ac:dyDescent="0.2">
      <c r="A187">
        <v>186</v>
      </c>
      <c r="B187" s="1" t="s">
        <v>3698</v>
      </c>
      <c r="C187" s="1" t="s">
        <v>935</v>
      </c>
      <c r="D187" s="1" t="s">
        <v>9803</v>
      </c>
      <c r="E187" s="1" t="s">
        <v>9804</v>
      </c>
      <c r="F187" s="1" t="s">
        <v>5801</v>
      </c>
      <c r="G187" s="1" t="s">
        <v>2187</v>
      </c>
      <c r="H187">
        <v>1.6E-2</v>
      </c>
      <c r="I187">
        <v>-6.7299999999999999E-2</v>
      </c>
      <c r="J187" s="1" t="s">
        <v>5087</v>
      </c>
      <c r="K187" s="1" t="s">
        <v>2632</v>
      </c>
      <c r="L187" s="1" t="e">
        <f>VLOOKUP(t_all_coins16[[#This Row],[Symbol]],t_binance[TradeCoin],1,FALSE)</f>
        <v>#N/A</v>
      </c>
      <c r="M187" s="1" t="e">
        <f>VLOOKUP(t_all_coins16[[#This Row],[Symbol]],#REF!,1,FALSE)</f>
        <v>#REF!</v>
      </c>
      <c r="N187" s="1" t="e">
        <f>VLOOKUP(t_all_coins16[[#This Row],[Symbol]],#REF!,1,FALSE)</f>
        <v>#REF!</v>
      </c>
      <c r="O187" s="1" t="e">
        <f>VLOOKUP(t_all_coins16[[#This Row],[Symbol]],#REF!,1,FALSE)</f>
        <v>#REF!</v>
      </c>
      <c r="P187" s="1" t="e">
        <f>VLOOKUP(t_all_coins16[[#This Row],[Symbol]],#REF!,1,FALSE)</f>
        <v>#REF!</v>
      </c>
      <c r="Q187" s="1" t="e">
        <f>VLOOKUP(t_all_coins16[[#This Row],[Symbol]],#REF!,1,FALSE)</f>
        <v>#REF!</v>
      </c>
      <c r="R187" s="1" t="e">
        <f>VLOOKUP(t_all_coins16[[#This Row],[Symbol]],#REF!,1,FALSE)</f>
        <v>#REF!</v>
      </c>
      <c r="S187" s="1" t="e">
        <f>VLOOKUP(t_all_coins16[[#This Row],[Symbol]],#REF!,1,FALSE)</f>
        <v>#REF!</v>
      </c>
      <c r="T187" s="1" t="e">
        <f>VLOOKUP(t_all_coins16[[#This Row],[Symbol]],#REF!,1,FALSE)</f>
        <v>#REF!</v>
      </c>
      <c r="U187" s="1" t="e">
        <f>VLOOKUP(t_all_coins16[[#This Row],[Symbol]],#REF!,1,FALSE)</f>
        <v>#REF!</v>
      </c>
      <c r="V187" s="1" t="e">
        <f>VLOOKUP(t_all_coins16[[#This Row],[Symbol]],#REF!,1,FALSE)</f>
        <v>#REF!</v>
      </c>
      <c r="W187" s="1" t="e">
        <f>VLOOKUP(t_all_coins16[[#This Row],[Symbol]],#REF!,1,FALSE)</f>
        <v>#REF!</v>
      </c>
      <c r="X187" s="1" t="e">
        <f>VLOOKUP(t_all_coins16[[#This Row],[Symbol]],#REF!,1,FALSE)</f>
        <v>#REF!</v>
      </c>
      <c r="Y187" s="1">
        <f>COUNTIF(t_all_coins16[[#This Row],[Binance]:[Poloniex]],"#N/A")</f>
        <v>1</v>
      </c>
      <c r="Z187" s="1"/>
      <c r="AA187" s="1"/>
      <c r="AB187" s="1">
        <f>t_all_coins16[[#This Row],[Bid]]*$AE$1</f>
        <v>0</v>
      </c>
      <c r="AC187" s="1" t="e">
        <f>(t_all_coins16[[#This Row],[Sell]]-t_all_coins16[[#This Row],[Bid]])/t_all_coins16[[#This Row],[Sell]]</f>
        <v>#DIV/0!</v>
      </c>
    </row>
    <row r="188" spans="1:29" x14ac:dyDescent="0.2">
      <c r="A188">
        <v>187</v>
      </c>
      <c r="B188" s="1" t="s">
        <v>3488</v>
      </c>
      <c r="C188" s="1" t="s">
        <v>587</v>
      </c>
      <c r="D188" s="1" t="s">
        <v>9805</v>
      </c>
      <c r="E188" s="1" t="s">
        <v>5452</v>
      </c>
      <c r="F188" s="1" t="s">
        <v>5807</v>
      </c>
      <c r="G188" s="1" t="s">
        <v>9806</v>
      </c>
      <c r="H188">
        <v>-4.4000000000000003E-3</v>
      </c>
      <c r="I188">
        <v>6.5600000000000006E-2</v>
      </c>
      <c r="J188" s="1" t="s">
        <v>9807</v>
      </c>
      <c r="K188" s="1" t="s">
        <v>2632</v>
      </c>
      <c r="L188" s="1" t="e">
        <f>VLOOKUP(t_all_coins16[[#This Row],[Symbol]],t_binance[TradeCoin],1,FALSE)</f>
        <v>#N/A</v>
      </c>
      <c r="M188" s="1" t="e">
        <f>VLOOKUP(t_all_coins16[[#This Row],[Symbol]],#REF!,1,FALSE)</f>
        <v>#REF!</v>
      </c>
      <c r="N188" s="1" t="e">
        <f>VLOOKUP(t_all_coins16[[#This Row],[Symbol]],#REF!,1,FALSE)</f>
        <v>#REF!</v>
      </c>
      <c r="O188" s="1" t="e">
        <f>VLOOKUP(t_all_coins16[[#This Row],[Symbol]],#REF!,1,FALSE)</f>
        <v>#REF!</v>
      </c>
      <c r="P188" s="1" t="e">
        <f>VLOOKUP(t_all_coins16[[#This Row],[Symbol]],#REF!,1,FALSE)</f>
        <v>#REF!</v>
      </c>
      <c r="Q188" s="1" t="e">
        <f>VLOOKUP(t_all_coins16[[#This Row],[Symbol]],#REF!,1,FALSE)</f>
        <v>#REF!</v>
      </c>
      <c r="R188" s="1" t="e">
        <f>VLOOKUP(t_all_coins16[[#This Row],[Symbol]],#REF!,1,FALSE)</f>
        <v>#REF!</v>
      </c>
      <c r="S188" s="1" t="e">
        <f>VLOOKUP(t_all_coins16[[#This Row],[Symbol]],#REF!,1,FALSE)</f>
        <v>#REF!</v>
      </c>
      <c r="T188" s="1" t="e">
        <f>VLOOKUP(t_all_coins16[[#This Row],[Symbol]],#REF!,1,FALSE)</f>
        <v>#REF!</v>
      </c>
      <c r="U188" s="1" t="e">
        <f>VLOOKUP(t_all_coins16[[#This Row],[Symbol]],#REF!,1,FALSE)</f>
        <v>#REF!</v>
      </c>
      <c r="V188" s="1" t="e">
        <f>VLOOKUP(t_all_coins16[[#This Row],[Symbol]],#REF!,1,FALSE)</f>
        <v>#REF!</v>
      </c>
      <c r="W188" s="1" t="e">
        <f>VLOOKUP(t_all_coins16[[#This Row],[Symbol]],#REF!,1,FALSE)</f>
        <v>#REF!</v>
      </c>
      <c r="X188" s="1" t="e">
        <f>VLOOKUP(t_all_coins16[[#This Row],[Symbol]],#REF!,1,FALSE)</f>
        <v>#REF!</v>
      </c>
      <c r="Y188" s="1">
        <f>COUNTIF(t_all_coins16[[#This Row],[Binance]:[Poloniex]],"#N/A")</f>
        <v>1</v>
      </c>
      <c r="Z188" s="1"/>
      <c r="AA188" s="1"/>
      <c r="AB188" s="1">
        <f>t_all_coins16[[#This Row],[Bid]]*$AE$1</f>
        <v>0</v>
      </c>
      <c r="AC188" s="1" t="e">
        <f>(t_all_coins16[[#This Row],[Sell]]-t_all_coins16[[#This Row],[Bid]])/t_all_coins16[[#This Row],[Sell]]</f>
        <v>#DIV/0!</v>
      </c>
    </row>
    <row r="189" spans="1:29" x14ac:dyDescent="0.2">
      <c r="A189">
        <v>188</v>
      </c>
      <c r="B189" s="1" t="s">
        <v>3641</v>
      </c>
      <c r="C189" s="1" t="s">
        <v>968</v>
      </c>
      <c r="D189" s="1" t="s">
        <v>5803</v>
      </c>
      <c r="E189" s="1" t="s">
        <v>9808</v>
      </c>
      <c r="F189" s="1" t="s">
        <v>5804</v>
      </c>
      <c r="G189" s="1" t="s">
        <v>5805</v>
      </c>
      <c r="H189">
        <v>1.72E-2</v>
      </c>
      <c r="I189">
        <v>3.1399999999999997E-2</v>
      </c>
      <c r="J189" s="1" t="s">
        <v>4565</v>
      </c>
      <c r="K189" s="1" t="s">
        <v>2632</v>
      </c>
      <c r="L189" s="1" t="e">
        <f>VLOOKUP(t_all_coins16[[#This Row],[Symbol]],t_binance[TradeCoin],1,FALSE)</f>
        <v>#N/A</v>
      </c>
      <c r="M189" s="1" t="e">
        <f>VLOOKUP(t_all_coins16[[#This Row],[Symbol]],#REF!,1,FALSE)</f>
        <v>#REF!</v>
      </c>
      <c r="N189" s="1" t="e">
        <f>VLOOKUP(t_all_coins16[[#This Row],[Symbol]],#REF!,1,FALSE)</f>
        <v>#REF!</v>
      </c>
      <c r="O189" s="1" t="e">
        <f>VLOOKUP(t_all_coins16[[#This Row],[Symbol]],#REF!,1,FALSE)</f>
        <v>#REF!</v>
      </c>
      <c r="P189" s="1" t="e">
        <f>VLOOKUP(t_all_coins16[[#This Row],[Symbol]],#REF!,1,FALSE)</f>
        <v>#REF!</v>
      </c>
      <c r="Q189" s="1" t="e">
        <f>VLOOKUP(t_all_coins16[[#This Row],[Symbol]],#REF!,1,FALSE)</f>
        <v>#REF!</v>
      </c>
      <c r="R189" s="1" t="e">
        <f>VLOOKUP(t_all_coins16[[#This Row],[Symbol]],#REF!,1,FALSE)</f>
        <v>#REF!</v>
      </c>
      <c r="S189" s="1" t="e">
        <f>VLOOKUP(t_all_coins16[[#This Row],[Symbol]],#REF!,1,FALSE)</f>
        <v>#REF!</v>
      </c>
      <c r="T189" s="1" t="e">
        <f>VLOOKUP(t_all_coins16[[#This Row],[Symbol]],#REF!,1,FALSE)</f>
        <v>#REF!</v>
      </c>
      <c r="U189" s="1" t="e">
        <f>VLOOKUP(t_all_coins16[[#This Row],[Symbol]],#REF!,1,FALSE)</f>
        <v>#REF!</v>
      </c>
      <c r="V189" s="1" t="e">
        <f>VLOOKUP(t_all_coins16[[#This Row],[Symbol]],#REF!,1,FALSE)</f>
        <v>#REF!</v>
      </c>
      <c r="W189" s="1" t="e">
        <f>VLOOKUP(t_all_coins16[[#This Row],[Symbol]],#REF!,1,FALSE)</f>
        <v>#REF!</v>
      </c>
      <c r="X189" s="1" t="e">
        <f>VLOOKUP(t_all_coins16[[#This Row],[Symbol]],#REF!,1,FALSE)</f>
        <v>#REF!</v>
      </c>
      <c r="Y189" s="1">
        <f>COUNTIF(t_all_coins16[[#This Row],[Binance]:[Poloniex]],"#N/A")</f>
        <v>1</v>
      </c>
      <c r="Z189" s="1"/>
      <c r="AA189" s="1"/>
      <c r="AB189" s="1">
        <f>t_all_coins16[[#This Row],[Bid]]*$AE$1</f>
        <v>0</v>
      </c>
      <c r="AC189" s="1" t="e">
        <f>(t_all_coins16[[#This Row],[Sell]]-t_all_coins16[[#This Row],[Bid]])/t_all_coins16[[#This Row],[Sell]]</f>
        <v>#DIV/0!</v>
      </c>
    </row>
    <row r="190" spans="1:29" x14ac:dyDescent="0.2">
      <c r="A190">
        <v>189</v>
      </c>
      <c r="B190" s="1" t="s">
        <v>3509</v>
      </c>
      <c r="C190" s="1" t="s">
        <v>577</v>
      </c>
      <c r="D190" s="1" t="s">
        <v>9809</v>
      </c>
      <c r="E190" s="1" t="s">
        <v>9810</v>
      </c>
      <c r="F190" s="1" t="s">
        <v>2456</v>
      </c>
      <c r="G190" s="1" t="s">
        <v>9811</v>
      </c>
      <c r="H190">
        <v>6.1000000000000004E-3</v>
      </c>
      <c r="I190">
        <v>1.2699999999999999E-2</v>
      </c>
      <c r="J190" s="1" t="s">
        <v>7398</v>
      </c>
      <c r="K190" s="1" t="s">
        <v>2632</v>
      </c>
      <c r="L190" s="1" t="str">
        <f>VLOOKUP(t_all_coins16[[#This Row],[Symbol]],t_binance[TradeCoin],1,FALSE)</f>
        <v>AGI</v>
      </c>
      <c r="M190" s="1" t="e">
        <f>VLOOKUP(t_all_coins16[[#This Row],[Symbol]],#REF!,1,FALSE)</f>
        <v>#REF!</v>
      </c>
      <c r="N190" s="1" t="e">
        <f>VLOOKUP(t_all_coins16[[#This Row],[Symbol]],#REF!,1,FALSE)</f>
        <v>#REF!</v>
      </c>
      <c r="O190" s="1" t="e">
        <f>VLOOKUP(t_all_coins16[[#This Row],[Symbol]],#REF!,1,FALSE)</f>
        <v>#REF!</v>
      </c>
      <c r="P190" s="1" t="e">
        <f>VLOOKUP(t_all_coins16[[#This Row],[Symbol]],#REF!,1,FALSE)</f>
        <v>#REF!</v>
      </c>
      <c r="Q190" s="1" t="e">
        <f>VLOOKUP(t_all_coins16[[#This Row],[Symbol]],#REF!,1,FALSE)</f>
        <v>#REF!</v>
      </c>
      <c r="R190" s="1" t="e">
        <f>VLOOKUP(t_all_coins16[[#This Row],[Symbol]],#REF!,1,FALSE)</f>
        <v>#REF!</v>
      </c>
      <c r="S190" s="1" t="e">
        <f>VLOOKUP(t_all_coins16[[#This Row],[Symbol]],#REF!,1,FALSE)</f>
        <v>#REF!</v>
      </c>
      <c r="T190" s="1" t="e">
        <f>VLOOKUP(t_all_coins16[[#This Row],[Symbol]],#REF!,1,FALSE)</f>
        <v>#REF!</v>
      </c>
      <c r="U190" s="1" t="e">
        <f>VLOOKUP(t_all_coins16[[#This Row],[Symbol]],#REF!,1,FALSE)</f>
        <v>#REF!</v>
      </c>
      <c r="V190" s="1" t="e">
        <f>VLOOKUP(t_all_coins16[[#This Row],[Symbol]],#REF!,1,FALSE)</f>
        <v>#REF!</v>
      </c>
      <c r="W190" s="1" t="e">
        <f>VLOOKUP(t_all_coins16[[#This Row],[Symbol]],#REF!,1,FALSE)</f>
        <v>#REF!</v>
      </c>
      <c r="X190" s="1" t="e">
        <f>VLOOKUP(t_all_coins16[[#This Row],[Symbol]],#REF!,1,FALSE)</f>
        <v>#REF!</v>
      </c>
      <c r="Y190" s="1">
        <f>COUNTIF(t_all_coins16[[#This Row],[Binance]:[Poloniex]],"#N/A")</f>
        <v>0</v>
      </c>
      <c r="Z190" s="1"/>
      <c r="AA190" s="1"/>
      <c r="AB190" s="1">
        <f>t_all_coins16[[#This Row],[Bid]]*$AE$1</f>
        <v>0</v>
      </c>
      <c r="AC190" s="1" t="e">
        <f>(t_all_coins16[[#This Row],[Sell]]-t_all_coins16[[#This Row],[Bid]])/t_all_coins16[[#This Row],[Sell]]</f>
        <v>#DIV/0!</v>
      </c>
    </row>
    <row r="191" spans="1:29" x14ac:dyDescent="0.2">
      <c r="A191">
        <v>190</v>
      </c>
      <c r="B191" s="1" t="s">
        <v>4960</v>
      </c>
      <c r="C191" s="1" t="s">
        <v>4961</v>
      </c>
      <c r="D191" s="1" t="s">
        <v>5809</v>
      </c>
      <c r="E191" s="1" t="s">
        <v>9812</v>
      </c>
      <c r="F191" s="1" t="s">
        <v>5810</v>
      </c>
      <c r="G191" s="1" t="s">
        <v>3103</v>
      </c>
      <c r="H191">
        <v>6.1000000000000004E-3</v>
      </c>
      <c r="I191">
        <v>-6.0400000000000002E-2</v>
      </c>
      <c r="J191" s="1" t="s">
        <v>5811</v>
      </c>
      <c r="K191" s="1" t="s">
        <v>2632</v>
      </c>
      <c r="L191" s="1" t="str">
        <f>VLOOKUP(t_all_coins16[[#This Row],[Symbol]],t_binance[TradeCoin],1,FALSE)</f>
        <v>GO</v>
      </c>
      <c r="M191" s="1" t="e">
        <f>VLOOKUP(t_all_coins16[[#This Row],[Symbol]],#REF!,1,FALSE)</f>
        <v>#REF!</v>
      </c>
      <c r="N191" s="1" t="e">
        <f>VLOOKUP(t_all_coins16[[#This Row],[Symbol]],#REF!,1,FALSE)</f>
        <v>#REF!</v>
      </c>
      <c r="O191" s="1" t="e">
        <f>VLOOKUP(t_all_coins16[[#This Row],[Symbol]],#REF!,1,FALSE)</f>
        <v>#REF!</v>
      </c>
      <c r="P191" s="1" t="e">
        <f>VLOOKUP(t_all_coins16[[#This Row],[Symbol]],#REF!,1,FALSE)</f>
        <v>#REF!</v>
      </c>
      <c r="Q191" s="1" t="e">
        <f>VLOOKUP(t_all_coins16[[#This Row],[Symbol]],#REF!,1,FALSE)</f>
        <v>#REF!</v>
      </c>
      <c r="R191" s="1" t="e">
        <f>VLOOKUP(t_all_coins16[[#This Row],[Symbol]],#REF!,1,FALSE)</f>
        <v>#REF!</v>
      </c>
      <c r="S191" s="1" t="e">
        <f>VLOOKUP(t_all_coins16[[#This Row],[Symbol]],#REF!,1,FALSE)</f>
        <v>#REF!</v>
      </c>
      <c r="T191" s="1" t="e">
        <f>VLOOKUP(t_all_coins16[[#This Row],[Symbol]],#REF!,1,FALSE)</f>
        <v>#REF!</v>
      </c>
      <c r="U191" s="1" t="e">
        <f>VLOOKUP(t_all_coins16[[#This Row],[Symbol]],#REF!,1,FALSE)</f>
        <v>#REF!</v>
      </c>
      <c r="V191" s="1" t="e">
        <f>VLOOKUP(t_all_coins16[[#This Row],[Symbol]],#REF!,1,FALSE)</f>
        <v>#REF!</v>
      </c>
      <c r="W191" s="1" t="e">
        <f>VLOOKUP(t_all_coins16[[#This Row],[Symbol]],#REF!,1,FALSE)</f>
        <v>#REF!</v>
      </c>
      <c r="X191" s="1" t="e">
        <f>VLOOKUP(t_all_coins16[[#This Row],[Symbol]],#REF!,1,FALSE)</f>
        <v>#REF!</v>
      </c>
      <c r="Y191" s="1">
        <f>COUNTIF(t_all_coins16[[#This Row],[Binance]:[Poloniex]],"#N/A")</f>
        <v>0</v>
      </c>
      <c r="Z191" s="1"/>
      <c r="AA191" s="1"/>
      <c r="AB191" s="1">
        <f>t_all_coins16[[#This Row],[Bid]]*$AE$1</f>
        <v>0</v>
      </c>
      <c r="AC191" s="1" t="e">
        <f>(t_all_coins16[[#This Row],[Sell]]-t_all_coins16[[#This Row],[Bid]])/t_all_coins16[[#This Row],[Sell]]</f>
        <v>#DIV/0!</v>
      </c>
    </row>
    <row r="192" spans="1:29" x14ac:dyDescent="0.2">
      <c r="A192">
        <v>191</v>
      </c>
      <c r="B192" s="1" t="s">
        <v>3578</v>
      </c>
      <c r="C192" s="1" t="s">
        <v>1758</v>
      </c>
      <c r="D192" s="1" t="s">
        <v>9813</v>
      </c>
      <c r="E192" s="1" t="s">
        <v>9814</v>
      </c>
      <c r="F192" s="1" t="s">
        <v>5814</v>
      </c>
      <c r="G192" s="1" t="s">
        <v>9815</v>
      </c>
      <c r="H192">
        <v>7.4999999999999997E-3</v>
      </c>
      <c r="I192">
        <v>1E-3</v>
      </c>
      <c r="J192" s="1" t="s">
        <v>2906</v>
      </c>
      <c r="K192" s="1" t="s">
        <v>2632</v>
      </c>
      <c r="L192" s="1" t="e">
        <f>VLOOKUP(t_all_coins16[[#This Row],[Symbol]],t_binance[TradeCoin],1,FALSE)</f>
        <v>#N/A</v>
      </c>
      <c r="M192" s="1" t="e">
        <f>VLOOKUP(t_all_coins16[[#This Row],[Symbol]],#REF!,1,FALSE)</f>
        <v>#REF!</v>
      </c>
      <c r="N192" s="1" t="e">
        <f>VLOOKUP(t_all_coins16[[#This Row],[Symbol]],#REF!,1,FALSE)</f>
        <v>#REF!</v>
      </c>
      <c r="O192" s="1" t="e">
        <f>VLOOKUP(t_all_coins16[[#This Row],[Symbol]],#REF!,1,FALSE)</f>
        <v>#REF!</v>
      </c>
      <c r="P192" s="1" t="e">
        <f>VLOOKUP(t_all_coins16[[#This Row],[Symbol]],#REF!,1,FALSE)</f>
        <v>#REF!</v>
      </c>
      <c r="Q192" s="1" t="e">
        <f>VLOOKUP(t_all_coins16[[#This Row],[Symbol]],#REF!,1,FALSE)</f>
        <v>#REF!</v>
      </c>
      <c r="R192" s="1" t="e">
        <f>VLOOKUP(t_all_coins16[[#This Row],[Symbol]],#REF!,1,FALSE)</f>
        <v>#REF!</v>
      </c>
      <c r="S192" s="1" t="e">
        <f>VLOOKUP(t_all_coins16[[#This Row],[Symbol]],#REF!,1,FALSE)</f>
        <v>#REF!</v>
      </c>
      <c r="T192" s="1" t="e">
        <f>VLOOKUP(t_all_coins16[[#This Row],[Symbol]],#REF!,1,FALSE)</f>
        <v>#REF!</v>
      </c>
      <c r="U192" s="1" t="e">
        <f>VLOOKUP(t_all_coins16[[#This Row],[Symbol]],#REF!,1,FALSE)</f>
        <v>#REF!</v>
      </c>
      <c r="V192" s="1" t="e">
        <f>VLOOKUP(t_all_coins16[[#This Row],[Symbol]],#REF!,1,FALSE)</f>
        <v>#REF!</v>
      </c>
      <c r="W192" s="1" t="e">
        <f>VLOOKUP(t_all_coins16[[#This Row],[Symbol]],#REF!,1,FALSE)</f>
        <v>#REF!</v>
      </c>
      <c r="X192" s="1" t="e">
        <f>VLOOKUP(t_all_coins16[[#This Row],[Symbol]],#REF!,1,FALSE)</f>
        <v>#REF!</v>
      </c>
      <c r="Y192" s="1">
        <f>COUNTIF(t_all_coins16[[#This Row],[Binance]:[Poloniex]],"#N/A")</f>
        <v>1</v>
      </c>
      <c r="Z192" s="1"/>
      <c r="AA192" s="1"/>
      <c r="AB192" s="1">
        <f>t_all_coins16[[#This Row],[Bid]]*$AE$1</f>
        <v>0</v>
      </c>
      <c r="AC192" s="1" t="e">
        <f>(t_all_coins16[[#This Row],[Sell]]-t_all_coins16[[#This Row],[Bid]])/t_all_coins16[[#This Row],[Sell]]</f>
        <v>#DIV/0!</v>
      </c>
    </row>
    <row r="193" spans="1:29" x14ac:dyDescent="0.2">
      <c r="A193">
        <v>192</v>
      </c>
      <c r="B193" s="1" t="s">
        <v>3580</v>
      </c>
      <c r="C193" s="1" t="s">
        <v>628</v>
      </c>
      <c r="D193" s="1" t="s">
        <v>9816</v>
      </c>
      <c r="E193" s="1" t="s">
        <v>9817</v>
      </c>
      <c r="F193" s="1" t="s">
        <v>5812</v>
      </c>
      <c r="G193" s="1" t="s">
        <v>9818</v>
      </c>
      <c r="H193">
        <v>-3.0999999999999999E-3</v>
      </c>
      <c r="I193">
        <v>-3.0099999999999998E-2</v>
      </c>
      <c r="J193" s="1" t="s">
        <v>9819</v>
      </c>
      <c r="K193" s="1" t="s">
        <v>2632</v>
      </c>
      <c r="L193" s="1" t="e">
        <f>VLOOKUP(t_all_coins16[[#This Row],[Symbol]],t_binance[TradeCoin],1,FALSE)</f>
        <v>#N/A</v>
      </c>
      <c r="M193" s="1" t="e">
        <f>VLOOKUP(t_all_coins16[[#This Row],[Symbol]],#REF!,1,FALSE)</f>
        <v>#REF!</v>
      </c>
      <c r="N193" s="1" t="e">
        <f>VLOOKUP(t_all_coins16[[#This Row],[Symbol]],#REF!,1,FALSE)</f>
        <v>#REF!</v>
      </c>
      <c r="O193" s="1" t="e">
        <f>VLOOKUP(t_all_coins16[[#This Row],[Symbol]],#REF!,1,FALSE)</f>
        <v>#REF!</v>
      </c>
      <c r="P193" s="1" t="e">
        <f>VLOOKUP(t_all_coins16[[#This Row],[Symbol]],#REF!,1,FALSE)</f>
        <v>#REF!</v>
      </c>
      <c r="Q193" s="1" t="e">
        <f>VLOOKUP(t_all_coins16[[#This Row],[Symbol]],#REF!,1,FALSE)</f>
        <v>#REF!</v>
      </c>
      <c r="R193" s="1" t="e">
        <f>VLOOKUP(t_all_coins16[[#This Row],[Symbol]],#REF!,1,FALSE)</f>
        <v>#REF!</v>
      </c>
      <c r="S193" s="1" t="e">
        <f>VLOOKUP(t_all_coins16[[#This Row],[Symbol]],#REF!,1,FALSE)</f>
        <v>#REF!</v>
      </c>
      <c r="T193" s="1" t="e">
        <f>VLOOKUP(t_all_coins16[[#This Row],[Symbol]],#REF!,1,FALSE)</f>
        <v>#REF!</v>
      </c>
      <c r="U193" s="1" t="e">
        <f>VLOOKUP(t_all_coins16[[#This Row],[Symbol]],#REF!,1,FALSE)</f>
        <v>#REF!</v>
      </c>
      <c r="V193" s="1" t="e">
        <f>VLOOKUP(t_all_coins16[[#This Row],[Symbol]],#REF!,1,FALSE)</f>
        <v>#REF!</v>
      </c>
      <c r="W193" s="1" t="e">
        <f>VLOOKUP(t_all_coins16[[#This Row],[Symbol]],#REF!,1,FALSE)</f>
        <v>#REF!</v>
      </c>
      <c r="X193" s="1" t="e">
        <f>VLOOKUP(t_all_coins16[[#This Row],[Symbol]],#REF!,1,FALSE)</f>
        <v>#REF!</v>
      </c>
      <c r="Y193" s="1">
        <f>COUNTIF(t_all_coins16[[#This Row],[Binance]:[Poloniex]],"#N/A")</f>
        <v>1</v>
      </c>
      <c r="Z193" s="1"/>
      <c r="AA193" s="1"/>
      <c r="AB193" s="1">
        <f>t_all_coins16[[#This Row],[Bid]]*$AE$1</f>
        <v>0</v>
      </c>
      <c r="AC193" s="1" t="e">
        <f>(t_all_coins16[[#This Row],[Sell]]-t_all_coins16[[#This Row],[Bid]])/t_all_coins16[[#This Row],[Sell]]</f>
        <v>#DIV/0!</v>
      </c>
    </row>
    <row r="194" spans="1:29" x14ac:dyDescent="0.2">
      <c r="A194">
        <v>193</v>
      </c>
      <c r="B194" s="1" t="s">
        <v>3518</v>
      </c>
      <c r="C194" s="1" t="s">
        <v>684</v>
      </c>
      <c r="D194" s="1" t="s">
        <v>5813</v>
      </c>
      <c r="E194" s="1" t="s">
        <v>9820</v>
      </c>
      <c r="F194" s="1" t="s">
        <v>685</v>
      </c>
      <c r="G194" s="1" t="s">
        <v>9821</v>
      </c>
      <c r="H194">
        <v>2.2200000000000001E-2</v>
      </c>
      <c r="I194">
        <v>-4.1000000000000002E-2</v>
      </c>
      <c r="J194" s="1" t="s">
        <v>3156</v>
      </c>
      <c r="K194" s="1" t="s">
        <v>2632</v>
      </c>
      <c r="L194" s="1" t="str">
        <f>VLOOKUP(t_all_coins16[[#This Row],[Symbol]],t_binance[TradeCoin],1,FALSE)</f>
        <v>DATA</v>
      </c>
      <c r="M194" s="1" t="e">
        <f>VLOOKUP(t_all_coins16[[#This Row],[Symbol]],#REF!,1,FALSE)</f>
        <v>#REF!</v>
      </c>
      <c r="N194" s="1" t="e">
        <f>VLOOKUP(t_all_coins16[[#This Row],[Symbol]],#REF!,1,FALSE)</f>
        <v>#REF!</v>
      </c>
      <c r="O194" s="1" t="e">
        <f>VLOOKUP(t_all_coins16[[#This Row],[Symbol]],#REF!,1,FALSE)</f>
        <v>#REF!</v>
      </c>
      <c r="P194" s="1" t="e">
        <f>VLOOKUP(t_all_coins16[[#This Row],[Symbol]],#REF!,1,FALSE)</f>
        <v>#REF!</v>
      </c>
      <c r="Q194" s="1" t="e">
        <f>VLOOKUP(t_all_coins16[[#This Row],[Symbol]],#REF!,1,FALSE)</f>
        <v>#REF!</v>
      </c>
      <c r="R194" s="1" t="e">
        <f>VLOOKUP(t_all_coins16[[#This Row],[Symbol]],#REF!,1,FALSE)</f>
        <v>#REF!</v>
      </c>
      <c r="S194" s="1" t="e">
        <f>VLOOKUP(t_all_coins16[[#This Row],[Symbol]],#REF!,1,FALSE)</f>
        <v>#REF!</v>
      </c>
      <c r="T194" s="1" t="e">
        <f>VLOOKUP(t_all_coins16[[#This Row],[Symbol]],#REF!,1,FALSE)</f>
        <v>#REF!</v>
      </c>
      <c r="U194" s="1" t="e">
        <f>VLOOKUP(t_all_coins16[[#This Row],[Symbol]],#REF!,1,FALSE)</f>
        <v>#REF!</v>
      </c>
      <c r="V194" s="1" t="e">
        <f>VLOOKUP(t_all_coins16[[#This Row],[Symbol]],#REF!,1,FALSE)</f>
        <v>#REF!</v>
      </c>
      <c r="W194" s="1" t="e">
        <f>VLOOKUP(t_all_coins16[[#This Row],[Symbol]],#REF!,1,FALSE)</f>
        <v>#REF!</v>
      </c>
      <c r="X194" s="1" t="e">
        <f>VLOOKUP(t_all_coins16[[#This Row],[Symbol]],#REF!,1,FALSE)</f>
        <v>#REF!</v>
      </c>
      <c r="Y194" s="1">
        <f>COUNTIF(t_all_coins16[[#This Row],[Binance]:[Poloniex]],"#N/A")</f>
        <v>0</v>
      </c>
      <c r="Z194" s="1"/>
      <c r="AA194" s="1"/>
      <c r="AB194" s="1">
        <f>t_all_coins16[[#This Row],[Bid]]*$AE$1</f>
        <v>0</v>
      </c>
      <c r="AC194" s="1" t="e">
        <f>(t_all_coins16[[#This Row],[Sell]]-t_all_coins16[[#This Row],[Bid]])/t_all_coins16[[#This Row],[Sell]]</f>
        <v>#DIV/0!</v>
      </c>
    </row>
    <row r="195" spans="1:29" x14ac:dyDescent="0.2">
      <c r="A195">
        <v>194</v>
      </c>
      <c r="B195" s="1" t="s">
        <v>3507</v>
      </c>
      <c r="C195" s="1" t="s">
        <v>614</v>
      </c>
      <c r="D195" s="1" t="s">
        <v>9822</v>
      </c>
      <c r="E195" s="1" t="s">
        <v>9823</v>
      </c>
      <c r="F195" s="1" t="s">
        <v>5815</v>
      </c>
      <c r="G195" s="1" t="s">
        <v>7395</v>
      </c>
      <c r="H195">
        <v>8.8999999999999999E-3</v>
      </c>
      <c r="I195">
        <v>-3.8999999999999998E-3</v>
      </c>
      <c r="J195" s="1" t="s">
        <v>9824</v>
      </c>
      <c r="K195" s="1" t="s">
        <v>2632</v>
      </c>
      <c r="L195" s="1" t="e">
        <f>VLOOKUP(t_all_coins16[[#This Row],[Symbol]],t_binance[TradeCoin],1,FALSE)</f>
        <v>#N/A</v>
      </c>
      <c r="M195" s="1" t="e">
        <f>VLOOKUP(t_all_coins16[[#This Row],[Symbol]],#REF!,1,FALSE)</f>
        <v>#REF!</v>
      </c>
      <c r="N195" s="1" t="e">
        <f>VLOOKUP(t_all_coins16[[#This Row],[Symbol]],#REF!,1,FALSE)</f>
        <v>#REF!</v>
      </c>
      <c r="O195" s="1" t="e">
        <f>VLOOKUP(t_all_coins16[[#This Row],[Symbol]],#REF!,1,FALSE)</f>
        <v>#REF!</v>
      </c>
      <c r="P195" s="1" t="e">
        <f>VLOOKUP(t_all_coins16[[#This Row],[Symbol]],#REF!,1,FALSE)</f>
        <v>#REF!</v>
      </c>
      <c r="Q195" s="1" t="e">
        <f>VLOOKUP(t_all_coins16[[#This Row],[Symbol]],#REF!,1,FALSE)</f>
        <v>#REF!</v>
      </c>
      <c r="R195" s="1" t="e">
        <f>VLOOKUP(t_all_coins16[[#This Row],[Symbol]],#REF!,1,FALSE)</f>
        <v>#REF!</v>
      </c>
      <c r="S195" s="1" t="e">
        <f>VLOOKUP(t_all_coins16[[#This Row],[Symbol]],#REF!,1,FALSE)</f>
        <v>#REF!</v>
      </c>
      <c r="T195" s="1" t="e">
        <f>VLOOKUP(t_all_coins16[[#This Row],[Symbol]],#REF!,1,FALSE)</f>
        <v>#REF!</v>
      </c>
      <c r="U195" s="1" t="e">
        <f>VLOOKUP(t_all_coins16[[#This Row],[Symbol]],#REF!,1,FALSE)</f>
        <v>#REF!</v>
      </c>
      <c r="V195" s="1" t="e">
        <f>VLOOKUP(t_all_coins16[[#This Row],[Symbol]],#REF!,1,FALSE)</f>
        <v>#REF!</v>
      </c>
      <c r="W195" s="1" t="e">
        <f>VLOOKUP(t_all_coins16[[#This Row],[Symbol]],#REF!,1,FALSE)</f>
        <v>#REF!</v>
      </c>
      <c r="X195" s="1" t="e">
        <f>VLOOKUP(t_all_coins16[[#This Row],[Symbol]],#REF!,1,FALSE)</f>
        <v>#REF!</v>
      </c>
      <c r="Y195" s="1">
        <f>COUNTIF(t_all_coins16[[#This Row],[Binance]:[Poloniex]],"#N/A")</f>
        <v>1</v>
      </c>
      <c r="Z195" s="1"/>
      <c r="AA195" s="1"/>
      <c r="AB195" s="1">
        <f>t_all_coins16[[#This Row],[Bid]]*$AE$1</f>
        <v>0</v>
      </c>
      <c r="AC195" s="1" t="e">
        <f>(t_all_coins16[[#This Row],[Sell]]-t_all_coins16[[#This Row],[Bid]])/t_all_coins16[[#This Row],[Sell]]</f>
        <v>#DIV/0!</v>
      </c>
    </row>
    <row r="196" spans="1:29" x14ac:dyDescent="0.2">
      <c r="A196">
        <v>195</v>
      </c>
      <c r="B196" s="1" t="s">
        <v>3589</v>
      </c>
      <c r="C196" s="1" t="s">
        <v>734</v>
      </c>
      <c r="D196" s="1" t="s">
        <v>5817</v>
      </c>
      <c r="E196" s="1" t="s">
        <v>5818</v>
      </c>
      <c r="F196" s="1" t="s">
        <v>2253</v>
      </c>
      <c r="G196" s="1" t="s">
        <v>5819</v>
      </c>
      <c r="H196">
        <v>-1E-4</v>
      </c>
      <c r="I196">
        <v>-7.9200000000000007E-2</v>
      </c>
      <c r="J196" s="1" t="s">
        <v>9825</v>
      </c>
      <c r="K196" s="1" t="s">
        <v>2632</v>
      </c>
      <c r="L196" s="1" t="e">
        <f>VLOOKUP(t_all_coins16[[#This Row],[Symbol]],t_binance[TradeCoin],1,FALSE)</f>
        <v>#N/A</v>
      </c>
      <c r="M196" s="1" t="e">
        <f>VLOOKUP(t_all_coins16[[#This Row],[Symbol]],#REF!,1,FALSE)</f>
        <v>#REF!</v>
      </c>
      <c r="N196" s="1" t="e">
        <f>VLOOKUP(t_all_coins16[[#This Row],[Symbol]],#REF!,1,FALSE)</f>
        <v>#REF!</v>
      </c>
      <c r="O196" s="1" t="e">
        <f>VLOOKUP(t_all_coins16[[#This Row],[Symbol]],#REF!,1,FALSE)</f>
        <v>#REF!</v>
      </c>
      <c r="P196" s="1" t="e">
        <f>VLOOKUP(t_all_coins16[[#This Row],[Symbol]],#REF!,1,FALSE)</f>
        <v>#REF!</v>
      </c>
      <c r="Q196" s="1" t="e">
        <f>VLOOKUP(t_all_coins16[[#This Row],[Symbol]],#REF!,1,FALSE)</f>
        <v>#REF!</v>
      </c>
      <c r="R196" s="1" t="e">
        <f>VLOOKUP(t_all_coins16[[#This Row],[Symbol]],#REF!,1,FALSE)</f>
        <v>#REF!</v>
      </c>
      <c r="S196" s="1" t="e">
        <f>VLOOKUP(t_all_coins16[[#This Row],[Symbol]],#REF!,1,FALSE)</f>
        <v>#REF!</v>
      </c>
      <c r="T196" s="1" t="e">
        <f>VLOOKUP(t_all_coins16[[#This Row],[Symbol]],#REF!,1,FALSE)</f>
        <v>#REF!</v>
      </c>
      <c r="U196" s="1" t="e">
        <f>VLOOKUP(t_all_coins16[[#This Row],[Symbol]],#REF!,1,FALSE)</f>
        <v>#REF!</v>
      </c>
      <c r="V196" s="1" t="e">
        <f>VLOOKUP(t_all_coins16[[#This Row],[Symbol]],#REF!,1,FALSE)</f>
        <v>#REF!</v>
      </c>
      <c r="W196" s="1" t="e">
        <f>VLOOKUP(t_all_coins16[[#This Row],[Symbol]],#REF!,1,FALSE)</f>
        <v>#REF!</v>
      </c>
      <c r="X196" s="1" t="e">
        <f>VLOOKUP(t_all_coins16[[#This Row],[Symbol]],#REF!,1,FALSE)</f>
        <v>#REF!</v>
      </c>
      <c r="Y196" s="1">
        <f>COUNTIF(t_all_coins16[[#This Row],[Binance]:[Poloniex]],"#N/A")</f>
        <v>1</v>
      </c>
      <c r="Z196" s="1"/>
      <c r="AA196" s="1"/>
      <c r="AB196" s="1">
        <f>t_all_coins16[[#This Row],[Bid]]*$AE$1</f>
        <v>0</v>
      </c>
      <c r="AC196" s="1" t="e">
        <f>(t_all_coins16[[#This Row],[Sell]]-t_all_coins16[[#This Row],[Bid]])/t_all_coins16[[#This Row],[Sell]]</f>
        <v>#DIV/0!</v>
      </c>
    </row>
    <row r="197" spans="1:29" x14ac:dyDescent="0.2">
      <c r="A197">
        <v>196</v>
      </c>
      <c r="B197" s="1" t="s">
        <v>3545</v>
      </c>
      <c r="C197" s="1" t="s">
        <v>566</v>
      </c>
      <c r="D197" s="1" t="s">
        <v>9826</v>
      </c>
      <c r="E197" s="1" t="s">
        <v>3205</v>
      </c>
      <c r="F197" s="1" t="s">
        <v>5820</v>
      </c>
      <c r="G197" s="1" t="s">
        <v>9827</v>
      </c>
      <c r="H197">
        <v>8.8999999999999999E-3</v>
      </c>
      <c r="I197">
        <v>-2.06E-2</v>
      </c>
      <c r="J197" s="1" t="s">
        <v>9828</v>
      </c>
      <c r="K197" s="1" t="s">
        <v>2632</v>
      </c>
      <c r="L197" s="1" t="e">
        <f>VLOOKUP(t_all_coins16[[#This Row],[Symbol]],t_binance[TradeCoin],1,FALSE)</f>
        <v>#N/A</v>
      </c>
      <c r="M197" s="1" t="e">
        <f>VLOOKUP(t_all_coins16[[#This Row],[Symbol]],#REF!,1,FALSE)</f>
        <v>#REF!</v>
      </c>
      <c r="N197" s="1" t="e">
        <f>VLOOKUP(t_all_coins16[[#This Row],[Symbol]],#REF!,1,FALSE)</f>
        <v>#REF!</v>
      </c>
      <c r="O197" s="1" t="e">
        <f>VLOOKUP(t_all_coins16[[#This Row],[Symbol]],#REF!,1,FALSE)</f>
        <v>#REF!</v>
      </c>
      <c r="P197" s="1" t="e">
        <f>VLOOKUP(t_all_coins16[[#This Row],[Symbol]],#REF!,1,FALSE)</f>
        <v>#REF!</v>
      </c>
      <c r="Q197" s="1" t="e">
        <f>VLOOKUP(t_all_coins16[[#This Row],[Symbol]],#REF!,1,FALSE)</f>
        <v>#REF!</v>
      </c>
      <c r="R197" s="1" t="e">
        <f>VLOOKUP(t_all_coins16[[#This Row],[Symbol]],#REF!,1,FALSE)</f>
        <v>#REF!</v>
      </c>
      <c r="S197" s="1" t="e">
        <f>VLOOKUP(t_all_coins16[[#This Row],[Symbol]],#REF!,1,FALSE)</f>
        <v>#REF!</v>
      </c>
      <c r="T197" s="1" t="e">
        <f>VLOOKUP(t_all_coins16[[#This Row],[Symbol]],#REF!,1,FALSE)</f>
        <v>#REF!</v>
      </c>
      <c r="U197" s="1" t="e">
        <f>VLOOKUP(t_all_coins16[[#This Row],[Symbol]],#REF!,1,FALSE)</f>
        <v>#REF!</v>
      </c>
      <c r="V197" s="1" t="e">
        <f>VLOOKUP(t_all_coins16[[#This Row],[Symbol]],#REF!,1,FALSE)</f>
        <v>#REF!</v>
      </c>
      <c r="W197" s="1" t="e">
        <f>VLOOKUP(t_all_coins16[[#This Row],[Symbol]],#REF!,1,FALSE)</f>
        <v>#REF!</v>
      </c>
      <c r="X197" s="1" t="e">
        <f>VLOOKUP(t_all_coins16[[#This Row],[Symbol]],#REF!,1,FALSE)</f>
        <v>#REF!</v>
      </c>
      <c r="Y197" s="1">
        <f>COUNTIF(t_all_coins16[[#This Row],[Binance]:[Poloniex]],"#N/A")</f>
        <v>1</v>
      </c>
      <c r="Z197" s="1"/>
      <c r="AA197" s="1"/>
      <c r="AB197" s="1">
        <f>t_all_coins16[[#This Row],[Bid]]*$AE$1</f>
        <v>0</v>
      </c>
      <c r="AC197" s="1" t="e">
        <f>(t_all_coins16[[#This Row],[Sell]]-t_all_coins16[[#This Row],[Bid]])/t_all_coins16[[#This Row],[Sell]]</f>
        <v>#DIV/0!</v>
      </c>
    </row>
    <row r="198" spans="1:29" x14ac:dyDescent="0.2">
      <c r="A198">
        <v>197</v>
      </c>
      <c r="B198" s="1" t="s">
        <v>3562</v>
      </c>
      <c r="C198" s="1" t="s">
        <v>574</v>
      </c>
      <c r="D198" s="1" t="s">
        <v>9829</v>
      </c>
      <c r="E198" s="1" t="s">
        <v>9830</v>
      </c>
      <c r="F198" s="1" t="s">
        <v>575</v>
      </c>
      <c r="G198" s="1" t="s">
        <v>9831</v>
      </c>
      <c r="H198">
        <v>1.2500000000000001E-2</v>
      </c>
      <c r="I198">
        <v>-4.7600000000000003E-2</v>
      </c>
      <c r="J198" s="1" t="s">
        <v>9832</v>
      </c>
      <c r="K198" s="1" t="s">
        <v>2632</v>
      </c>
      <c r="L198" s="1" t="str">
        <f>VLOOKUP(t_all_coins16[[#This Row],[Symbol]],t_binance[TradeCoin],1,FALSE)</f>
        <v>QSP</v>
      </c>
      <c r="M198" s="1" t="e">
        <f>VLOOKUP(t_all_coins16[[#This Row],[Symbol]],#REF!,1,FALSE)</f>
        <v>#REF!</v>
      </c>
      <c r="N198" s="1" t="e">
        <f>VLOOKUP(t_all_coins16[[#This Row],[Symbol]],#REF!,1,FALSE)</f>
        <v>#REF!</v>
      </c>
      <c r="O198" s="1" t="e">
        <f>VLOOKUP(t_all_coins16[[#This Row],[Symbol]],#REF!,1,FALSE)</f>
        <v>#REF!</v>
      </c>
      <c r="P198" s="1" t="e">
        <f>VLOOKUP(t_all_coins16[[#This Row],[Symbol]],#REF!,1,FALSE)</f>
        <v>#REF!</v>
      </c>
      <c r="Q198" s="1" t="e">
        <f>VLOOKUP(t_all_coins16[[#This Row],[Symbol]],#REF!,1,FALSE)</f>
        <v>#REF!</v>
      </c>
      <c r="R198" s="1" t="e">
        <f>VLOOKUP(t_all_coins16[[#This Row],[Symbol]],#REF!,1,FALSE)</f>
        <v>#REF!</v>
      </c>
      <c r="S198" s="1" t="e">
        <f>VLOOKUP(t_all_coins16[[#This Row],[Symbol]],#REF!,1,FALSE)</f>
        <v>#REF!</v>
      </c>
      <c r="T198" s="1" t="e">
        <f>VLOOKUP(t_all_coins16[[#This Row],[Symbol]],#REF!,1,FALSE)</f>
        <v>#REF!</v>
      </c>
      <c r="U198" s="1" t="e">
        <f>VLOOKUP(t_all_coins16[[#This Row],[Symbol]],#REF!,1,FALSE)</f>
        <v>#REF!</v>
      </c>
      <c r="V198" s="1" t="e">
        <f>VLOOKUP(t_all_coins16[[#This Row],[Symbol]],#REF!,1,FALSE)</f>
        <v>#REF!</v>
      </c>
      <c r="W198" s="1" t="e">
        <f>VLOOKUP(t_all_coins16[[#This Row],[Symbol]],#REF!,1,FALSE)</f>
        <v>#REF!</v>
      </c>
      <c r="X198" s="1" t="e">
        <f>VLOOKUP(t_all_coins16[[#This Row],[Symbol]],#REF!,1,FALSE)</f>
        <v>#REF!</v>
      </c>
      <c r="Y198" s="1">
        <f>COUNTIF(t_all_coins16[[#This Row],[Binance]:[Poloniex]],"#N/A")</f>
        <v>0</v>
      </c>
      <c r="Z198" s="1"/>
      <c r="AA198" s="1"/>
      <c r="AB198" s="1">
        <f>t_all_coins16[[#This Row],[Bid]]*$AE$1</f>
        <v>0</v>
      </c>
      <c r="AC198" s="1" t="e">
        <f>(t_all_coins16[[#This Row],[Sell]]-t_all_coins16[[#This Row],[Bid]])/t_all_coins16[[#This Row],[Sell]]</f>
        <v>#DIV/0!</v>
      </c>
    </row>
    <row r="199" spans="1:29" x14ac:dyDescent="0.2">
      <c r="A199">
        <v>198</v>
      </c>
      <c r="B199" s="1" t="s">
        <v>3657</v>
      </c>
      <c r="C199" s="1" t="s">
        <v>2703</v>
      </c>
      <c r="D199" s="1" t="s">
        <v>9833</v>
      </c>
      <c r="E199" s="1" t="s">
        <v>9834</v>
      </c>
      <c r="F199" s="1" t="s">
        <v>5821</v>
      </c>
      <c r="G199" s="1" t="s">
        <v>9835</v>
      </c>
      <c r="H199">
        <v>7.7999999999999996E-3</v>
      </c>
      <c r="I199">
        <v>5.0599999999999999E-2</v>
      </c>
      <c r="J199" s="1" t="s">
        <v>9836</v>
      </c>
      <c r="K199" s="1" t="s">
        <v>2632</v>
      </c>
      <c r="L199" s="1" t="e">
        <f>VLOOKUP(t_all_coins16[[#This Row],[Symbol]],t_binance[TradeCoin],1,FALSE)</f>
        <v>#N/A</v>
      </c>
      <c r="M199" s="1" t="e">
        <f>VLOOKUP(t_all_coins16[[#This Row],[Symbol]],#REF!,1,FALSE)</f>
        <v>#REF!</v>
      </c>
      <c r="N199" s="1" t="e">
        <f>VLOOKUP(t_all_coins16[[#This Row],[Symbol]],#REF!,1,FALSE)</f>
        <v>#REF!</v>
      </c>
      <c r="O199" s="1" t="e">
        <f>VLOOKUP(t_all_coins16[[#This Row],[Symbol]],#REF!,1,FALSE)</f>
        <v>#REF!</v>
      </c>
      <c r="P199" s="1" t="e">
        <f>VLOOKUP(t_all_coins16[[#This Row],[Symbol]],#REF!,1,FALSE)</f>
        <v>#REF!</v>
      </c>
      <c r="Q199" s="1" t="e">
        <f>VLOOKUP(t_all_coins16[[#This Row],[Symbol]],#REF!,1,FALSE)</f>
        <v>#REF!</v>
      </c>
      <c r="R199" s="1" t="e">
        <f>VLOOKUP(t_all_coins16[[#This Row],[Symbol]],#REF!,1,FALSE)</f>
        <v>#REF!</v>
      </c>
      <c r="S199" s="1" t="e">
        <f>VLOOKUP(t_all_coins16[[#This Row],[Symbol]],#REF!,1,FALSE)</f>
        <v>#REF!</v>
      </c>
      <c r="T199" s="1" t="e">
        <f>VLOOKUP(t_all_coins16[[#This Row],[Symbol]],#REF!,1,FALSE)</f>
        <v>#REF!</v>
      </c>
      <c r="U199" s="1" t="e">
        <f>VLOOKUP(t_all_coins16[[#This Row],[Symbol]],#REF!,1,FALSE)</f>
        <v>#REF!</v>
      </c>
      <c r="V199" s="1" t="e">
        <f>VLOOKUP(t_all_coins16[[#This Row],[Symbol]],#REF!,1,FALSE)</f>
        <v>#REF!</v>
      </c>
      <c r="W199" s="1" t="e">
        <f>VLOOKUP(t_all_coins16[[#This Row],[Symbol]],#REF!,1,FALSE)</f>
        <v>#REF!</v>
      </c>
      <c r="X199" s="1" t="e">
        <f>VLOOKUP(t_all_coins16[[#This Row],[Symbol]],#REF!,1,FALSE)</f>
        <v>#REF!</v>
      </c>
      <c r="Y199" s="1">
        <f>COUNTIF(t_all_coins16[[#This Row],[Binance]:[Poloniex]],"#N/A")</f>
        <v>1</v>
      </c>
      <c r="Z199" s="1"/>
      <c r="AA199" s="1"/>
      <c r="AB199" s="1">
        <f>t_all_coins16[[#This Row],[Bid]]*$AE$1</f>
        <v>0</v>
      </c>
      <c r="AC199" s="1" t="e">
        <f>(t_all_coins16[[#This Row],[Sell]]-t_all_coins16[[#This Row],[Bid]])/t_all_coins16[[#This Row],[Sell]]</f>
        <v>#DIV/0!</v>
      </c>
    </row>
    <row r="200" spans="1:29" x14ac:dyDescent="0.2">
      <c r="A200">
        <v>199</v>
      </c>
      <c r="B200" s="1" t="s">
        <v>3591</v>
      </c>
      <c r="C200" s="1" t="s">
        <v>592</v>
      </c>
      <c r="D200" s="1" t="s">
        <v>9837</v>
      </c>
      <c r="E200" s="1" t="s">
        <v>9838</v>
      </c>
      <c r="F200" s="1" t="s">
        <v>839</v>
      </c>
      <c r="G200" s="1" t="s">
        <v>9839</v>
      </c>
      <c r="H200">
        <v>4.5999999999999999E-3</v>
      </c>
      <c r="I200">
        <v>-4.3499999999999997E-2</v>
      </c>
      <c r="J200" s="1" t="s">
        <v>5675</v>
      </c>
      <c r="K200" s="1" t="s">
        <v>2632</v>
      </c>
      <c r="L200" s="1" t="str">
        <f>VLOOKUP(t_all_coins16[[#This Row],[Symbol]],t_binance[TradeCoin],1,FALSE)</f>
        <v>POE</v>
      </c>
      <c r="M200" s="1" t="e">
        <f>VLOOKUP(t_all_coins16[[#This Row],[Symbol]],#REF!,1,FALSE)</f>
        <v>#REF!</v>
      </c>
      <c r="N200" s="1" t="e">
        <f>VLOOKUP(t_all_coins16[[#This Row],[Symbol]],#REF!,1,FALSE)</f>
        <v>#REF!</v>
      </c>
      <c r="O200" s="1" t="e">
        <f>VLOOKUP(t_all_coins16[[#This Row],[Symbol]],#REF!,1,FALSE)</f>
        <v>#REF!</v>
      </c>
      <c r="P200" s="1" t="e">
        <f>VLOOKUP(t_all_coins16[[#This Row],[Symbol]],#REF!,1,FALSE)</f>
        <v>#REF!</v>
      </c>
      <c r="Q200" s="1" t="e">
        <f>VLOOKUP(t_all_coins16[[#This Row],[Symbol]],#REF!,1,FALSE)</f>
        <v>#REF!</v>
      </c>
      <c r="R200" s="1" t="e">
        <f>VLOOKUP(t_all_coins16[[#This Row],[Symbol]],#REF!,1,FALSE)</f>
        <v>#REF!</v>
      </c>
      <c r="S200" s="1" t="e">
        <f>VLOOKUP(t_all_coins16[[#This Row],[Symbol]],#REF!,1,FALSE)</f>
        <v>#REF!</v>
      </c>
      <c r="T200" s="1" t="e">
        <f>VLOOKUP(t_all_coins16[[#This Row],[Symbol]],#REF!,1,FALSE)</f>
        <v>#REF!</v>
      </c>
      <c r="U200" s="1" t="e">
        <f>VLOOKUP(t_all_coins16[[#This Row],[Symbol]],#REF!,1,FALSE)</f>
        <v>#REF!</v>
      </c>
      <c r="V200" s="1" t="e">
        <f>VLOOKUP(t_all_coins16[[#This Row],[Symbol]],#REF!,1,FALSE)</f>
        <v>#REF!</v>
      </c>
      <c r="W200" s="1" t="e">
        <f>VLOOKUP(t_all_coins16[[#This Row],[Symbol]],#REF!,1,FALSE)</f>
        <v>#REF!</v>
      </c>
      <c r="X200" s="1" t="e">
        <f>VLOOKUP(t_all_coins16[[#This Row],[Symbol]],#REF!,1,FALSE)</f>
        <v>#REF!</v>
      </c>
      <c r="Y200" s="1">
        <f>COUNTIF(t_all_coins16[[#This Row],[Binance]:[Poloniex]],"#N/A")</f>
        <v>0</v>
      </c>
      <c r="Z200" s="1"/>
      <c r="AA200" s="1"/>
      <c r="AB200" s="1">
        <f>t_all_coins16[[#This Row],[Bid]]*$AE$1</f>
        <v>0</v>
      </c>
      <c r="AC200" s="1" t="e">
        <f>(t_all_coins16[[#This Row],[Sell]]-t_all_coins16[[#This Row],[Bid]])/t_all_coins16[[#This Row],[Sell]]</f>
        <v>#DIV/0!</v>
      </c>
    </row>
    <row r="201" spans="1:29" x14ac:dyDescent="0.2">
      <c r="A201">
        <v>200</v>
      </c>
      <c r="B201" s="1" t="s">
        <v>5824</v>
      </c>
      <c r="C201" s="1" t="s">
        <v>5825</v>
      </c>
      <c r="D201" s="1" t="s">
        <v>5826</v>
      </c>
      <c r="E201" s="1" t="s">
        <v>9840</v>
      </c>
      <c r="F201" s="1" t="s">
        <v>5827</v>
      </c>
      <c r="G201" s="1" t="s">
        <v>2298</v>
      </c>
      <c r="H201">
        <v>2.9999999999999997E-4</v>
      </c>
      <c r="I201">
        <v>4.3799999999999999E-2</v>
      </c>
      <c r="J201" s="1" t="s">
        <v>9841</v>
      </c>
      <c r="K201" s="1" t="s">
        <v>2632</v>
      </c>
      <c r="L201" s="1" t="e">
        <f>VLOOKUP(t_all_coins16[[#This Row],[Symbol]],t_binance[TradeCoin],1,FALSE)</f>
        <v>#N/A</v>
      </c>
      <c r="M201" s="1" t="e">
        <f>VLOOKUP(t_all_coins16[[#This Row],[Symbol]],#REF!,1,FALSE)</f>
        <v>#REF!</v>
      </c>
      <c r="N201" s="1" t="e">
        <f>VLOOKUP(t_all_coins16[[#This Row],[Symbol]],#REF!,1,FALSE)</f>
        <v>#REF!</v>
      </c>
      <c r="O201" s="1" t="e">
        <f>VLOOKUP(t_all_coins16[[#This Row],[Symbol]],#REF!,1,FALSE)</f>
        <v>#REF!</v>
      </c>
      <c r="P201" s="1" t="e">
        <f>VLOOKUP(t_all_coins16[[#This Row],[Symbol]],#REF!,1,FALSE)</f>
        <v>#REF!</v>
      </c>
      <c r="Q201" s="1" t="e">
        <f>VLOOKUP(t_all_coins16[[#This Row],[Symbol]],#REF!,1,FALSE)</f>
        <v>#REF!</v>
      </c>
      <c r="R201" s="1" t="e">
        <f>VLOOKUP(t_all_coins16[[#This Row],[Symbol]],#REF!,1,FALSE)</f>
        <v>#REF!</v>
      </c>
      <c r="S201" s="1" t="e">
        <f>VLOOKUP(t_all_coins16[[#This Row],[Symbol]],#REF!,1,FALSE)</f>
        <v>#REF!</v>
      </c>
      <c r="T201" s="1" t="e">
        <f>VLOOKUP(t_all_coins16[[#This Row],[Symbol]],#REF!,1,FALSE)</f>
        <v>#REF!</v>
      </c>
      <c r="U201" s="1" t="e">
        <f>VLOOKUP(t_all_coins16[[#This Row],[Symbol]],#REF!,1,FALSE)</f>
        <v>#REF!</v>
      </c>
      <c r="V201" s="1" t="e">
        <f>VLOOKUP(t_all_coins16[[#This Row],[Symbol]],#REF!,1,FALSE)</f>
        <v>#REF!</v>
      </c>
      <c r="W201" s="1" t="e">
        <f>VLOOKUP(t_all_coins16[[#This Row],[Symbol]],#REF!,1,FALSE)</f>
        <v>#REF!</v>
      </c>
      <c r="X201" s="1" t="e">
        <f>VLOOKUP(t_all_coins16[[#This Row],[Symbol]],#REF!,1,FALSE)</f>
        <v>#REF!</v>
      </c>
      <c r="Y201" s="1">
        <f>COUNTIF(t_all_coins16[[#This Row],[Binance]:[Poloniex]],"#N/A")</f>
        <v>1</v>
      </c>
      <c r="Z201" s="1"/>
      <c r="AA201" s="1"/>
      <c r="AB201" s="1">
        <f>t_all_coins16[[#This Row],[Bid]]*$AE$1</f>
        <v>0</v>
      </c>
      <c r="AC201" s="1" t="e">
        <f>(t_all_coins16[[#This Row],[Sell]]-t_all_coins16[[#This Row],[Bid]])/t_all_coins16[[#This Row],[Sell]]</f>
        <v>#DIV/0!</v>
      </c>
    </row>
    <row r="202" spans="1:29" x14ac:dyDescent="0.2">
      <c r="A202">
        <v>201</v>
      </c>
      <c r="B202" s="1" t="s">
        <v>3672</v>
      </c>
      <c r="C202" s="1" t="s">
        <v>761</v>
      </c>
      <c r="D202" s="1" t="s">
        <v>9842</v>
      </c>
      <c r="E202" s="1" t="s">
        <v>2955</v>
      </c>
      <c r="F202" s="1" t="s">
        <v>762</v>
      </c>
      <c r="G202" s="1" t="s">
        <v>9843</v>
      </c>
      <c r="H202">
        <v>5.0000000000000001E-3</v>
      </c>
      <c r="I202">
        <v>-0.1133</v>
      </c>
      <c r="J202" s="1" t="s">
        <v>9844</v>
      </c>
      <c r="K202" s="1" t="s">
        <v>2632</v>
      </c>
      <c r="L202" s="1" t="e">
        <f>VLOOKUP(t_all_coins16[[#This Row],[Symbol]],t_binance[TradeCoin],1,FALSE)</f>
        <v>#N/A</v>
      </c>
      <c r="M202" s="1" t="e">
        <f>VLOOKUP(t_all_coins16[[#This Row],[Symbol]],#REF!,1,FALSE)</f>
        <v>#REF!</v>
      </c>
      <c r="N202" s="1" t="e">
        <f>VLOOKUP(t_all_coins16[[#This Row],[Symbol]],#REF!,1,FALSE)</f>
        <v>#REF!</v>
      </c>
      <c r="O202" s="1" t="e">
        <f>VLOOKUP(t_all_coins16[[#This Row],[Symbol]],#REF!,1,FALSE)</f>
        <v>#REF!</v>
      </c>
      <c r="P202" s="1" t="e">
        <f>VLOOKUP(t_all_coins16[[#This Row],[Symbol]],#REF!,1,FALSE)</f>
        <v>#REF!</v>
      </c>
      <c r="Q202" s="1" t="e">
        <f>VLOOKUP(t_all_coins16[[#This Row],[Symbol]],#REF!,1,FALSE)</f>
        <v>#REF!</v>
      </c>
      <c r="R202" s="1" t="e">
        <f>VLOOKUP(t_all_coins16[[#This Row],[Symbol]],#REF!,1,FALSE)</f>
        <v>#REF!</v>
      </c>
      <c r="S202" s="1" t="e">
        <f>VLOOKUP(t_all_coins16[[#This Row],[Symbol]],#REF!,1,FALSE)</f>
        <v>#REF!</v>
      </c>
      <c r="T202" s="1" t="e">
        <f>VLOOKUP(t_all_coins16[[#This Row],[Symbol]],#REF!,1,FALSE)</f>
        <v>#REF!</v>
      </c>
      <c r="U202" s="1" t="e">
        <f>VLOOKUP(t_all_coins16[[#This Row],[Symbol]],#REF!,1,FALSE)</f>
        <v>#REF!</v>
      </c>
      <c r="V202" s="1" t="e">
        <f>VLOOKUP(t_all_coins16[[#This Row],[Symbol]],#REF!,1,FALSE)</f>
        <v>#REF!</v>
      </c>
      <c r="W202" s="1" t="e">
        <f>VLOOKUP(t_all_coins16[[#This Row],[Symbol]],#REF!,1,FALSE)</f>
        <v>#REF!</v>
      </c>
      <c r="X202" s="1" t="e">
        <f>VLOOKUP(t_all_coins16[[#This Row],[Symbol]],#REF!,1,FALSE)</f>
        <v>#REF!</v>
      </c>
      <c r="Y202" s="1">
        <f>COUNTIF(t_all_coins16[[#This Row],[Binance]:[Poloniex]],"#N/A")</f>
        <v>1</v>
      </c>
      <c r="Z202" s="1"/>
      <c r="AA202" s="1"/>
      <c r="AB202" s="1">
        <f>t_all_coins16[[#This Row],[Bid]]*$AE$1</f>
        <v>0</v>
      </c>
      <c r="AC202" s="1" t="e">
        <f>(t_all_coins16[[#This Row],[Sell]]-t_all_coins16[[#This Row],[Bid]])/t_all_coins16[[#This Row],[Sell]]</f>
        <v>#DIV/0!</v>
      </c>
    </row>
    <row r="203" spans="1:29" x14ac:dyDescent="0.2">
      <c r="A203">
        <v>202</v>
      </c>
      <c r="B203" s="1" t="s">
        <v>3528</v>
      </c>
      <c r="C203" s="1" t="s">
        <v>1787</v>
      </c>
      <c r="D203" s="1" t="s">
        <v>5227</v>
      </c>
      <c r="E203" s="1" t="s">
        <v>5806</v>
      </c>
      <c r="F203" s="1" t="s">
        <v>5822</v>
      </c>
      <c r="G203" s="1" t="s">
        <v>9845</v>
      </c>
      <c r="H203">
        <v>1.0200000000000001E-2</v>
      </c>
      <c r="I203">
        <v>-4.5999999999999999E-3</v>
      </c>
      <c r="J203" s="1" t="s">
        <v>7526</v>
      </c>
      <c r="K203" s="1" t="s">
        <v>2632</v>
      </c>
      <c r="L203" s="1" t="e">
        <f>VLOOKUP(t_all_coins16[[#This Row],[Symbol]],t_binance[TradeCoin],1,FALSE)</f>
        <v>#N/A</v>
      </c>
      <c r="M203" s="1" t="e">
        <f>VLOOKUP(t_all_coins16[[#This Row],[Symbol]],#REF!,1,FALSE)</f>
        <v>#REF!</v>
      </c>
      <c r="N203" s="1" t="e">
        <f>VLOOKUP(t_all_coins16[[#This Row],[Symbol]],#REF!,1,FALSE)</f>
        <v>#REF!</v>
      </c>
      <c r="O203" s="1" t="e">
        <f>VLOOKUP(t_all_coins16[[#This Row],[Symbol]],#REF!,1,FALSE)</f>
        <v>#REF!</v>
      </c>
      <c r="P203" s="1" t="e">
        <f>VLOOKUP(t_all_coins16[[#This Row],[Symbol]],#REF!,1,FALSE)</f>
        <v>#REF!</v>
      </c>
      <c r="Q203" s="1" t="e">
        <f>VLOOKUP(t_all_coins16[[#This Row],[Symbol]],#REF!,1,FALSE)</f>
        <v>#REF!</v>
      </c>
      <c r="R203" s="1" t="e">
        <f>VLOOKUP(t_all_coins16[[#This Row],[Symbol]],#REF!,1,FALSE)</f>
        <v>#REF!</v>
      </c>
      <c r="S203" s="1" t="e">
        <f>VLOOKUP(t_all_coins16[[#This Row],[Symbol]],#REF!,1,FALSE)</f>
        <v>#REF!</v>
      </c>
      <c r="T203" s="1" t="e">
        <f>VLOOKUP(t_all_coins16[[#This Row],[Symbol]],#REF!,1,FALSE)</f>
        <v>#REF!</v>
      </c>
      <c r="U203" s="1" t="e">
        <f>VLOOKUP(t_all_coins16[[#This Row],[Symbol]],#REF!,1,FALSE)</f>
        <v>#REF!</v>
      </c>
      <c r="V203" s="1" t="e">
        <f>VLOOKUP(t_all_coins16[[#This Row],[Symbol]],#REF!,1,FALSE)</f>
        <v>#REF!</v>
      </c>
      <c r="W203" s="1" t="e">
        <f>VLOOKUP(t_all_coins16[[#This Row],[Symbol]],#REF!,1,FALSE)</f>
        <v>#REF!</v>
      </c>
      <c r="X203" s="1" t="e">
        <f>VLOOKUP(t_all_coins16[[#This Row],[Symbol]],#REF!,1,FALSE)</f>
        <v>#REF!</v>
      </c>
      <c r="Y203" s="1">
        <f>COUNTIF(t_all_coins16[[#This Row],[Binance]:[Poloniex]],"#N/A")</f>
        <v>1</v>
      </c>
      <c r="Z203" s="1"/>
      <c r="AA203" s="1"/>
      <c r="AB203" s="1">
        <f>t_all_coins16[[#This Row],[Bid]]*$AE$1</f>
        <v>0</v>
      </c>
      <c r="AC203" s="1" t="e">
        <f>(t_all_coins16[[#This Row],[Sell]]-t_all_coins16[[#This Row],[Bid]])/t_all_coins16[[#This Row],[Sell]]</f>
        <v>#DIV/0!</v>
      </c>
    </row>
    <row r="204" spans="1:29" x14ac:dyDescent="0.2">
      <c r="A204">
        <v>203</v>
      </c>
      <c r="B204" s="1" t="s">
        <v>3523</v>
      </c>
      <c r="C204" s="1" t="s">
        <v>1743</v>
      </c>
      <c r="D204" s="1" t="s">
        <v>9846</v>
      </c>
      <c r="E204" s="1" t="s">
        <v>9847</v>
      </c>
      <c r="F204" s="1" t="s">
        <v>5828</v>
      </c>
      <c r="G204" s="1" t="s">
        <v>5829</v>
      </c>
      <c r="H204">
        <v>1.34E-2</v>
      </c>
      <c r="I204">
        <v>-1.8100000000000002E-2</v>
      </c>
      <c r="J204" s="1" t="s">
        <v>9848</v>
      </c>
      <c r="K204" s="1" t="s">
        <v>2632</v>
      </c>
      <c r="L204" s="1" t="e">
        <f>VLOOKUP(t_all_coins16[[#This Row],[Symbol]],t_binance[TradeCoin],1,FALSE)</f>
        <v>#N/A</v>
      </c>
      <c r="M204" s="1" t="e">
        <f>VLOOKUP(t_all_coins16[[#This Row],[Symbol]],#REF!,1,FALSE)</f>
        <v>#REF!</v>
      </c>
      <c r="N204" s="1" t="e">
        <f>VLOOKUP(t_all_coins16[[#This Row],[Symbol]],#REF!,1,FALSE)</f>
        <v>#REF!</v>
      </c>
      <c r="O204" s="1" t="e">
        <f>VLOOKUP(t_all_coins16[[#This Row],[Symbol]],#REF!,1,FALSE)</f>
        <v>#REF!</v>
      </c>
      <c r="P204" s="1" t="e">
        <f>VLOOKUP(t_all_coins16[[#This Row],[Symbol]],#REF!,1,FALSE)</f>
        <v>#REF!</v>
      </c>
      <c r="Q204" s="1" t="e">
        <f>VLOOKUP(t_all_coins16[[#This Row],[Symbol]],#REF!,1,FALSE)</f>
        <v>#REF!</v>
      </c>
      <c r="R204" s="1" t="e">
        <f>VLOOKUP(t_all_coins16[[#This Row],[Symbol]],#REF!,1,FALSE)</f>
        <v>#REF!</v>
      </c>
      <c r="S204" s="1" t="e">
        <f>VLOOKUP(t_all_coins16[[#This Row],[Symbol]],#REF!,1,FALSE)</f>
        <v>#REF!</v>
      </c>
      <c r="T204" s="1" t="e">
        <f>VLOOKUP(t_all_coins16[[#This Row],[Symbol]],#REF!,1,FALSE)</f>
        <v>#REF!</v>
      </c>
      <c r="U204" s="1" t="e">
        <f>VLOOKUP(t_all_coins16[[#This Row],[Symbol]],#REF!,1,FALSE)</f>
        <v>#REF!</v>
      </c>
      <c r="V204" s="1" t="e">
        <f>VLOOKUP(t_all_coins16[[#This Row],[Symbol]],#REF!,1,FALSE)</f>
        <v>#REF!</v>
      </c>
      <c r="W204" s="1" t="e">
        <f>VLOOKUP(t_all_coins16[[#This Row],[Symbol]],#REF!,1,FALSE)</f>
        <v>#REF!</v>
      </c>
      <c r="X204" s="1" t="e">
        <f>VLOOKUP(t_all_coins16[[#This Row],[Symbol]],#REF!,1,FALSE)</f>
        <v>#REF!</v>
      </c>
      <c r="Y204" s="1">
        <f>COUNTIF(t_all_coins16[[#This Row],[Binance]:[Poloniex]],"#N/A")</f>
        <v>1</v>
      </c>
      <c r="Z204" s="1"/>
      <c r="AA204" s="1"/>
      <c r="AB204" s="1">
        <f>t_all_coins16[[#This Row],[Bid]]*$AE$1</f>
        <v>0</v>
      </c>
      <c r="AC204" s="1" t="e">
        <f>(t_all_coins16[[#This Row],[Sell]]-t_all_coins16[[#This Row],[Bid]])/t_all_coins16[[#This Row],[Sell]]</f>
        <v>#DIV/0!</v>
      </c>
    </row>
    <row r="205" spans="1:29" x14ac:dyDescent="0.2">
      <c r="A205">
        <v>204</v>
      </c>
      <c r="B205" s="1" t="s">
        <v>3538</v>
      </c>
      <c r="C205" s="1" t="s">
        <v>610</v>
      </c>
      <c r="D205" s="1" t="s">
        <v>5228</v>
      </c>
      <c r="E205" s="1" t="s">
        <v>9849</v>
      </c>
      <c r="F205" s="1" t="s">
        <v>839</v>
      </c>
      <c r="G205" s="1" t="s">
        <v>2533</v>
      </c>
      <c r="H205">
        <v>1.18E-2</v>
      </c>
      <c r="I205">
        <v>-3.39E-2</v>
      </c>
      <c r="J205" s="1" t="s">
        <v>6384</v>
      </c>
      <c r="K205" s="1" t="s">
        <v>2632</v>
      </c>
      <c r="L205" s="1" t="str">
        <f>VLOOKUP(t_all_coins16[[#This Row],[Symbol]],t_binance[TradeCoin],1,FALSE)</f>
        <v>TNB</v>
      </c>
      <c r="M205" s="1" t="e">
        <f>VLOOKUP(t_all_coins16[[#This Row],[Symbol]],#REF!,1,FALSE)</f>
        <v>#REF!</v>
      </c>
      <c r="N205" s="1" t="e">
        <f>VLOOKUP(t_all_coins16[[#This Row],[Symbol]],#REF!,1,FALSE)</f>
        <v>#REF!</v>
      </c>
      <c r="O205" s="1" t="e">
        <f>VLOOKUP(t_all_coins16[[#This Row],[Symbol]],#REF!,1,FALSE)</f>
        <v>#REF!</v>
      </c>
      <c r="P205" s="1" t="e">
        <f>VLOOKUP(t_all_coins16[[#This Row],[Symbol]],#REF!,1,FALSE)</f>
        <v>#REF!</v>
      </c>
      <c r="Q205" s="1" t="e">
        <f>VLOOKUP(t_all_coins16[[#This Row],[Symbol]],#REF!,1,FALSE)</f>
        <v>#REF!</v>
      </c>
      <c r="R205" s="1" t="e">
        <f>VLOOKUP(t_all_coins16[[#This Row],[Symbol]],#REF!,1,FALSE)</f>
        <v>#REF!</v>
      </c>
      <c r="S205" s="1" t="e">
        <f>VLOOKUP(t_all_coins16[[#This Row],[Symbol]],#REF!,1,FALSE)</f>
        <v>#REF!</v>
      </c>
      <c r="T205" s="1" t="e">
        <f>VLOOKUP(t_all_coins16[[#This Row],[Symbol]],#REF!,1,FALSE)</f>
        <v>#REF!</v>
      </c>
      <c r="U205" s="1" t="e">
        <f>VLOOKUP(t_all_coins16[[#This Row],[Symbol]],#REF!,1,FALSE)</f>
        <v>#REF!</v>
      </c>
      <c r="V205" s="1" t="e">
        <f>VLOOKUP(t_all_coins16[[#This Row],[Symbol]],#REF!,1,FALSE)</f>
        <v>#REF!</v>
      </c>
      <c r="W205" s="1" t="e">
        <f>VLOOKUP(t_all_coins16[[#This Row],[Symbol]],#REF!,1,FALSE)</f>
        <v>#REF!</v>
      </c>
      <c r="X205" s="1" t="e">
        <f>VLOOKUP(t_all_coins16[[#This Row],[Symbol]],#REF!,1,FALSE)</f>
        <v>#REF!</v>
      </c>
      <c r="Y205" s="1">
        <f>COUNTIF(t_all_coins16[[#This Row],[Binance]:[Poloniex]],"#N/A")</f>
        <v>0</v>
      </c>
      <c r="Z205" s="1"/>
      <c r="AA205" s="1"/>
      <c r="AB205" s="1">
        <f>t_all_coins16[[#This Row],[Bid]]*$AE$1</f>
        <v>0</v>
      </c>
      <c r="AC205" s="1" t="e">
        <f>(t_all_coins16[[#This Row],[Sell]]-t_all_coins16[[#This Row],[Bid]])/t_all_coins16[[#This Row],[Sell]]</f>
        <v>#DIV/0!</v>
      </c>
    </row>
    <row r="206" spans="1:29" x14ac:dyDescent="0.2">
      <c r="A206">
        <v>205</v>
      </c>
      <c r="B206" s="1" t="s">
        <v>3514</v>
      </c>
      <c r="C206" s="1" t="s">
        <v>646</v>
      </c>
      <c r="D206" s="1" t="s">
        <v>9850</v>
      </c>
      <c r="E206" s="1" t="s">
        <v>9851</v>
      </c>
      <c r="F206" s="1" t="s">
        <v>3522</v>
      </c>
      <c r="G206" s="1" t="s">
        <v>3467</v>
      </c>
      <c r="H206">
        <v>3.95E-2</v>
      </c>
      <c r="I206">
        <v>0.12970000000000001</v>
      </c>
      <c r="J206" s="1" t="s">
        <v>9852</v>
      </c>
      <c r="K206" s="1" t="s">
        <v>2632</v>
      </c>
      <c r="L206" s="1" t="e">
        <f>VLOOKUP(t_all_coins16[[#This Row],[Symbol]],t_binance[TradeCoin],1,FALSE)</f>
        <v>#N/A</v>
      </c>
      <c r="M206" s="1" t="e">
        <f>VLOOKUP(t_all_coins16[[#This Row],[Symbol]],#REF!,1,FALSE)</f>
        <v>#REF!</v>
      </c>
      <c r="N206" s="1" t="e">
        <f>VLOOKUP(t_all_coins16[[#This Row],[Symbol]],#REF!,1,FALSE)</f>
        <v>#REF!</v>
      </c>
      <c r="O206" s="1" t="e">
        <f>VLOOKUP(t_all_coins16[[#This Row],[Symbol]],#REF!,1,FALSE)</f>
        <v>#REF!</v>
      </c>
      <c r="P206" s="1" t="e">
        <f>VLOOKUP(t_all_coins16[[#This Row],[Symbol]],#REF!,1,FALSE)</f>
        <v>#REF!</v>
      </c>
      <c r="Q206" s="1" t="e">
        <f>VLOOKUP(t_all_coins16[[#This Row],[Symbol]],#REF!,1,FALSE)</f>
        <v>#REF!</v>
      </c>
      <c r="R206" s="1" t="e">
        <f>VLOOKUP(t_all_coins16[[#This Row],[Symbol]],#REF!,1,FALSE)</f>
        <v>#REF!</v>
      </c>
      <c r="S206" s="1" t="e">
        <f>VLOOKUP(t_all_coins16[[#This Row],[Symbol]],#REF!,1,FALSE)</f>
        <v>#REF!</v>
      </c>
      <c r="T206" s="1" t="e">
        <f>VLOOKUP(t_all_coins16[[#This Row],[Symbol]],#REF!,1,FALSE)</f>
        <v>#REF!</v>
      </c>
      <c r="U206" s="1" t="e">
        <f>VLOOKUP(t_all_coins16[[#This Row],[Symbol]],#REF!,1,FALSE)</f>
        <v>#REF!</v>
      </c>
      <c r="V206" s="1" t="e">
        <f>VLOOKUP(t_all_coins16[[#This Row],[Symbol]],#REF!,1,FALSE)</f>
        <v>#REF!</v>
      </c>
      <c r="W206" s="1" t="e">
        <f>VLOOKUP(t_all_coins16[[#This Row],[Symbol]],#REF!,1,FALSE)</f>
        <v>#REF!</v>
      </c>
      <c r="X206" s="1" t="e">
        <f>VLOOKUP(t_all_coins16[[#This Row],[Symbol]],#REF!,1,FALSE)</f>
        <v>#REF!</v>
      </c>
      <c r="Y206" s="1">
        <f>COUNTIF(t_all_coins16[[#This Row],[Binance]:[Poloniex]],"#N/A")</f>
        <v>1</v>
      </c>
      <c r="Z206" s="1"/>
      <c r="AA206" s="1"/>
      <c r="AB206" s="1">
        <f>t_all_coins16[[#This Row],[Bid]]*$AE$1</f>
        <v>0</v>
      </c>
      <c r="AC206" s="1" t="e">
        <f>(t_all_coins16[[#This Row],[Sell]]-t_all_coins16[[#This Row],[Bid]])/t_all_coins16[[#This Row],[Sell]]</f>
        <v>#DIV/0!</v>
      </c>
    </row>
    <row r="207" spans="1:29" x14ac:dyDescent="0.2">
      <c r="A207">
        <v>206</v>
      </c>
      <c r="B207" s="1" t="s">
        <v>3555</v>
      </c>
      <c r="C207" s="1" t="s">
        <v>594</v>
      </c>
      <c r="D207" s="1" t="s">
        <v>5830</v>
      </c>
      <c r="E207" s="1" t="s">
        <v>5832</v>
      </c>
      <c r="F207" s="1" t="s">
        <v>5833</v>
      </c>
      <c r="G207" s="1" t="s">
        <v>2237</v>
      </c>
      <c r="H207">
        <v>-1.47E-2</v>
      </c>
      <c r="I207">
        <v>-4.5699999999999998E-2</v>
      </c>
      <c r="J207" s="1" t="s">
        <v>7703</v>
      </c>
      <c r="K207" s="1" t="s">
        <v>2632</v>
      </c>
      <c r="L207" s="1" t="e">
        <f>VLOOKUP(t_all_coins16[[#This Row],[Symbol]],t_binance[TradeCoin],1,FALSE)</f>
        <v>#N/A</v>
      </c>
      <c r="M207" s="1" t="e">
        <f>VLOOKUP(t_all_coins16[[#This Row],[Symbol]],#REF!,1,FALSE)</f>
        <v>#REF!</v>
      </c>
      <c r="N207" s="1" t="e">
        <f>VLOOKUP(t_all_coins16[[#This Row],[Symbol]],#REF!,1,FALSE)</f>
        <v>#REF!</v>
      </c>
      <c r="O207" s="1" t="e">
        <f>VLOOKUP(t_all_coins16[[#This Row],[Symbol]],#REF!,1,FALSE)</f>
        <v>#REF!</v>
      </c>
      <c r="P207" s="1" t="e">
        <f>VLOOKUP(t_all_coins16[[#This Row],[Symbol]],#REF!,1,FALSE)</f>
        <v>#REF!</v>
      </c>
      <c r="Q207" s="1" t="e">
        <f>VLOOKUP(t_all_coins16[[#This Row],[Symbol]],#REF!,1,FALSE)</f>
        <v>#REF!</v>
      </c>
      <c r="R207" s="1" t="e">
        <f>VLOOKUP(t_all_coins16[[#This Row],[Symbol]],#REF!,1,FALSE)</f>
        <v>#REF!</v>
      </c>
      <c r="S207" s="1" t="e">
        <f>VLOOKUP(t_all_coins16[[#This Row],[Symbol]],#REF!,1,FALSE)</f>
        <v>#REF!</v>
      </c>
      <c r="T207" s="1" t="e">
        <f>VLOOKUP(t_all_coins16[[#This Row],[Symbol]],#REF!,1,FALSE)</f>
        <v>#REF!</v>
      </c>
      <c r="U207" s="1" t="e">
        <f>VLOOKUP(t_all_coins16[[#This Row],[Symbol]],#REF!,1,FALSE)</f>
        <v>#REF!</v>
      </c>
      <c r="V207" s="1" t="e">
        <f>VLOOKUP(t_all_coins16[[#This Row],[Symbol]],#REF!,1,FALSE)</f>
        <v>#REF!</v>
      </c>
      <c r="W207" s="1" t="e">
        <f>VLOOKUP(t_all_coins16[[#This Row],[Symbol]],#REF!,1,FALSE)</f>
        <v>#REF!</v>
      </c>
      <c r="X207" s="1" t="e">
        <f>VLOOKUP(t_all_coins16[[#This Row],[Symbol]],#REF!,1,FALSE)</f>
        <v>#REF!</v>
      </c>
      <c r="Y207" s="1">
        <f>COUNTIF(t_all_coins16[[#This Row],[Binance]:[Poloniex]],"#N/A")</f>
        <v>1</v>
      </c>
      <c r="Z207" s="1"/>
      <c r="AA207" s="1"/>
      <c r="AB207" s="1">
        <f>t_all_coins16[[#This Row],[Bid]]*$AE$1</f>
        <v>0</v>
      </c>
      <c r="AC207" s="1" t="e">
        <f>(t_all_coins16[[#This Row],[Sell]]-t_all_coins16[[#This Row],[Bid]])/t_all_coins16[[#This Row],[Sell]]</f>
        <v>#DIV/0!</v>
      </c>
    </row>
    <row r="208" spans="1:29" x14ac:dyDescent="0.2">
      <c r="A208">
        <v>207</v>
      </c>
      <c r="B208" s="1" t="s">
        <v>3652</v>
      </c>
      <c r="C208" s="1" t="s">
        <v>2052</v>
      </c>
      <c r="D208" s="1" t="s">
        <v>5196</v>
      </c>
      <c r="E208" s="1" t="s">
        <v>9263</v>
      </c>
      <c r="F208" s="1" t="s">
        <v>5831</v>
      </c>
      <c r="G208" s="1" t="s">
        <v>9853</v>
      </c>
      <c r="H208">
        <v>1.04E-2</v>
      </c>
      <c r="I208">
        <v>-4.1999999999999997E-3</v>
      </c>
      <c r="J208" s="1" t="s">
        <v>6149</v>
      </c>
      <c r="K208" s="1" t="s">
        <v>2632</v>
      </c>
      <c r="L208" s="1" t="e">
        <f>VLOOKUP(t_all_coins16[[#This Row],[Symbol]],t_binance[TradeCoin],1,FALSE)</f>
        <v>#N/A</v>
      </c>
      <c r="M208" s="1" t="e">
        <f>VLOOKUP(t_all_coins16[[#This Row],[Symbol]],#REF!,1,FALSE)</f>
        <v>#REF!</v>
      </c>
      <c r="N208" s="1" t="e">
        <f>VLOOKUP(t_all_coins16[[#This Row],[Symbol]],#REF!,1,FALSE)</f>
        <v>#REF!</v>
      </c>
      <c r="O208" s="1" t="e">
        <f>VLOOKUP(t_all_coins16[[#This Row],[Symbol]],#REF!,1,FALSE)</f>
        <v>#REF!</v>
      </c>
      <c r="P208" s="1" t="e">
        <f>VLOOKUP(t_all_coins16[[#This Row],[Symbol]],#REF!,1,FALSE)</f>
        <v>#REF!</v>
      </c>
      <c r="Q208" s="1" t="e">
        <f>VLOOKUP(t_all_coins16[[#This Row],[Symbol]],#REF!,1,FALSE)</f>
        <v>#REF!</v>
      </c>
      <c r="R208" s="1" t="e">
        <f>VLOOKUP(t_all_coins16[[#This Row],[Symbol]],#REF!,1,FALSE)</f>
        <v>#REF!</v>
      </c>
      <c r="S208" s="1" t="e">
        <f>VLOOKUP(t_all_coins16[[#This Row],[Symbol]],#REF!,1,FALSE)</f>
        <v>#REF!</v>
      </c>
      <c r="T208" s="1" t="e">
        <f>VLOOKUP(t_all_coins16[[#This Row],[Symbol]],#REF!,1,FALSE)</f>
        <v>#REF!</v>
      </c>
      <c r="U208" s="1" t="e">
        <f>VLOOKUP(t_all_coins16[[#This Row],[Symbol]],#REF!,1,FALSE)</f>
        <v>#REF!</v>
      </c>
      <c r="V208" s="1" t="e">
        <f>VLOOKUP(t_all_coins16[[#This Row],[Symbol]],#REF!,1,FALSE)</f>
        <v>#REF!</v>
      </c>
      <c r="W208" s="1" t="e">
        <f>VLOOKUP(t_all_coins16[[#This Row],[Symbol]],#REF!,1,FALSE)</f>
        <v>#REF!</v>
      </c>
      <c r="X208" s="1" t="e">
        <f>VLOOKUP(t_all_coins16[[#This Row],[Symbol]],#REF!,1,FALSE)</f>
        <v>#REF!</v>
      </c>
      <c r="Y208" s="1">
        <f>COUNTIF(t_all_coins16[[#This Row],[Binance]:[Poloniex]],"#N/A")</f>
        <v>1</v>
      </c>
      <c r="Z208" s="1"/>
      <c r="AA208" s="1"/>
      <c r="AB208" s="1">
        <f>t_all_coins16[[#This Row],[Bid]]*$AE$1</f>
        <v>0</v>
      </c>
      <c r="AC208" s="1" t="e">
        <f>(t_all_coins16[[#This Row],[Sell]]-t_all_coins16[[#This Row],[Bid]])/t_all_coins16[[#This Row],[Sell]]</f>
        <v>#DIV/0!</v>
      </c>
    </row>
    <row r="209" spans="1:29" x14ac:dyDescent="0.2">
      <c r="A209">
        <v>208</v>
      </c>
      <c r="B209" s="1" t="s">
        <v>3505</v>
      </c>
      <c r="C209" s="1" t="s">
        <v>517</v>
      </c>
      <c r="D209" s="1" t="s">
        <v>5834</v>
      </c>
      <c r="E209" s="1" t="s">
        <v>9854</v>
      </c>
      <c r="F209" s="1" t="s">
        <v>2471</v>
      </c>
      <c r="G209" s="1" t="s">
        <v>2154</v>
      </c>
      <c r="H209">
        <v>-8.8999999999999999E-3</v>
      </c>
      <c r="I209">
        <v>-9.2999999999999992E-3</v>
      </c>
      <c r="J209" s="1" t="s">
        <v>9355</v>
      </c>
      <c r="K209" s="1" t="s">
        <v>2632</v>
      </c>
      <c r="L209" s="1" t="e">
        <f>VLOOKUP(t_all_coins16[[#This Row],[Symbol]],t_binance[TradeCoin],1,FALSE)</f>
        <v>#N/A</v>
      </c>
      <c r="M209" s="1" t="e">
        <f>VLOOKUP(t_all_coins16[[#This Row],[Symbol]],#REF!,1,FALSE)</f>
        <v>#REF!</v>
      </c>
      <c r="N209" s="1" t="e">
        <f>VLOOKUP(t_all_coins16[[#This Row],[Symbol]],#REF!,1,FALSE)</f>
        <v>#REF!</v>
      </c>
      <c r="O209" s="1" t="e">
        <f>VLOOKUP(t_all_coins16[[#This Row],[Symbol]],#REF!,1,FALSE)</f>
        <v>#REF!</v>
      </c>
      <c r="P209" s="1" t="e">
        <f>VLOOKUP(t_all_coins16[[#This Row],[Symbol]],#REF!,1,FALSE)</f>
        <v>#REF!</v>
      </c>
      <c r="Q209" s="1" t="e">
        <f>VLOOKUP(t_all_coins16[[#This Row],[Symbol]],#REF!,1,FALSE)</f>
        <v>#REF!</v>
      </c>
      <c r="R209" s="1" t="e">
        <f>VLOOKUP(t_all_coins16[[#This Row],[Symbol]],#REF!,1,FALSE)</f>
        <v>#REF!</v>
      </c>
      <c r="S209" s="1" t="e">
        <f>VLOOKUP(t_all_coins16[[#This Row],[Symbol]],#REF!,1,FALSE)</f>
        <v>#REF!</v>
      </c>
      <c r="T209" s="1" t="e">
        <f>VLOOKUP(t_all_coins16[[#This Row],[Symbol]],#REF!,1,FALSE)</f>
        <v>#REF!</v>
      </c>
      <c r="U209" s="1" t="e">
        <f>VLOOKUP(t_all_coins16[[#This Row],[Symbol]],#REF!,1,FALSE)</f>
        <v>#REF!</v>
      </c>
      <c r="V209" s="1" t="e">
        <f>VLOOKUP(t_all_coins16[[#This Row],[Symbol]],#REF!,1,FALSE)</f>
        <v>#REF!</v>
      </c>
      <c r="W209" s="1" t="e">
        <f>VLOOKUP(t_all_coins16[[#This Row],[Symbol]],#REF!,1,FALSE)</f>
        <v>#REF!</v>
      </c>
      <c r="X209" s="1" t="e">
        <f>VLOOKUP(t_all_coins16[[#This Row],[Symbol]],#REF!,1,FALSE)</f>
        <v>#REF!</v>
      </c>
      <c r="Y209" s="1">
        <f>COUNTIF(t_all_coins16[[#This Row],[Binance]:[Poloniex]],"#N/A")</f>
        <v>1</v>
      </c>
      <c r="Z209" s="1"/>
      <c r="AA209" s="1"/>
      <c r="AB209" s="1">
        <f>t_all_coins16[[#This Row],[Bid]]*$AE$1</f>
        <v>0</v>
      </c>
      <c r="AC209" s="1" t="e">
        <f>(t_all_coins16[[#This Row],[Sell]]-t_all_coins16[[#This Row],[Bid]])/t_all_coins16[[#This Row],[Sell]]</f>
        <v>#DIV/0!</v>
      </c>
    </row>
    <row r="210" spans="1:29" x14ac:dyDescent="0.2">
      <c r="A210">
        <v>209</v>
      </c>
      <c r="B210" s="1" t="s">
        <v>3570</v>
      </c>
      <c r="C210" s="1" t="s">
        <v>659</v>
      </c>
      <c r="D210" s="1" t="s">
        <v>5835</v>
      </c>
      <c r="E210" s="1" t="s">
        <v>9855</v>
      </c>
      <c r="F210" s="1" t="s">
        <v>660</v>
      </c>
      <c r="G210" s="1" t="s">
        <v>9856</v>
      </c>
      <c r="H210">
        <v>-1.01E-2</v>
      </c>
      <c r="I210">
        <v>-1.2699999999999999E-2</v>
      </c>
      <c r="J210" s="1" t="s">
        <v>5836</v>
      </c>
      <c r="K210" s="1" t="s">
        <v>2632</v>
      </c>
      <c r="L210" s="1" t="str">
        <f>VLOOKUP(t_all_coins16[[#This Row],[Symbol]],t_binance[TradeCoin],1,FALSE)</f>
        <v>AMB</v>
      </c>
      <c r="M210" s="1" t="e">
        <f>VLOOKUP(t_all_coins16[[#This Row],[Symbol]],#REF!,1,FALSE)</f>
        <v>#REF!</v>
      </c>
      <c r="N210" s="1" t="e">
        <f>VLOOKUP(t_all_coins16[[#This Row],[Symbol]],#REF!,1,FALSE)</f>
        <v>#REF!</v>
      </c>
      <c r="O210" s="1" t="e">
        <f>VLOOKUP(t_all_coins16[[#This Row],[Symbol]],#REF!,1,FALSE)</f>
        <v>#REF!</v>
      </c>
      <c r="P210" s="1" t="e">
        <f>VLOOKUP(t_all_coins16[[#This Row],[Symbol]],#REF!,1,FALSE)</f>
        <v>#REF!</v>
      </c>
      <c r="Q210" s="1" t="e">
        <f>VLOOKUP(t_all_coins16[[#This Row],[Symbol]],#REF!,1,FALSE)</f>
        <v>#REF!</v>
      </c>
      <c r="R210" s="1" t="e">
        <f>VLOOKUP(t_all_coins16[[#This Row],[Symbol]],#REF!,1,FALSE)</f>
        <v>#REF!</v>
      </c>
      <c r="S210" s="1" t="e">
        <f>VLOOKUP(t_all_coins16[[#This Row],[Symbol]],#REF!,1,FALSE)</f>
        <v>#REF!</v>
      </c>
      <c r="T210" s="1" t="e">
        <f>VLOOKUP(t_all_coins16[[#This Row],[Symbol]],#REF!,1,FALSE)</f>
        <v>#REF!</v>
      </c>
      <c r="U210" s="1" t="e">
        <f>VLOOKUP(t_all_coins16[[#This Row],[Symbol]],#REF!,1,FALSE)</f>
        <v>#REF!</v>
      </c>
      <c r="V210" s="1" t="e">
        <f>VLOOKUP(t_all_coins16[[#This Row],[Symbol]],#REF!,1,FALSE)</f>
        <v>#REF!</v>
      </c>
      <c r="W210" s="1" t="e">
        <f>VLOOKUP(t_all_coins16[[#This Row],[Symbol]],#REF!,1,FALSE)</f>
        <v>#REF!</v>
      </c>
      <c r="X210" s="1" t="e">
        <f>VLOOKUP(t_all_coins16[[#This Row],[Symbol]],#REF!,1,FALSE)</f>
        <v>#REF!</v>
      </c>
      <c r="Y210" s="1">
        <f>COUNTIF(t_all_coins16[[#This Row],[Binance]:[Poloniex]],"#N/A")</f>
        <v>0</v>
      </c>
      <c r="Z210" s="1"/>
      <c r="AA210" s="1"/>
      <c r="AB210" s="1">
        <f>t_all_coins16[[#This Row],[Bid]]*$AE$1</f>
        <v>0</v>
      </c>
      <c r="AC210" s="1" t="e">
        <f>(t_all_coins16[[#This Row],[Sell]]-t_all_coins16[[#This Row],[Bid]])/t_all_coins16[[#This Row],[Sell]]</f>
        <v>#DIV/0!</v>
      </c>
    </row>
    <row r="211" spans="1:29" x14ac:dyDescent="0.2">
      <c r="A211">
        <v>210</v>
      </c>
      <c r="B211" s="1" t="s">
        <v>3542</v>
      </c>
      <c r="C211" s="1" t="s">
        <v>2117</v>
      </c>
      <c r="D211" s="1" t="s">
        <v>9857</v>
      </c>
      <c r="E211" s="1" t="s">
        <v>9858</v>
      </c>
      <c r="F211" s="1" t="s">
        <v>5837</v>
      </c>
      <c r="G211" s="1" t="s">
        <v>9859</v>
      </c>
      <c r="H211">
        <v>-6.7000000000000002E-3</v>
      </c>
      <c r="I211">
        <v>-3.1099999999999999E-2</v>
      </c>
      <c r="J211" s="1" t="s">
        <v>9860</v>
      </c>
      <c r="K211" s="1" t="s">
        <v>2632</v>
      </c>
      <c r="L211" s="1" t="e">
        <f>VLOOKUP(t_all_coins16[[#This Row],[Symbol]],t_binance[TradeCoin],1,FALSE)</f>
        <v>#N/A</v>
      </c>
      <c r="M211" s="1" t="e">
        <f>VLOOKUP(t_all_coins16[[#This Row],[Symbol]],#REF!,1,FALSE)</f>
        <v>#REF!</v>
      </c>
      <c r="N211" s="1" t="e">
        <f>VLOOKUP(t_all_coins16[[#This Row],[Symbol]],#REF!,1,FALSE)</f>
        <v>#REF!</v>
      </c>
      <c r="O211" s="1" t="e">
        <f>VLOOKUP(t_all_coins16[[#This Row],[Symbol]],#REF!,1,FALSE)</f>
        <v>#REF!</v>
      </c>
      <c r="P211" s="1" t="e">
        <f>VLOOKUP(t_all_coins16[[#This Row],[Symbol]],#REF!,1,FALSE)</f>
        <v>#REF!</v>
      </c>
      <c r="Q211" s="1" t="e">
        <f>VLOOKUP(t_all_coins16[[#This Row],[Symbol]],#REF!,1,FALSE)</f>
        <v>#REF!</v>
      </c>
      <c r="R211" s="1" t="e">
        <f>VLOOKUP(t_all_coins16[[#This Row],[Symbol]],#REF!,1,FALSE)</f>
        <v>#REF!</v>
      </c>
      <c r="S211" s="1" t="e">
        <f>VLOOKUP(t_all_coins16[[#This Row],[Symbol]],#REF!,1,FALSE)</f>
        <v>#REF!</v>
      </c>
      <c r="T211" s="1" t="e">
        <f>VLOOKUP(t_all_coins16[[#This Row],[Symbol]],#REF!,1,FALSE)</f>
        <v>#REF!</v>
      </c>
      <c r="U211" s="1" t="e">
        <f>VLOOKUP(t_all_coins16[[#This Row],[Symbol]],#REF!,1,FALSE)</f>
        <v>#REF!</v>
      </c>
      <c r="V211" s="1" t="e">
        <f>VLOOKUP(t_all_coins16[[#This Row],[Symbol]],#REF!,1,FALSE)</f>
        <v>#REF!</v>
      </c>
      <c r="W211" s="1" t="e">
        <f>VLOOKUP(t_all_coins16[[#This Row],[Symbol]],#REF!,1,FALSE)</f>
        <v>#REF!</v>
      </c>
      <c r="X211" s="1" t="e">
        <f>VLOOKUP(t_all_coins16[[#This Row],[Symbol]],#REF!,1,FALSE)</f>
        <v>#REF!</v>
      </c>
      <c r="Y211" s="1">
        <f>COUNTIF(t_all_coins16[[#This Row],[Binance]:[Poloniex]],"#N/A")</f>
        <v>1</v>
      </c>
      <c r="Z211" s="1"/>
      <c r="AA211" s="1"/>
      <c r="AB211" s="1">
        <f>t_all_coins16[[#This Row],[Bid]]*$AE$1</f>
        <v>0</v>
      </c>
      <c r="AC211" s="1" t="e">
        <f>(t_all_coins16[[#This Row],[Sell]]-t_all_coins16[[#This Row],[Bid]])/t_all_coins16[[#This Row],[Sell]]</f>
        <v>#DIV/0!</v>
      </c>
    </row>
    <row r="212" spans="1:29" x14ac:dyDescent="0.2">
      <c r="A212">
        <v>211</v>
      </c>
      <c r="B212" s="1" t="s">
        <v>3598</v>
      </c>
      <c r="C212" s="1" t="s">
        <v>2174</v>
      </c>
      <c r="D212" s="1" t="s">
        <v>9861</v>
      </c>
      <c r="E212" s="1" t="s">
        <v>9862</v>
      </c>
      <c r="F212" s="1" t="s">
        <v>5838</v>
      </c>
      <c r="G212" s="1" t="s">
        <v>2822</v>
      </c>
      <c r="H212">
        <v>6.4000000000000003E-3</v>
      </c>
      <c r="I212">
        <v>8.8999999999999999E-3</v>
      </c>
      <c r="J212" s="1" t="s">
        <v>9863</v>
      </c>
      <c r="K212" s="1" t="s">
        <v>2632</v>
      </c>
      <c r="L212" s="1" t="e">
        <f>VLOOKUP(t_all_coins16[[#This Row],[Symbol]],t_binance[TradeCoin],1,FALSE)</f>
        <v>#N/A</v>
      </c>
      <c r="M212" s="1" t="e">
        <f>VLOOKUP(t_all_coins16[[#This Row],[Symbol]],#REF!,1,FALSE)</f>
        <v>#REF!</v>
      </c>
      <c r="N212" s="1" t="e">
        <f>VLOOKUP(t_all_coins16[[#This Row],[Symbol]],#REF!,1,FALSE)</f>
        <v>#REF!</v>
      </c>
      <c r="O212" s="1" t="e">
        <f>VLOOKUP(t_all_coins16[[#This Row],[Symbol]],#REF!,1,FALSE)</f>
        <v>#REF!</v>
      </c>
      <c r="P212" s="1" t="e">
        <f>VLOOKUP(t_all_coins16[[#This Row],[Symbol]],#REF!,1,FALSE)</f>
        <v>#REF!</v>
      </c>
      <c r="Q212" s="1" t="e">
        <f>VLOOKUP(t_all_coins16[[#This Row],[Symbol]],#REF!,1,FALSE)</f>
        <v>#REF!</v>
      </c>
      <c r="R212" s="1" t="e">
        <f>VLOOKUP(t_all_coins16[[#This Row],[Symbol]],#REF!,1,FALSE)</f>
        <v>#REF!</v>
      </c>
      <c r="S212" s="1" t="e">
        <f>VLOOKUP(t_all_coins16[[#This Row],[Symbol]],#REF!,1,FALSE)</f>
        <v>#REF!</v>
      </c>
      <c r="T212" s="1" t="e">
        <f>VLOOKUP(t_all_coins16[[#This Row],[Symbol]],#REF!,1,FALSE)</f>
        <v>#REF!</v>
      </c>
      <c r="U212" s="1" t="e">
        <f>VLOOKUP(t_all_coins16[[#This Row],[Symbol]],#REF!,1,FALSE)</f>
        <v>#REF!</v>
      </c>
      <c r="V212" s="1" t="e">
        <f>VLOOKUP(t_all_coins16[[#This Row],[Symbol]],#REF!,1,FALSE)</f>
        <v>#REF!</v>
      </c>
      <c r="W212" s="1" t="e">
        <f>VLOOKUP(t_all_coins16[[#This Row],[Symbol]],#REF!,1,FALSE)</f>
        <v>#REF!</v>
      </c>
      <c r="X212" s="1" t="e">
        <f>VLOOKUP(t_all_coins16[[#This Row],[Symbol]],#REF!,1,FALSE)</f>
        <v>#REF!</v>
      </c>
      <c r="Y212" s="1">
        <f>COUNTIF(t_all_coins16[[#This Row],[Binance]:[Poloniex]],"#N/A")</f>
        <v>1</v>
      </c>
      <c r="Z212" s="1"/>
      <c r="AA212" s="1"/>
      <c r="AB212" s="1">
        <f>t_all_coins16[[#This Row],[Bid]]*$AE$1</f>
        <v>0</v>
      </c>
      <c r="AC212" s="1" t="e">
        <f>(t_all_coins16[[#This Row],[Sell]]-t_all_coins16[[#This Row],[Bid]])/t_all_coins16[[#This Row],[Sell]]</f>
        <v>#DIV/0!</v>
      </c>
    </row>
    <row r="213" spans="1:29" x14ac:dyDescent="0.2">
      <c r="A213">
        <v>212</v>
      </c>
      <c r="B213" s="1" t="s">
        <v>3595</v>
      </c>
      <c r="C213" s="1" t="s">
        <v>898</v>
      </c>
      <c r="D213" s="1" t="s">
        <v>3677</v>
      </c>
      <c r="E213" s="1" t="s">
        <v>9864</v>
      </c>
      <c r="F213" s="1" t="s">
        <v>5848</v>
      </c>
      <c r="G213" s="1" t="s">
        <v>9865</v>
      </c>
      <c r="H213">
        <v>1.1299999999999999E-2</v>
      </c>
      <c r="I213">
        <v>1.4999999999999999E-2</v>
      </c>
      <c r="J213" s="1" t="s">
        <v>9866</v>
      </c>
      <c r="K213" s="1" t="s">
        <v>2632</v>
      </c>
      <c r="L213" s="1" t="e">
        <f>VLOOKUP(t_all_coins16[[#This Row],[Symbol]],t_binance[TradeCoin],1,FALSE)</f>
        <v>#N/A</v>
      </c>
      <c r="M213" s="1" t="e">
        <f>VLOOKUP(t_all_coins16[[#This Row],[Symbol]],#REF!,1,FALSE)</f>
        <v>#REF!</v>
      </c>
      <c r="N213" s="1" t="e">
        <f>VLOOKUP(t_all_coins16[[#This Row],[Symbol]],#REF!,1,FALSE)</f>
        <v>#REF!</v>
      </c>
      <c r="O213" s="1" t="e">
        <f>VLOOKUP(t_all_coins16[[#This Row],[Symbol]],#REF!,1,FALSE)</f>
        <v>#REF!</v>
      </c>
      <c r="P213" s="1" t="e">
        <f>VLOOKUP(t_all_coins16[[#This Row],[Symbol]],#REF!,1,FALSE)</f>
        <v>#REF!</v>
      </c>
      <c r="Q213" s="1" t="e">
        <f>VLOOKUP(t_all_coins16[[#This Row],[Symbol]],#REF!,1,FALSE)</f>
        <v>#REF!</v>
      </c>
      <c r="R213" s="1" t="e">
        <f>VLOOKUP(t_all_coins16[[#This Row],[Symbol]],#REF!,1,FALSE)</f>
        <v>#REF!</v>
      </c>
      <c r="S213" s="1" t="e">
        <f>VLOOKUP(t_all_coins16[[#This Row],[Symbol]],#REF!,1,FALSE)</f>
        <v>#REF!</v>
      </c>
      <c r="T213" s="1" t="e">
        <f>VLOOKUP(t_all_coins16[[#This Row],[Symbol]],#REF!,1,FALSE)</f>
        <v>#REF!</v>
      </c>
      <c r="U213" s="1" t="e">
        <f>VLOOKUP(t_all_coins16[[#This Row],[Symbol]],#REF!,1,FALSE)</f>
        <v>#REF!</v>
      </c>
      <c r="V213" s="1" t="e">
        <f>VLOOKUP(t_all_coins16[[#This Row],[Symbol]],#REF!,1,FALSE)</f>
        <v>#REF!</v>
      </c>
      <c r="W213" s="1" t="e">
        <f>VLOOKUP(t_all_coins16[[#This Row],[Symbol]],#REF!,1,FALSE)</f>
        <v>#REF!</v>
      </c>
      <c r="X213" s="1" t="e">
        <f>VLOOKUP(t_all_coins16[[#This Row],[Symbol]],#REF!,1,FALSE)</f>
        <v>#REF!</v>
      </c>
      <c r="Y213" s="1">
        <f>COUNTIF(t_all_coins16[[#This Row],[Binance]:[Poloniex]],"#N/A")</f>
        <v>1</v>
      </c>
      <c r="Z213" s="1"/>
      <c r="AA213" s="1"/>
      <c r="AB213" s="1">
        <f>t_all_coins16[[#This Row],[Bid]]*$AE$1</f>
        <v>0</v>
      </c>
      <c r="AC213" s="1" t="e">
        <f>(t_all_coins16[[#This Row],[Sell]]-t_all_coins16[[#This Row],[Bid]])/t_all_coins16[[#This Row],[Sell]]</f>
        <v>#DIV/0!</v>
      </c>
    </row>
    <row r="214" spans="1:29" x14ac:dyDescent="0.2">
      <c r="A214">
        <v>213</v>
      </c>
      <c r="B214" s="1" t="s">
        <v>3600</v>
      </c>
      <c r="C214" s="1" t="s">
        <v>714</v>
      </c>
      <c r="D214" s="1" t="s">
        <v>3678</v>
      </c>
      <c r="E214" s="1" t="s">
        <v>5839</v>
      </c>
      <c r="F214" s="1" t="s">
        <v>5840</v>
      </c>
      <c r="G214" s="1" t="s">
        <v>5841</v>
      </c>
      <c r="H214">
        <v>-6.7000000000000002E-3</v>
      </c>
      <c r="I214">
        <v>-2.7E-2</v>
      </c>
      <c r="J214" s="1" t="s">
        <v>2610</v>
      </c>
      <c r="K214" s="1" t="s">
        <v>2632</v>
      </c>
      <c r="L214" s="1" t="e">
        <f>VLOOKUP(t_all_coins16[[#This Row],[Symbol]],t_binance[TradeCoin],1,FALSE)</f>
        <v>#N/A</v>
      </c>
      <c r="M214" s="1" t="e">
        <f>VLOOKUP(t_all_coins16[[#This Row],[Symbol]],#REF!,1,FALSE)</f>
        <v>#REF!</v>
      </c>
      <c r="N214" s="1" t="e">
        <f>VLOOKUP(t_all_coins16[[#This Row],[Symbol]],#REF!,1,FALSE)</f>
        <v>#REF!</v>
      </c>
      <c r="O214" s="1" t="e">
        <f>VLOOKUP(t_all_coins16[[#This Row],[Symbol]],#REF!,1,FALSE)</f>
        <v>#REF!</v>
      </c>
      <c r="P214" s="1" t="e">
        <f>VLOOKUP(t_all_coins16[[#This Row],[Symbol]],#REF!,1,FALSE)</f>
        <v>#REF!</v>
      </c>
      <c r="Q214" s="1" t="e">
        <f>VLOOKUP(t_all_coins16[[#This Row],[Symbol]],#REF!,1,FALSE)</f>
        <v>#REF!</v>
      </c>
      <c r="R214" s="1" t="e">
        <f>VLOOKUP(t_all_coins16[[#This Row],[Symbol]],#REF!,1,FALSE)</f>
        <v>#REF!</v>
      </c>
      <c r="S214" s="1" t="e">
        <f>VLOOKUP(t_all_coins16[[#This Row],[Symbol]],#REF!,1,FALSE)</f>
        <v>#REF!</v>
      </c>
      <c r="T214" s="1" t="e">
        <f>VLOOKUP(t_all_coins16[[#This Row],[Symbol]],#REF!,1,FALSE)</f>
        <v>#REF!</v>
      </c>
      <c r="U214" s="1" t="e">
        <f>VLOOKUP(t_all_coins16[[#This Row],[Symbol]],#REF!,1,FALSE)</f>
        <v>#REF!</v>
      </c>
      <c r="V214" s="1" t="e">
        <f>VLOOKUP(t_all_coins16[[#This Row],[Symbol]],#REF!,1,FALSE)</f>
        <v>#REF!</v>
      </c>
      <c r="W214" s="1" t="e">
        <f>VLOOKUP(t_all_coins16[[#This Row],[Symbol]],#REF!,1,FALSE)</f>
        <v>#REF!</v>
      </c>
      <c r="X214" s="1" t="e">
        <f>VLOOKUP(t_all_coins16[[#This Row],[Symbol]],#REF!,1,FALSE)</f>
        <v>#REF!</v>
      </c>
      <c r="Y214" s="1">
        <f>COUNTIF(t_all_coins16[[#This Row],[Binance]:[Poloniex]],"#N/A")</f>
        <v>1</v>
      </c>
      <c r="Z214" s="1"/>
      <c r="AA214" s="1"/>
      <c r="AB214" s="1">
        <f>t_all_coins16[[#This Row],[Bid]]*$AE$1</f>
        <v>0</v>
      </c>
      <c r="AC214" s="1" t="e">
        <f>(t_all_coins16[[#This Row],[Sell]]-t_all_coins16[[#This Row],[Bid]])/t_all_coins16[[#This Row],[Sell]]</f>
        <v>#DIV/0!</v>
      </c>
    </row>
    <row r="215" spans="1:29" x14ac:dyDescent="0.2">
      <c r="A215">
        <v>214</v>
      </c>
      <c r="B215" s="1" t="s">
        <v>4989</v>
      </c>
      <c r="C215" s="1" t="s">
        <v>1755</v>
      </c>
      <c r="D215" s="1" t="s">
        <v>9867</v>
      </c>
      <c r="E215" s="1" t="s">
        <v>9868</v>
      </c>
      <c r="F215" s="1" t="s">
        <v>5843</v>
      </c>
      <c r="G215" s="1" t="s">
        <v>5844</v>
      </c>
      <c r="H215">
        <v>8.6999999999999994E-3</v>
      </c>
      <c r="I215">
        <v>0.18479999999999999</v>
      </c>
      <c r="J215" s="1" t="s">
        <v>9869</v>
      </c>
      <c r="K215" s="1" t="s">
        <v>2632</v>
      </c>
      <c r="L215" s="1" t="str">
        <f>VLOOKUP(t_all_coins16[[#This Row],[Symbol]],t_binance[TradeCoin],1,FALSE)</f>
        <v>CHAT</v>
      </c>
      <c r="M215" s="1" t="e">
        <f>VLOOKUP(t_all_coins16[[#This Row],[Symbol]],#REF!,1,FALSE)</f>
        <v>#REF!</v>
      </c>
      <c r="N215" s="1" t="e">
        <f>VLOOKUP(t_all_coins16[[#This Row],[Symbol]],#REF!,1,FALSE)</f>
        <v>#REF!</v>
      </c>
      <c r="O215" s="1" t="e">
        <f>VLOOKUP(t_all_coins16[[#This Row],[Symbol]],#REF!,1,FALSE)</f>
        <v>#REF!</v>
      </c>
      <c r="P215" s="1" t="e">
        <f>VLOOKUP(t_all_coins16[[#This Row],[Symbol]],#REF!,1,FALSE)</f>
        <v>#REF!</v>
      </c>
      <c r="Q215" s="1" t="e">
        <f>VLOOKUP(t_all_coins16[[#This Row],[Symbol]],#REF!,1,FALSE)</f>
        <v>#REF!</v>
      </c>
      <c r="R215" s="1" t="e">
        <f>VLOOKUP(t_all_coins16[[#This Row],[Symbol]],#REF!,1,FALSE)</f>
        <v>#REF!</v>
      </c>
      <c r="S215" s="1" t="e">
        <f>VLOOKUP(t_all_coins16[[#This Row],[Symbol]],#REF!,1,FALSE)</f>
        <v>#REF!</v>
      </c>
      <c r="T215" s="1" t="e">
        <f>VLOOKUP(t_all_coins16[[#This Row],[Symbol]],#REF!,1,FALSE)</f>
        <v>#REF!</v>
      </c>
      <c r="U215" s="1" t="e">
        <f>VLOOKUP(t_all_coins16[[#This Row],[Symbol]],#REF!,1,FALSE)</f>
        <v>#REF!</v>
      </c>
      <c r="V215" s="1" t="e">
        <f>VLOOKUP(t_all_coins16[[#This Row],[Symbol]],#REF!,1,FALSE)</f>
        <v>#REF!</v>
      </c>
      <c r="W215" s="1" t="e">
        <f>VLOOKUP(t_all_coins16[[#This Row],[Symbol]],#REF!,1,FALSE)</f>
        <v>#REF!</v>
      </c>
      <c r="X215" s="1" t="e">
        <f>VLOOKUP(t_all_coins16[[#This Row],[Symbol]],#REF!,1,FALSE)</f>
        <v>#REF!</v>
      </c>
      <c r="Y215" s="1">
        <f>COUNTIF(t_all_coins16[[#This Row],[Binance]:[Poloniex]],"#N/A")</f>
        <v>0</v>
      </c>
      <c r="Z215" s="1"/>
      <c r="AA215" s="1"/>
      <c r="AB215" s="1">
        <f>t_all_coins16[[#This Row],[Bid]]*$AE$1</f>
        <v>0</v>
      </c>
      <c r="AC215" s="1" t="e">
        <f>(t_all_coins16[[#This Row],[Sell]]-t_all_coins16[[#This Row],[Bid]])/t_all_coins16[[#This Row],[Sell]]</f>
        <v>#DIV/0!</v>
      </c>
    </row>
    <row r="216" spans="1:29" x14ac:dyDescent="0.2">
      <c r="A216">
        <v>215</v>
      </c>
      <c r="B216" s="1" t="s">
        <v>3500</v>
      </c>
      <c r="C216" s="1" t="s">
        <v>652</v>
      </c>
      <c r="D216" s="1" t="s">
        <v>9870</v>
      </c>
      <c r="E216" s="1" t="s">
        <v>9871</v>
      </c>
      <c r="F216" s="1" t="s">
        <v>653</v>
      </c>
      <c r="G216" s="1" t="s">
        <v>9872</v>
      </c>
      <c r="H216">
        <v>6.4999999999999997E-3</v>
      </c>
      <c r="I216">
        <v>-3.5799999999999998E-2</v>
      </c>
      <c r="J216" s="1" t="s">
        <v>9541</v>
      </c>
      <c r="K216" s="1" t="s">
        <v>2632</v>
      </c>
      <c r="L216" s="1" t="str">
        <f>VLOOKUP(t_all_coins16[[#This Row],[Symbol]],t_binance[TradeCoin],1,FALSE)</f>
        <v>SNM</v>
      </c>
      <c r="M216" s="1" t="e">
        <f>VLOOKUP(t_all_coins16[[#This Row],[Symbol]],#REF!,1,FALSE)</f>
        <v>#REF!</v>
      </c>
      <c r="N216" s="1" t="e">
        <f>VLOOKUP(t_all_coins16[[#This Row],[Symbol]],#REF!,1,FALSE)</f>
        <v>#REF!</v>
      </c>
      <c r="O216" s="1" t="e">
        <f>VLOOKUP(t_all_coins16[[#This Row],[Symbol]],#REF!,1,FALSE)</f>
        <v>#REF!</v>
      </c>
      <c r="P216" s="1" t="e">
        <f>VLOOKUP(t_all_coins16[[#This Row],[Symbol]],#REF!,1,FALSE)</f>
        <v>#REF!</v>
      </c>
      <c r="Q216" s="1" t="e">
        <f>VLOOKUP(t_all_coins16[[#This Row],[Symbol]],#REF!,1,FALSE)</f>
        <v>#REF!</v>
      </c>
      <c r="R216" s="1" t="e">
        <f>VLOOKUP(t_all_coins16[[#This Row],[Symbol]],#REF!,1,FALSE)</f>
        <v>#REF!</v>
      </c>
      <c r="S216" s="1" t="e">
        <f>VLOOKUP(t_all_coins16[[#This Row],[Symbol]],#REF!,1,FALSE)</f>
        <v>#REF!</v>
      </c>
      <c r="T216" s="1" t="e">
        <f>VLOOKUP(t_all_coins16[[#This Row],[Symbol]],#REF!,1,FALSE)</f>
        <v>#REF!</v>
      </c>
      <c r="U216" s="1" t="e">
        <f>VLOOKUP(t_all_coins16[[#This Row],[Symbol]],#REF!,1,FALSE)</f>
        <v>#REF!</v>
      </c>
      <c r="V216" s="1" t="e">
        <f>VLOOKUP(t_all_coins16[[#This Row],[Symbol]],#REF!,1,FALSE)</f>
        <v>#REF!</v>
      </c>
      <c r="W216" s="1" t="e">
        <f>VLOOKUP(t_all_coins16[[#This Row],[Symbol]],#REF!,1,FALSE)</f>
        <v>#REF!</v>
      </c>
      <c r="X216" s="1" t="e">
        <f>VLOOKUP(t_all_coins16[[#This Row],[Symbol]],#REF!,1,FALSE)</f>
        <v>#REF!</v>
      </c>
      <c r="Y216" s="1">
        <f>COUNTIF(t_all_coins16[[#This Row],[Binance]:[Poloniex]],"#N/A")</f>
        <v>0</v>
      </c>
      <c r="Z216" s="1"/>
      <c r="AA216" s="1"/>
      <c r="AB216" s="1">
        <f>t_all_coins16[[#This Row],[Bid]]*$AE$1</f>
        <v>0</v>
      </c>
      <c r="AC216" s="1" t="e">
        <f>(t_all_coins16[[#This Row],[Sell]]-t_all_coins16[[#This Row],[Bid]])/t_all_coins16[[#This Row],[Sell]]</f>
        <v>#DIV/0!</v>
      </c>
    </row>
    <row r="217" spans="1:29" x14ac:dyDescent="0.2">
      <c r="A217">
        <v>216</v>
      </c>
      <c r="B217" s="1" t="s">
        <v>3586</v>
      </c>
      <c r="C217" s="1" t="s">
        <v>666</v>
      </c>
      <c r="D217" s="1" t="s">
        <v>9873</v>
      </c>
      <c r="E217" s="1" t="s">
        <v>9874</v>
      </c>
      <c r="F217" s="1" t="s">
        <v>5846</v>
      </c>
      <c r="G217" s="1" t="s">
        <v>2011</v>
      </c>
      <c r="H217">
        <v>-1.6999999999999999E-3</v>
      </c>
      <c r="I217">
        <v>-5.7099999999999998E-2</v>
      </c>
      <c r="J217" s="1" t="s">
        <v>9875</v>
      </c>
      <c r="K217" s="1" t="s">
        <v>2632</v>
      </c>
      <c r="L217" s="1" t="str">
        <f>VLOOKUP(t_all_coins16[[#This Row],[Symbol]],t_binance[TradeCoin],1,FALSE)</f>
        <v>MTL</v>
      </c>
      <c r="M217" s="1" t="e">
        <f>VLOOKUP(t_all_coins16[[#This Row],[Symbol]],#REF!,1,FALSE)</f>
        <v>#REF!</v>
      </c>
      <c r="N217" s="1" t="e">
        <f>VLOOKUP(t_all_coins16[[#This Row],[Symbol]],#REF!,1,FALSE)</f>
        <v>#REF!</v>
      </c>
      <c r="O217" s="1" t="e">
        <f>VLOOKUP(t_all_coins16[[#This Row],[Symbol]],#REF!,1,FALSE)</f>
        <v>#REF!</v>
      </c>
      <c r="P217" s="1" t="e">
        <f>VLOOKUP(t_all_coins16[[#This Row],[Symbol]],#REF!,1,FALSE)</f>
        <v>#REF!</v>
      </c>
      <c r="Q217" s="1" t="e">
        <f>VLOOKUP(t_all_coins16[[#This Row],[Symbol]],#REF!,1,FALSE)</f>
        <v>#REF!</v>
      </c>
      <c r="R217" s="1" t="e">
        <f>VLOOKUP(t_all_coins16[[#This Row],[Symbol]],#REF!,1,FALSE)</f>
        <v>#REF!</v>
      </c>
      <c r="S217" s="1" t="e">
        <f>VLOOKUP(t_all_coins16[[#This Row],[Symbol]],#REF!,1,FALSE)</f>
        <v>#REF!</v>
      </c>
      <c r="T217" s="1" t="e">
        <f>VLOOKUP(t_all_coins16[[#This Row],[Symbol]],#REF!,1,FALSE)</f>
        <v>#REF!</v>
      </c>
      <c r="U217" s="1" t="e">
        <f>VLOOKUP(t_all_coins16[[#This Row],[Symbol]],#REF!,1,FALSE)</f>
        <v>#REF!</v>
      </c>
      <c r="V217" s="1" t="e">
        <f>VLOOKUP(t_all_coins16[[#This Row],[Symbol]],#REF!,1,FALSE)</f>
        <v>#REF!</v>
      </c>
      <c r="W217" s="1" t="e">
        <f>VLOOKUP(t_all_coins16[[#This Row],[Symbol]],#REF!,1,FALSE)</f>
        <v>#REF!</v>
      </c>
      <c r="X217" s="1" t="e">
        <f>VLOOKUP(t_all_coins16[[#This Row],[Symbol]],#REF!,1,FALSE)</f>
        <v>#REF!</v>
      </c>
      <c r="Y217" s="1">
        <f>COUNTIF(t_all_coins16[[#This Row],[Binance]:[Poloniex]],"#N/A")</f>
        <v>0</v>
      </c>
      <c r="Z217" s="1"/>
      <c r="AA217" s="1"/>
      <c r="AB217" s="1">
        <f>t_all_coins16[[#This Row],[Bid]]*$AE$1</f>
        <v>0</v>
      </c>
      <c r="AC217" s="1" t="e">
        <f>(t_all_coins16[[#This Row],[Sell]]-t_all_coins16[[#This Row],[Bid]])/t_all_coins16[[#This Row],[Sell]]</f>
        <v>#DIV/0!</v>
      </c>
    </row>
    <row r="218" spans="1:29" x14ac:dyDescent="0.2">
      <c r="A218">
        <v>217</v>
      </c>
      <c r="B218" s="1" t="s">
        <v>3531</v>
      </c>
      <c r="C218" s="1" t="s">
        <v>654</v>
      </c>
      <c r="D218" s="1" t="s">
        <v>9876</v>
      </c>
      <c r="E218" s="1" t="s">
        <v>9877</v>
      </c>
      <c r="F218" s="1" t="s">
        <v>2329</v>
      </c>
      <c r="G218" s="1" t="s">
        <v>9878</v>
      </c>
      <c r="H218">
        <v>-6.1000000000000004E-3</v>
      </c>
      <c r="I218">
        <v>-5.1999999999999998E-3</v>
      </c>
      <c r="J218" s="1" t="s">
        <v>6756</v>
      </c>
      <c r="K218" s="1" t="s">
        <v>2632</v>
      </c>
      <c r="L218" s="1" t="e">
        <f>VLOOKUP(t_all_coins16[[#This Row],[Symbol]],t_binance[TradeCoin],1,FALSE)</f>
        <v>#N/A</v>
      </c>
      <c r="M218" s="1" t="e">
        <f>VLOOKUP(t_all_coins16[[#This Row],[Symbol]],#REF!,1,FALSE)</f>
        <v>#REF!</v>
      </c>
      <c r="N218" s="1" t="e">
        <f>VLOOKUP(t_all_coins16[[#This Row],[Symbol]],#REF!,1,FALSE)</f>
        <v>#REF!</v>
      </c>
      <c r="O218" s="1" t="e">
        <f>VLOOKUP(t_all_coins16[[#This Row],[Symbol]],#REF!,1,FALSE)</f>
        <v>#REF!</v>
      </c>
      <c r="P218" s="1" t="e">
        <f>VLOOKUP(t_all_coins16[[#This Row],[Symbol]],#REF!,1,FALSE)</f>
        <v>#REF!</v>
      </c>
      <c r="Q218" s="1" t="e">
        <f>VLOOKUP(t_all_coins16[[#This Row],[Symbol]],#REF!,1,FALSE)</f>
        <v>#REF!</v>
      </c>
      <c r="R218" s="1" t="e">
        <f>VLOOKUP(t_all_coins16[[#This Row],[Symbol]],#REF!,1,FALSE)</f>
        <v>#REF!</v>
      </c>
      <c r="S218" s="1" t="e">
        <f>VLOOKUP(t_all_coins16[[#This Row],[Symbol]],#REF!,1,FALSE)</f>
        <v>#REF!</v>
      </c>
      <c r="T218" s="1" t="e">
        <f>VLOOKUP(t_all_coins16[[#This Row],[Symbol]],#REF!,1,FALSE)</f>
        <v>#REF!</v>
      </c>
      <c r="U218" s="1" t="e">
        <f>VLOOKUP(t_all_coins16[[#This Row],[Symbol]],#REF!,1,FALSE)</f>
        <v>#REF!</v>
      </c>
      <c r="V218" s="1" t="e">
        <f>VLOOKUP(t_all_coins16[[#This Row],[Symbol]],#REF!,1,FALSE)</f>
        <v>#REF!</v>
      </c>
      <c r="W218" s="1" t="e">
        <f>VLOOKUP(t_all_coins16[[#This Row],[Symbol]],#REF!,1,FALSE)</f>
        <v>#REF!</v>
      </c>
      <c r="X218" s="1" t="e">
        <f>VLOOKUP(t_all_coins16[[#This Row],[Symbol]],#REF!,1,FALSE)</f>
        <v>#REF!</v>
      </c>
      <c r="Y218" s="1">
        <f>COUNTIF(t_all_coins16[[#This Row],[Binance]:[Poloniex]],"#N/A")</f>
        <v>1</v>
      </c>
      <c r="Z218" s="1"/>
      <c r="AA218" s="1"/>
      <c r="AB218" s="1">
        <f>t_all_coins16[[#This Row],[Bid]]*$AE$1</f>
        <v>0</v>
      </c>
      <c r="AC218" s="1" t="e">
        <f>(t_all_coins16[[#This Row],[Sell]]-t_all_coins16[[#This Row],[Bid]])/t_all_coins16[[#This Row],[Sell]]</f>
        <v>#DIV/0!</v>
      </c>
    </row>
    <row r="219" spans="1:29" x14ac:dyDescent="0.2">
      <c r="A219">
        <v>218</v>
      </c>
      <c r="B219" s="1" t="s">
        <v>3477</v>
      </c>
      <c r="C219" s="1" t="s">
        <v>845</v>
      </c>
      <c r="D219" s="1" t="s">
        <v>9879</v>
      </c>
      <c r="E219" s="1" t="s">
        <v>9880</v>
      </c>
      <c r="F219" s="1" t="s">
        <v>3478</v>
      </c>
      <c r="G219" s="1" t="s">
        <v>446</v>
      </c>
      <c r="H219">
        <v>4.8999999999999998E-3</v>
      </c>
      <c r="I219">
        <v>-1.6400000000000001E-2</v>
      </c>
      <c r="J219" s="1" t="s">
        <v>2906</v>
      </c>
      <c r="K219" s="1" t="s">
        <v>2632</v>
      </c>
      <c r="L219" s="1" t="e">
        <f>VLOOKUP(t_all_coins16[[#This Row],[Symbol]],t_binance[TradeCoin],1,FALSE)</f>
        <v>#N/A</v>
      </c>
      <c r="M219" s="1" t="e">
        <f>VLOOKUP(t_all_coins16[[#This Row],[Symbol]],#REF!,1,FALSE)</f>
        <v>#REF!</v>
      </c>
      <c r="N219" s="1" t="e">
        <f>VLOOKUP(t_all_coins16[[#This Row],[Symbol]],#REF!,1,FALSE)</f>
        <v>#REF!</v>
      </c>
      <c r="O219" s="1" t="e">
        <f>VLOOKUP(t_all_coins16[[#This Row],[Symbol]],#REF!,1,FALSE)</f>
        <v>#REF!</v>
      </c>
      <c r="P219" s="1" t="e">
        <f>VLOOKUP(t_all_coins16[[#This Row],[Symbol]],#REF!,1,FALSE)</f>
        <v>#REF!</v>
      </c>
      <c r="Q219" s="1" t="e">
        <f>VLOOKUP(t_all_coins16[[#This Row],[Symbol]],#REF!,1,FALSE)</f>
        <v>#REF!</v>
      </c>
      <c r="R219" s="1" t="e">
        <f>VLOOKUP(t_all_coins16[[#This Row],[Symbol]],#REF!,1,FALSE)</f>
        <v>#REF!</v>
      </c>
      <c r="S219" s="1" t="e">
        <f>VLOOKUP(t_all_coins16[[#This Row],[Symbol]],#REF!,1,FALSE)</f>
        <v>#REF!</v>
      </c>
      <c r="T219" s="1" t="e">
        <f>VLOOKUP(t_all_coins16[[#This Row],[Symbol]],#REF!,1,FALSE)</f>
        <v>#REF!</v>
      </c>
      <c r="U219" s="1" t="e">
        <f>VLOOKUP(t_all_coins16[[#This Row],[Symbol]],#REF!,1,FALSE)</f>
        <v>#REF!</v>
      </c>
      <c r="V219" s="1" t="e">
        <f>VLOOKUP(t_all_coins16[[#This Row],[Symbol]],#REF!,1,FALSE)</f>
        <v>#REF!</v>
      </c>
      <c r="W219" s="1" t="e">
        <f>VLOOKUP(t_all_coins16[[#This Row],[Symbol]],#REF!,1,FALSE)</f>
        <v>#REF!</v>
      </c>
      <c r="X219" s="1" t="e">
        <f>VLOOKUP(t_all_coins16[[#This Row],[Symbol]],#REF!,1,FALSE)</f>
        <v>#REF!</v>
      </c>
      <c r="Y219" s="1">
        <f>COUNTIF(t_all_coins16[[#This Row],[Binance]:[Poloniex]],"#N/A")</f>
        <v>1</v>
      </c>
      <c r="Z219" s="1"/>
      <c r="AA219" s="1"/>
      <c r="AB219" s="1">
        <f>t_all_coins16[[#This Row],[Bid]]*$AE$1</f>
        <v>0</v>
      </c>
      <c r="AC219" s="1" t="e">
        <f>(t_all_coins16[[#This Row],[Sell]]-t_all_coins16[[#This Row],[Bid]])/t_all_coins16[[#This Row],[Sell]]</f>
        <v>#DIV/0!</v>
      </c>
    </row>
    <row r="220" spans="1:29" x14ac:dyDescent="0.2">
      <c r="A220">
        <v>219</v>
      </c>
      <c r="B220" s="1" t="s">
        <v>3571</v>
      </c>
      <c r="C220" s="1" t="s">
        <v>706</v>
      </c>
      <c r="D220" s="1" t="s">
        <v>9881</v>
      </c>
      <c r="E220" s="1" t="s">
        <v>9882</v>
      </c>
      <c r="F220" s="1" t="s">
        <v>5849</v>
      </c>
      <c r="G220" s="1" t="s">
        <v>9883</v>
      </c>
      <c r="H220">
        <v>-1.9199999999999998E-2</v>
      </c>
      <c r="I220">
        <v>4.6600000000000003E-2</v>
      </c>
      <c r="J220" s="1" t="s">
        <v>9884</v>
      </c>
      <c r="K220" s="1" t="s">
        <v>2632</v>
      </c>
      <c r="L220" s="1" t="e">
        <f>VLOOKUP(t_all_coins16[[#This Row],[Symbol]],t_binance[TradeCoin],1,FALSE)</f>
        <v>#N/A</v>
      </c>
      <c r="M220" s="1" t="e">
        <f>VLOOKUP(t_all_coins16[[#This Row],[Symbol]],#REF!,1,FALSE)</f>
        <v>#REF!</v>
      </c>
      <c r="N220" s="1" t="e">
        <f>VLOOKUP(t_all_coins16[[#This Row],[Symbol]],#REF!,1,FALSE)</f>
        <v>#REF!</v>
      </c>
      <c r="O220" s="1" t="e">
        <f>VLOOKUP(t_all_coins16[[#This Row],[Symbol]],#REF!,1,FALSE)</f>
        <v>#REF!</v>
      </c>
      <c r="P220" s="1" t="e">
        <f>VLOOKUP(t_all_coins16[[#This Row],[Symbol]],#REF!,1,FALSE)</f>
        <v>#REF!</v>
      </c>
      <c r="Q220" s="1" t="e">
        <f>VLOOKUP(t_all_coins16[[#This Row],[Symbol]],#REF!,1,FALSE)</f>
        <v>#REF!</v>
      </c>
      <c r="R220" s="1" t="e">
        <f>VLOOKUP(t_all_coins16[[#This Row],[Symbol]],#REF!,1,FALSE)</f>
        <v>#REF!</v>
      </c>
      <c r="S220" s="1" t="e">
        <f>VLOOKUP(t_all_coins16[[#This Row],[Symbol]],#REF!,1,FALSE)</f>
        <v>#REF!</v>
      </c>
      <c r="T220" s="1" t="e">
        <f>VLOOKUP(t_all_coins16[[#This Row],[Symbol]],#REF!,1,FALSE)</f>
        <v>#REF!</v>
      </c>
      <c r="U220" s="1" t="e">
        <f>VLOOKUP(t_all_coins16[[#This Row],[Symbol]],#REF!,1,FALSE)</f>
        <v>#REF!</v>
      </c>
      <c r="V220" s="1" t="e">
        <f>VLOOKUP(t_all_coins16[[#This Row],[Symbol]],#REF!,1,FALSE)</f>
        <v>#REF!</v>
      </c>
      <c r="W220" s="1" t="e">
        <f>VLOOKUP(t_all_coins16[[#This Row],[Symbol]],#REF!,1,FALSE)</f>
        <v>#REF!</v>
      </c>
      <c r="X220" s="1" t="e">
        <f>VLOOKUP(t_all_coins16[[#This Row],[Symbol]],#REF!,1,FALSE)</f>
        <v>#REF!</v>
      </c>
      <c r="Y220" s="1">
        <f>COUNTIF(t_all_coins16[[#This Row],[Binance]:[Poloniex]],"#N/A")</f>
        <v>1</v>
      </c>
      <c r="Z220" s="1"/>
      <c r="AA220" s="1"/>
      <c r="AB220" s="1">
        <f>t_all_coins16[[#This Row],[Bid]]*$AE$1</f>
        <v>0</v>
      </c>
      <c r="AC220" s="1" t="e">
        <f>(t_all_coins16[[#This Row],[Sell]]-t_all_coins16[[#This Row],[Bid]])/t_all_coins16[[#This Row],[Sell]]</f>
        <v>#DIV/0!</v>
      </c>
    </row>
    <row r="221" spans="1:29" x14ac:dyDescent="0.2">
      <c r="A221">
        <v>220</v>
      </c>
      <c r="B221" s="1" t="s">
        <v>9885</v>
      </c>
      <c r="C221" s="1" t="s">
        <v>1520</v>
      </c>
      <c r="D221" s="1" t="s">
        <v>5850</v>
      </c>
      <c r="E221" s="1" t="s">
        <v>5851</v>
      </c>
      <c r="F221" s="1" t="s">
        <v>5852</v>
      </c>
      <c r="G221" s="1" t="s">
        <v>5853</v>
      </c>
      <c r="H221">
        <v>4.1000000000000003E-3</v>
      </c>
      <c r="I221">
        <v>1.6500000000000001E-2</v>
      </c>
      <c r="J221" s="1" t="s">
        <v>9886</v>
      </c>
      <c r="K221" s="1" t="s">
        <v>2632</v>
      </c>
      <c r="L221" s="1" t="e">
        <f>VLOOKUP(t_all_coins16[[#This Row],[Symbol]],t_binance[TradeCoin],1,FALSE)</f>
        <v>#N/A</v>
      </c>
      <c r="M221" s="1" t="e">
        <f>VLOOKUP(t_all_coins16[[#This Row],[Symbol]],#REF!,1,FALSE)</f>
        <v>#REF!</v>
      </c>
      <c r="N221" s="1" t="e">
        <f>VLOOKUP(t_all_coins16[[#This Row],[Symbol]],#REF!,1,FALSE)</f>
        <v>#REF!</v>
      </c>
      <c r="O221" s="1" t="e">
        <f>VLOOKUP(t_all_coins16[[#This Row],[Symbol]],#REF!,1,FALSE)</f>
        <v>#REF!</v>
      </c>
      <c r="P221" s="1" t="e">
        <f>VLOOKUP(t_all_coins16[[#This Row],[Symbol]],#REF!,1,FALSE)</f>
        <v>#REF!</v>
      </c>
      <c r="Q221" s="1" t="e">
        <f>VLOOKUP(t_all_coins16[[#This Row],[Symbol]],#REF!,1,FALSE)</f>
        <v>#REF!</v>
      </c>
      <c r="R221" s="1" t="e">
        <f>VLOOKUP(t_all_coins16[[#This Row],[Symbol]],#REF!,1,FALSE)</f>
        <v>#REF!</v>
      </c>
      <c r="S221" s="1" t="e">
        <f>VLOOKUP(t_all_coins16[[#This Row],[Symbol]],#REF!,1,FALSE)</f>
        <v>#REF!</v>
      </c>
      <c r="T221" s="1" t="e">
        <f>VLOOKUP(t_all_coins16[[#This Row],[Symbol]],#REF!,1,FALSE)</f>
        <v>#REF!</v>
      </c>
      <c r="U221" s="1" t="e">
        <f>VLOOKUP(t_all_coins16[[#This Row],[Symbol]],#REF!,1,FALSE)</f>
        <v>#REF!</v>
      </c>
      <c r="V221" s="1" t="e">
        <f>VLOOKUP(t_all_coins16[[#This Row],[Symbol]],#REF!,1,FALSE)</f>
        <v>#REF!</v>
      </c>
      <c r="W221" s="1" t="e">
        <f>VLOOKUP(t_all_coins16[[#This Row],[Symbol]],#REF!,1,FALSE)</f>
        <v>#REF!</v>
      </c>
      <c r="X221" s="1" t="e">
        <f>VLOOKUP(t_all_coins16[[#This Row],[Symbol]],#REF!,1,FALSE)</f>
        <v>#REF!</v>
      </c>
      <c r="Y221" s="1">
        <f>COUNTIF(t_all_coins16[[#This Row],[Binance]:[Poloniex]],"#N/A")</f>
        <v>1</v>
      </c>
      <c r="Z221" s="1"/>
      <c r="AA221" s="1"/>
      <c r="AB221" s="1">
        <f>t_all_coins16[[#This Row],[Bid]]*$AE$1</f>
        <v>0</v>
      </c>
      <c r="AC221" s="1" t="e">
        <f>(t_all_coins16[[#This Row],[Sell]]-t_all_coins16[[#This Row],[Bid]])/t_all_coins16[[#This Row],[Sell]]</f>
        <v>#DIV/0!</v>
      </c>
    </row>
    <row r="222" spans="1:29" x14ac:dyDescent="0.2">
      <c r="A222">
        <v>221</v>
      </c>
      <c r="B222" s="1" t="s">
        <v>3630</v>
      </c>
      <c r="C222" s="1" t="s">
        <v>663</v>
      </c>
      <c r="D222" s="1" t="s">
        <v>5854</v>
      </c>
      <c r="E222" s="1" t="s">
        <v>5855</v>
      </c>
      <c r="F222" s="1" t="s">
        <v>664</v>
      </c>
      <c r="G222" s="1" t="s">
        <v>9887</v>
      </c>
      <c r="H222">
        <v>-6.3E-3</v>
      </c>
      <c r="I222">
        <v>-2.3400000000000001E-2</v>
      </c>
      <c r="J222" s="1" t="s">
        <v>9888</v>
      </c>
      <c r="K222" s="1" t="s">
        <v>2632</v>
      </c>
      <c r="L222" s="1" t="e">
        <f>VLOOKUP(t_all_coins16[[#This Row],[Symbol]],t_binance[TradeCoin],1,FALSE)</f>
        <v>#N/A</v>
      </c>
      <c r="M222" s="1" t="e">
        <f>VLOOKUP(t_all_coins16[[#This Row],[Symbol]],#REF!,1,FALSE)</f>
        <v>#REF!</v>
      </c>
      <c r="N222" s="1" t="e">
        <f>VLOOKUP(t_all_coins16[[#This Row],[Symbol]],#REF!,1,FALSE)</f>
        <v>#REF!</v>
      </c>
      <c r="O222" s="1" t="e">
        <f>VLOOKUP(t_all_coins16[[#This Row],[Symbol]],#REF!,1,FALSE)</f>
        <v>#REF!</v>
      </c>
      <c r="P222" s="1" t="e">
        <f>VLOOKUP(t_all_coins16[[#This Row],[Symbol]],#REF!,1,FALSE)</f>
        <v>#REF!</v>
      </c>
      <c r="Q222" s="1" t="e">
        <f>VLOOKUP(t_all_coins16[[#This Row],[Symbol]],#REF!,1,FALSE)</f>
        <v>#REF!</v>
      </c>
      <c r="R222" s="1" t="e">
        <f>VLOOKUP(t_all_coins16[[#This Row],[Symbol]],#REF!,1,FALSE)</f>
        <v>#REF!</v>
      </c>
      <c r="S222" s="1" t="e">
        <f>VLOOKUP(t_all_coins16[[#This Row],[Symbol]],#REF!,1,FALSE)</f>
        <v>#REF!</v>
      </c>
      <c r="T222" s="1" t="e">
        <f>VLOOKUP(t_all_coins16[[#This Row],[Symbol]],#REF!,1,FALSE)</f>
        <v>#REF!</v>
      </c>
      <c r="U222" s="1" t="e">
        <f>VLOOKUP(t_all_coins16[[#This Row],[Symbol]],#REF!,1,FALSE)</f>
        <v>#REF!</v>
      </c>
      <c r="V222" s="1" t="e">
        <f>VLOOKUP(t_all_coins16[[#This Row],[Symbol]],#REF!,1,FALSE)</f>
        <v>#REF!</v>
      </c>
      <c r="W222" s="1" t="e">
        <f>VLOOKUP(t_all_coins16[[#This Row],[Symbol]],#REF!,1,FALSE)</f>
        <v>#REF!</v>
      </c>
      <c r="X222" s="1" t="e">
        <f>VLOOKUP(t_all_coins16[[#This Row],[Symbol]],#REF!,1,FALSE)</f>
        <v>#REF!</v>
      </c>
      <c r="Y222" s="1">
        <f>COUNTIF(t_all_coins16[[#This Row],[Binance]:[Poloniex]],"#N/A")</f>
        <v>1</v>
      </c>
      <c r="Z222" s="1"/>
      <c r="AA222" s="1"/>
      <c r="AB222" s="1">
        <f>t_all_coins16[[#This Row],[Bid]]*$AE$1</f>
        <v>0</v>
      </c>
      <c r="AC222" s="1" t="e">
        <f>(t_all_coins16[[#This Row],[Sell]]-t_all_coins16[[#This Row],[Bid]])/t_all_coins16[[#This Row],[Sell]]</f>
        <v>#DIV/0!</v>
      </c>
    </row>
    <row r="223" spans="1:29" x14ac:dyDescent="0.2">
      <c r="A223">
        <v>222</v>
      </c>
      <c r="B223" s="1" t="s">
        <v>3566</v>
      </c>
      <c r="C223" s="1" t="s">
        <v>1760</v>
      </c>
      <c r="D223" s="1" t="s">
        <v>9889</v>
      </c>
      <c r="E223" s="1" t="s">
        <v>9890</v>
      </c>
      <c r="F223" s="1" t="s">
        <v>5856</v>
      </c>
      <c r="G223" s="1" t="s">
        <v>9891</v>
      </c>
      <c r="H223">
        <v>1.7000000000000001E-2</v>
      </c>
      <c r="I223">
        <v>8.7300000000000003E-2</v>
      </c>
      <c r="J223" s="1" t="s">
        <v>9892</v>
      </c>
      <c r="K223" s="1" t="s">
        <v>2632</v>
      </c>
      <c r="L223" s="1" t="e">
        <f>VLOOKUP(t_all_coins16[[#This Row],[Symbol]],t_binance[TradeCoin],1,FALSE)</f>
        <v>#N/A</v>
      </c>
      <c r="M223" s="1" t="e">
        <f>VLOOKUP(t_all_coins16[[#This Row],[Symbol]],#REF!,1,FALSE)</f>
        <v>#REF!</v>
      </c>
      <c r="N223" s="1" t="e">
        <f>VLOOKUP(t_all_coins16[[#This Row],[Symbol]],#REF!,1,FALSE)</f>
        <v>#REF!</v>
      </c>
      <c r="O223" s="1" t="e">
        <f>VLOOKUP(t_all_coins16[[#This Row],[Symbol]],#REF!,1,FALSE)</f>
        <v>#REF!</v>
      </c>
      <c r="P223" s="1" t="e">
        <f>VLOOKUP(t_all_coins16[[#This Row],[Symbol]],#REF!,1,FALSE)</f>
        <v>#REF!</v>
      </c>
      <c r="Q223" s="1" t="e">
        <f>VLOOKUP(t_all_coins16[[#This Row],[Symbol]],#REF!,1,FALSE)</f>
        <v>#REF!</v>
      </c>
      <c r="R223" s="1" t="e">
        <f>VLOOKUP(t_all_coins16[[#This Row],[Symbol]],#REF!,1,FALSE)</f>
        <v>#REF!</v>
      </c>
      <c r="S223" s="1" t="e">
        <f>VLOOKUP(t_all_coins16[[#This Row],[Symbol]],#REF!,1,FALSE)</f>
        <v>#REF!</v>
      </c>
      <c r="T223" s="1" t="e">
        <f>VLOOKUP(t_all_coins16[[#This Row],[Symbol]],#REF!,1,FALSE)</f>
        <v>#REF!</v>
      </c>
      <c r="U223" s="1" t="e">
        <f>VLOOKUP(t_all_coins16[[#This Row],[Symbol]],#REF!,1,FALSE)</f>
        <v>#REF!</v>
      </c>
      <c r="V223" s="1" t="e">
        <f>VLOOKUP(t_all_coins16[[#This Row],[Symbol]],#REF!,1,FALSE)</f>
        <v>#REF!</v>
      </c>
      <c r="W223" s="1" t="e">
        <f>VLOOKUP(t_all_coins16[[#This Row],[Symbol]],#REF!,1,FALSE)</f>
        <v>#REF!</v>
      </c>
      <c r="X223" s="1" t="e">
        <f>VLOOKUP(t_all_coins16[[#This Row],[Symbol]],#REF!,1,FALSE)</f>
        <v>#REF!</v>
      </c>
      <c r="Y223" s="1">
        <f>COUNTIF(t_all_coins16[[#This Row],[Binance]:[Poloniex]],"#N/A")</f>
        <v>1</v>
      </c>
      <c r="Z223" s="1"/>
      <c r="AA223" s="1"/>
      <c r="AB223" s="1">
        <f>t_all_coins16[[#This Row],[Bid]]*$AE$1</f>
        <v>0</v>
      </c>
      <c r="AC223" s="1" t="e">
        <f>(t_all_coins16[[#This Row],[Sell]]-t_all_coins16[[#This Row],[Bid]])/t_all_coins16[[#This Row],[Sell]]</f>
        <v>#DIV/0!</v>
      </c>
    </row>
    <row r="224" spans="1:29" x14ac:dyDescent="0.2">
      <c r="A224">
        <v>223</v>
      </c>
      <c r="B224" s="1" t="s">
        <v>3694</v>
      </c>
      <c r="C224" s="1" t="s">
        <v>701</v>
      </c>
      <c r="D224" s="1" t="s">
        <v>9893</v>
      </c>
      <c r="E224" s="1" t="s">
        <v>9894</v>
      </c>
      <c r="F224" s="1" t="s">
        <v>5857</v>
      </c>
      <c r="G224" s="1" t="s">
        <v>9895</v>
      </c>
      <c r="H224">
        <v>1.4E-3</v>
      </c>
      <c r="I224">
        <v>-4.7999999999999996E-3</v>
      </c>
      <c r="J224" s="1" t="s">
        <v>7782</v>
      </c>
      <c r="K224" s="1" t="s">
        <v>2632</v>
      </c>
      <c r="L224" s="1" t="e">
        <f>VLOOKUP(t_all_coins16[[#This Row],[Symbol]],t_binance[TradeCoin],1,FALSE)</f>
        <v>#N/A</v>
      </c>
      <c r="M224" s="1" t="e">
        <f>VLOOKUP(t_all_coins16[[#This Row],[Symbol]],#REF!,1,FALSE)</f>
        <v>#REF!</v>
      </c>
      <c r="N224" s="1" t="e">
        <f>VLOOKUP(t_all_coins16[[#This Row],[Symbol]],#REF!,1,FALSE)</f>
        <v>#REF!</v>
      </c>
      <c r="O224" s="1" t="e">
        <f>VLOOKUP(t_all_coins16[[#This Row],[Symbol]],#REF!,1,FALSE)</f>
        <v>#REF!</v>
      </c>
      <c r="P224" s="1" t="e">
        <f>VLOOKUP(t_all_coins16[[#This Row],[Symbol]],#REF!,1,FALSE)</f>
        <v>#REF!</v>
      </c>
      <c r="Q224" s="1" t="e">
        <f>VLOOKUP(t_all_coins16[[#This Row],[Symbol]],#REF!,1,FALSE)</f>
        <v>#REF!</v>
      </c>
      <c r="R224" s="1" t="e">
        <f>VLOOKUP(t_all_coins16[[#This Row],[Symbol]],#REF!,1,FALSE)</f>
        <v>#REF!</v>
      </c>
      <c r="S224" s="1" t="e">
        <f>VLOOKUP(t_all_coins16[[#This Row],[Symbol]],#REF!,1,FALSE)</f>
        <v>#REF!</v>
      </c>
      <c r="T224" s="1" t="e">
        <f>VLOOKUP(t_all_coins16[[#This Row],[Symbol]],#REF!,1,FALSE)</f>
        <v>#REF!</v>
      </c>
      <c r="U224" s="1" t="e">
        <f>VLOOKUP(t_all_coins16[[#This Row],[Symbol]],#REF!,1,FALSE)</f>
        <v>#REF!</v>
      </c>
      <c r="V224" s="1" t="e">
        <f>VLOOKUP(t_all_coins16[[#This Row],[Symbol]],#REF!,1,FALSE)</f>
        <v>#REF!</v>
      </c>
      <c r="W224" s="1" t="e">
        <f>VLOOKUP(t_all_coins16[[#This Row],[Symbol]],#REF!,1,FALSE)</f>
        <v>#REF!</v>
      </c>
      <c r="X224" s="1" t="e">
        <f>VLOOKUP(t_all_coins16[[#This Row],[Symbol]],#REF!,1,FALSE)</f>
        <v>#REF!</v>
      </c>
      <c r="Y224" s="1">
        <f>COUNTIF(t_all_coins16[[#This Row],[Binance]:[Poloniex]],"#N/A")</f>
        <v>1</v>
      </c>
      <c r="Z224" s="1"/>
      <c r="AA224" s="1"/>
      <c r="AB224" s="1">
        <f>t_all_coins16[[#This Row],[Bid]]*$AE$1</f>
        <v>0</v>
      </c>
      <c r="AC224" s="1" t="e">
        <f>(t_all_coins16[[#This Row],[Sell]]-t_all_coins16[[#This Row],[Bid]])/t_all_coins16[[#This Row],[Sell]]</f>
        <v>#DIV/0!</v>
      </c>
    </row>
    <row r="225" spans="1:29" x14ac:dyDescent="0.2">
      <c r="A225">
        <v>224</v>
      </c>
      <c r="B225" s="1" t="s">
        <v>5858</v>
      </c>
      <c r="C225" s="1" t="s">
        <v>5859</v>
      </c>
      <c r="D225" s="1" t="s">
        <v>9896</v>
      </c>
      <c r="E225" s="1" t="s">
        <v>9897</v>
      </c>
      <c r="F225" s="1" t="s">
        <v>5860</v>
      </c>
      <c r="G225" s="1" t="s">
        <v>2542</v>
      </c>
      <c r="H225">
        <v>-2.8999999999999998E-3</v>
      </c>
      <c r="I225">
        <v>-6.7400000000000002E-2</v>
      </c>
      <c r="J225" s="1" t="s">
        <v>9898</v>
      </c>
      <c r="K225" s="1" t="s">
        <v>2632</v>
      </c>
      <c r="L225" s="1" t="str">
        <f>VLOOKUP(t_all_coins16[[#This Row],[Symbol]],t_binance[TradeCoin],1,FALSE)</f>
        <v>MFT</v>
      </c>
      <c r="M225" s="1" t="e">
        <f>VLOOKUP(t_all_coins16[[#This Row],[Symbol]],#REF!,1,FALSE)</f>
        <v>#REF!</v>
      </c>
      <c r="N225" s="1" t="e">
        <f>VLOOKUP(t_all_coins16[[#This Row],[Symbol]],#REF!,1,FALSE)</f>
        <v>#REF!</v>
      </c>
      <c r="O225" s="1" t="e">
        <f>VLOOKUP(t_all_coins16[[#This Row],[Symbol]],#REF!,1,FALSE)</f>
        <v>#REF!</v>
      </c>
      <c r="P225" s="1" t="e">
        <f>VLOOKUP(t_all_coins16[[#This Row],[Symbol]],#REF!,1,FALSE)</f>
        <v>#REF!</v>
      </c>
      <c r="Q225" s="1" t="e">
        <f>VLOOKUP(t_all_coins16[[#This Row],[Symbol]],#REF!,1,FALSE)</f>
        <v>#REF!</v>
      </c>
      <c r="R225" s="1" t="e">
        <f>VLOOKUP(t_all_coins16[[#This Row],[Symbol]],#REF!,1,FALSE)</f>
        <v>#REF!</v>
      </c>
      <c r="S225" s="1" t="e">
        <f>VLOOKUP(t_all_coins16[[#This Row],[Symbol]],#REF!,1,FALSE)</f>
        <v>#REF!</v>
      </c>
      <c r="T225" s="1" t="e">
        <f>VLOOKUP(t_all_coins16[[#This Row],[Symbol]],#REF!,1,FALSE)</f>
        <v>#REF!</v>
      </c>
      <c r="U225" s="1" t="e">
        <f>VLOOKUP(t_all_coins16[[#This Row],[Symbol]],#REF!,1,FALSE)</f>
        <v>#REF!</v>
      </c>
      <c r="V225" s="1" t="e">
        <f>VLOOKUP(t_all_coins16[[#This Row],[Symbol]],#REF!,1,FALSE)</f>
        <v>#REF!</v>
      </c>
      <c r="W225" s="1" t="e">
        <f>VLOOKUP(t_all_coins16[[#This Row],[Symbol]],#REF!,1,FALSE)</f>
        <v>#REF!</v>
      </c>
      <c r="X225" s="1" t="e">
        <f>VLOOKUP(t_all_coins16[[#This Row],[Symbol]],#REF!,1,FALSE)</f>
        <v>#REF!</v>
      </c>
      <c r="Y225" s="1">
        <f>COUNTIF(t_all_coins16[[#This Row],[Binance]:[Poloniex]],"#N/A")</f>
        <v>0</v>
      </c>
      <c r="Z225" s="1"/>
      <c r="AA225" s="1"/>
      <c r="AB225" s="1">
        <f>t_all_coins16[[#This Row],[Bid]]*$AE$1</f>
        <v>0</v>
      </c>
      <c r="AC225" s="1" t="e">
        <f>(t_all_coins16[[#This Row],[Sell]]-t_all_coins16[[#This Row],[Bid]])/t_all_coins16[[#This Row],[Sell]]</f>
        <v>#DIV/0!</v>
      </c>
    </row>
    <row r="226" spans="1:29" x14ac:dyDescent="0.2">
      <c r="A226">
        <v>225</v>
      </c>
      <c r="B226" s="1" t="s">
        <v>5861</v>
      </c>
      <c r="C226" s="1" t="s">
        <v>2873</v>
      </c>
      <c r="D226" s="1" t="s">
        <v>9899</v>
      </c>
      <c r="E226" s="1" t="s">
        <v>8470</v>
      </c>
      <c r="F226" s="1" t="s">
        <v>5862</v>
      </c>
      <c r="G226" s="1" t="s">
        <v>413</v>
      </c>
      <c r="H226">
        <v>-4.0000000000000002E-4</v>
      </c>
      <c r="I226">
        <v>7.2400000000000006E-2</v>
      </c>
      <c r="J226" s="1" t="s">
        <v>6879</v>
      </c>
      <c r="K226" s="1" t="s">
        <v>2632</v>
      </c>
      <c r="L226" s="1" t="e">
        <f>VLOOKUP(t_all_coins16[[#This Row],[Symbol]],t_binance[TradeCoin],1,FALSE)</f>
        <v>#N/A</v>
      </c>
      <c r="M226" s="1" t="e">
        <f>VLOOKUP(t_all_coins16[[#This Row],[Symbol]],#REF!,1,FALSE)</f>
        <v>#REF!</v>
      </c>
      <c r="N226" s="1" t="e">
        <f>VLOOKUP(t_all_coins16[[#This Row],[Symbol]],#REF!,1,FALSE)</f>
        <v>#REF!</v>
      </c>
      <c r="O226" s="1" t="e">
        <f>VLOOKUP(t_all_coins16[[#This Row],[Symbol]],#REF!,1,FALSE)</f>
        <v>#REF!</v>
      </c>
      <c r="P226" s="1" t="e">
        <f>VLOOKUP(t_all_coins16[[#This Row],[Symbol]],#REF!,1,FALSE)</f>
        <v>#REF!</v>
      </c>
      <c r="Q226" s="1" t="e">
        <f>VLOOKUP(t_all_coins16[[#This Row],[Symbol]],#REF!,1,FALSE)</f>
        <v>#REF!</v>
      </c>
      <c r="R226" s="1" t="e">
        <f>VLOOKUP(t_all_coins16[[#This Row],[Symbol]],#REF!,1,FALSE)</f>
        <v>#REF!</v>
      </c>
      <c r="S226" s="1" t="e">
        <f>VLOOKUP(t_all_coins16[[#This Row],[Symbol]],#REF!,1,FALSE)</f>
        <v>#REF!</v>
      </c>
      <c r="T226" s="1" t="e">
        <f>VLOOKUP(t_all_coins16[[#This Row],[Symbol]],#REF!,1,FALSE)</f>
        <v>#REF!</v>
      </c>
      <c r="U226" s="1" t="e">
        <f>VLOOKUP(t_all_coins16[[#This Row],[Symbol]],#REF!,1,FALSE)</f>
        <v>#REF!</v>
      </c>
      <c r="V226" s="1" t="e">
        <f>VLOOKUP(t_all_coins16[[#This Row],[Symbol]],#REF!,1,FALSE)</f>
        <v>#REF!</v>
      </c>
      <c r="W226" s="1" t="e">
        <f>VLOOKUP(t_all_coins16[[#This Row],[Symbol]],#REF!,1,FALSE)</f>
        <v>#REF!</v>
      </c>
      <c r="X226" s="1" t="e">
        <f>VLOOKUP(t_all_coins16[[#This Row],[Symbol]],#REF!,1,FALSE)</f>
        <v>#REF!</v>
      </c>
      <c r="Y226" s="1">
        <f>COUNTIF(t_all_coins16[[#This Row],[Binance]:[Poloniex]],"#N/A")</f>
        <v>1</v>
      </c>
      <c r="Z226" s="1"/>
      <c r="AA226" s="1"/>
      <c r="AB226" s="1">
        <f>t_all_coins16[[#This Row],[Bid]]*$AE$1</f>
        <v>0</v>
      </c>
      <c r="AC226" s="1" t="e">
        <f>(t_all_coins16[[#This Row],[Sell]]-t_all_coins16[[#This Row],[Bid]])/t_all_coins16[[#This Row],[Sell]]</f>
        <v>#DIV/0!</v>
      </c>
    </row>
    <row r="227" spans="1:29" x14ac:dyDescent="0.2">
      <c r="A227">
        <v>226</v>
      </c>
      <c r="B227" s="1" t="s">
        <v>3637</v>
      </c>
      <c r="C227" s="1" t="s">
        <v>720</v>
      </c>
      <c r="D227" s="1" t="s">
        <v>5603</v>
      </c>
      <c r="E227" s="1" t="s">
        <v>5863</v>
      </c>
      <c r="F227" s="1" t="s">
        <v>721</v>
      </c>
      <c r="G227" s="1" t="s">
        <v>5864</v>
      </c>
      <c r="H227">
        <v>8.8000000000000005E-3</v>
      </c>
      <c r="I227">
        <v>2.9899999999999999E-2</v>
      </c>
      <c r="J227" s="1" t="s">
        <v>9457</v>
      </c>
      <c r="K227" s="1" t="s">
        <v>2632</v>
      </c>
      <c r="L227" s="1" t="e">
        <f>VLOOKUP(t_all_coins16[[#This Row],[Symbol]],t_binance[TradeCoin],1,FALSE)</f>
        <v>#N/A</v>
      </c>
      <c r="M227" s="1" t="e">
        <f>VLOOKUP(t_all_coins16[[#This Row],[Symbol]],#REF!,1,FALSE)</f>
        <v>#REF!</v>
      </c>
      <c r="N227" s="1" t="e">
        <f>VLOOKUP(t_all_coins16[[#This Row],[Symbol]],#REF!,1,FALSE)</f>
        <v>#REF!</v>
      </c>
      <c r="O227" s="1" t="e">
        <f>VLOOKUP(t_all_coins16[[#This Row],[Symbol]],#REF!,1,FALSE)</f>
        <v>#REF!</v>
      </c>
      <c r="P227" s="1" t="e">
        <f>VLOOKUP(t_all_coins16[[#This Row],[Symbol]],#REF!,1,FALSE)</f>
        <v>#REF!</v>
      </c>
      <c r="Q227" s="1" t="e">
        <f>VLOOKUP(t_all_coins16[[#This Row],[Symbol]],#REF!,1,FALSE)</f>
        <v>#REF!</v>
      </c>
      <c r="R227" s="1" t="e">
        <f>VLOOKUP(t_all_coins16[[#This Row],[Symbol]],#REF!,1,FALSE)</f>
        <v>#REF!</v>
      </c>
      <c r="S227" s="1" t="e">
        <f>VLOOKUP(t_all_coins16[[#This Row],[Symbol]],#REF!,1,FALSE)</f>
        <v>#REF!</v>
      </c>
      <c r="T227" s="1" t="e">
        <f>VLOOKUP(t_all_coins16[[#This Row],[Symbol]],#REF!,1,FALSE)</f>
        <v>#REF!</v>
      </c>
      <c r="U227" s="1" t="e">
        <f>VLOOKUP(t_all_coins16[[#This Row],[Symbol]],#REF!,1,FALSE)</f>
        <v>#REF!</v>
      </c>
      <c r="V227" s="1" t="e">
        <f>VLOOKUP(t_all_coins16[[#This Row],[Symbol]],#REF!,1,FALSE)</f>
        <v>#REF!</v>
      </c>
      <c r="W227" s="1" t="e">
        <f>VLOOKUP(t_all_coins16[[#This Row],[Symbol]],#REF!,1,FALSE)</f>
        <v>#REF!</v>
      </c>
      <c r="X227" s="1" t="e">
        <f>VLOOKUP(t_all_coins16[[#This Row],[Symbol]],#REF!,1,FALSE)</f>
        <v>#REF!</v>
      </c>
      <c r="Y227" s="1">
        <f>COUNTIF(t_all_coins16[[#This Row],[Binance]:[Poloniex]],"#N/A")</f>
        <v>1</v>
      </c>
      <c r="Z227" s="1"/>
      <c r="AA227" s="1"/>
      <c r="AB227" s="1">
        <f>t_all_coins16[[#This Row],[Bid]]*$AE$1</f>
        <v>0</v>
      </c>
      <c r="AC227" s="1" t="e">
        <f>(t_all_coins16[[#This Row],[Sell]]-t_all_coins16[[#This Row],[Bid]])/t_all_coins16[[#This Row],[Sell]]</f>
        <v>#DIV/0!</v>
      </c>
    </row>
    <row r="228" spans="1:29" x14ac:dyDescent="0.2">
      <c r="A228">
        <v>227</v>
      </c>
      <c r="B228" s="1" t="s">
        <v>3607</v>
      </c>
      <c r="C228" s="1" t="s">
        <v>2177</v>
      </c>
      <c r="D228" s="1" t="s">
        <v>5865</v>
      </c>
      <c r="E228" s="1" t="s">
        <v>9900</v>
      </c>
      <c r="F228" s="1" t="s">
        <v>5866</v>
      </c>
      <c r="G228" s="1" t="s">
        <v>9901</v>
      </c>
      <c r="H228">
        <v>0.10009999999999999</v>
      </c>
      <c r="I228">
        <v>5.0799999999999998E-2</v>
      </c>
      <c r="J228" s="1" t="s">
        <v>8320</v>
      </c>
      <c r="K228" s="1" t="s">
        <v>2632</v>
      </c>
      <c r="L228" s="1" t="e">
        <f>VLOOKUP(t_all_coins16[[#This Row],[Symbol]],t_binance[TradeCoin],1,FALSE)</f>
        <v>#N/A</v>
      </c>
      <c r="M228" s="1" t="e">
        <f>VLOOKUP(t_all_coins16[[#This Row],[Symbol]],#REF!,1,FALSE)</f>
        <v>#REF!</v>
      </c>
      <c r="N228" s="1" t="e">
        <f>VLOOKUP(t_all_coins16[[#This Row],[Symbol]],#REF!,1,FALSE)</f>
        <v>#REF!</v>
      </c>
      <c r="O228" s="1" t="e">
        <f>VLOOKUP(t_all_coins16[[#This Row],[Symbol]],#REF!,1,FALSE)</f>
        <v>#REF!</v>
      </c>
      <c r="P228" s="1" t="e">
        <f>VLOOKUP(t_all_coins16[[#This Row],[Symbol]],#REF!,1,FALSE)</f>
        <v>#REF!</v>
      </c>
      <c r="Q228" s="1" t="e">
        <f>VLOOKUP(t_all_coins16[[#This Row],[Symbol]],#REF!,1,FALSE)</f>
        <v>#REF!</v>
      </c>
      <c r="R228" s="1" t="e">
        <f>VLOOKUP(t_all_coins16[[#This Row],[Symbol]],#REF!,1,FALSE)</f>
        <v>#REF!</v>
      </c>
      <c r="S228" s="1" t="e">
        <f>VLOOKUP(t_all_coins16[[#This Row],[Symbol]],#REF!,1,FALSE)</f>
        <v>#REF!</v>
      </c>
      <c r="T228" s="1" t="e">
        <f>VLOOKUP(t_all_coins16[[#This Row],[Symbol]],#REF!,1,FALSE)</f>
        <v>#REF!</v>
      </c>
      <c r="U228" s="1" t="e">
        <f>VLOOKUP(t_all_coins16[[#This Row],[Symbol]],#REF!,1,FALSE)</f>
        <v>#REF!</v>
      </c>
      <c r="V228" s="1" t="e">
        <f>VLOOKUP(t_all_coins16[[#This Row],[Symbol]],#REF!,1,FALSE)</f>
        <v>#REF!</v>
      </c>
      <c r="W228" s="1" t="e">
        <f>VLOOKUP(t_all_coins16[[#This Row],[Symbol]],#REF!,1,FALSE)</f>
        <v>#REF!</v>
      </c>
      <c r="X228" s="1" t="e">
        <f>VLOOKUP(t_all_coins16[[#This Row],[Symbol]],#REF!,1,FALSE)</f>
        <v>#REF!</v>
      </c>
      <c r="Y228" s="1">
        <f>COUNTIF(t_all_coins16[[#This Row],[Binance]:[Poloniex]],"#N/A")</f>
        <v>1</v>
      </c>
      <c r="Z228" s="1"/>
      <c r="AA228" s="1"/>
      <c r="AB228" s="1">
        <f>t_all_coins16[[#This Row],[Bid]]*$AE$1</f>
        <v>0</v>
      </c>
      <c r="AC228" s="1" t="e">
        <f>(t_all_coins16[[#This Row],[Sell]]-t_all_coins16[[#This Row],[Bid]])/t_all_coins16[[#This Row],[Sell]]</f>
        <v>#DIV/0!</v>
      </c>
    </row>
    <row r="229" spans="1:29" x14ac:dyDescent="0.2">
      <c r="A229">
        <v>228</v>
      </c>
      <c r="B229" s="1" t="s">
        <v>5216</v>
      </c>
      <c r="C229" s="1" t="s">
        <v>627</v>
      </c>
      <c r="D229" s="1" t="s">
        <v>9902</v>
      </c>
      <c r="E229" s="1" t="s">
        <v>9903</v>
      </c>
      <c r="F229" s="1" t="s">
        <v>9904</v>
      </c>
      <c r="G229" s="1" t="s">
        <v>9905</v>
      </c>
      <c r="H229">
        <v>1.4500000000000001E-2</v>
      </c>
      <c r="I229">
        <v>1.8499999999999999E-2</v>
      </c>
      <c r="J229" s="1" t="s">
        <v>9906</v>
      </c>
      <c r="K229" s="1" t="s">
        <v>2632</v>
      </c>
      <c r="L229" s="1" t="e">
        <f>VLOOKUP(t_all_coins16[[#This Row],[Symbol]],t_binance[TradeCoin],1,FALSE)</f>
        <v>#N/A</v>
      </c>
      <c r="M229" s="1" t="e">
        <f>VLOOKUP(t_all_coins16[[#This Row],[Symbol]],#REF!,1,FALSE)</f>
        <v>#REF!</v>
      </c>
      <c r="N229" s="1" t="e">
        <f>VLOOKUP(t_all_coins16[[#This Row],[Symbol]],#REF!,1,FALSE)</f>
        <v>#REF!</v>
      </c>
      <c r="O229" s="1" t="e">
        <f>VLOOKUP(t_all_coins16[[#This Row],[Symbol]],#REF!,1,FALSE)</f>
        <v>#REF!</v>
      </c>
      <c r="P229" s="1" t="e">
        <f>VLOOKUP(t_all_coins16[[#This Row],[Symbol]],#REF!,1,FALSE)</f>
        <v>#REF!</v>
      </c>
      <c r="Q229" s="1" t="e">
        <f>VLOOKUP(t_all_coins16[[#This Row],[Symbol]],#REF!,1,FALSE)</f>
        <v>#REF!</v>
      </c>
      <c r="R229" s="1" t="e">
        <f>VLOOKUP(t_all_coins16[[#This Row],[Symbol]],#REF!,1,FALSE)</f>
        <v>#REF!</v>
      </c>
      <c r="S229" s="1" t="e">
        <f>VLOOKUP(t_all_coins16[[#This Row],[Symbol]],#REF!,1,FALSE)</f>
        <v>#REF!</v>
      </c>
      <c r="T229" s="1" t="e">
        <f>VLOOKUP(t_all_coins16[[#This Row],[Symbol]],#REF!,1,FALSE)</f>
        <v>#REF!</v>
      </c>
      <c r="U229" s="1" t="e">
        <f>VLOOKUP(t_all_coins16[[#This Row],[Symbol]],#REF!,1,FALSE)</f>
        <v>#REF!</v>
      </c>
      <c r="V229" s="1" t="e">
        <f>VLOOKUP(t_all_coins16[[#This Row],[Symbol]],#REF!,1,FALSE)</f>
        <v>#REF!</v>
      </c>
      <c r="W229" s="1" t="e">
        <f>VLOOKUP(t_all_coins16[[#This Row],[Symbol]],#REF!,1,FALSE)</f>
        <v>#REF!</v>
      </c>
      <c r="X229" s="1" t="e">
        <f>VLOOKUP(t_all_coins16[[#This Row],[Symbol]],#REF!,1,FALSE)</f>
        <v>#REF!</v>
      </c>
      <c r="Y229" s="1">
        <f>COUNTIF(t_all_coins16[[#This Row],[Binance]:[Poloniex]],"#N/A")</f>
        <v>1</v>
      </c>
      <c r="Z229" s="1"/>
      <c r="AA229" s="1"/>
      <c r="AB229" s="1">
        <f>t_all_coins16[[#This Row],[Bid]]*$AE$1</f>
        <v>0</v>
      </c>
      <c r="AC229" s="1" t="e">
        <f>(t_all_coins16[[#This Row],[Sell]]-t_all_coins16[[#This Row],[Bid]])/t_all_coins16[[#This Row],[Sell]]</f>
        <v>#DIV/0!</v>
      </c>
    </row>
    <row r="230" spans="1:29" x14ac:dyDescent="0.2">
      <c r="A230">
        <v>229</v>
      </c>
      <c r="B230" s="1" t="s">
        <v>3627</v>
      </c>
      <c r="C230" s="1" t="s">
        <v>796</v>
      </c>
      <c r="D230" s="1" t="s">
        <v>5867</v>
      </c>
      <c r="E230" s="1" t="s">
        <v>9907</v>
      </c>
      <c r="F230" s="1" t="s">
        <v>5868</v>
      </c>
      <c r="G230" s="1" t="s">
        <v>2872</v>
      </c>
      <c r="H230">
        <v>2.8999999999999998E-3</v>
      </c>
      <c r="I230">
        <v>-2.9999999999999997E-4</v>
      </c>
      <c r="J230" s="1" t="s">
        <v>5767</v>
      </c>
      <c r="K230" s="1" t="s">
        <v>2632</v>
      </c>
      <c r="L230" s="1" t="e">
        <f>VLOOKUP(t_all_coins16[[#This Row],[Symbol]],t_binance[TradeCoin],1,FALSE)</f>
        <v>#N/A</v>
      </c>
      <c r="M230" s="1" t="e">
        <f>VLOOKUP(t_all_coins16[[#This Row],[Symbol]],#REF!,1,FALSE)</f>
        <v>#REF!</v>
      </c>
      <c r="N230" s="1" t="e">
        <f>VLOOKUP(t_all_coins16[[#This Row],[Symbol]],#REF!,1,FALSE)</f>
        <v>#REF!</v>
      </c>
      <c r="O230" s="1" t="e">
        <f>VLOOKUP(t_all_coins16[[#This Row],[Symbol]],#REF!,1,FALSE)</f>
        <v>#REF!</v>
      </c>
      <c r="P230" s="1" t="e">
        <f>VLOOKUP(t_all_coins16[[#This Row],[Symbol]],#REF!,1,FALSE)</f>
        <v>#REF!</v>
      </c>
      <c r="Q230" s="1" t="e">
        <f>VLOOKUP(t_all_coins16[[#This Row],[Symbol]],#REF!,1,FALSE)</f>
        <v>#REF!</v>
      </c>
      <c r="R230" s="1" t="e">
        <f>VLOOKUP(t_all_coins16[[#This Row],[Symbol]],#REF!,1,FALSE)</f>
        <v>#REF!</v>
      </c>
      <c r="S230" s="1" t="e">
        <f>VLOOKUP(t_all_coins16[[#This Row],[Symbol]],#REF!,1,FALSE)</f>
        <v>#REF!</v>
      </c>
      <c r="T230" s="1" t="e">
        <f>VLOOKUP(t_all_coins16[[#This Row],[Symbol]],#REF!,1,FALSE)</f>
        <v>#REF!</v>
      </c>
      <c r="U230" s="1" t="e">
        <f>VLOOKUP(t_all_coins16[[#This Row],[Symbol]],#REF!,1,FALSE)</f>
        <v>#REF!</v>
      </c>
      <c r="V230" s="1" t="e">
        <f>VLOOKUP(t_all_coins16[[#This Row],[Symbol]],#REF!,1,FALSE)</f>
        <v>#REF!</v>
      </c>
      <c r="W230" s="1" t="e">
        <f>VLOOKUP(t_all_coins16[[#This Row],[Symbol]],#REF!,1,FALSE)</f>
        <v>#REF!</v>
      </c>
      <c r="X230" s="1" t="e">
        <f>VLOOKUP(t_all_coins16[[#This Row],[Symbol]],#REF!,1,FALSE)</f>
        <v>#REF!</v>
      </c>
      <c r="Y230" s="1">
        <f>COUNTIF(t_all_coins16[[#This Row],[Binance]:[Poloniex]],"#N/A")</f>
        <v>1</v>
      </c>
      <c r="Z230" s="1"/>
      <c r="AA230" s="1"/>
      <c r="AB230" s="1">
        <f>t_all_coins16[[#This Row],[Bid]]*$AE$1</f>
        <v>0</v>
      </c>
      <c r="AC230" s="1" t="e">
        <f>(t_all_coins16[[#This Row],[Sell]]-t_all_coins16[[#This Row],[Bid]])/t_all_coins16[[#This Row],[Sell]]</f>
        <v>#DIV/0!</v>
      </c>
    </row>
    <row r="231" spans="1:29" x14ac:dyDescent="0.2">
      <c r="A231">
        <v>230</v>
      </c>
      <c r="B231" s="1" t="s">
        <v>3596</v>
      </c>
      <c r="C231" s="1" t="s">
        <v>1750</v>
      </c>
      <c r="D231" s="1" t="s">
        <v>9908</v>
      </c>
      <c r="E231" s="1" t="s">
        <v>9909</v>
      </c>
      <c r="F231" s="1" t="s">
        <v>5869</v>
      </c>
      <c r="G231" s="1" t="s">
        <v>3908</v>
      </c>
      <c r="H231">
        <v>6.6E-3</v>
      </c>
      <c r="I231">
        <v>-8.7599999999999997E-2</v>
      </c>
      <c r="J231" s="1" t="s">
        <v>9910</v>
      </c>
      <c r="K231" s="1" t="s">
        <v>2632</v>
      </c>
      <c r="L231" s="1" t="e">
        <f>VLOOKUP(t_all_coins16[[#This Row],[Symbol]],t_binance[TradeCoin],1,FALSE)</f>
        <v>#N/A</v>
      </c>
      <c r="M231" s="1" t="e">
        <f>VLOOKUP(t_all_coins16[[#This Row],[Symbol]],#REF!,1,FALSE)</f>
        <v>#REF!</v>
      </c>
      <c r="N231" s="1" t="e">
        <f>VLOOKUP(t_all_coins16[[#This Row],[Symbol]],#REF!,1,FALSE)</f>
        <v>#REF!</v>
      </c>
      <c r="O231" s="1" t="e">
        <f>VLOOKUP(t_all_coins16[[#This Row],[Symbol]],#REF!,1,FALSE)</f>
        <v>#REF!</v>
      </c>
      <c r="P231" s="1" t="e">
        <f>VLOOKUP(t_all_coins16[[#This Row],[Symbol]],#REF!,1,FALSE)</f>
        <v>#REF!</v>
      </c>
      <c r="Q231" s="1" t="e">
        <f>VLOOKUP(t_all_coins16[[#This Row],[Symbol]],#REF!,1,FALSE)</f>
        <v>#REF!</v>
      </c>
      <c r="R231" s="1" t="e">
        <f>VLOOKUP(t_all_coins16[[#This Row],[Symbol]],#REF!,1,FALSE)</f>
        <v>#REF!</v>
      </c>
      <c r="S231" s="1" t="e">
        <f>VLOOKUP(t_all_coins16[[#This Row],[Symbol]],#REF!,1,FALSE)</f>
        <v>#REF!</v>
      </c>
      <c r="T231" s="1" t="e">
        <f>VLOOKUP(t_all_coins16[[#This Row],[Symbol]],#REF!,1,FALSE)</f>
        <v>#REF!</v>
      </c>
      <c r="U231" s="1" t="e">
        <f>VLOOKUP(t_all_coins16[[#This Row],[Symbol]],#REF!,1,FALSE)</f>
        <v>#REF!</v>
      </c>
      <c r="V231" s="1" t="e">
        <f>VLOOKUP(t_all_coins16[[#This Row],[Symbol]],#REF!,1,FALSE)</f>
        <v>#REF!</v>
      </c>
      <c r="W231" s="1" t="e">
        <f>VLOOKUP(t_all_coins16[[#This Row],[Symbol]],#REF!,1,FALSE)</f>
        <v>#REF!</v>
      </c>
      <c r="X231" s="1" t="e">
        <f>VLOOKUP(t_all_coins16[[#This Row],[Symbol]],#REF!,1,FALSE)</f>
        <v>#REF!</v>
      </c>
      <c r="Y231" s="1">
        <f>COUNTIF(t_all_coins16[[#This Row],[Binance]:[Poloniex]],"#N/A")</f>
        <v>1</v>
      </c>
      <c r="Z231" s="1"/>
      <c r="AA231" s="1"/>
      <c r="AB231" s="1">
        <f>t_all_coins16[[#This Row],[Bid]]*$AE$1</f>
        <v>0</v>
      </c>
      <c r="AC231" s="1" t="e">
        <f>(t_all_coins16[[#This Row],[Sell]]-t_all_coins16[[#This Row],[Bid]])/t_all_coins16[[#This Row],[Sell]]</f>
        <v>#DIV/0!</v>
      </c>
    </row>
    <row r="232" spans="1:29" x14ac:dyDescent="0.2">
      <c r="A232">
        <v>231</v>
      </c>
      <c r="B232" s="1" t="s">
        <v>4917</v>
      </c>
      <c r="C232" s="1" t="s">
        <v>3079</v>
      </c>
      <c r="D232" s="1" t="s">
        <v>9911</v>
      </c>
      <c r="E232" s="1" t="s">
        <v>9912</v>
      </c>
      <c r="F232" s="1" t="s">
        <v>5870</v>
      </c>
      <c r="G232" s="1" t="s">
        <v>9913</v>
      </c>
      <c r="H232">
        <v>2.5000000000000001E-3</v>
      </c>
      <c r="I232">
        <v>-1.89E-2</v>
      </c>
      <c r="J232" s="1" t="s">
        <v>5229</v>
      </c>
      <c r="K232" s="1" t="s">
        <v>2632</v>
      </c>
      <c r="L232" s="1" t="e">
        <f>VLOOKUP(t_all_coins16[[#This Row],[Symbol]],t_binance[TradeCoin],1,FALSE)</f>
        <v>#N/A</v>
      </c>
      <c r="M232" s="1" t="e">
        <f>VLOOKUP(t_all_coins16[[#This Row],[Symbol]],#REF!,1,FALSE)</f>
        <v>#REF!</v>
      </c>
      <c r="N232" s="1" t="e">
        <f>VLOOKUP(t_all_coins16[[#This Row],[Symbol]],#REF!,1,FALSE)</f>
        <v>#REF!</v>
      </c>
      <c r="O232" s="1" t="e">
        <f>VLOOKUP(t_all_coins16[[#This Row],[Symbol]],#REF!,1,FALSE)</f>
        <v>#REF!</v>
      </c>
      <c r="P232" s="1" t="e">
        <f>VLOOKUP(t_all_coins16[[#This Row],[Symbol]],#REF!,1,FALSE)</f>
        <v>#REF!</v>
      </c>
      <c r="Q232" s="1" t="e">
        <f>VLOOKUP(t_all_coins16[[#This Row],[Symbol]],#REF!,1,FALSE)</f>
        <v>#REF!</v>
      </c>
      <c r="R232" s="1" t="e">
        <f>VLOOKUP(t_all_coins16[[#This Row],[Symbol]],#REF!,1,FALSE)</f>
        <v>#REF!</v>
      </c>
      <c r="S232" s="1" t="e">
        <f>VLOOKUP(t_all_coins16[[#This Row],[Symbol]],#REF!,1,FALSE)</f>
        <v>#REF!</v>
      </c>
      <c r="T232" s="1" t="e">
        <f>VLOOKUP(t_all_coins16[[#This Row],[Symbol]],#REF!,1,FALSE)</f>
        <v>#REF!</v>
      </c>
      <c r="U232" s="1" t="e">
        <f>VLOOKUP(t_all_coins16[[#This Row],[Symbol]],#REF!,1,FALSE)</f>
        <v>#REF!</v>
      </c>
      <c r="V232" s="1" t="e">
        <f>VLOOKUP(t_all_coins16[[#This Row],[Symbol]],#REF!,1,FALSE)</f>
        <v>#REF!</v>
      </c>
      <c r="W232" s="1" t="e">
        <f>VLOOKUP(t_all_coins16[[#This Row],[Symbol]],#REF!,1,FALSE)</f>
        <v>#REF!</v>
      </c>
      <c r="X232" s="1" t="e">
        <f>VLOOKUP(t_all_coins16[[#This Row],[Symbol]],#REF!,1,FALSE)</f>
        <v>#REF!</v>
      </c>
      <c r="Y232" s="1">
        <f>COUNTIF(t_all_coins16[[#This Row],[Binance]:[Poloniex]],"#N/A")</f>
        <v>1</v>
      </c>
      <c r="Z232" s="1"/>
      <c r="AA232" s="1"/>
      <c r="AB232" s="1">
        <f>t_all_coins16[[#This Row],[Bid]]*$AE$1</f>
        <v>0</v>
      </c>
      <c r="AC232" s="1" t="e">
        <f>(t_all_coins16[[#This Row],[Sell]]-t_all_coins16[[#This Row],[Bid]])/t_all_coins16[[#This Row],[Sell]]</f>
        <v>#DIV/0!</v>
      </c>
    </row>
    <row r="233" spans="1:29" x14ac:dyDescent="0.2">
      <c r="A233">
        <v>232</v>
      </c>
      <c r="B233" s="1" t="s">
        <v>3594</v>
      </c>
      <c r="C233" s="1" t="s">
        <v>2816</v>
      </c>
      <c r="D233" s="1" t="s">
        <v>9914</v>
      </c>
      <c r="E233" s="1" t="s">
        <v>5477</v>
      </c>
      <c r="F233" s="1" t="s">
        <v>5871</v>
      </c>
      <c r="G233" s="1" t="s">
        <v>2465</v>
      </c>
      <c r="H233">
        <v>6.7000000000000002E-3</v>
      </c>
      <c r="I233">
        <v>8.8999999999999999E-3</v>
      </c>
      <c r="J233" s="1" t="s">
        <v>8461</v>
      </c>
      <c r="K233" s="1" t="s">
        <v>2632</v>
      </c>
      <c r="L233" s="1" t="str">
        <f>VLOOKUP(t_all_coins16[[#This Row],[Symbol]],t_binance[TradeCoin],1,FALSE)</f>
        <v>IOTX</v>
      </c>
      <c r="M233" s="1" t="e">
        <f>VLOOKUP(t_all_coins16[[#This Row],[Symbol]],#REF!,1,FALSE)</f>
        <v>#REF!</v>
      </c>
      <c r="N233" s="1" t="e">
        <f>VLOOKUP(t_all_coins16[[#This Row],[Symbol]],#REF!,1,FALSE)</f>
        <v>#REF!</v>
      </c>
      <c r="O233" s="1" t="e">
        <f>VLOOKUP(t_all_coins16[[#This Row],[Symbol]],#REF!,1,FALSE)</f>
        <v>#REF!</v>
      </c>
      <c r="P233" s="1" t="e">
        <f>VLOOKUP(t_all_coins16[[#This Row],[Symbol]],#REF!,1,FALSE)</f>
        <v>#REF!</v>
      </c>
      <c r="Q233" s="1" t="e">
        <f>VLOOKUP(t_all_coins16[[#This Row],[Symbol]],#REF!,1,FALSE)</f>
        <v>#REF!</v>
      </c>
      <c r="R233" s="1" t="e">
        <f>VLOOKUP(t_all_coins16[[#This Row],[Symbol]],#REF!,1,FALSE)</f>
        <v>#REF!</v>
      </c>
      <c r="S233" s="1" t="e">
        <f>VLOOKUP(t_all_coins16[[#This Row],[Symbol]],#REF!,1,FALSE)</f>
        <v>#REF!</v>
      </c>
      <c r="T233" s="1" t="e">
        <f>VLOOKUP(t_all_coins16[[#This Row],[Symbol]],#REF!,1,FALSE)</f>
        <v>#REF!</v>
      </c>
      <c r="U233" s="1" t="e">
        <f>VLOOKUP(t_all_coins16[[#This Row],[Symbol]],#REF!,1,FALSE)</f>
        <v>#REF!</v>
      </c>
      <c r="V233" s="1" t="e">
        <f>VLOOKUP(t_all_coins16[[#This Row],[Symbol]],#REF!,1,FALSE)</f>
        <v>#REF!</v>
      </c>
      <c r="W233" s="1" t="e">
        <f>VLOOKUP(t_all_coins16[[#This Row],[Symbol]],#REF!,1,FALSE)</f>
        <v>#REF!</v>
      </c>
      <c r="X233" s="1" t="e">
        <f>VLOOKUP(t_all_coins16[[#This Row],[Symbol]],#REF!,1,FALSE)</f>
        <v>#REF!</v>
      </c>
      <c r="Y233" s="1">
        <f>COUNTIF(t_all_coins16[[#This Row],[Binance]:[Poloniex]],"#N/A")</f>
        <v>0</v>
      </c>
      <c r="Z233" s="1"/>
      <c r="AA233" s="1"/>
      <c r="AB233" s="1">
        <f>t_all_coins16[[#This Row],[Bid]]*$AE$1</f>
        <v>0</v>
      </c>
      <c r="AC233" s="1" t="e">
        <f>(t_all_coins16[[#This Row],[Sell]]-t_all_coins16[[#This Row],[Bid]])/t_all_coins16[[#This Row],[Sell]]</f>
        <v>#DIV/0!</v>
      </c>
    </row>
    <row r="234" spans="1:29" x14ac:dyDescent="0.2">
      <c r="A234">
        <v>233</v>
      </c>
      <c r="B234" s="1" t="s">
        <v>3628</v>
      </c>
      <c r="C234" s="1" t="s">
        <v>608</v>
      </c>
      <c r="D234" s="1" t="s">
        <v>9915</v>
      </c>
      <c r="E234" s="1" t="s">
        <v>9916</v>
      </c>
      <c r="F234" s="1" t="s">
        <v>5873</v>
      </c>
      <c r="G234" s="1" t="s">
        <v>9917</v>
      </c>
      <c r="H234">
        <v>8.5000000000000006E-3</v>
      </c>
      <c r="I234">
        <v>-2.6200000000000001E-2</v>
      </c>
      <c r="J234" s="1" t="s">
        <v>9918</v>
      </c>
      <c r="K234" s="1" t="s">
        <v>2632</v>
      </c>
      <c r="L234" s="1" t="str">
        <f>VLOOKUP(t_all_coins16[[#This Row],[Symbol]],t_binance[TradeCoin],1,FALSE)</f>
        <v>NAV</v>
      </c>
      <c r="M234" s="1" t="e">
        <f>VLOOKUP(t_all_coins16[[#This Row],[Symbol]],#REF!,1,FALSE)</f>
        <v>#REF!</v>
      </c>
      <c r="N234" s="1" t="e">
        <f>VLOOKUP(t_all_coins16[[#This Row],[Symbol]],#REF!,1,FALSE)</f>
        <v>#REF!</v>
      </c>
      <c r="O234" s="1" t="e">
        <f>VLOOKUP(t_all_coins16[[#This Row],[Symbol]],#REF!,1,FALSE)</f>
        <v>#REF!</v>
      </c>
      <c r="P234" s="1" t="e">
        <f>VLOOKUP(t_all_coins16[[#This Row],[Symbol]],#REF!,1,FALSE)</f>
        <v>#REF!</v>
      </c>
      <c r="Q234" s="1" t="e">
        <f>VLOOKUP(t_all_coins16[[#This Row],[Symbol]],#REF!,1,FALSE)</f>
        <v>#REF!</v>
      </c>
      <c r="R234" s="1" t="e">
        <f>VLOOKUP(t_all_coins16[[#This Row],[Symbol]],#REF!,1,FALSE)</f>
        <v>#REF!</v>
      </c>
      <c r="S234" s="1" t="e">
        <f>VLOOKUP(t_all_coins16[[#This Row],[Symbol]],#REF!,1,FALSE)</f>
        <v>#REF!</v>
      </c>
      <c r="T234" s="1" t="e">
        <f>VLOOKUP(t_all_coins16[[#This Row],[Symbol]],#REF!,1,FALSE)</f>
        <v>#REF!</v>
      </c>
      <c r="U234" s="1" t="e">
        <f>VLOOKUP(t_all_coins16[[#This Row],[Symbol]],#REF!,1,FALSE)</f>
        <v>#REF!</v>
      </c>
      <c r="V234" s="1" t="e">
        <f>VLOOKUP(t_all_coins16[[#This Row],[Symbol]],#REF!,1,FALSE)</f>
        <v>#REF!</v>
      </c>
      <c r="W234" s="1" t="e">
        <f>VLOOKUP(t_all_coins16[[#This Row],[Symbol]],#REF!,1,FALSE)</f>
        <v>#REF!</v>
      </c>
      <c r="X234" s="1" t="e">
        <f>VLOOKUP(t_all_coins16[[#This Row],[Symbol]],#REF!,1,FALSE)</f>
        <v>#REF!</v>
      </c>
      <c r="Y234" s="1">
        <f>COUNTIF(t_all_coins16[[#This Row],[Binance]:[Poloniex]],"#N/A")</f>
        <v>0</v>
      </c>
      <c r="Z234" s="1"/>
      <c r="AA234" s="1"/>
      <c r="AB234" s="1">
        <f>t_all_coins16[[#This Row],[Bid]]*$AE$1</f>
        <v>0</v>
      </c>
      <c r="AC234" s="1" t="e">
        <f>(t_all_coins16[[#This Row],[Sell]]-t_all_coins16[[#This Row],[Bid]])/t_all_coins16[[#This Row],[Sell]]</f>
        <v>#DIV/0!</v>
      </c>
    </row>
    <row r="235" spans="1:29" x14ac:dyDescent="0.2">
      <c r="A235">
        <v>234</v>
      </c>
      <c r="B235" s="1" t="s">
        <v>3728</v>
      </c>
      <c r="C235" s="1" t="s">
        <v>1915</v>
      </c>
      <c r="D235" s="1" t="s">
        <v>5875</v>
      </c>
      <c r="E235" s="1" t="s">
        <v>5876</v>
      </c>
      <c r="F235" s="1" t="s">
        <v>2333</v>
      </c>
      <c r="G235" s="1" t="s">
        <v>5877</v>
      </c>
      <c r="H235">
        <v>2.9999999999999997E-4</v>
      </c>
      <c r="I235">
        <v>1.3599999999999999E-2</v>
      </c>
      <c r="J235" s="1" t="s">
        <v>9919</v>
      </c>
      <c r="K235" s="1" t="s">
        <v>2632</v>
      </c>
      <c r="L235" s="1" t="e">
        <f>VLOOKUP(t_all_coins16[[#This Row],[Symbol]],t_binance[TradeCoin],1,FALSE)</f>
        <v>#N/A</v>
      </c>
      <c r="M235" s="1" t="e">
        <f>VLOOKUP(t_all_coins16[[#This Row],[Symbol]],#REF!,1,FALSE)</f>
        <v>#REF!</v>
      </c>
      <c r="N235" s="1" t="e">
        <f>VLOOKUP(t_all_coins16[[#This Row],[Symbol]],#REF!,1,FALSE)</f>
        <v>#REF!</v>
      </c>
      <c r="O235" s="1" t="e">
        <f>VLOOKUP(t_all_coins16[[#This Row],[Symbol]],#REF!,1,FALSE)</f>
        <v>#REF!</v>
      </c>
      <c r="P235" s="1" t="e">
        <f>VLOOKUP(t_all_coins16[[#This Row],[Symbol]],#REF!,1,FALSE)</f>
        <v>#REF!</v>
      </c>
      <c r="Q235" s="1" t="e">
        <f>VLOOKUP(t_all_coins16[[#This Row],[Symbol]],#REF!,1,FALSE)</f>
        <v>#REF!</v>
      </c>
      <c r="R235" s="1" t="e">
        <f>VLOOKUP(t_all_coins16[[#This Row],[Symbol]],#REF!,1,FALSE)</f>
        <v>#REF!</v>
      </c>
      <c r="S235" s="1" t="e">
        <f>VLOOKUP(t_all_coins16[[#This Row],[Symbol]],#REF!,1,FALSE)</f>
        <v>#REF!</v>
      </c>
      <c r="T235" s="1" t="e">
        <f>VLOOKUP(t_all_coins16[[#This Row],[Symbol]],#REF!,1,FALSE)</f>
        <v>#REF!</v>
      </c>
      <c r="U235" s="1" t="e">
        <f>VLOOKUP(t_all_coins16[[#This Row],[Symbol]],#REF!,1,FALSE)</f>
        <v>#REF!</v>
      </c>
      <c r="V235" s="1" t="e">
        <f>VLOOKUP(t_all_coins16[[#This Row],[Symbol]],#REF!,1,FALSE)</f>
        <v>#REF!</v>
      </c>
      <c r="W235" s="1" t="e">
        <f>VLOOKUP(t_all_coins16[[#This Row],[Symbol]],#REF!,1,FALSE)</f>
        <v>#REF!</v>
      </c>
      <c r="X235" s="1" t="e">
        <f>VLOOKUP(t_all_coins16[[#This Row],[Symbol]],#REF!,1,FALSE)</f>
        <v>#REF!</v>
      </c>
      <c r="Y235" s="1">
        <f>COUNTIF(t_all_coins16[[#This Row],[Binance]:[Poloniex]],"#N/A")</f>
        <v>1</v>
      </c>
      <c r="Z235" s="1"/>
      <c r="AA235" s="1"/>
      <c r="AB235" s="1">
        <f>t_all_coins16[[#This Row],[Bid]]*$AE$1</f>
        <v>0</v>
      </c>
      <c r="AC235" s="1" t="e">
        <f>(t_all_coins16[[#This Row],[Sell]]-t_all_coins16[[#This Row],[Bid]])/t_all_coins16[[#This Row],[Sell]]</f>
        <v>#DIV/0!</v>
      </c>
    </row>
    <row r="236" spans="1:29" x14ac:dyDescent="0.2">
      <c r="A236">
        <v>235</v>
      </c>
      <c r="B236" s="1" t="s">
        <v>3629</v>
      </c>
      <c r="C236" s="1" t="s">
        <v>2048</v>
      </c>
      <c r="D236" s="1" t="s">
        <v>5879</v>
      </c>
      <c r="E236" s="1" t="s">
        <v>9920</v>
      </c>
      <c r="F236" s="1" t="s">
        <v>5880</v>
      </c>
      <c r="G236" s="1" t="s">
        <v>9921</v>
      </c>
      <c r="H236">
        <v>1.9E-3</v>
      </c>
      <c r="I236">
        <v>-2.3400000000000001E-2</v>
      </c>
      <c r="J236" s="1" t="s">
        <v>9922</v>
      </c>
      <c r="K236" s="1" t="s">
        <v>2632</v>
      </c>
      <c r="L236" s="1" t="e">
        <f>VLOOKUP(t_all_coins16[[#This Row],[Symbol]],t_binance[TradeCoin],1,FALSE)</f>
        <v>#N/A</v>
      </c>
      <c r="M236" s="1" t="e">
        <f>VLOOKUP(t_all_coins16[[#This Row],[Symbol]],#REF!,1,FALSE)</f>
        <v>#REF!</v>
      </c>
      <c r="N236" s="1" t="e">
        <f>VLOOKUP(t_all_coins16[[#This Row],[Symbol]],#REF!,1,FALSE)</f>
        <v>#REF!</v>
      </c>
      <c r="O236" s="1" t="e">
        <f>VLOOKUP(t_all_coins16[[#This Row],[Symbol]],#REF!,1,FALSE)</f>
        <v>#REF!</v>
      </c>
      <c r="P236" s="1" t="e">
        <f>VLOOKUP(t_all_coins16[[#This Row],[Symbol]],#REF!,1,FALSE)</f>
        <v>#REF!</v>
      </c>
      <c r="Q236" s="1" t="e">
        <f>VLOOKUP(t_all_coins16[[#This Row],[Symbol]],#REF!,1,FALSE)</f>
        <v>#REF!</v>
      </c>
      <c r="R236" s="1" t="e">
        <f>VLOOKUP(t_all_coins16[[#This Row],[Symbol]],#REF!,1,FALSE)</f>
        <v>#REF!</v>
      </c>
      <c r="S236" s="1" t="e">
        <f>VLOOKUP(t_all_coins16[[#This Row],[Symbol]],#REF!,1,FALSE)</f>
        <v>#REF!</v>
      </c>
      <c r="T236" s="1" t="e">
        <f>VLOOKUP(t_all_coins16[[#This Row],[Symbol]],#REF!,1,FALSE)</f>
        <v>#REF!</v>
      </c>
      <c r="U236" s="1" t="e">
        <f>VLOOKUP(t_all_coins16[[#This Row],[Symbol]],#REF!,1,FALSE)</f>
        <v>#REF!</v>
      </c>
      <c r="V236" s="1" t="e">
        <f>VLOOKUP(t_all_coins16[[#This Row],[Symbol]],#REF!,1,FALSE)</f>
        <v>#REF!</v>
      </c>
      <c r="W236" s="1" t="e">
        <f>VLOOKUP(t_all_coins16[[#This Row],[Symbol]],#REF!,1,FALSE)</f>
        <v>#REF!</v>
      </c>
      <c r="X236" s="1" t="e">
        <f>VLOOKUP(t_all_coins16[[#This Row],[Symbol]],#REF!,1,FALSE)</f>
        <v>#REF!</v>
      </c>
      <c r="Y236" s="1">
        <f>COUNTIF(t_all_coins16[[#This Row],[Binance]:[Poloniex]],"#N/A")</f>
        <v>1</v>
      </c>
      <c r="Z236" s="1"/>
      <c r="AA236" s="1"/>
      <c r="AB236" s="1">
        <f>t_all_coins16[[#This Row],[Bid]]*$AE$1</f>
        <v>0</v>
      </c>
      <c r="AC236" s="1" t="e">
        <f>(t_all_coins16[[#This Row],[Sell]]-t_all_coins16[[#This Row],[Bid]])/t_all_coins16[[#This Row],[Sell]]</f>
        <v>#DIV/0!</v>
      </c>
    </row>
    <row r="237" spans="1:29" x14ac:dyDescent="0.2">
      <c r="A237">
        <v>236</v>
      </c>
      <c r="B237" s="1" t="s">
        <v>3613</v>
      </c>
      <c r="C237" s="1" t="s">
        <v>675</v>
      </c>
      <c r="D237" s="1" t="s">
        <v>9923</v>
      </c>
      <c r="E237" s="1" t="s">
        <v>9924</v>
      </c>
      <c r="F237" s="1" t="s">
        <v>5878</v>
      </c>
      <c r="G237" s="1" t="s">
        <v>9925</v>
      </c>
      <c r="H237">
        <v>1E-4</v>
      </c>
      <c r="I237">
        <v>-5.7099999999999998E-2</v>
      </c>
      <c r="J237" s="1" t="s">
        <v>9926</v>
      </c>
      <c r="K237" s="1" t="s">
        <v>2632</v>
      </c>
      <c r="L237" s="1" t="e">
        <f>VLOOKUP(t_all_coins16[[#This Row],[Symbol]],t_binance[TradeCoin],1,FALSE)</f>
        <v>#N/A</v>
      </c>
      <c r="M237" s="1" t="e">
        <f>VLOOKUP(t_all_coins16[[#This Row],[Symbol]],#REF!,1,FALSE)</f>
        <v>#REF!</v>
      </c>
      <c r="N237" s="1" t="e">
        <f>VLOOKUP(t_all_coins16[[#This Row],[Symbol]],#REF!,1,FALSE)</f>
        <v>#REF!</v>
      </c>
      <c r="O237" s="1" t="e">
        <f>VLOOKUP(t_all_coins16[[#This Row],[Symbol]],#REF!,1,FALSE)</f>
        <v>#REF!</v>
      </c>
      <c r="P237" s="1" t="e">
        <f>VLOOKUP(t_all_coins16[[#This Row],[Symbol]],#REF!,1,FALSE)</f>
        <v>#REF!</v>
      </c>
      <c r="Q237" s="1" t="e">
        <f>VLOOKUP(t_all_coins16[[#This Row],[Symbol]],#REF!,1,FALSE)</f>
        <v>#REF!</v>
      </c>
      <c r="R237" s="1" t="e">
        <f>VLOOKUP(t_all_coins16[[#This Row],[Symbol]],#REF!,1,FALSE)</f>
        <v>#REF!</v>
      </c>
      <c r="S237" s="1" t="e">
        <f>VLOOKUP(t_all_coins16[[#This Row],[Symbol]],#REF!,1,FALSE)</f>
        <v>#REF!</v>
      </c>
      <c r="T237" s="1" t="e">
        <f>VLOOKUP(t_all_coins16[[#This Row],[Symbol]],#REF!,1,FALSE)</f>
        <v>#REF!</v>
      </c>
      <c r="U237" s="1" t="e">
        <f>VLOOKUP(t_all_coins16[[#This Row],[Symbol]],#REF!,1,FALSE)</f>
        <v>#REF!</v>
      </c>
      <c r="V237" s="1" t="e">
        <f>VLOOKUP(t_all_coins16[[#This Row],[Symbol]],#REF!,1,FALSE)</f>
        <v>#REF!</v>
      </c>
      <c r="W237" s="1" t="e">
        <f>VLOOKUP(t_all_coins16[[#This Row],[Symbol]],#REF!,1,FALSE)</f>
        <v>#REF!</v>
      </c>
      <c r="X237" s="1" t="e">
        <f>VLOOKUP(t_all_coins16[[#This Row],[Symbol]],#REF!,1,FALSE)</f>
        <v>#REF!</v>
      </c>
      <c r="Y237" s="1">
        <f>COUNTIF(t_all_coins16[[#This Row],[Binance]:[Poloniex]],"#N/A")</f>
        <v>1</v>
      </c>
      <c r="Z237" s="1"/>
      <c r="AA237" s="1"/>
      <c r="AB237" s="1">
        <f>t_all_coins16[[#This Row],[Bid]]*$AE$1</f>
        <v>0</v>
      </c>
      <c r="AC237" s="1" t="e">
        <f>(t_all_coins16[[#This Row],[Sell]]-t_all_coins16[[#This Row],[Bid]])/t_all_coins16[[#This Row],[Sell]]</f>
        <v>#DIV/0!</v>
      </c>
    </row>
    <row r="238" spans="1:29" x14ac:dyDescent="0.2">
      <c r="A238">
        <v>237</v>
      </c>
      <c r="B238" s="1" t="s">
        <v>5218</v>
      </c>
      <c r="C238" s="1" t="s">
        <v>535</v>
      </c>
      <c r="D238" s="1" t="s">
        <v>9927</v>
      </c>
      <c r="E238" s="1" t="s">
        <v>9928</v>
      </c>
      <c r="F238" s="1" t="s">
        <v>5886</v>
      </c>
      <c r="G238" s="1" t="s">
        <v>9929</v>
      </c>
      <c r="H238">
        <v>2.3800000000000002E-2</v>
      </c>
      <c r="I238">
        <v>-2.3800000000000002E-2</v>
      </c>
      <c r="J238" s="1" t="s">
        <v>9930</v>
      </c>
      <c r="K238" s="1" t="s">
        <v>2632</v>
      </c>
      <c r="L238" s="1" t="e">
        <f>VLOOKUP(t_all_coins16[[#This Row],[Symbol]],t_binance[TradeCoin],1,FALSE)</f>
        <v>#N/A</v>
      </c>
      <c r="M238" s="1" t="e">
        <f>VLOOKUP(t_all_coins16[[#This Row],[Symbol]],#REF!,1,FALSE)</f>
        <v>#REF!</v>
      </c>
      <c r="N238" s="1" t="e">
        <f>VLOOKUP(t_all_coins16[[#This Row],[Symbol]],#REF!,1,FALSE)</f>
        <v>#REF!</v>
      </c>
      <c r="O238" s="1" t="e">
        <f>VLOOKUP(t_all_coins16[[#This Row],[Symbol]],#REF!,1,FALSE)</f>
        <v>#REF!</v>
      </c>
      <c r="P238" s="1" t="e">
        <f>VLOOKUP(t_all_coins16[[#This Row],[Symbol]],#REF!,1,FALSE)</f>
        <v>#REF!</v>
      </c>
      <c r="Q238" s="1" t="e">
        <f>VLOOKUP(t_all_coins16[[#This Row],[Symbol]],#REF!,1,FALSE)</f>
        <v>#REF!</v>
      </c>
      <c r="R238" s="1" t="e">
        <f>VLOOKUP(t_all_coins16[[#This Row],[Symbol]],#REF!,1,FALSE)</f>
        <v>#REF!</v>
      </c>
      <c r="S238" s="1" t="e">
        <f>VLOOKUP(t_all_coins16[[#This Row],[Symbol]],#REF!,1,FALSE)</f>
        <v>#REF!</v>
      </c>
      <c r="T238" s="1" t="e">
        <f>VLOOKUP(t_all_coins16[[#This Row],[Symbol]],#REF!,1,FALSE)</f>
        <v>#REF!</v>
      </c>
      <c r="U238" s="1" t="e">
        <f>VLOOKUP(t_all_coins16[[#This Row],[Symbol]],#REF!,1,FALSE)</f>
        <v>#REF!</v>
      </c>
      <c r="V238" s="1" t="e">
        <f>VLOOKUP(t_all_coins16[[#This Row],[Symbol]],#REF!,1,FALSE)</f>
        <v>#REF!</v>
      </c>
      <c r="W238" s="1" t="e">
        <f>VLOOKUP(t_all_coins16[[#This Row],[Symbol]],#REF!,1,FALSE)</f>
        <v>#REF!</v>
      </c>
      <c r="X238" s="1" t="e">
        <f>VLOOKUP(t_all_coins16[[#This Row],[Symbol]],#REF!,1,FALSE)</f>
        <v>#REF!</v>
      </c>
      <c r="Y238" s="1">
        <f>COUNTIF(t_all_coins16[[#This Row],[Binance]:[Poloniex]],"#N/A")</f>
        <v>1</v>
      </c>
      <c r="Z238" s="1"/>
      <c r="AA238" s="1"/>
      <c r="AB238" s="1">
        <f>t_all_coins16[[#This Row],[Bid]]*$AE$1</f>
        <v>0</v>
      </c>
      <c r="AC238" s="1" t="e">
        <f>(t_all_coins16[[#This Row],[Sell]]-t_all_coins16[[#This Row],[Bid]])/t_all_coins16[[#This Row],[Sell]]</f>
        <v>#DIV/0!</v>
      </c>
    </row>
    <row r="239" spans="1:29" x14ac:dyDescent="0.2">
      <c r="A239">
        <v>238</v>
      </c>
      <c r="B239" s="1" t="s">
        <v>5881</v>
      </c>
      <c r="C239" s="1" t="s">
        <v>5882</v>
      </c>
      <c r="D239" s="1" t="s">
        <v>5883</v>
      </c>
      <c r="E239" s="1" t="s">
        <v>9931</v>
      </c>
      <c r="F239" s="1" t="s">
        <v>5884</v>
      </c>
      <c r="G239" s="1" t="s">
        <v>5885</v>
      </c>
      <c r="H239">
        <v>7.1999999999999998E-3</v>
      </c>
      <c r="I239">
        <v>6.3600000000000004E-2</v>
      </c>
      <c r="J239" s="1" t="s">
        <v>9932</v>
      </c>
      <c r="K239" s="1" t="s">
        <v>2632</v>
      </c>
      <c r="L239" s="1" t="e">
        <f>VLOOKUP(t_all_coins16[[#This Row],[Symbol]],t_binance[TradeCoin],1,FALSE)</f>
        <v>#N/A</v>
      </c>
      <c r="M239" s="1" t="e">
        <f>VLOOKUP(t_all_coins16[[#This Row],[Symbol]],#REF!,1,FALSE)</f>
        <v>#REF!</v>
      </c>
      <c r="N239" s="1" t="e">
        <f>VLOOKUP(t_all_coins16[[#This Row],[Symbol]],#REF!,1,FALSE)</f>
        <v>#REF!</v>
      </c>
      <c r="O239" s="1" t="e">
        <f>VLOOKUP(t_all_coins16[[#This Row],[Symbol]],#REF!,1,FALSE)</f>
        <v>#REF!</v>
      </c>
      <c r="P239" s="1" t="e">
        <f>VLOOKUP(t_all_coins16[[#This Row],[Symbol]],#REF!,1,FALSE)</f>
        <v>#REF!</v>
      </c>
      <c r="Q239" s="1" t="e">
        <f>VLOOKUP(t_all_coins16[[#This Row],[Symbol]],#REF!,1,FALSE)</f>
        <v>#REF!</v>
      </c>
      <c r="R239" s="1" t="e">
        <f>VLOOKUP(t_all_coins16[[#This Row],[Symbol]],#REF!,1,FALSE)</f>
        <v>#REF!</v>
      </c>
      <c r="S239" s="1" t="e">
        <f>VLOOKUP(t_all_coins16[[#This Row],[Symbol]],#REF!,1,FALSE)</f>
        <v>#REF!</v>
      </c>
      <c r="T239" s="1" t="e">
        <f>VLOOKUP(t_all_coins16[[#This Row],[Symbol]],#REF!,1,FALSE)</f>
        <v>#REF!</v>
      </c>
      <c r="U239" s="1" t="e">
        <f>VLOOKUP(t_all_coins16[[#This Row],[Symbol]],#REF!,1,FALSE)</f>
        <v>#REF!</v>
      </c>
      <c r="V239" s="1" t="e">
        <f>VLOOKUP(t_all_coins16[[#This Row],[Symbol]],#REF!,1,FALSE)</f>
        <v>#REF!</v>
      </c>
      <c r="W239" s="1" t="e">
        <f>VLOOKUP(t_all_coins16[[#This Row],[Symbol]],#REF!,1,FALSE)</f>
        <v>#REF!</v>
      </c>
      <c r="X239" s="1" t="e">
        <f>VLOOKUP(t_all_coins16[[#This Row],[Symbol]],#REF!,1,FALSE)</f>
        <v>#REF!</v>
      </c>
      <c r="Y239" s="1">
        <f>COUNTIF(t_all_coins16[[#This Row],[Binance]:[Poloniex]],"#N/A")</f>
        <v>1</v>
      </c>
      <c r="Z239" s="1"/>
      <c r="AA239" s="1"/>
      <c r="AB239" s="1">
        <f>t_all_coins16[[#This Row],[Bid]]*$AE$1</f>
        <v>0</v>
      </c>
      <c r="AC239" s="1" t="e">
        <f>(t_all_coins16[[#This Row],[Sell]]-t_all_coins16[[#This Row],[Bid]])/t_all_coins16[[#This Row],[Sell]]</f>
        <v>#DIV/0!</v>
      </c>
    </row>
    <row r="240" spans="1:29" x14ac:dyDescent="0.2">
      <c r="A240">
        <v>239</v>
      </c>
      <c r="B240" s="1" t="s">
        <v>3585</v>
      </c>
      <c r="C240" s="1" t="s">
        <v>2163</v>
      </c>
      <c r="D240" s="1" t="s">
        <v>2972</v>
      </c>
      <c r="E240" s="1" t="s">
        <v>9933</v>
      </c>
      <c r="F240" s="1" t="s">
        <v>5887</v>
      </c>
      <c r="G240" s="1" t="s">
        <v>9934</v>
      </c>
      <c r="H240">
        <v>1.14E-2</v>
      </c>
      <c r="I240">
        <v>-6.9000000000000006E-2</v>
      </c>
      <c r="J240" s="1" t="s">
        <v>9935</v>
      </c>
      <c r="K240" s="1" t="s">
        <v>2632</v>
      </c>
      <c r="L240" s="1" t="str">
        <f>VLOOKUP(t_all_coins16[[#This Row],[Symbol]],t_binance[TradeCoin],1,FALSE)</f>
        <v>POA</v>
      </c>
      <c r="M240" s="1" t="e">
        <f>VLOOKUP(t_all_coins16[[#This Row],[Symbol]],#REF!,1,FALSE)</f>
        <v>#REF!</v>
      </c>
      <c r="N240" s="1" t="e">
        <f>VLOOKUP(t_all_coins16[[#This Row],[Symbol]],#REF!,1,FALSE)</f>
        <v>#REF!</v>
      </c>
      <c r="O240" s="1" t="e">
        <f>VLOOKUP(t_all_coins16[[#This Row],[Symbol]],#REF!,1,FALSE)</f>
        <v>#REF!</v>
      </c>
      <c r="P240" s="1" t="e">
        <f>VLOOKUP(t_all_coins16[[#This Row],[Symbol]],#REF!,1,FALSE)</f>
        <v>#REF!</v>
      </c>
      <c r="Q240" s="1" t="e">
        <f>VLOOKUP(t_all_coins16[[#This Row],[Symbol]],#REF!,1,FALSE)</f>
        <v>#REF!</v>
      </c>
      <c r="R240" s="1" t="e">
        <f>VLOOKUP(t_all_coins16[[#This Row],[Symbol]],#REF!,1,FALSE)</f>
        <v>#REF!</v>
      </c>
      <c r="S240" s="1" t="e">
        <f>VLOOKUP(t_all_coins16[[#This Row],[Symbol]],#REF!,1,FALSE)</f>
        <v>#REF!</v>
      </c>
      <c r="T240" s="1" t="e">
        <f>VLOOKUP(t_all_coins16[[#This Row],[Symbol]],#REF!,1,FALSE)</f>
        <v>#REF!</v>
      </c>
      <c r="U240" s="1" t="e">
        <f>VLOOKUP(t_all_coins16[[#This Row],[Symbol]],#REF!,1,FALSE)</f>
        <v>#REF!</v>
      </c>
      <c r="V240" s="1" t="e">
        <f>VLOOKUP(t_all_coins16[[#This Row],[Symbol]],#REF!,1,FALSE)</f>
        <v>#REF!</v>
      </c>
      <c r="W240" s="1" t="e">
        <f>VLOOKUP(t_all_coins16[[#This Row],[Symbol]],#REF!,1,FALSE)</f>
        <v>#REF!</v>
      </c>
      <c r="X240" s="1" t="e">
        <f>VLOOKUP(t_all_coins16[[#This Row],[Symbol]],#REF!,1,FALSE)</f>
        <v>#REF!</v>
      </c>
      <c r="Y240" s="1">
        <f>COUNTIF(t_all_coins16[[#This Row],[Binance]:[Poloniex]],"#N/A")</f>
        <v>0</v>
      </c>
      <c r="Z240" s="1"/>
      <c r="AA240" s="1"/>
      <c r="AB240" s="1">
        <f>t_all_coins16[[#This Row],[Bid]]*$AE$1</f>
        <v>0</v>
      </c>
      <c r="AC240" s="1" t="e">
        <f>(t_all_coins16[[#This Row],[Sell]]-t_all_coins16[[#This Row],[Bid]])/t_all_coins16[[#This Row],[Sell]]</f>
        <v>#DIV/0!</v>
      </c>
    </row>
    <row r="241" spans="1:29" x14ac:dyDescent="0.2">
      <c r="A241">
        <v>240</v>
      </c>
      <c r="B241" s="1" t="s">
        <v>3588</v>
      </c>
      <c r="C241" s="1" t="s">
        <v>643</v>
      </c>
      <c r="D241" s="1" t="s">
        <v>9936</v>
      </c>
      <c r="E241" s="1" t="s">
        <v>9937</v>
      </c>
      <c r="F241" s="1" t="s">
        <v>5888</v>
      </c>
      <c r="G241" s="1" t="s">
        <v>3021</v>
      </c>
      <c r="H241">
        <v>1.7399999999999999E-2</v>
      </c>
      <c r="I241">
        <v>-5.96E-2</v>
      </c>
      <c r="J241" s="1" t="s">
        <v>9938</v>
      </c>
      <c r="K241" s="1" t="s">
        <v>2632</v>
      </c>
      <c r="L241" s="1" t="e">
        <f>VLOOKUP(t_all_coins16[[#This Row],[Symbol]],t_binance[TradeCoin],1,FALSE)</f>
        <v>#N/A</v>
      </c>
      <c r="M241" s="1" t="e">
        <f>VLOOKUP(t_all_coins16[[#This Row],[Symbol]],#REF!,1,FALSE)</f>
        <v>#REF!</v>
      </c>
      <c r="N241" s="1" t="e">
        <f>VLOOKUP(t_all_coins16[[#This Row],[Symbol]],#REF!,1,FALSE)</f>
        <v>#REF!</v>
      </c>
      <c r="O241" s="1" t="e">
        <f>VLOOKUP(t_all_coins16[[#This Row],[Symbol]],#REF!,1,FALSE)</f>
        <v>#REF!</v>
      </c>
      <c r="P241" s="1" t="e">
        <f>VLOOKUP(t_all_coins16[[#This Row],[Symbol]],#REF!,1,FALSE)</f>
        <v>#REF!</v>
      </c>
      <c r="Q241" s="1" t="e">
        <f>VLOOKUP(t_all_coins16[[#This Row],[Symbol]],#REF!,1,FALSE)</f>
        <v>#REF!</v>
      </c>
      <c r="R241" s="1" t="e">
        <f>VLOOKUP(t_all_coins16[[#This Row],[Symbol]],#REF!,1,FALSE)</f>
        <v>#REF!</v>
      </c>
      <c r="S241" s="1" t="e">
        <f>VLOOKUP(t_all_coins16[[#This Row],[Symbol]],#REF!,1,FALSE)</f>
        <v>#REF!</v>
      </c>
      <c r="T241" s="1" t="e">
        <f>VLOOKUP(t_all_coins16[[#This Row],[Symbol]],#REF!,1,FALSE)</f>
        <v>#REF!</v>
      </c>
      <c r="U241" s="1" t="e">
        <f>VLOOKUP(t_all_coins16[[#This Row],[Symbol]],#REF!,1,FALSE)</f>
        <v>#REF!</v>
      </c>
      <c r="V241" s="1" t="e">
        <f>VLOOKUP(t_all_coins16[[#This Row],[Symbol]],#REF!,1,FALSE)</f>
        <v>#REF!</v>
      </c>
      <c r="W241" s="1" t="e">
        <f>VLOOKUP(t_all_coins16[[#This Row],[Symbol]],#REF!,1,FALSE)</f>
        <v>#REF!</v>
      </c>
      <c r="X241" s="1" t="e">
        <f>VLOOKUP(t_all_coins16[[#This Row],[Symbol]],#REF!,1,FALSE)</f>
        <v>#REF!</v>
      </c>
      <c r="Y241" s="1">
        <f>COUNTIF(t_all_coins16[[#This Row],[Binance]:[Poloniex]],"#N/A")</f>
        <v>1</v>
      </c>
      <c r="Z241" s="1"/>
      <c r="AA241" s="1"/>
      <c r="AB241" s="1">
        <f>t_all_coins16[[#This Row],[Bid]]*$AE$1</f>
        <v>0</v>
      </c>
      <c r="AC241" s="1" t="e">
        <f>(t_all_coins16[[#This Row],[Sell]]-t_all_coins16[[#This Row],[Bid]])/t_all_coins16[[#This Row],[Sell]]</f>
        <v>#DIV/0!</v>
      </c>
    </row>
    <row r="242" spans="1:29" x14ac:dyDescent="0.2">
      <c r="A242">
        <v>241</v>
      </c>
      <c r="B242" s="1" t="s">
        <v>3706</v>
      </c>
      <c r="C242" s="1" t="s">
        <v>1552</v>
      </c>
      <c r="D242" s="1" t="s">
        <v>5889</v>
      </c>
      <c r="E242" s="1" t="s">
        <v>9939</v>
      </c>
      <c r="F242" s="1" t="s">
        <v>1553</v>
      </c>
      <c r="G242" s="1" t="s">
        <v>5437</v>
      </c>
      <c r="H242">
        <v>4.0000000000000001E-3</v>
      </c>
      <c r="I242">
        <v>-0.1234</v>
      </c>
      <c r="J242" s="1" t="s">
        <v>9940</v>
      </c>
      <c r="K242" s="1" t="s">
        <v>2632</v>
      </c>
      <c r="L242" s="1" t="e">
        <f>VLOOKUP(t_all_coins16[[#This Row],[Symbol]],t_binance[TradeCoin],1,FALSE)</f>
        <v>#N/A</v>
      </c>
      <c r="M242" s="1" t="e">
        <f>VLOOKUP(t_all_coins16[[#This Row],[Symbol]],#REF!,1,FALSE)</f>
        <v>#REF!</v>
      </c>
      <c r="N242" s="1" t="e">
        <f>VLOOKUP(t_all_coins16[[#This Row],[Symbol]],#REF!,1,FALSE)</f>
        <v>#REF!</v>
      </c>
      <c r="O242" s="1" t="e">
        <f>VLOOKUP(t_all_coins16[[#This Row],[Symbol]],#REF!,1,FALSE)</f>
        <v>#REF!</v>
      </c>
      <c r="P242" s="1" t="e">
        <f>VLOOKUP(t_all_coins16[[#This Row],[Symbol]],#REF!,1,FALSE)</f>
        <v>#REF!</v>
      </c>
      <c r="Q242" s="1" t="e">
        <f>VLOOKUP(t_all_coins16[[#This Row],[Symbol]],#REF!,1,FALSE)</f>
        <v>#REF!</v>
      </c>
      <c r="R242" s="1" t="e">
        <f>VLOOKUP(t_all_coins16[[#This Row],[Symbol]],#REF!,1,FALSE)</f>
        <v>#REF!</v>
      </c>
      <c r="S242" s="1" t="e">
        <f>VLOOKUP(t_all_coins16[[#This Row],[Symbol]],#REF!,1,FALSE)</f>
        <v>#REF!</v>
      </c>
      <c r="T242" s="1" t="e">
        <f>VLOOKUP(t_all_coins16[[#This Row],[Symbol]],#REF!,1,FALSE)</f>
        <v>#REF!</v>
      </c>
      <c r="U242" s="1" t="e">
        <f>VLOOKUP(t_all_coins16[[#This Row],[Symbol]],#REF!,1,FALSE)</f>
        <v>#REF!</v>
      </c>
      <c r="V242" s="1" t="e">
        <f>VLOOKUP(t_all_coins16[[#This Row],[Symbol]],#REF!,1,FALSE)</f>
        <v>#REF!</v>
      </c>
      <c r="W242" s="1" t="e">
        <f>VLOOKUP(t_all_coins16[[#This Row],[Symbol]],#REF!,1,FALSE)</f>
        <v>#REF!</v>
      </c>
      <c r="X242" s="1" t="e">
        <f>VLOOKUP(t_all_coins16[[#This Row],[Symbol]],#REF!,1,FALSE)</f>
        <v>#REF!</v>
      </c>
      <c r="Y242" s="1">
        <f>COUNTIF(t_all_coins16[[#This Row],[Binance]:[Poloniex]],"#N/A")</f>
        <v>1</v>
      </c>
      <c r="Z242" s="1"/>
      <c r="AA242" s="1"/>
      <c r="AB242" s="1">
        <f>t_all_coins16[[#This Row],[Bid]]*$AE$1</f>
        <v>0</v>
      </c>
      <c r="AC242" s="1" t="e">
        <f>(t_all_coins16[[#This Row],[Sell]]-t_all_coins16[[#This Row],[Bid]])/t_all_coins16[[#This Row],[Sell]]</f>
        <v>#DIV/0!</v>
      </c>
    </row>
    <row r="243" spans="1:29" x14ac:dyDescent="0.2">
      <c r="A243">
        <v>242</v>
      </c>
      <c r="B243" s="1" t="s">
        <v>3861</v>
      </c>
      <c r="C243" s="1" t="s">
        <v>2709</v>
      </c>
      <c r="D243" s="1" t="s">
        <v>5892</v>
      </c>
      <c r="E243" s="1" t="s">
        <v>9941</v>
      </c>
      <c r="F243" s="1" t="s">
        <v>2978</v>
      </c>
      <c r="G243" s="1" t="s">
        <v>9942</v>
      </c>
      <c r="H243">
        <v>4.9000000000000002E-2</v>
      </c>
      <c r="I243">
        <v>-3.6900000000000002E-2</v>
      </c>
      <c r="J243" s="1" t="s">
        <v>9943</v>
      </c>
      <c r="K243" s="1" t="s">
        <v>2632</v>
      </c>
      <c r="L243" s="1" t="e">
        <f>VLOOKUP(t_all_coins16[[#This Row],[Symbol]],t_binance[TradeCoin],1,FALSE)</f>
        <v>#N/A</v>
      </c>
      <c r="M243" s="1" t="e">
        <f>VLOOKUP(t_all_coins16[[#This Row],[Symbol]],#REF!,1,FALSE)</f>
        <v>#REF!</v>
      </c>
      <c r="N243" s="1" t="e">
        <f>VLOOKUP(t_all_coins16[[#This Row],[Symbol]],#REF!,1,FALSE)</f>
        <v>#REF!</v>
      </c>
      <c r="O243" s="1" t="e">
        <f>VLOOKUP(t_all_coins16[[#This Row],[Symbol]],#REF!,1,FALSE)</f>
        <v>#REF!</v>
      </c>
      <c r="P243" s="1" t="e">
        <f>VLOOKUP(t_all_coins16[[#This Row],[Symbol]],#REF!,1,FALSE)</f>
        <v>#REF!</v>
      </c>
      <c r="Q243" s="1" t="e">
        <f>VLOOKUP(t_all_coins16[[#This Row],[Symbol]],#REF!,1,FALSE)</f>
        <v>#REF!</v>
      </c>
      <c r="R243" s="1" t="e">
        <f>VLOOKUP(t_all_coins16[[#This Row],[Symbol]],#REF!,1,FALSE)</f>
        <v>#REF!</v>
      </c>
      <c r="S243" s="1" t="e">
        <f>VLOOKUP(t_all_coins16[[#This Row],[Symbol]],#REF!,1,FALSE)</f>
        <v>#REF!</v>
      </c>
      <c r="T243" s="1" t="e">
        <f>VLOOKUP(t_all_coins16[[#This Row],[Symbol]],#REF!,1,FALSE)</f>
        <v>#REF!</v>
      </c>
      <c r="U243" s="1" t="e">
        <f>VLOOKUP(t_all_coins16[[#This Row],[Symbol]],#REF!,1,FALSE)</f>
        <v>#REF!</v>
      </c>
      <c r="V243" s="1" t="e">
        <f>VLOOKUP(t_all_coins16[[#This Row],[Symbol]],#REF!,1,FALSE)</f>
        <v>#REF!</v>
      </c>
      <c r="W243" s="1" t="e">
        <f>VLOOKUP(t_all_coins16[[#This Row],[Symbol]],#REF!,1,FALSE)</f>
        <v>#REF!</v>
      </c>
      <c r="X243" s="1" t="e">
        <f>VLOOKUP(t_all_coins16[[#This Row],[Symbol]],#REF!,1,FALSE)</f>
        <v>#REF!</v>
      </c>
      <c r="Y243" s="1">
        <f>COUNTIF(t_all_coins16[[#This Row],[Binance]:[Poloniex]],"#N/A")</f>
        <v>1</v>
      </c>
      <c r="Z243" s="1"/>
      <c r="AA243" s="1"/>
      <c r="AB243" s="1">
        <f>t_all_coins16[[#This Row],[Bid]]*$AE$1</f>
        <v>0</v>
      </c>
      <c r="AC243" s="1" t="e">
        <f>(t_all_coins16[[#This Row],[Sell]]-t_all_coins16[[#This Row],[Bid]])/t_all_coins16[[#This Row],[Sell]]</f>
        <v>#DIV/0!</v>
      </c>
    </row>
    <row r="244" spans="1:29" x14ac:dyDescent="0.2">
      <c r="A244">
        <v>243</v>
      </c>
      <c r="B244" s="1" t="s">
        <v>3544</v>
      </c>
      <c r="C244" s="1" t="s">
        <v>624</v>
      </c>
      <c r="D244" s="1" t="s">
        <v>9944</v>
      </c>
      <c r="E244" s="1" t="s">
        <v>9945</v>
      </c>
      <c r="F244" s="1" t="s">
        <v>2954</v>
      </c>
      <c r="G244" s="1" t="s">
        <v>3307</v>
      </c>
      <c r="H244">
        <v>7.1999999999999998E-3</v>
      </c>
      <c r="I244">
        <v>5.91E-2</v>
      </c>
      <c r="J244" s="1" t="s">
        <v>9946</v>
      </c>
      <c r="K244" s="1" t="s">
        <v>2632</v>
      </c>
      <c r="L244" s="1" t="e">
        <f>VLOOKUP(t_all_coins16[[#This Row],[Symbol]],t_binance[TradeCoin],1,FALSE)</f>
        <v>#N/A</v>
      </c>
      <c r="M244" s="1" t="e">
        <f>VLOOKUP(t_all_coins16[[#This Row],[Symbol]],#REF!,1,FALSE)</f>
        <v>#REF!</v>
      </c>
      <c r="N244" s="1" t="e">
        <f>VLOOKUP(t_all_coins16[[#This Row],[Symbol]],#REF!,1,FALSE)</f>
        <v>#REF!</v>
      </c>
      <c r="O244" s="1" t="e">
        <f>VLOOKUP(t_all_coins16[[#This Row],[Symbol]],#REF!,1,FALSE)</f>
        <v>#REF!</v>
      </c>
      <c r="P244" s="1" t="e">
        <f>VLOOKUP(t_all_coins16[[#This Row],[Symbol]],#REF!,1,FALSE)</f>
        <v>#REF!</v>
      </c>
      <c r="Q244" s="1" t="e">
        <f>VLOOKUP(t_all_coins16[[#This Row],[Symbol]],#REF!,1,FALSE)</f>
        <v>#REF!</v>
      </c>
      <c r="R244" s="1" t="e">
        <f>VLOOKUP(t_all_coins16[[#This Row],[Symbol]],#REF!,1,FALSE)</f>
        <v>#REF!</v>
      </c>
      <c r="S244" s="1" t="e">
        <f>VLOOKUP(t_all_coins16[[#This Row],[Symbol]],#REF!,1,FALSE)</f>
        <v>#REF!</v>
      </c>
      <c r="T244" s="1" t="e">
        <f>VLOOKUP(t_all_coins16[[#This Row],[Symbol]],#REF!,1,FALSE)</f>
        <v>#REF!</v>
      </c>
      <c r="U244" s="1" t="e">
        <f>VLOOKUP(t_all_coins16[[#This Row],[Symbol]],#REF!,1,FALSE)</f>
        <v>#REF!</v>
      </c>
      <c r="V244" s="1" t="e">
        <f>VLOOKUP(t_all_coins16[[#This Row],[Symbol]],#REF!,1,FALSE)</f>
        <v>#REF!</v>
      </c>
      <c r="W244" s="1" t="e">
        <f>VLOOKUP(t_all_coins16[[#This Row],[Symbol]],#REF!,1,FALSE)</f>
        <v>#REF!</v>
      </c>
      <c r="X244" s="1" t="e">
        <f>VLOOKUP(t_all_coins16[[#This Row],[Symbol]],#REF!,1,FALSE)</f>
        <v>#REF!</v>
      </c>
      <c r="Y244" s="1">
        <f>COUNTIF(t_all_coins16[[#This Row],[Binance]:[Poloniex]],"#N/A")</f>
        <v>1</v>
      </c>
      <c r="Z244" s="1"/>
      <c r="AA244" s="1"/>
      <c r="AB244" s="1">
        <f>t_all_coins16[[#This Row],[Bid]]*$AE$1</f>
        <v>0</v>
      </c>
      <c r="AC244" s="1" t="e">
        <f>(t_all_coins16[[#This Row],[Sell]]-t_all_coins16[[#This Row],[Bid]])/t_all_coins16[[#This Row],[Sell]]</f>
        <v>#DIV/0!</v>
      </c>
    </row>
    <row r="245" spans="1:29" x14ac:dyDescent="0.2">
      <c r="A245">
        <v>244</v>
      </c>
      <c r="B245" s="1" t="s">
        <v>3768</v>
      </c>
      <c r="C245" s="1" t="s">
        <v>131</v>
      </c>
      <c r="D245" s="1" t="s">
        <v>2973</v>
      </c>
      <c r="E245" s="1" t="s">
        <v>9947</v>
      </c>
      <c r="F245" s="1" t="s">
        <v>9948</v>
      </c>
      <c r="G245" s="1" t="s">
        <v>5615</v>
      </c>
      <c r="H245">
        <v>2.9700000000000001E-2</v>
      </c>
      <c r="I245">
        <v>-0.18890000000000001</v>
      </c>
      <c r="J245" s="1" t="s">
        <v>9949</v>
      </c>
      <c r="K245" s="1" t="s">
        <v>2632</v>
      </c>
      <c r="L245" s="1" t="str">
        <f>VLOOKUP(t_all_coins16[[#This Row],[Symbol]],t_binance[TradeCoin],1,FALSE)</f>
        <v>VIBE</v>
      </c>
      <c r="M245" s="1" t="e">
        <f>VLOOKUP(t_all_coins16[[#This Row],[Symbol]],#REF!,1,FALSE)</f>
        <v>#REF!</v>
      </c>
      <c r="N245" s="1" t="e">
        <f>VLOOKUP(t_all_coins16[[#This Row],[Symbol]],#REF!,1,FALSE)</f>
        <v>#REF!</v>
      </c>
      <c r="O245" s="1" t="e">
        <f>VLOOKUP(t_all_coins16[[#This Row],[Symbol]],#REF!,1,FALSE)</f>
        <v>#REF!</v>
      </c>
      <c r="P245" s="1" t="e">
        <f>VLOOKUP(t_all_coins16[[#This Row],[Symbol]],#REF!,1,FALSE)</f>
        <v>#REF!</v>
      </c>
      <c r="Q245" s="1" t="e">
        <f>VLOOKUP(t_all_coins16[[#This Row],[Symbol]],#REF!,1,FALSE)</f>
        <v>#REF!</v>
      </c>
      <c r="R245" s="1" t="e">
        <f>VLOOKUP(t_all_coins16[[#This Row],[Symbol]],#REF!,1,FALSE)</f>
        <v>#REF!</v>
      </c>
      <c r="S245" s="1" t="e">
        <f>VLOOKUP(t_all_coins16[[#This Row],[Symbol]],#REF!,1,FALSE)</f>
        <v>#REF!</v>
      </c>
      <c r="T245" s="1" t="e">
        <f>VLOOKUP(t_all_coins16[[#This Row],[Symbol]],#REF!,1,FALSE)</f>
        <v>#REF!</v>
      </c>
      <c r="U245" s="1" t="e">
        <f>VLOOKUP(t_all_coins16[[#This Row],[Symbol]],#REF!,1,FALSE)</f>
        <v>#REF!</v>
      </c>
      <c r="V245" s="1" t="e">
        <f>VLOOKUP(t_all_coins16[[#This Row],[Symbol]],#REF!,1,FALSE)</f>
        <v>#REF!</v>
      </c>
      <c r="W245" s="1" t="e">
        <f>VLOOKUP(t_all_coins16[[#This Row],[Symbol]],#REF!,1,FALSE)</f>
        <v>#REF!</v>
      </c>
      <c r="X245" s="1" t="e">
        <f>VLOOKUP(t_all_coins16[[#This Row],[Symbol]],#REF!,1,FALSE)</f>
        <v>#REF!</v>
      </c>
      <c r="Y245" s="1">
        <f>COUNTIF(t_all_coins16[[#This Row],[Binance]:[Poloniex]],"#N/A")</f>
        <v>0</v>
      </c>
      <c r="Z245" s="1"/>
      <c r="AA245" s="1"/>
      <c r="AB245" s="1">
        <f>t_all_coins16[[#This Row],[Bid]]*$AE$1</f>
        <v>0</v>
      </c>
      <c r="AC245" s="1" t="e">
        <f>(t_all_coins16[[#This Row],[Sell]]-t_all_coins16[[#This Row],[Bid]])/t_all_coins16[[#This Row],[Sell]]</f>
        <v>#DIV/0!</v>
      </c>
    </row>
    <row r="246" spans="1:29" x14ac:dyDescent="0.2">
      <c r="A246">
        <v>245</v>
      </c>
      <c r="B246" s="1" t="s">
        <v>4930</v>
      </c>
      <c r="C246" s="1" t="s">
        <v>3076</v>
      </c>
      <c r="D246" s="1" t="s">
        <v>3719</v>
      </c>
      <c r="E246" s="1" t="s">
        <v>9950</v>
      </c>
      <c r="F246" s="1" t="s">
        <v>5893</v>
      </c>
      <c r="G246" s="1" t="s">
        <v>418</v>
      </c>
      <c r="H246">
        <v>9.2999999999999992E-3</v>
      </c>
      <c r="I246">
        <v>5.3600000000000002E-2</v>
      </c>
      <c r="J246" s="1" t="s">
        <v>6122</v>
      </c>
      <c r="K246" s="1" t="s">
        <v>2632</v>
      </c>
      <c r="L246" s="1" t="e">
        <f>VLOOKUP(t_all_coins16[[#This Row],[Symbol]],t_binance[TradeCoin],1,FALSE)</f>
        <v>#N/A</v>
      </c>
      <c r="M246" s="1" t="e">
        <f>VLOOKUP(t_all_coins16[[#This Row],[Symbol]],#REF!,1,FALSE)</f>
        <v>#REF!</v>
      </c>
      <c r="N246" s="1" t="e">
        <f>VLOOKUP(t_all_coins16[[#This Row],[Symbol]],#REF!,1,FALSE)</f>
        <v>#REF!</v>
      </c>
      <c r="O246" s="1" t="e">
        <f>VLOOKUP(t_all_coins16[[#This Row],[Symbol]],#REF!,1,FALSE)</f>
        <v>#REF!</v>
      </c>
      <c r="P246" s="1" t="e">
        <f>VLOOKUP(t_all_coins16[[#This Row],[Symbol]],#REF!,1,FALSE)</f>
        <v>#REF!</v>
      </c>
      <c r="Q246" s="1" t="e">
        <f>VLOOKUP(t_all_coins16[[#This Row],[Symbol]],#REF!,1,FALSE)</f>
        <v>#REF!</v>
      </c>
      <c r="R246" s="1" t="e">
        <f>VLOOKUP(t_all_coins16[[#This Row],[Symbol]],#REF!,1,FALSE)</f>
        <v>#REF!</v>
      </c>
      <c r="S246" s="1" t="e">
        <f>VLOOKUP(t_all_coins16[[#This Row],[Symbol]],#REF!,1,FALSE)</f>
        <v>#REF!</v>
      </c>
      <c r="T246" s="1" t="e">
        <f>VLOOKUP(t_all_coins16[[#This Row],[Symbol]],#REF!,1,FALSE)</f>
        <v>#REF!</v>
      </c>
      <c r="U246" s="1" t="e">
        <f>VLOOKUP(t_all_coins16[[#This Row],[Symbol]],#REF!,1,FALSE)</f>
        <v>#REF!</v>
      </c>
      <c r="V246" s="1" t="e">
        <f>VLOOKUP(t_all_coins16[[#This Row],[Symbol]],#REF!,1,FALSE)</f>
        <v>#REF!</v>
      </c>
      <c r="W246" s="1" t="e">
        <f>VLOOKUP(t_all_coins16[[#This Row],[Symbol]],#REF!,1,FALSE)</f>
        <v>#REF!</v>
      </c>
      <c r="X246" s="1" t="e">
        <f>VLOOKUP(t_all_coins16[[#This Row],[Symbol]],#REF!,1,FALSE)</f>
        <v>#REF!</v>
      </c>
      <c r="Y246" s="1">
        <f>COUNTIF(t_all_coins16[[#This Row],[Binance]:[Poloniex]],"#N/A")</f>
        <v>1</v>
      </c>
      <c r="Z246" s="1"/>
      <c r="AA246" s="1"/>
      <c r="AB246" s="1">
        <f>t_all_coins16[[#This Row],[Bid]]*$AE$1</f>
        <v>0</v>
      </c>
      <c r="AC246" s="1" t="e">
        <f>(t_all_coins16[[#This Row],[Sell]]-t_all_coins16[[#This Row],[Bid]])/t_all_coins16[[#This Row],[Sell]]</f>
        <v>#DIV/0!</v>
      </c>
    </row>
    <row r="247" spans="1:29" x14ac:dyDescent="0.2">
      <c r="A247">
        <v>246</v>
      </c>
      <c r="B247" s="1" t="s">
        <v>5895</v>
      </c>
      <c r="C247" s="1" t="s">
        <v>5896</v>
      </c>
      <c r="D247" s="1" t="s">
        <v>3727</v>
      </c>
      <c r="E247" s="1" t="s">
        <v>9951</v>
      </c>
      <c r="F247" s="1" t="s">
        <v>5897</v>
      </c>
      <c r="G247" s="1" t="s">
        <v>5382</v>
      </c>
      <c r="H247">
        <v>-2.0999999999999999E-3</v>
      </c>
      <c r="I247">
        <v>2.86E-2</v>
      </c>
      <c r="J247" s="1" t="s">
        <v>2582</v>
      </c>
      <c r="K247" s="1" t="s">
        <v>2632</v>
      </c>
      <c r="L247" s="1" t="e">
        <f>VLOOKUP(t_all_coins16[[#This Row],[Symbol]],t_binance[TradeCoin],1,FALSE)</f>
        <v>#N/A</v>
      </c>
      <c r="M247" s="1" t="e">
        <f>VLOOKUP(t_all_coins16[[#This Row],[Symbol]],#REF!,1,FALSE)</f>
        <v>#REF!</v>
      </c>
      <c r="N247" s="1" t="e">
        <f>VLOOKUP(t_all_coins16[[#This Row],[Symbol]],#REF!,1,FALSE)</f>
        <v>#REF!</v>
      </c>
      <c r="O247" s="1" t="e">
        <f>VLOOKUP(t_all_coins16[[#This Row],[Symbol]],#REF!,1,FALSE)</f>
        <v>#REF!</v>
      </c>
      <c r="P247" s="1" t="e">
        <f>VLOOKUP(t_all_coins16[[#This Row],[Symbol]],#REF!,1,FALSE)</f>
        <v>#REF!</v>
      </c>
      <c r="Q247" s="1" t="e">
        <f>VLOOKUP(t_all_coins16[[#This Row],[Symbol]],#REF!,1,FALSE)</f>
        <v>#REF!</v>
      </c>
      <c r="R247" s="1" t="e">
        <f>VLOOKUP(t_all_coins16[[#This Row],[Symbol]],#REF!,1,FALSE)</f>
        <v>#REF!</v>
      </c>
      <c r="S247" s="1" t="e">
        <f>VLOOKUP(t_all_coins16[[#This Row],[Symbol]],#REF!,1,FALSE)</f>
        <v>#REF!</v>
      </c>
      <c r="T247" s="1" t="e">
        <f>VLOOKUP(t_all_coins16[[#This Row],[Symbol]],#REF!,1,FALSE)</f>
        <v>#REF!</v>
      </c>
      <c r="U247" s="1" t="e">
        <f>VLOOKUP(t_all_coins16[[#This Row],[Symbol]],#REF!,1,FALSE)</f>
        <v>#REF!</v>
      </c>
      <c r="V247" s="1" t="e">
        <f>VLOOKUP(t_all_coins16[[#This Row],[Symbol]],#REF!,1,FALSE)</f>
        <v>#REF!</v>
      </c>
      <c r="W247" s="1" t="e">
        <f>VLOOKUP(t_all_coins16[[#This Row],[Symbol]],#REF!,1,FALSE)</f>
        <v>#REF!</v>
      </c>
      <c r="X247" s="1" t="e">
        <f>VLOOKUP(t_all_coins16[[#This Row],[Symbol]],#REF!,1,FALSE)</f>
        <v>#REF!</v>
      </c>
      <c r="Y247" s="1">
        <f>COUNTIF(t_all_coins16[[#This Row],[Binance]:[Poloniex]],"#N/A")</f>
        <v>1</v>
      </c>
      <c r="Z247" s="1"/>
      <c r="AA247" s="1"/>
      <c r="AB247" s="1">
        <f>t_all_coins16[[#This Row],[Bid]]*$AE$1</f>
        <v>0</v>
      </c>
      <c r="AC247" s="1" t="e">
        <f>(t_all_coins16[[#This Row],[Sell]]-t_all_coins16[[#This Row],[Bid]])/t_all_coins16[[#This Row],[Sell]]</f>
        <v>#DIV/0!</v>
      </c>
    </row>
    <row r="248" spans="1:29" x14ac:dyDescent="0.2">
      <c r="A248">
        <v>247</v>
      </c>
      <c r="B248" s="1" t="s">
        <v>3560</v>
      </c>
      <c r="C248" s="1" t="s">
        <v>549</v>
      </c>
      <c r="D248" s="1" t="s">
        <v>9952</v>
      </c>
      <c r="E248" s="1" t="s">
        <v>9953</v>
      </c>
      <c r="F248" s="1" t="s">
        <v>2787</v>
      </c>
      <c r="G248" s="1" t="s">
        <v>9954</v>
      </c>
      <c r="H248">
        <v>1.66E-2</v>
      </c>
      <c r="I248">
        <v>-3.3799999999999997E-2</v>
      </c>
      <c r="J248" s="1" t="s">
        <v>5356</v>
      </c>
      <c r="K248" s="1" t="s">
        <v>2632</v>
      </c>
      <c r="L248" s="1" t="e">
        <f>VLOOKUP(t_all_coins16[[#This Row],[Symbol]],t_binance[TradeCoin],1,FALSE)</f>
        <v>#N/A</v>
      </c>
      <c r="M248" s="1" t="e">
        <f>VLOOKUP(t_all_coins16[[#This Row],[Symbol]],#REF!,1,FALSE)</f>
        <v>#REF!</v>
      </c>
      <c r="N248" s="1" t="e">
        <f>VLOOKUP(t_all_coins16[[#This Row],[Symbol]],#REF!,1,FALSE)</f>
        <v>#REF!</v>
      </c>
      <c r="O248" s="1" t="e">
        <f>VLOOKUP(t_all_coins16[[#This Row],[Symbol]],#REF!,1,FALSE)</f>
        <v>#REF!</v>
      </c>
      <c r="P248" s="1" t="e">
        <f>VLOOKUP(t_all_coins16[[#This Row],[Symbol]],#REF!,1,FALSE)</f>
        <v>#REF!</v>
      </c>
      <c r="Q248" s="1" t="e">
        <f>VLOOKUP(t_all_coins16[[#This Row],[Symbol]],#REF!,1,FALSE)</f>
        <v>#REF!</v>
      </c>
      <c r="R248" s="1" t="e">
        <f>VLOOKUP(t_all_coins16[[#This Row],[Symbol]],#REF!,1,FALSE)</f>
        <v>#REF!</v>
      </c>
      <c r="S248" s="1" t="e">
        <f>VLOOKUP(t_all_coins16[[#This Row],[Symbol]],#REF!,1,FALSE)</f>
        <v>#REF!</v>
      </c>
      <c r="T248" s="1" t="e">
        <f>VLOOKUP(t_all_coins16[[#This Row],[Symbol]],#REF!,1,FALSE)</f>
        <v>#REF!</v>
      </c>
      <c r="U248" s="1" t="e">
        <f>VLOOKUP(t_all_coins16[[#This Row],[Symbol]],#REF!,1,FALSE)</f>
        <v>#REF!</v>
      </c>
      <c r="V248" s="1" t="e">
        <f>VLOOKUP(t_all_coins16[[#This Row],[Symbol]],#REF!,1,FALSE)</f>
        <v>#REF!</v>
      </c>
      <c r="W248" s="1" t="e">
        <f>VLOOKUP(t_all_coins16[[#This Row],[Symbol]],#REF!,1,FALSE)</f>
        <v>#REF!</v>
      </c>
      <c r="X248" s="1" t="e">
        <f>VLOOKUP(t_all_coins16[[#This Row],[Symbol]],#REF!,1,FALSE)</f>
        <v>#REF!</v>
      </c>
      <c r="Y248" s="1">
        <f>COUNTIF(t_all_coins16[[#This Row],[Binance]:[Poloniex]],"#N/A")</f>
        <v>1</v>
      </c>
      <c r="Z248" s="1"/>
      <c r="AA248" s="1"/>
      <c r="AB248" s="1">
        <f>t_all_coins16[[#This Row],[Bid]]*$AE$1</f>
        <v>0</v>
      </c>
      <c r="AC248" s="1" t="e">
        <f>(t_all_coins16[[#This Row],[Sell]]-t_all_coins16[[#This Row],[Bid]])/t_all_coins16[[#This Row],[Sell]]</f>
        <v>#DIV/0!</v>
      </c>
    </row>
    <row r="249" spans="1:29" x14ac:dyDescent="0.2">
      <c r="A249">
        <v>248</v>
      </c>
      <c r="B249" s="1" t="s">
        <v>3654</v>
      </c>
      <c r="C249" s="1" t="s">
        <v>731</v>
      </c>
      <c r="D249" s="1" t="s">
        <v>9955</v>
      </c>
      <c r="E249" s="1" t="s">
        <v>9956</v>
      </c>
      <c r="F249" s="1" t="s">
        <v>732</v>
      </c>
      <c r="G249" s="1" t="s">
        <v>5901</v>
      </c>
      <c r="H249">
        <v>6.1000000000000004E-3</v>
      </c>
      <c r="I249">
        <v>2.5999999999999999E-3</v>
      </c>
      <c r="J249" s="1" t="s">
        <v>9957</v>
      </c>
      <c r="K249" s="1" t="s">
        <v>2632</v>
      </c>
      <c r="L249" s="1" t="e">
        <f>VLOOKUP(t_all_coins16[[#This Row],[Symbol]],t_binance[TradeCoin],1,FALSE)</f>
        <v>#N/A</v>
      </c>
      <c r="M249" s="1" t="e">
        <f>VLOOKUP(t_all_coins16[[#This Row],[Symbol]],#REF!,1,FALSE)</f>
        <v>#REF!</v>
      </c>
      <c r="N249" s="1" t="e">
        <f>VLOOKUP(t_all_coins16[[#This Row],[Symbol]],#REF!,1,FALSE)</f>
        <v>#REF!</v>
      </c>
      <c r="O249" s="1" t="e">
        <f>VLOOKUP(t_all_coins16[[#This Row],[Symbol]],#REF!,1,FALSE)</f>
        <v>#REF!</v>
      </c>
      <c r="P249" s="1" t="e">
        <f>VLOOKUP(t_all_coins16[[#This Row],[Symbol]],#REF!,1,FALSE)</f>
        <v>#REF!</v>
      </c>
      <c r="Q249" s="1" t="e">
        <f>VLOOKUP(t_all_coins16[[#This Row],[Symbol]],#REF!,1,FALSE)</f>
        <v>#REF!</v>
      </c>
      <c r="R249" s="1" t="e">
        <f>VLOOKUP(t_all_coins16[[#This Row],[Symbol]],#REF!,1,FALSE)</f>
        <v>#REF!</v>
      </c>
      <c r="S249" s="1" t="e">
        <f>VLOOKUP(t_all_coins16[[#This Row],[Symbol]],#REF!,1,FALSE)</f>
        <v>#REF!</v>
      </c>
      <c r="T249" s="1" t="e">
        <f>VLOOKUP(t_all_coins16[[#This Row],[Symbol]],#REF!,1,FALSE)</f>
        <v>#REF!</v>
      </c>
      <c r="U249" s="1" t="e">
        <f>VLOOKUP(t_all_coins16[[#This Row],[Symbol]],#REF!,1,FALSE)</f>
        <v>#REF!</v>
      </c>
      <c r="V249" s="1" t="e">
        <f>VLOOKUP(t_all_coins16[[#This Row],[Symbol]],#REF!,1,FALSE)</f>
        <v>#REF!</v>
      </c>
      <c r="W249" s="1" t="e">
        <f>VLOOKUP(t_all_coins16[[#This Row],[Symbol]],#REF!,1,FALSE)</f>
        <v>#REF!</v>
      </c>
      <c r="X249" s="1" t="e">
        <f>VLOOKUP(t_all_coins16[[#This Row],[Symbol]],#REF!,1,FALSE)</f>
        <v>#REF!</v>
      </c>
      <c r="Y249" s="1">
        <f>COUNTIF(t_all_coins16[[#This Row],[Binance]:[Poloniex]],"#N/A")</f>
        <v>1</v>
      </c>
      <c r="Z249" s="1"/>
      <c r="AA249" s="1"/>
      <c r="AB249" s="1">
        <f>t_all_coins16[[#This Row],[Bid]]*$AE$1</f>
        <v>0</v>
      </c>
      <c r="AC249" s="1" t="e">
        <f>(t_all_coins16[[#This Row],[Sell]]-t_all_coins16[[#This Row],[Bid]])/t_all_coins16[[#This Row],[Sell]]</f>
        <v>#DIV/0!</v>
      </c>
    </row>
    <row r="250" spans="1:29" x14ac:dyDescent="0.2">
      <c r="A250">
        <v>249</v>
      </c>
      <c r="B250" s="1" t="s">
        <v>3711</v>
      </c>
      <c r="C250" s="1" t="s">
        <v>752</v>
      </c>
      <c r="D250" s="1" t="s">
        <v>9958</v>
      </c>
      <c r="E250" s="1" t="s">
        <v>386</v>
      </c>
      <c r="F250" s="1" t="s">
        <v>4430</v>
      </c>
      <c r="G250" s="1" t="s">
        <v>423</v>
      </c>
      <c r="H250">
        <v>6.4000000000000003E-3</v>
      </c>
      <c r="I250">
        <v>-2.8E-3</v>
      </c>
      <c r="J250" s="1" t="s">
        <v>9959</v>
      </c>
      <c r="K250" s="1" t="s">
        <v>2632</v>
      </c>
      <c r="L250" s="1" t="e">
        <f>VLOOKUP(t_all_coins16[[#This Row],[Symbol]],t_binance[TradeCoin],1,FALSE)</f>
        <v>#N/A</v>
      </c>
      <c r="M250" s="1" t="e">
        <f>VLOOKUP(t_all_coins16[[#This Row],[Symbol]],#REF!,1,FALSE)</f>
        <v>#REF!</v>
      </c>
      <c r="N250" s="1" t="e">
        <f>VLOOKUP(t_all_coins16[[#This Row],[Symbol]],#REF!,1,FALSE)</f>
        <v>#REF!</v>
      </c>
      <c r="O250" s="1" t="e">
        <f>VLOOKUP(t_all_coins16[[#This Row],[Symbol]],#REF!,1,FALSE)</f>
        <v>#REF!</v>
      </c>
      <c r="P250" s="1" t="e">
        <f>VLOOKUP(t_all_coins16[[#This Row],[Symbol]],#REF!,1,FALSE)</f>
        <v>#REF!</v>
      </c>
      <c r="Q250" s="1" t="e">
        <f>VLOOKUP(t_all_coins16[[#This Row],[Symbol]],#REF!,1,FALSE)</f>
        <v>#REF!</v>
      </c>
      <c r="R250" s="1" t="e">
        <f>VLOOKUP(t_all_coins16[[#This Row],[Symbol]],#REF!,1,FALSE)</f>
        <v>#REF!</v>
      </c>
      <c r="S250" s="1" t="e">
        <f>VLOOKUP(t_all_coins16[[#This Row],[Symbol]],#REF!,1,FALSE)</f>
        <v>#REF!</v>
      </c>
      <c r="T250" s="1" t="e">
        <f>VLOOKUP(t_all_coins16[[#This Row],[Symbol]],#REF!,1,FALSE)</f>
        <v>#REF!</v>
      </c>
      <c r="U250" s="1" t="e">
        <f>VLOOKUP(t_all_coins16[[#This Row],[Symbol]],#REF!,1,FALSE)</f>
        <v>#REF!</v>
      </c>
      <c r="V250" s="1" t="e">
        <f>VLOOKUP(t_all_coins16[[#This Row],[Symbol]],#REF!,1,FALSE)</f>
        <v>#REF!</v>
      </c>
      <c r="W250" s="1" t="e">
        <f>VLOOKUP(t_all_coins16[[#This Row],[Symbol]],#REF!,1,FALSE)</f>
        <v>#REF!</v>
      </c>
      <c r="X250" s="1" t="e">
        <f>VLOOKUP(t_all_coins16[[#This Row],[Symbol]],#REF!,1,FALSE)</f>
        <v>#REF!</v>
      </c>
      <c r="Y250" s="1">
        <f>COUNTIF(t_all_coins16[[#This Row],[Binance]:[Poloniex]],"#N/A")</f>
        <v>1</v>
      </c>
      <c r="Z250" s="1"/>
      <c r="AA250" s="1"/>
      <c r="AB250" s="1">
        <f>t_all_coins16[[#This Row],[Bid]]*$AE$1</f>
        <v>0</v>
      </c>
      <c r="AC250" s="1" t="e">
        <f>(t_all_coins16[[#This Row],[Sell]]-t_all_coins16[[#This Row],[Bid]])/t_all_coins16[[#This Row],[Sell]]</f>
        <v>#DIV/0!</v>
      </c>
    </row>
    <row r="251" spans="1:29" x14ac:dyDescent="0.2">
      <c r="A251">
        <v>250</v>
      </c>
      <c r="B251" s="1" t="s">
        <v>3685</v>
      </c>
      <c r="C251" s="1" t="s">
        <v>661</v>
      </c>
      <c r="D251" s="1" t="s">
        <v>3109</v>
      </c>
      <c r="E251" s="1" t="s">
        <v>9960</v>
      </c>
      <c r="F251" s="1" t="s">
        <v>3550</v>
      </c>
      <c r="G251" s="1" t="s">
        <v>9961</v>
      </c>
      <c r="H251">
        <v>1.09E-2</v>
      </c>
      <c r="I251">
        <v>4.9599999999999998E-2</v>
      </c>
      <c r="J251" s="1" t="s">
        <v>8266</v>
      </c>
      <c r="K251" s="1" t="s">
        <v>2632</v>
      </c>
      <c r="L251" s="1" t="e">
        <f>VLOOKUP(t_all_coins16[[#This Row],[Symbol]],t_binance[TradeCoin],1,FALSE)</f>
        <v>#N/A</v>
      </c>
      <c r="M251" s="1" t="e">
        <f>VLOOKUP(t_all_coins16[[#This Row],[Symbol]],#REF!,1,FALSE)</f>
        <v>#REF!</v>
      </c>
      <c r="N251" s="1" t="e">
        <f>VLOOKUP(t_all_coins16[[#This Row],[Symbol]],#REF!,1,FALSE)</f>
        <v>#REF!</v>
      </c>
      <c r="O251" s="1" t="e">
        <f>VLOOKUP(t_all_coins16[[#This Row],[Symbol]],#REF!,1,FALSE)</f>
        <v>#REF!</v>
      </c>
      <c r="P251" s="1" t="e">
        <f>VLOOKUP(t_all_coins16[[#This Row],[Symbol]],#REF!,1,FALSE)</f>
        <v>#REF!</v>
      </c>
      <c r="Q251" s="1" t="e">
        <f>VLOOKUP(t_all_coins16[[#This Row],[Symbol]],#REF!,1,FALSE)</f>
        <v>#REF!</v>
      </c>
      <c r="R251" s="1" t="e">
        <f>VLOOKUP(t_all_coins16[[#This Row],[Symbol]],#REF!,1,FALSE)</f>
        <v>#REF!</v>
      </c>
      <c r="S251" s="1" t="e">
        <f>VLOOKUP(t_all_coins16[[#This Row],[Symbol]],#REF!,1,FALSE)</f>
        <v>#REF!</v>
      </c>
      <c r="T251" s="1" t="e">
        <f>VLOOKUP(t_all_coins16[[#This Row],[Symbol]],#REF!,1,FALSE)</f>
        <v>#REF!</v>
      </c>
      <c r="U251" s="1" t="e">
        <f>VLOOKUP(t_all_coins16[[#This Row],[Symbol]],#REF!,1,FALSE)</f>
        <v>#REF!</v>
      </c>
      <c r="V251" s="1" t="e">
        <f>VLOOKUP(t_all_coins16[[#This Row],[Symbol]],#REF!,1,FALSE)</f>
        <v>#REF!</v>
      </c>
      <c r="W251" s="1" t="e">
        <f>VLOOKUP(t_all_coins16[[#This Row],[Symbol]],#REF!,1,FALSE)</f>
        <v>#REF!</v>
      </c>
      <c r="X251" s="1" t="e">
        <f>VLOOKUP(t_all_coins16[[#This Row],[Symbol]],#REF!,1,FALSE)</f>
        <v>#REF!</v>
      </c>
      <c r="Y251" s="1">
        <f>COUNTIF(t_all_coins16[[#This Row],[Binance]:[Poloniex]],"#N/A")</f>
        <v>1</v>
      </c>
      <c r="Z251" s="1"/>
      <c r="AA251" s="1"/>
      <c r="AB251" s="1">
        <f>t_all_coins16[[#This Row],[Bid]]*$AE$1</f>
        <v>0</v>
      </c>
      <c r="AC251" s="1" t="e">
        <f>(t_all_coins16[[#This Row],[Sell]]-t_all_coins16[[#This Row],[Bid]])/t_all_coins16[[#This Row],[Sell]]</f>
        <v>#DIV/0!</v>
      </c>
    </row>
    <row r="252" spans="1:29" x14ac:dyDescent="0.2">
      <c r="A252">
        <v>251</v>
      </c>
      <c r="B252" s="1" t="s">
        <v>3621</v>
      </c>
      <c r="C252" s="1" t="s">
        <v>640</v>
      </c>
      <c r="D252" s="1" t="s">
        <v>5898</v>
      </c>
      <c r="E252" s="1" t="s">
        <v>9962</v>
      </c>
      <c r="F252" s="1" t="s">
        <v>3622</v>
      </c>
      <c r="G252" s="1" t="s">
        <v>9963</v>
      </c>
      <c r="H252">
        <v>1.1999999999999999E-3</v>
      </c>
      <c r="I252">
        <v>-6.1600000000000002E-2</v>
      </c>
      <c r="J252" s="1" t="s">
        <v>9964</v>
      </c>
      <c r="K252" s="1" t="s">
        <v>2632</v>
      </c>
      <c r="L252" s="1" t="str">
        <f>VLOOKUP(t_all_coins16[[#This Row],[Symbol]],t_binance[TradeCoin],1,FALSE)</f>
        <v>LEND</v>
      </c>
      <c r="M252" s="1" t="e">
        <f>VLOOKUP(t_all_coins16[[#This Row],[Symbol]],#REF!,1,FALSE)</f>
        <v>#REF!</v>
      </c>
      <c r="N252" s="1" t="e">
        <f>VLOOKUP(t_all_coins16[[#This Row],[Symbol]],#REF!,1,FALSE)</f>
        <v>#REF!</v>
      </c>
      <c r="O252" s="1" t="e">
        <f>VLOOKUP(t_all_coins16[[#This Row],[Symbol]],#REF!,1,FALSE)</f>
        <v>#REF!</v>
      </c>
      <c r="P252" s="1" t="e">
        <f>VLOOKUP(t_all_coins16[[#This Row],[Symbol]],#REF!,1,FALSE)</f>
        <v>#REF!</v>
      </c>
      <c r="Q252" s="1" t="e">
        <f>VLOOKUP(t_all_coins16[[#This Row],[Symbol]],#REF!,1,FALSE)</f>
        <v>#REF!</v>
      </c>
      <c r="R252" s="1" t="e">
        <f>VLOOKUP(t_all_coins16[[#This Row],[Symbol]],#REF!,1,FALSE)</f>
        <v>#REF!</v>
      </c>
      <c r="S252" s="1" t="e">
        <f>VLOOKUP(t_all_coins16[[#This Row],[Symbol]],#REF!,1,FALSE)</f>
        <v>#REF!</v>
      </c>
      <c r="T252" s="1" t="e">
        <f>VLOOKUP(t_all_coins16[[#This Row],[Symbol]],#REF!,1,FALSE)</f>
        <v>#REF!</v>
      </c>
      <c r="U252" s="1" t="e">
        <f>VLOOKUP(t_all_coins16[[#This Row],[Symbol]],#REF!,1,FALSE)</f>
        <v>#REF!</v>
      </c>
      <c r="V252" s="1" t="e">
        <f>VLOOKUP(t_all_coins16[[#This Row],[Symbol]],#REF!,1,FALSE)</f>
        <v>#REF!</v>
      </c>
      <c r="W252" s="1" t="e">
        <f>VLOOKUP(t_all_coins16[[#This Row],[Symbol]],#REF!,1,FALSE)</f>
        <v>#REF!</v>
      </c>
      <c r="X252" s="1" t="e">
        <f>VLOOKUP(t_all_coins16[[#This Row],[Symbol]],#REF!,1,FALSE)</f>
        <v>#REF!</v>
      </c>
      <c r="Y252" s="1">
        <f>COUNTIF(t_all_coins16[[#This Row],[Binance]:[Poloniex]],"#N/A")</f>
        <v>0</v>
      </c>
      <c r="Z252" s="1"/>
      <c r="AA252" s="1"/>
      <c r="AB252" s="1">
        <f>t_all_coins16[[#This Row],[Bid]]*$AE$1</f>
        <v>0</v>
      </c>
      <c r="AC252" s="1" t="e">
        <f>(t_all_coins16[[#This Row],[Sell]]-t_all_coins16[[#This Row],[Bid]])/t_all_coins16[[#This Row],[Sell]]</f>
        <v>#DIV/0!</v>
      </c>
    </row>
    <row r="253" spans="1:29" x14ac:dyDescent="0.2">
      <c r="A253">
        <v>252</v>
      </c>
      <c r="B253" s="1" t="s">
        <v>3666</v>
      </c>
      <c r="C253" s="1" t="s">
        <v>638</v>
      </c>
      <c r="D253" s="1" t="s">
        <v>5899</v>
      </c>
      <c r="E253" s="1" t="s">
        <v>9965</v>
      </c>
      <c r="F253" s="1" t="s">
        <v>639</v>
      </c>
      <c r="G253" s="1" t="s">
        <v>9966</v>
      </c>
      <c r="H253">
        <v>9.7000000000000003E-3</v>
      </c>
      <c r="I253">
        <v>-6.3E-3</v>
      </c>
      <c r="J253" s="1" t="s">
        <v>9967</v>
      </c>
      <c r="K253" s="1" t="s">
        <v>2632</v>
      </c>
      <c r="L253" s="1" t="str">
        <f>VLOOKUP(t_all_coins16[[#This Row],[Symbol]],t_binance[TradeCoin],1,FALSE)</f>
        <v>SNGLS</v>
      </c>
      <c r="M253" s="1" t="e">
        <f>VLOOKUP(t_all_coins16[[#This Row],[Symbol]],#REF!,1,FALSE)</f>
        <v>#REF!</v>
      </c>
      <c r="N253" s="1" t="e">
        <f>VLOOKUP(t_all_coins16[[#This Row],[Symbol]],#REF!,1,FALSE)</f>
        <v>#REF!</v>
      </c>
      <c r="O253" s="1" t="e">
        <f>VLOOKUP(t_all_coins16[[#This Row],[Symbol]],#REF!,1,FALSE)</f>
        <v>#REF!</v>
      </c>
      <c r="P253" s="1" t="e">
        <f>VLOOKUP(t_all_coins16[[#This Row],[Symbol]],#REF!,1,FALSE)</f>
        <v>#REF!</v>
      </c>
      <c r="Q253" s="1" t="e">
        <f>VLOOKUP(t_all_coins16[[#This Row],[Symbol]],#REF!,1,FALSE)</f>
        <v>#REF!</v>
      </c>
      <c r="R253" s="1" t="e">
        <f>VLOOKUP(t_all_coins16[[#This Row],[Symbol]],#REF!,1,FALSE)</f>
        <v>#REF!</v>
      </c>
      <c r="S253" s="1" t="e">
        <f>VLOOKUP(t_all_coins16[[#This Row],[Symbol]],#REF!,1,FALSE)</f>
        <v>#REF!</v>
      </c>
      <c r="T253" s="1" t="e">
        <f>VLOOKUP(t_all_coins16[[#This Row],[Symbol]],#REF!,1,FALSE)</f>
        <v>#REF!</v>
      </c>
      <c r="U253" s="1" t="e">
        <f>VLOOKUP(t_all_coins16[[#This Row],[Symbol]],#REF!,1,FALSE)</f>
        <v>#REF!</v>
      </c>
      <c r="V253" s="1" t="e">
        <f>VLOOKUP(t_all_coins16[[#This Row],[Symbol]],#REF!,1,FALSE)</f>
        <v>#REF!</v>
      </c>
      <c r="W253" s="1" t="e">
        <f>VLOOKUP(t_all_coins16[[#This Row],[Symbol]],#REF!,1,FALSE)</f>
        <v>#REF!</v>
      </c>
      <c r="X253" s="1" t="e">
        <f>VLOOKUP(t_all_coins16[[#This Row],[Symbol]],#REF!,1,FALSE)</f>
        <v>#REF!</v>
      </c>
      <c r="Y253" s="1">
        <f>COUNTIF(t_all_coins16[[#This Row],[Binance]:[Poloniex]],"#N/A")</f>
        <v>0</v>
      </c>
      <c r="Z253" s="1"/>
      <c r="AA253" s="1"/>
      <c r="AB253" s="1">
        <f>t_all_coins16[[#This Row],[Bid]]*$AE$1</f>
        <v>0</v>
      </c>
      <c r="AC253" s="1" t="e">
        <f>(t_all_coins16[[#This Row],[Sell]]-t_all_coins16[[#This Row],[Bid]])/t_all_coins16[[#This Row],[Sell]]</f>
        <v>#DIV/0!</v>
      </c>
    </row>
    <row r="254" spans="1:29" x14ac:dyDescent="0.2">
      <c r="A254">
        <v>253</v>
      </c>
      <c r="B254" s="1" t="s">
        <v>3689</v>
      </c>
      <c r="C254" s="1" t="s">
        <v>710</v>
      </c>
      <c r="D254" s="1" t="s">
        <v>5446</v>
      </c>
      <c r="E254" s="1" t="s">
        <v>9968</v>
      </c>
      <c r="F254" s="1" t="s">
        <v>639</v>
      </c>
      <c r="G254" s="1" t="s">
        <v>9969</v>
      </c>
      <c r="H254">
        <v>1.6199999999999999E-2</v>
      </c>
      <c r="I254">
        <v>-2.29E-2</v>
      </c>
      <c r="J254" s="1" t="s">
        <v>9970</v>
      </c>
      <c r="K254" s="1" t="s">
        <v>2632</v>
      </c>
      <c r="L254" s="1" t="str">
        <f>VLOOKUP(t_all_coins16[[#This Row],[Symbol]],t_binance[TradeCoin],1,FALSE)</f>
        <v>DNT</v>
      </c>
      <c r="M254" s="1" t="e">
        <f>VLOOKUP(t_all_coins16[[#This Row],[Symbol]],#REF!,1,FALSE)</f>
        <v>#REF!</v>
      </c>
      <c r="N254" s="1" t="e">
        <f>VLOOKUP(t_all_coins16[[#This Row],[Symbol]],#REF!,1,FALSE)</f>
        <v>#REF!</v>
      </c>
      <c r="O254" s="1" t="e">
        <f>VLOOKUP(t_all_coins16[[#This Row],[Symbol]],#REF!,1,FALSE)</f>
        <v>#REF!</v>
      </c>
      <c r="P254" s="1" t="e">
        <f>VLOOKUP(t_all_coins16[[#This Row],[Symbol]],#REF!,1,FALSE)</f>
        <v>#REF!</v>
      </c>
      <c r="Q254" s="1" t="e">
        <f>VLOOKUP(t_all_coins16[[#This Row],[Symbol]],#REF!,1,FALSE)</f>
        <v>#REF!</v>
      </c>
      <c r="R254" s="1" t="e">
        <f>VLOOKUP(t_all_coins16[[#This Row],[Symbol]],#REF!,1,FALSE)</f>
        <v>#REF!</v>
      </c>
      <c r="S254" s="1" t="e">
        <f>VLOOKUP(t_all_coins16[[#This Row],[Symbol]],#REF!,1,FALSE)</f>
        <v>#REF!</v>
      </c>
      <c r="T254" s="1" t="e">
        <f>VLOOKUP(t_all_coins16[[#This Row],[Symbol]],#REF!,1,FALSE)</f>
        <v>#REF!</v>
      </c>
      <c r="U254" s="1" t="e">
        <f>VLOOKUP(t_all_coins16[[#This Row],[Symbol]],#REF!,1,FALSE)</f>
        <v>#REF!</v>
      </c>
      <c r="V254" s="1" t="e">
        <f>VLOOKUP(t_all_coins16[[#This Row],[Symbol]],#REF!,1,FALSE)</f>
        <v>#REF!</v>
      </c>
      <c r="W254" s="1" t="e">
        <f>VLOOKUP(t_all_coins16[[#This Row],[Symbol]],#REF!,1,FALSE)</f>
        <v>#REF!</v>
      </c>
      <c r="X254" s="1" t="e">
        <f>VLOOKUP(t_all_coins16[[#This Row],[Symbol]],#REF!,1,FALSE)</f>
        <v>#REF!</v>
      </c>
      <c r="Y254" s="1">
        <f>COUNTIF(t_all_coins16[[#This Row],[Binance]:[Poloniex]],"#N/A")</f>
        <v>0</v>
      </c>
      <c r="Z254" s="1"/>
      <c r="AA254" s="1"/>
      <c r="AB254" s="1">
        <f>t_all_coins16[[#This Row],[Bid]]*$AE$1</f>
        <v>0</v>
      </c>
      <c r="AC254" s="1" t="e">
        <f>(t_all_coins16[[#This Row],[Sell]]-t_all_coins16[[#This Row],[Bid]])/t_all_coins16[[#This Row],[Sell]]</f>
        <v>#DIV/0!</v>
      </c>
    </row>
    <row r="255" spans="1:29" x14ac:dyDescent="0.2">
      <c r="A255">
        <v>254</v>
      </c>
      <c r="B255" s="1" t="s">
        <v>3620</v>
      </c>
      <c r="C255" s="1" t="s">
        <v>645</v>
      </c>
      <c r="D255" s="1" t="s">
        <v>9971</v>
      </c>
      <c r="E255" s="1" t="s">
        <v>9972</v>
      </c>
      <c r="F255" s="1" t="s">
        <v>1414</v>
      </c>
      <c r="G255" s="1" t="s">
        <v>9973</v>
      </c>
      <c r="H255">
        <v>1.8200000000000001E-2</v>
      </c>
      <c r="I255">
        <v>4.7999999999999996E-3</v>
      </c>
      <c r="J255" s="1" t="s">
        <v>7234</v>
      </c>
      <c r="K255" s="1" t="s">
        <v>2632</v>
      </c>
      <c r="L255" s="1" t="e">
        <f>VLOOKUP(t_all_coins16[[#This Row],[Symbol]],t_binance[TradeCoin],1,FALSE)</f>
        <v>#N/A</v>
      </c>
      <c r="M255" s="1" t="e">
        <f>VLOOKUP(t_all_coins16[[#This Row],[Symbol]],#REF!,1,FALSE)</f>
        <v>#REF!</v>
      </c>
      <c r="N255" s="1" t="e">
        <f>VLOOKUP(t_all_coins16[[#This Row],[Symbol]],#REF!,1,FALSE)</f>
        <v>#REF!</v>
      </c>
      <c r="O255" s="1" t="e">
        <f>VLOOKUP(t_all_coins16[[#This Row],[Symbol]],#REF!,1,FALSE)</f>
        <v>#REF!</v>
      </c>
      <c r="P255" s="1" t="e">
        <f>VLOOKUP(t_all_coins16[[#This Row],[Symbol]],#REF!,1,FALSE)</f>
        <v>#REF!</v>
      </c>
      <c r="Q255" s="1" t="e">
        <f>VLOOKUP(t_all_coins16[[#This Row],[Symbol]],#REF!,1,FALSE)</f>
        <v>#REF!</v>
      </c>
      <c r="R255" s="1" t="e">
        <f>VLOOKUP(t_all_coins16[[#This Row],[Symbol]],#REF!,1,FALSE)</f>
        <v>#REF!</v>
      </c>
      <c r="S255" s="1" t="e">
        <f>VLOOKUP(t_all_coins16[[#This Row],[Symbol]],#REF!,1,FALSE)</f>
        <v>#REF!</v>
      </c>
      <c r="T255" s="1" t="e">
        <f>VLOOKUP(t_all_coins16[[#This Row],[Symbol]],#REF!,1,FALSE)</f>
        <v>#REF!</v>
      </c>
      <c r="U255" s="1" t="e">
        <f>VLOOKUP(t_all_coins16[[#This Row],[Symbol]],#REF!,1,FALSE)</f>
        <v>#REF!</v>
      </c>
      <c r="V255" s="1" t="e">
        <f>VLOOKUP(t_all_coins16[[#This Row],[Symbol]],#REF!,1,FALSE)</f>
        <v>#REF!</v>
      </c>
      <c r="W255" s="1" t="e">
        <f>VLOOKUP(t_all_coins16[[#This Row],[Symbol]],#REF!,1,FALSE)</f>
        <v>#REF!</v>
      </c>
      <c r="X255" s="1" t="e">
        <f>VLOOKUP(t_all_coins16[[#This Row],[Symbol]],#REF!,1,FALSE)</f>
        <v>#REF!</v>
      </c>
      <c r="Y255" s="1">
        <f>COUNTIF(t_all_coins16[[#This Row],[Binance]:[Poloniex]],"#N/A")</f>
        <v>1</v>
      </c>
      <c r="Z255" s="1"/>
      <c r="AA255" s="1"/>
      <c r="AB255" s="1">
        <f>t_all_coins16[[#This Row],[Bid]]*$AE$1</f>
        <v>0</v>
      </c>
      <c r="AC255" s="1" t="e">
        <f>(t_all_coins16[[#This Row],[Sell]]-t_all_coins16[[#This Row],[Bid]])/t_all_coins16[[#This Row],[Sell]]</f>
        <v>#DIV/0!</v>
      </c>
    </row>
    <row r="256" spans="1:29" x14ac:dyDescent="0.2">
      <c r="A256">
        <v>255</v>
      </c>
      <c r="B256" s="1" t="s">
        <v>3602</v>
      </c>
      <c r="C256" s="1" t="s">
        <v>633</v>
      </c>
      <c r="D256" s="1" t="s">
        <v>5902</v>
      </c>
      <c r="E256" s="1" t="s">
        <v>9974</v>
      </c>
      <c r="F256" s="1" t="s">
        <v>5903</v>
      </c>
      <c r="G256" s="1" t="s">
        <v>9975</v>
      </c>
      <c r="H256">
        <v>5.7000000000000002E-3</v>
      </c>
      <c r="I256">
        <v>-1.34E-2</v>
      </c>
      <c r="J256" s="1" t="s">
        <v>9976</v>
      </c>
      <c r="K256" s="1" t="s">
        <v>2632</v>
      </c>
      <c r="L256" s="1" t="e">
        <f>VLOOKUP(t_all_coins16[[#This Row],[Symbol]],t_binance[TradeCoin],1,FALSE)</f>
        <v>#N/A</v>
      </c>
      <c r="M256" s="1" t="e">
        <f>VLOOKUP(t_all_coins16[[#This Row],[Symbol]],#REF!,1,FALSE)</f>
        <v>#REF!</v>
      </c>
      <c r="N256" s="1" t="e">
        <f>VLOOKUP(t_all_coins16[[#This Row],[Symbol]],#REF!,1,FALSE)</f>
        <v>#REF!</v>
      </c>
      <c r="O256" s="1" t="e">
        <f>VLOOKUP(t_all_coins16[[#This Row],[Symbol]],#REF!,1,FALSE)</f>
        <v>#REF!</v>
      </c>
      <c r="P256" s="1" t="e">
        <f>VLOOKUP(t_all_coins16[[#This Row],[Symbol]],#REF!,1,FALSE)</f>
        <v>#REF!</v>
      </c>
      <c r="Q256" s="1" t="e">
        <f>VLOOKUP(t_all_coins16[[#This Row],[Symbol]],#REF!,1,FALSE)</f>
        <v>#REF!</v>
      </c>
      <c r="R256" s="1" t="e">
        <f>VLOOKUP(t_all_coins16[[#This Row],[Symbol]],#REF!,1,FALSE)</f>
        <v>#REF!</v>
      </c>
      <c r="S256" s="1" t="e">
        <f>VLOOKUP(t_all_coins16[[#This Row],[Symbol]],#REF!,1,FALSE)</f>
        <v>#REF!</v>
      </c>
      <c r="T256" s="1" t="e">
        <f>VLOOKUP(t_all_coins16[[#This Row],[Symbol]],#REF!,1,FALSE)</f>
        <v>#REF!</v>
      </c>
      <c r="U256" s="1" t="e">
        <f>VLOOKUP(t_all_coins16[[#This Row],[Symbol]],#REF!,1,FALSE)</f>
        <v>#REF!</v>
      </c>
      <c r="V256" s="1" t="e">
        <f>VLOOKUP(t_all_coins16[[#This Row],[Symbol]],#REF!,1,FALSE)</f>
        <v>#REF!</v>
      </c>
      <c r="W256" s="1" t="e">
        <f>VLOOKUP(t_all_coins16[[#This Row],[Symbol]],#REF!,1,FALSE)</f>
        <v>#REF!</v>
      </c>
      <c r="X256" s="1" t="e">
        <f>VLOOKUP(t_all_coins16[[#This Row],[Symbol]],#REF!,1,FALSE)</f>
        <v>#REF!</v>
      </c>
      <c r="Y256" s="1">
        <f>COUNTIF(t_all_coins16[[#This Row],[Binance]:[Poloniex]],"#N/A")</f>
        <v>1</v>
      </c>
      <c r="Z256" s="1"/>
      <c r="AA256" s="1"/>
      <c r="AB256" s="1">
        <f>t_all_coins16[[#This Row],[Bid]]*$AE$1</f>
        <v>0</v>
      </c>
      <c r="AC256" s="1" t="e">
        <f>(t_all_coins16[[#This Row],[Sell]]-t_all_coins16[[#This Row],[Bid]])/t_all_coins16[[#This Row],[Sell]]</f>
        <v>#DIV/0!</v>
      </c>
    </row>
    <row r="257" spans="1:29" x14ac:dyDescent="0.2">
      <c r="A257">
        <v>256</v>
      </c>
      <c r="B257" s="1" t="s">
        <v>4994</v>
      </c>
      <c r="C257" s="1" t="s">
        <v>4995</v>
      </c>
      <c r="D257" s="1" t="s">
        <v>9977</v>
      </c>
      <c r="E257" s="1" t="s">
        <v>9978</v>
      </c>
      <c r="F257" s="1" t="s">
        <v>5904</v>
      </c>
      <c r="G257" s="1" t="s">
        <v>5905</v>
      </c>
      <c r="H257">
        <v>0.05</v>
      </c>
      <c r="I257">
        <v>0.1221</v>
      </c>
      <c r="J257" s="1" t="s">
        <v>9461</v>
      </c>
      <c r="K257" s="1" t="s">
        <v>2632</v>
      </c>
      <c r="L257" s="1" t="e">
        <f>VLOOKUP(t_all_coins16[[#This Row],[Symbol]],t_binance[TradeCoin],1,FALSE)</f>
        <v>#N/A</v>
      </c>
      <c r="M257" s="1" t="e">
        <f>VLOOKUP(t_all_coins16[[#This Row],[Symbol]],#REF!,1,FALSE)</f>
        <v>#REF!</v>
      </c>
      <c r="N257" s="1" t="e">
        <f>VLOOKUP(t_all_coins16[[#This Row],[Symbol]],#REF!,1,FALSE)</f>
        <v>#REF!</v>
      </c>
      <c r="O257" s="1" t="e">
        <f>VLOOKUP(t_all_coins16[[#This Row],[Symbol]],#REF!,1,FALSE)</f>
        <v>#REF!</v>
      </c>
      <c r="P257" s="1" t="e">
        <f>VLOOKUP(t_all_coins16[[#This Row],[Symbol]],#REF!,1,FALSE)</f>
        <v>#REF!</v>
      </c>
      <c r="Q257" s="1" t="e">
        <f>VLOOKUP(t_all_coins16[[#This Row],[Symbol]],#REF!,1,FALSE)</f>
        <v>#REF!</v>
      </c>
      <c r="R257" s="1" t="e">
        <f>VLOOKUP(t_all_coins16[[#This Row],[Symbol]],#REF!,1,FALSE)</f>
        <v>#REF!</v>
      </c>
      <c r="S257" s="1" t="e">
        <f>VLOOKUP(t_all_coins16[[#This Row],[Symbol]],#REF!,1,FALSE)</f>
        <v>#REF!</v>
      </c>
      <c r="T257" s="1" t="e">
        <f>VLOOKUP(t_all_coins16[[#This Row],[Symbol]],#REF!,1,FALSE)</f>
        <v>#REF!</v>
      </c>
      <c r="U257" s="1" t="e">
        <f>VLOOKUP(t_all_coins16[[#This Row],[Symbol]],#REF!,1,FALSE)</f>
        <v>#REF!</v>
      </c>
      <c r="V257" s="1" t="e">
        <f>VLOOKUP(t_all_coins16[[#This Row],[Symbol]],#REF!,1,FALSE)</f>
        <v>#REF!</v>
      </c>
      <c r="W257" s="1" t="e">
        <f>VLOOKUP(t_all_coins16[[#This Row],[Symbol]],#REF!,1,FALSE)</f>
        <v>#REF!</v>
      </c>
      <c r="X257" s="1" t="e">
        <f>VLOOKUP(t_all_coins16[[#This Row],[Symbol]],#REF!,1,FALSE)</f>
        <v>#REF!</v>
      </c>
      <c r="Y257" s="1">
        <f>COUNTIF(t_all_coins16[[#This Row],[Binance]:[Poloniex]],"#N/A")</f>
        <v>1</v>
      </c>
      <c r="Z257" s="1"/>
      <c r="AA257" s="1"/>
      <c r="AB257" s="1">
        <f>t_all_coins16[[#This Row],[Bid]]*$AE$1</f>
        <v>0</v>
      </c>
      <c r="AC257" s="1" t="e">
        <f>(t_all_coins16[[#This Row],[Sell]]-t_all_coins16[[#This Row],[Bid]])/t_all_coins16[[#This Row],[Sell]]</f>
        <v>#DIV/0!</v>
      </c>
    </row>
    <row r="258" spans="1:29" x14ac:dyDescent="0.2">
      <c r="A258">
        <v>257</v>
      </c>
      <c r="B258" s="1" t="s">
        <v>3476</v>
      </c>
      <c r="C258" s="1" t="s">
        <v>2650</v>
      </c>
      <c r="D258" s="1" t="s">
        <v>2976</v>
      </c>
      <c r="E258" s="1" t="s">
        <v>9979</v>
      </c>
      <c r="F258" s="1" t="s">
        <v>5906</v>
      </c>
      <c r="G258" s="1" t="s">
        <v>9980</v>
      </c>
      <c r="H258">
        <v>1.11E-2</v>
      </c>
      <c r="I258">
        <v>-5.5300000000000002E-2</v>
      </c>
      <c r="J258" s="1" t="s">
        <v>9981</v>
      </c>
      <c r="K258" s="1" t="s">
        <v>2632</v>
      </c>
      <c r="L258" s="1" t="e">
        <f>VLOOKUP(t_all_coins16[[#This Row],[Symbol]],t_binance[TradeCoin],1,FALSE)</f>
        <v>#N/A</v>
      </c>
      <c r="M258" s="1" t="e">
        <f>VLOOKUP(t_all_coins16[[#This Row],[Symbol]],#REF!,1,FALSE)</f>
        <v>#REF!</v>
      </c>
      <c r="N258" s="1" t="e">
        <f>VLOOKUP(t_all_coins16[[#This Row],[Symbol]],#REF!,1,FALSE)</f>
        <v>#REF!</v>
      </c>
      <c r="O258" s="1" t="e">
        <f>VLOOKUP(t_all_coins16[[#This Row],[Symbol]],#REF!,1,FALSE)</f>
        <v>#REF!</v>
      </c>
      <c r="P258" s="1" t="e">
        <f>VLOOKUP(t_all_coins16[[#This Row],[Symbol]],#REF!,1,FALSE)</f>
        <v>#REF!</v>
      </c>
      <c r="Q258" s="1" t="e">
        <f>VLOOKUP(t_all_coins16[[#This Row],[Symbol]],#REF!,1,FALSE)</f>
        <v>#REF!</v>
      </c>
      <c r="R258" s="1" t="e">
        <f>VLOOKUP(t_all_coins16[[#This Row],[Symbol]],#REF!,1,FALSE)</f>
        <v>#REF!</v>
      </c>
      <c r="S258" s="1" t="e">
        <f>VLOOKUP(t_all_coins16[[#This Row],[Symbol]],#REF!,1,FALSE)</f>
        <v>#REF!</v>
      </c>
      <c r="T258" s="1" t="e">
        <f>VLOOKUP(t_all_coins16[[#This Row],[Symbol]],#REF!,1,FALSE)</f>
        <v>#REF!</v>
      </c>
      <c r="U258" s="1" t="e">
        <f>VLOOKUP(t_all_coins16[[#This Row],[Symbol]],#REF!,1,FALSE)</f>
        <v>#REF!</v>
      </c>
      <c r="V258" s="1" t="e">
        <f>VLOOKUP(t_all_coins16[[#This Row],[Symbol]],#REF!,1,FALSE)</f>
        <v>#REF!</v>
      </c>
      <c r="W258" s="1" t="e">
        <f>VLOOKUP(t_all_coins16[[#This Row],[Symbol]],#REF!,1,FALSE)</f>
        <v>#REF!</v>
      </c>
      <c r="X258" s="1" t="e">
        <f>VLOOKUP(t_all_coins16[[#This Row],[Symbol]],#REF!,1,FALSE)</f>
        <v>#REF!</v>
      </c>
      <c r="Y258" s="1">
        <f>COUNTIF(t_all_coins16[[#This Row],[Binance]:[Poloniex]],"#N/A")</f>
        <v>1</v>
      </c>
      <c r="Z258" s="1"/>
      <c r="AA258" s="1"/>
      <c r="AB258" s="1">
        <f>t_all_coins16[[#This Row],[Bid]]*$AE$1</f>
        <v>0</v>
      </c>
      <c r="AC258" s="1" t="e">
        <f>(t_all_coins16[[#This Row],[Sell]]-t_all_coins16[[#This Row],[Bid]])/t_all_coins16[[#This Row],[Sell]]</f>
        <v>#DIV/0!</v>
      </c>
    </row>
    <row r="259" spans="1:29" x14ac:dyDescent="0.2">
      <c r="A259">
        <v>258</v>
      </c>
      <c r="B259" s="1" t="s">
        <v>5910</v>
      </c>
      <c r="C259" s="1" t="s">
        <v>1299</v>
      </c>
      <c r="D259" s="1" t="s">
        <v>9982</v>
      </c>
      <c r="E259" s="1" t="s">
        <v>9983</v>
      </c>
      <c r="F259" s="1" t="s">
        <v>5911</v>
      </c>
      <c r="G259" s="1" t="s">
        <v>2533</v>
      </c>
      <c r="H259">
        <v>9.7000000000000003E-3</v>
      </c>
      <c r="I259">
        <v>4.2700000000000002E-2</v>
      </c>
      <c r="J259" s="1" t="s">
        <v>9984</v>
      </c>
      <c r="K259" s="1" t="s">
        <v>2632</v>
      </c>
      <c r="L259" s="1" t="e">
        <f>VLOOKUP(t_all_coins16[[#This Row],[Symbol]],t_binance[TradeCoin],1,FALSE)</f>
        <v>#N/A</v>
      </c>
      <c r="M259" s="1" t="e">
        <f>VLOOKUP(t_all_coins16[[#This Row],[Symbol]],#REF!,1,FALSE)</f>
        <v>#REF!</v>
      </c>
      <c r="N259" s="1" t="e">
        <f>VLOOKUP(t_all_coins16[[#This Row],[Symbol]],#REF!,1,FALSE)</f>
        <v>#REF!</v>
      </c>
      <c r="O259" s="1" t="e">
        <f>VLOOKUP(t_all_coins16[[#This Row],[Symbol]],#REF!,1,FALSE)</f>
        <v>#REF!</v>
      </c>
      <c r="P259" s="1" t="e">
        <f>VLOOKUP(t_all_coins16[[#This Row],[Symbol]],#REF!,1,FALSE)</f>
        <v>#REF!</v>
      </c>
      <c r="Q259" s="1" t="e">
        <f>VLOOKUP(t_all_coins16[[#This Row],[Symbol]],#REF!,1,FALSE)</f>
        <v>#REF!</v>
      </c>
      <c r="R259" s="1" t="e">
        <f>VLOOKUP(t_all_coins16[[#This Row],[Symbol]],#REF!,1,FALSE)</f>
        <v>#REF!</v>
      </c>
      <c r="S259" s="1" t="e">
        <f>VLOOKUP(t_all_coins16[[#This Row],[Symbol]],#REF!,1,FALSE)</f>
        <v>#REF!</v>
      </c>
      <c r="T259" s="1" t="e">
        <f>VLOOKUP(t_all_coins16[[#This Row],[Symbol]],#REF!,1,FALSE)</f>
        <v>#REF!</v>
      </c>
      <c r="U259" s="1" t="e">
        <f>VLOOKUP(t_all_coins16[[#This Row],[Symbol]],#REF!,1,FALSE)</f>
        <v>#REF!</v>
      </c>
      <c r="V259" s="1" t="e">
        <f>VLOOKUP(t_all_coins16[[#This Row],[Symbol]],#REF!,1,FALSE)</f>
        <v>#REF!</v>
      </c>
      <c r="W259" s="1" t="e">
        <f>VLOOKUP(t_all_coins16[[#This Row],[Symbol]],#REF!,1,FALSE)</f>
        <v>#REF!</v>
      </c>
      <c r="X259" s="1" t="e">
        <f>VLOOKUP(t_all_coins16[[#This Row],[Symbol]],#REF!,1,FALSE)</f>
        <v>#REF!</v>
      </c>
      <c r="Y259" s="1">
        <f>COUNTIF(t_all_coins16[[#This Row],[Binance]:[Poloniex]],"#N/A")</f>
        <v>1</v>
      </c>
      <c r="Z259" s="1"/>
      <c r="AA259" s="1"/>
      <c r="AB259" s="1">
        <f>t_all_coins16[[#This Row],[Bid]]*$AE$1</f>
        <v>0</v>
      </c>
      <c r="AC259" s="1" t="e">
        <f>(t_all_coins16[[#This Row],[Sell]]-t_all_coins16[[#This Row],[Bid]])/t_all_coins16[[#This Row],[Sell]]</f>
        <v>#DIV/0!</v>
      </c>
    </row>
    <row r="260" spans="1:29" x14ac:dyDescent="0.2">
      <c r="A260">
        <v>259</v>
      </c>
      <c r="B260" s="1" t="s">
        <v>5912</v>
      </c>
      <c r="C260" s="1" t="s">
        <v>5913</v>
      </c>
      <c r="D260" s="1" t="s">
        <v>9982</v>
      </c>
      <c r="E260" s="1" t="s">
        <v>3221</v>
      </c>
      <c r="F260" s="1" t="s">
        <v>5914</v>
      </c>
      <c r="G260" s="1" t="s">
        <v>9985</v>
      </c>
      <c r="H260">
        <v>1.1000000000000001E-3</v>
      </c>
      <c r="I260">
        <v>-1.6999999999999999E-3</v>
      </c>
      <c r="J260" s="1" t="s">
        <v>9986</v>
      </c>
      <c r="K260" s="1" t="s">
        <v>2632</v>
      </c>
      <c r="L260" s="1" t="e">
        <f>VLOOKUP(t_all_coins16[[#This Row],[Symbol]],t_binance[TradeCoin],1,FALSE)</f>
        <v>#N/A</v>
      </c>
      <c r="M260" s="1" t="e">
        <f>VLOOKUP(t_all_coins16[[#This Row],[Symbol]],#REF!,1,FALSE)</f>
        <v>#REF!</v>
      </c>
      <c r="N260" s="1" t="e">
        <f>VLOOKUP(t_all_coins16[[#This Row],[Symbol]],#REF!,1,FALSE)</f>
        <v>#REF!</v>
      </c>
      <c r="O260" s="1" t="e">
        <f>VLOOKUP(t_all_coins16[[#This Row],[Symbol]],#REF!,1,FALSE)</f>
        <v>#REF!</v>
      </c>
      <c r="P260" s="1" t="e">
        <f>VLOOKUP(t_all_coins16[[#This Row],[Symbol]],#REF!,1,FALSE)</f>
        <v>#REF!</v>
      </c>
      <c r="Q260" s="1" t="e">
        <f>VLOOKUP(t_all_coins16[[#This Row],[Symbol]],#REF!,1,FALSE)</f>
        <v>#REF!</v>
      </c>
      <c r="R260" s="1" t="e">
        <f>VLOOKUP(t_all_coins16[[#This Row],[Symbol]],#REF!,1,FALSE)</f>
        <v>#REF!</v>
      </c>
      <c r="S260" s="1" t="e">
        <f>VLOOKUP(t_all_coins16[[#This Row],[Symbol]],#REF!,1,FALSE)</f>
        <v>#REF!</v>
      </c>
      <c r="T260" s="1" t="e">
        <f>VLOOKUP(t_all_coins16[[#This Row],[Symbol]],#REF!,1,FALSE)</f>
        <v>#REF!</v>
      </c>
      <c r="U260" s="1" t="e">
        <f>VLOOKUP(t_all_coins16[[#This Row],[Symbol]],#REF!,1,FALSE)</f>
        <v>#REF!</v>
      </c>
      <c r="V260" s="1" t="e">
        <f>VLOOKUP(t_all_coins16[[#This Row],[Symbol]],#REF!,1,FALSE)</f>
        <v>#REF!</v>
      </c>
      <c r="W260" s="1" t="e">
        <f>VLOOKUP(t_all_coins16[[#This Row],[Symbol]],#REF!,1,FALSE)</f>
        <v>#REF!</v>
      </c>
      <c r="X260" s="1" t="e">
        <f>VLOOKUP(t_all_coins16[[#This Row],[Symbol]],#REF!,1,FALSE)</f>
        <v>#REF!</v>
      </c>
      <c r="Y260" s="1">
        <f>COUNTIF(t_all_coins16[[#This Row],[Binance]:[Poloniex]],"#N/A")</f>
        <v>1</v>
      </c>
      <c r="Z260" s="1"/>
      <c r="AA260" s="1"/>
      <c r="AB260" s="1">
        <f>t_all_coins16[[#This Row],[Bid]]*$AE$1</f>
        <v>0</v>
      </c>
      <c r="AC260" s="1" t="e">
        <f>(t_all_coins16[[#This Row],[Sell]]-t_all_coins16[[#This Row],[Bid]])/t_all_coins16[[#This Row],[Sell]]</f>
        <v>#DIV/0!</v>
      </c>
    </row>
    <row r="261" spans="1:29" x14ac:dyDescent="0.2">
      <c r="A261">
        <v>260</v>
      </c>
      <c r="B261" s="1" t="s">
        <v>3632</v>
      </c>
      <c r="C261" s="1" t="s">
        <v>548</v>
      </c>
      <c r="D261" s="1" t="s">
        <v>5236</v>
      </c>
      <c r="E261" s="1" t="s">
        <v>9987</v>
      </c>
      <c r="F261" s="1" t="s">
        <v>5916</v>
      </c>
      <c r="G261" s="1" t="s">
        <v>9988</v>
      </c>
      <c r="H261">
        <v>1.2E-2</v>
      </c>
      <c r="I261">
        <v>-1.2E-2</v>
      </c>
      <c r="J261" s="1" t="s">
        <v>9989</v>
      </c>
      <c r="K261" s="1" t="s">
        <v>2632</v>
      </c>
      <c r="L261" s="1" t="e">
        <f>VLOOKUP(t_all_coins16[[#This Row],[Symbol]],t_binance[TradeCoin],1,FALSE)</f>
        <v>#N/A</v>
      </c>
      <c r="M261" s="1" t="e">
        <f>VLOOKUP(t_all_coins16[[#This Row],[Symbol]],#REF!,1,FALSE)</f>
        <v>#REF!</v>
      </c>
      <c r="N261" s="1" t="e">
        <f>VLOOKUP(t_all_coins16[[#This Row],[Symbol]],#REF!,1,FALSE)</f>
        <v>#REF!</v>
      </c>
      <c r="O261" s="1" t="e">
        <f>VLOOKUP(t_all_coins16[[#This Row],[Symbol]],#REF!,1,FALSE)</f>
        <v>#REF!</v>
      </c>
      <c r="P261" s="1" t="e">
        <f>VLOOKUP(t_all_coins16[[#This Row],[Symbol]],#REF!,1,FALSE)</f>
        <v>#REF!</v>
      </c>
      <c r="Q261" s="1" t="e">
        <f>VLOOKUP(t_all_coins16[[#This Row],[Symbol]],#REF!,1,FALSE)</f>
        <v>#REF!</v>
      </c>
      <c r="R261" s="1" t="e">
        <f>VLOOKUP(t_all_coins16[[#This Row],[Symbol]],#REF!,1,FALSE)</f>
        <v>#REF!</v>
      </c>
      <c r="S261" s="1" t="e">
        <f>VLOOKUP(t_all_coins16[[#This Row],[Symbol]],#REF!,1,FALSE)</f>
        <v>#REF!</v>
      </c>
      <c r="T261" s="1" t="e">
        <f>VLOOKUP(t_all_coins16[[#This Row],[Symbol]],#REF!,1,FALSE)</f>
        <v>#REF!</v>
      </c>
      <c r="U261" s="1" t="e">
        <f>VLOOKUP(t_all_coins16[[#This Row],[Symbol]],#REF!,1,FALSE)</f>
        <v>#REF!</v>
      </c>
      <c r="V261" s="1" t="e">
        <f>VLOOKUP(t_all_coins16[[#This Row],[Symbol]],#REF!,1,FALSE)</f>
        <v>#REF!</v>
      </c>
      <c r="W261" s="1" t="e">
        <f>VLOOKUP(t_all_coins16[[#This Row],[Symbol]],#REF!,1,FALSE)</f>
        <v>#REF!</v>
      </c>
      <c r="X261" s="1" t="e">
        <f>VLOOKUP(t_all_coins16[[#This Row],[Symbol]],#REF!,1,FALSE)</f>
        <v>#REF!</v>
      </c>
      <c r="Y261" s="1">
        <f>COUNTIF(t_all_coins16[[#This Row],[Binance]:[Poloniex]],"#N/A")</f>
        <v>1</v>
      </c>
      <c r="Z261" s="1"/>
      <c r="AA261" s="1"/>
      <c r="AB261" s="1">
        <f>t_all_coins16[[#This Row],[Bid]]*$AE$1</f>
        <v>0</v>
      </c>
      <c r="AC261" s="1" t="e">
        <f>(t_all_coins16[[#This Row],[Sell]]-t_all_coins16[[#This Row],[Bid]])/t_all_coins16[[#This Row],[Sell]]</f>
        <v>#DIV/0!</v>
      </c>
    </row>
    <row r="262" spans="1:29" x14ac:dyDescent="0.2">
      <c r="A262">
        <v>261</v>
      </c>
      <c r="B262" s="1" t="s">
        <v>3660</v>
      </c>
      <c r="C262" s="1" t="s">
        <v>634</v>
      </c>
      <c r="D262" s="1" t="s">
        <v>3752</v>
      </c>
      <c r="E262" s="1" t="s">
        <v>9990</v>
      </c>
      <c r="F262" s="1" t="s">
        <v>5909</v>
      </c>
      <c r="G262" s="1" t="s">
        <v>5449</v>
      </c>
      <c r="H262">
        <v>8.3000000000000001E-3</v>
      </c>
      <c r="I262">
        <v>-6.9999999999999999E-4</v>
      </c>
      <c r="J262" s="1" t="s">
        <v>9991</v>
      </c>
      <c r="K262" s="1" t="s">
        <v>2632</v>
      </c>
      <c r="L262" s="1" t="str">
        <f>VLOOKUP(t_all_coins16[[#This Row],[Symbol]],t_binance[TradeCoin],1,FALSE)</f>
        <v>RCN</v>
      </c>
      <c r="M262" s="1" t="e">
        <f>VLOOKUP(t_all_coins16[[#This Row],[Symbol]],#REF!,1,FALSE)</f>
        <v>#REF!</v>
      </c>
      <c r="N262" s="1" t="e">
        <f>VLOOKUP(t_all_coins16[[#This Row],[Symbol]],#REF!,1,FALSE)</f>
        <v>#REF!</v>
      </c>
      <c r="O262" s="1" t="e">
        <f>VLOOKUP(t_all_coins16[[#This Row],[Symbol]],#REF!,1,FALSE)</f>
        <v>#REF!</v>
      </c>
      <c r="P262" s="1" t="e">
        <f>VLOOKUP(t_all_coins16[[#This Row],[Symbol]],#REF!,1,FALSE)</f>
        <v>#REF!</v>
      </c>
      <c r="Q262" s="1" t="e">
        <f>VLOOKUP(t_all_coins16[[#This Row],[Symbol]],#REF!,1,FALSE)</f>
        <v>#REF!</v>
      </c>
      <c r="R262" s="1" t="e">
        <f>VLOOKUP(t_all_coins16[[#This Row],[Symbol]],#REF!,1,FALSE)</f>
        <v>#REF!</v>
      </c>
      <c r="S262" s="1" t="e">
        <f>VLOOKUP(t_all_coins16[[#This Row],[Symbol]],#REF!,1,FALSE)</f>
        <v>#REF!</v>
      </c>
      <c r="T262" s="1" t="e">
        <f>VLOOKUP(t_all_coins16[[#This Row],[Symbol]],#REF!,1,FALSE)</f>
        <v>#REF!</v>
      </c>
      <c r="U262" s="1" t="e">
        <f>VLOOKUP(t_all_coins16[[#This Row],[Symbol]],#REF!,1,FALSE)</f>
        <v>#REF!</v>
      </c>
      <c r="V262" s="1" t="e">
        <f>VLOOKUP(t_all_coins16[[#This Row],[Symbol]],#REF!,1,FALSE)</f>
        <v>#REF!</v>
      </c>
      <c r="W262" s="1" t="e">
        <f>VLOOKUP(t_all_coins16[[#This Row],[Symbol]],#REF!,1,FALSE)</f>
        <v>#REF!</v>
      </c>
      <c r="X262" s="1" t="e">
        <f>VLOOKUP(t_all_coins16[[#This Row],[Symbol]],#REF!,1,FALSE)</f>
        <v>#REF!</v>
      </c>
      <c r="Y262" s="1">
        <f>COUNTIF(t_all_coins16[[#This Row],[Binance]:[Poloniex]],"#N/A")</f>
        <v>0</v>
      </c>
      <c r="Z262" s="1"/>
      <c r="AA262" s="1"/>
      <c r="AB262" s="1">
        <f>t_all_coins16[[#This Row],[Bid]]*$AE$1</f>
        <v>0</v>
      </c>
      <c r="AC262" s="1" t="e">
        <f>(t_all_coins16[[#This Row],[Sell]]-t_all_coins16[[#This Row],[Bid]])/t_all_coins16[[#This Row],[Sell]]</f>
        <v>#DIV/0!</v>
      </c>
    </row>
    <row r="263" spans="1:29" x14ac:dyDescent="0.2">
      <c r="A263">
        <v>262</v>
      </c>
      <c r="B263" s="1" t="s">
        <v>5020</v>
      </c>
      <c r="C263" s="1" t="s">
        <v>5021</v>
      </c>
      <c r="D263" s="1" t="s">
        <v>9992</v>
      </c>
      <c r="E263" s="1" t="s">
        <v>9993</v>
      </c>
      <c r="F263" s="1" t="s">
        <v>5918</v>
      </c>
      <c r="G263" s="1" t="s">
        <v>2297</v>
      </c>
      <c r="H263">
        <v>-1.6500000000000001E-2</v>
      </c>
      <c r="I263">
        <v>-3.61E-2</v>
      </c>
      <c r="J263" s="1" t="s">
        <v>9994</v>
      </c>
      <c r="K263" s="1" t="s">
        <v>2632</v>
      </c>
      <c r="L263" s="1" t="e">
        <f>VLOOKUP(t_all_coins16[[#This Row],[Symbol]],t_binance[TradeCoin],1,FALSE)</f>
        <v>#N/A</v>
      </c>
      <c r="M263" s="1" t="e">
        <f>VLOOKUP(t_all_coins16[[#This Row],[Symbol]],#REF!,1,FALSE)</f>
        <v>#REF!</v>
      </c>
      <c r="N263" s="1" t="e">
        <f>VLOOKUP(t_all_coins16[[#This Row],[Symbol]],#REF!,1,FALSE)</f>
        <v>#REF!</v>
      </c>
      <c r="O263" s="1" t="e">
        <f>VLOOKUP(t_all_coins16[[#This Row],[Symbol]],#REF!,1,FALSE)</f>
        <v>#REF!</v>
      </c>
      <c r="P263" s="1" t="e">
        <f>VLOOKUP(t_all_coins16[[#This Row],[Symbol]],#REF!,1,FALSE)</f>
        <v>#REF!</v>
      </c>
      <c r="Q263" s="1" t="e">
        <f>VLOOKUP(t_all_coins16[[#This Row],[Symbol]],#REF!,1,FALSE)</f>
        <v>#REF!</v>
      </c>
      <c r="R263" s="1" t="e">
        <f>VLOOKUP(t_all_coins16[[#This Row],[Symbol]],#REF!,1,FALSE)</f>
        <v>#REF!</v>
      </c>
      <c r="S263" s="1" t="e">
        <f>VLOOKUP(t_all_coins16[[#This Row],[Symbol]],#REF!,1,FALSE)</f>
        <v>#REF!</v>
      </c>
      <c r="T263" s="1" t="e">
        <f>VLOOKUP(t_all_coins16[[#This Row],[Symbol]],#REF!,1,FALSE)</f>
        <v>#REF!</v>
      </c>
      <c r="U263" s="1" t="e">
        <f>VLOOKUP(t_all_coins16[[#This Row],[Symbol]],#REF!,1,FALSE)</f>
        <v>#REF!</v>
      </c>
      <c r="V263" s="1" t="e">
        <f>VLOOKUP(t_all_coins16[[#This Row],[Symbol]],#REF!,1,FALSE)</f>
        <v>#REF!</v>
      </c>
      <c r="W263" s="1" t="e">
        <f>VLOOKUP(t_all_coins16[[#This Row],[Symbol]],#REF!,1,FALSE)</f>
        <v>#REF!</v>
      </c>
      <c r="X263" s="1" t="e">
        <f>VLOOKUP(t_all_coins16[[#This Row],[Symbol]],#REF!,1,FALSE)</f>
        <v>#REF!</v>
      </c>
      <c r="Y263" s="1">
        <f>COUNTIF(t_all_coins16[[#This Row],[Binance]:[Poloniex]],"#N/A")</f>
        <v>1</v>
      </c>
      <c r="Z263" s="1"/>
      <c r="AA263" s="1"/>
      <c r="AB263" s="1">
        <f>t_all_coins16[[#This Row],[Bid]]*$AE$1</f>
        <v>0</v>
      </c>
      <c r="AC263" s="1" t="e">
        <f>(t_all_coins16[[#This Row],[Sell]]-t_all_coins16[[#This Row],[Bid]])/t_all_coins16[[#This Row],[Sell]]</f>
        <v>#DIV/0!</v>
      </c>
    </row>
    <row r="264" spans="1:29" x14ac:dyDescent="0.2">
      <c r="A264">
        <v>263</v>
      </c>
      <c r="B264" s="1" t="s">
        <v>5047</v>
      </c>
      <c r="C264" s="1" t="s">
        <v>2797</v>
      </c>
      <c r="D264" s="1" t="s">
        <v>5238</v>
      </c>
      <c r="E264" s="1" t="s">
        <v>7879</v>
      </c>
      <c r="F264" s="1" t="s">
        <v>2514</v>
      </c>
      <c r="G264" s="1" t="s">
        <v>9995</v>
      </c>
      <c r="H264">
        <v>7.3200000000000001E-2</v>
      </c>
      <c r="I264">
        <v>6.7500000000000004E-2</v>
      </c>
      <c r="J264" s="1" t="s">
        <v>9996</v>
      </c>
      <c r="K264" s="1" t="s">
        <v>2632</v>
      </c>
      <c r="L264" s="1" t="e">
        <f>VLOOKUP(t_all_coins16[[#This Row],[Symbol]],t_binance[TradeCoin],1,FALSE)</f>
        <v>#N/A</v>
      </c>
      <c r="M264" s="1" t="e">
        <f>VLOOKUP(t_all_coins16[[#This Row],[Symbol]],#REF!,1,FALSE)</f>
        <v>#REF!</v>
      </c>
      <c r="N264" s="1" t="e">
        <f>VLOOKUP(t_all_coins16[[#This Row],[Symbol]],#REF!,1,FALSE)</f>
        <v>#REF!</v>
      </c>
      <c r="O264" s="1" t="e">
        <f>VLOOKUP(t_all_coins16[[#This Row],[Symbol]],#REF!,1,FALSE)</f>
        <v>#REF!</v>
      </c>
      <c r="P264" s="1" t="e">
        <f>VLOOKUP(t_all_coins16[[#This Row],[Symbol]],#REF!,1,FALSE)</f>
        <v>#REF!</v>
      </c>
      <c r="Q264" s="1" t="e">
        <f>VLOOKUP(t_all_coins16[[#This Row],[Symbol]],#REF!,1,FALSE)</f>
        <v>#REF!</v>
      </c>
      <c r="R264" s="1" t="e">
        <f>VLOOKUP(t_all_coins16[[#This Row],[Symbol]],#REF!,1,FALSE)</f>
        <v>#REF!</v>
      </c>
      <c r="S264" s="1" t="e">
        <f>VLOOKUP(t_all_coins16[[#This Row],[Symbol]],#REF!,1,FALSE)</f>
        <v>#REF!</v>
      </c>
      <c r="T264" s="1" t="e">
        <f>VLOOKUP(t_all_coins16[[#This Row],[Symbol]],#REF!,1,FALSE)</f>
        <v>#REF!</v>
      </c>
      <c r="U264" s="1" t="e">
        <f>VLOOKUP(t_all_coins16[[#This Row],[Symbol]],#REF!,1,FALSE)</f>
        <v>#REF!</v>
      </c>
      <c r="V264" s="1" t="e">
        <f>VLOOKUP(t_all_coins16[[#This Row],[Symbol]],#REF!,1,FALSE)</f>
        <v>#REF!</v>
      </c>
      <c r="W264" s="1" t="e">
        <f>VLOOKUP(t_all_coins16[[#This Row],[Symbol]],#REF!,1,FALSE)</f>
        <v>#REF!</v>
      </c>
      <c r="X264" s="1" t="e">
        <f>VLOOKUP(t_all_coins16[[#This Row],[Symbol]],#REF!,1,FALSE)</f>
        <v>#REF!</v>
      </c>
      <c r="Y264" s="1">
        <f>COUNTIF(t_all_coins16[[#This Row],[Binance]:[Poloniex]],"#N/A")</f>
        <v>1</v>
      </c>
      <c r="Z264" s="1"/>
      <c r="AA264" s="1"/>
      <c r="AB264" s="1">
        <f>t_all_coins16[[#This Row],[Bid]]*$AE$1</f>
        <v>0</v>
      </c>
      <c r="AC264" s="1" t="e">
        <f>(t_all_coins16[[#This Row],[Sell]]-t_all_coins16[[#This Row],[Bid]])/t_all_coins16[[#This Row],[Sell]]</f>
        <v>#DIV/0!</v>
      </c>
    </row>
    <row r="265" spans="1:29" x14ac:dyDescent="0.2">
      <c r="A265">
        <v>264</v>
      </c>
      <c r="B265" s="1" t="s">
        <v>3615</v>
      </c>
      <c r="C265" s="1" t="s">
        <v>662</v>
      </c>
      <c r="D265" s="1" t="s">
        <v>3756</v>
      </c>
      <c r="E265" s="1" t="s">
        <v>9997</v>
      </c>
      <c r="F265" s="1" t="s">
        <v>2027</v>
      </c>
      <c r="G265" s="1" t="s">
        <v>2533</v>
      </c>
      <c r="H265">
        <v>2.8E-3</v>
      </c>
      <c r="I265">
        <v>2.3300000000000001E-2</v>
      </c>
      <c r="J265" s="1" t="s">
        <v>9998</v>
      </c>
      <c r="K265" s="1" t="s">
        <v>2632</v>
      </c>
      <c r="L265" s="1" t="str">
        <f>VLOOKUP(t_all_coins16[[#This Row],[Symbol]],t_binance[TradeCoin],1,FALSE)</f>
        <v>ADX</v>
      </c>
      <c r="M265" s="1" t="e">
        <f>VLOOKUP(t_all_coins16[[#This Row],[Symbol]],#REF!,1,FALSE)</f>
        <v>#REF!</v>
      </c>
      <c r="N265" s="1" t="e">
        <f>VLOOKUP(t_all_coins16[[#This Row],[Symbol]],#REF!,1,FALSE)</f>
        <v>#REF!</v>
      </c>
      <c r="O265" s="1" t="e">
        <f>VLOOKUP(t_all_coins16[[#This Row],[Symbol]],#REF!,1,FALSE)</f>
        <v>#REF!</v>
      </c>
      <c r="P265" s="1" t="e">
        <f>VLOOKUP(t_all_coins16[[#This Row],[Symbol]],#REF!,1,FALSE)</f>
        <v>#REF!</v>
      </c>
      <c r="Q265" s="1" t="e">
        <f>VLOOKUP(t_all_coins16[[#This Row],[Symbol]],#REF!,1,FALSE)</f>
        <v>#REF!</v>
      </c>
      <c r="R265" s="1" t="e">
        <f>VLOOKUP(t_all_coins16[[#This Row],[Symbol]],#REF!,1,FALSE)</f>
        <v>#REF!</v>
      </c>
      <c r="S265" s="1" t="e">
        <f>VLOOKUP(t_all_coins16[[#This Row],[Symbol]],#REF!,1,FALSE)</f>
        <v>#REF!</v>
      </c>
      <c r="T265" s="1" t="e">
        <f>VLOOKUP(t_all_coins16[[#This Row],[Symbol]],#REF!,1,FALSE)</f>
        <v>#REF!</v>
      </c>
      <c r="U265" s="1" t="e">
        <f>VLOOKUP(t_all_coins16[[#This Row],[Symbol]],#REF!,1,FALSE)</f>
        <v>#REF!</v>
      </c>
      <c r="V265" s="1" t="e">
        <f>VLOOKUP(t_all_coins16[[#This Row],[Symbol]],#REF!,1,FALSE)</f>
        <v>#REF!</v>
      </c>
      <c r="W265" s="1" t="e">
        <f>VLOOKUP(t_all_coins16[[#This Row],[Symbol]],#REF!,1,FALSE)</f>
        <v>#REF!</v>
      </c>
      <c r="X265" s="1" t="e">
        <f>VLOOKUP(t_all_coins16[[#This Row],[Symbol]],#REF!,1,FALSE)</f>
        <v>#REF!</v>
      </c>
      <c r="Y265" s="1">
        <f>COUNTIF(t_all_coins16[[#This Row],[Binance]:[Poloniex]],"#N/A")</f>
        <v>0</v>
      </c>
      <c r="Z265" s="1"/>
      <c r="AA265" s="1"/>
      <c r="AB265" s="1">
        <f>t_all_coins16[[#This Row],[Bid]]*$AE$1</f>
        <v>0</v>
      </c>
      <c r="AC265" s="1" t="e">
        <f>(t_all_coins16[[#This Row],[Sell]]-t_all_coins16[[#This Row],[Bid]])/t_all_coins16[[#This Row],[Sell]]</f>
        <v>#DIV/0!</v>
      </c>
    </row>
    <row r="266" spans="1:29" x14ac:dyDescent="0.2">
      <c r="A266">
        <v>265</v>
      </c>
      <c r="B266" s="1" t="s">
        <v>3687</v>
      </c>
      <c r="C266" s="1" t="s">
        <v>443</v>
      </c>
      <c r="D266" s="1" t="s">
        <v>5920</v>
      </c>
      <c r="E266" s="1" t="s">
        <v>9999</v>
      </c>
      <c r="F266" s="1" t="s">
        <v>5921</v>
      </c>
      <c r="G266" s="1" t="s">
        <v>5922</v>
      </c>
      <c r="H266">
        <v>3.7000000000000002E-3</v>
      </c>
      <c r="I266">
        <v>-3.7699999999999997E-2</v>
      </c>
      <c r="J266" s="1" t="s">
        <v>2900</v>
      </c>
      <c r="K266" s="1" t="s">
        <v>2632</v>
      </c>
      <c r="L266" s="1" t="e">
        <f>VLOOKUP(t_all_coins16[[#This Row],[Symbol]],t_binance[TradeCoin],1,FALSE)</f>
        <v>#N/A</v>
      </c>
      <c r="M266" s="1" t="e">
        <f>VLOOKUP(t_all_coins16[[#This Row],[Symbol]],#REF!,1,FALSE)</f>
        <v>#REF!</v>
      </c>
      <c r="N266" s="1" t="e">
        <f>VLOOKUP(t_all_coins16[[#This Row],[Symbol]],#REF!,1,FALSE)</f>
        <v>#REF!</v>
      </c>
      <c r="O266" s="1" t="e">
        <f>VLOOKUP(t_all_coins16[[#This Row],[Symbol]],#REF!,1,FALSE)</f>
        <v>#REF!</v>
      </c>
      <c r="P266" s="1" t="e">
        <f>VLOOKUP(t_all_coins16[[#This Row],[Symbol]],#REF!,1,FALSE)</f>
        <v>#REF!</v>
      </c>
      <c r="Q266" s="1" t="e">
        <f>VLOOKUP(t_all_coins16[[#This Row],[Symbol]],#REF!,1,FALSE)</f>
        <v>#REF!</v>
      </c>
      <c r="R266" s="1" t="e">
        <f>VLOOKUP(t_all_coins16[[#This Row],[Symbol]],#REF!,1,FALSE)</f>
        <v>#REF!</v>
      </c>
      <c r="S266" s="1" t="e">
        <f>VLOOKUP(t_all_coins16[[#This Row],[Symbol]],#REF!,1,FALSE)</f>
        <v>#REF!</v>
      </c>
      <c r="T266" s="1" t="e">
        <f>VLOOKUP(t_all_coins16[[#This Row],[Symbol]],#REF!,1,FALSE)</f>
        <v>#REF!</v>
      </c>
      <c r="U266" s="1" t="e">
        <f>VLOOKUP(t_all_coins16[[#This Row],[Symbol]],#REF!,1,FALSE)</f>
        <v>#REF!</v>
      </c>
      <c r="V266" s="1" t="e">
        <f>VLOOKUP(t_all_coins16[[#This Row],[Symbol]],#REF!,1,FALSE)</f>
        <v>#REF!</v>
      </c>
      <c r="W266" s="1" t="e">
        <f>VLOOKUP(t_all_coins16[[#This Row],[Symbol]],#REF!,1,FALSE)</f>
        <v>#REF!</v>
      </c>
      <c r="X266" s="1" t="e">
        <f>VLOOKUP(t_all_coins16[[#This Row],[Symbol]],#REF!,1,FALSE)</f>
        <v>#REF!</v>
      </c>
      <c r="Y266" s="1">
        <f>COUNTIF(t_all_coins16[[#This Row],[Binance]:[Poloniex]],"#N/A")</f>
        <v>1</v>
      </c>
      <c r="Z266" s="1"/>
      <c r="AA266" s="1"/>
      <c r="AB266" s="1">
        <f>t_all_coins16[[#This Row],[Bid]]*$AE$1</f>
        <v>0</v>
      </c>
      <c r="AC266" s="1" t="e">
        <f>(t_all_coins16[[#This Row],[Sell]]-t_all_coins16[[#This Row],[Bid]])/t_all_coins16[[#This Row],[Sell]]</f>
        <v>#DIV/0!</v>
      </c>
    </row>
    <row r="267" spans="1:29" x14ac:dyDescent="0.2">
      <c r="A267">
        <v>266</v>
      </c>
      <c r="B267" s="1" t="s">
        <v>3599</v>
      </c>
      <c r="C267" s="1" t="s">
        <v>2181</v>
      </c>
      <c r="D267" s="1" t="s">
        <v>10000</v>
      </c>
      <c r="E267" s="1" t="s">
        <v>10001</v>
      </c>
      <c r="F267" s="1" t="s">
        <v>5929</v>
      </c>
      <c r="G267" s="1" t="s">
        <v>2018</v>
      </c>
      <c r="H267">
        <v>7.4999999999999997E-3</v>
      </c>
      <c r="I267">
        <v>-2.0799999999999999E-2</v>
      </c>
      <c r="J267" s="1" t="s">
        <v>3968</v>
      </c>
      <c r="K267" s="1" t="s">
        <v>2632</v>
      </c>
      <c r="L267" s="1" t="e">
        <f>VLOOKUP(t_all_coins16[[#This Row],[Symbol]],t_binance[TradeCoin],1,FALSE)</f>
        <v>#N/A</v>
      </c>
      <c r="M267" s="1" t="e">
        <f>VLOOKUP(t_all_coins16[[#This Row],[Symbol]],#REF!,1,FALSE)</f>
        <v>#REF!</v>
      </c>
      <c r="N267" s="1" t="e">
        <f>VLOOKUP(t_all_coins16[[#This Row],[Symbol]],#REF!,1,FALSE)</f>
        <v>#REF!</v>
      </c>
      <c r="O267" s="1" t="e">
        <f>VLOOKUP(t_all_coins16[[#This Row],[Symbol]],#REF!,1,FALSE)</f>
        <v>#REF!</v>
      </c>
      <c r="P267" s="1" t="e">
        <f>VLOOKUP(t_all_coins16[[#This Row],[Symbol]],#REF!,1,FALSE)</f>
        <v>#REF!</v>
      </c>
      <c r="Q267" s="1" t="e">
        <f>VLOOKUP(t_all_coins16[[#This Row],[Symbol]],#REF!,1,FALSE)</f>
        <v>#REF!</v>
      </c>
      <c r="R267" s="1" t="e">
        <f>VLOOKUP(t_all_coins16[[#This Row],[Symbol]],#REF!,1,FALSE)</f>
        <v>#REF!</v>
      </c>
      <c r="S267" s="1" t="e">
        <f>VLOOKUP(t_all_coins16[[#This Row],[Symbol]],#REF!,1,FALSE)</f>
        <v>#REF!</v>
      </c>
      <c r="T267" s="1" t="e">
        <f>VLOOKUP(t_all_coins16[[#This Row],[Symbol]],#REF!,1,FALSE)</f>
        <v>#REF!</v>
      </c>
      <c r="U267" s="1" t="e">
        <f>VLOOKUP(t_all_coins16[[#This Row],[Symbol]],#REF!,1,FALSE)</f>
        <v>#REF!</v>
      </c>
      <c r="V267" s="1" t="e">
        <f>VLOOKUP(t_all_coins16[[#This Row],[Symbol]],#REF!,1,FALSE)</f>
        <v>#REF!</v>
      </c>
      <c r="W267" s="1" t="e">
        <f>VLOOKUP(t_all_coins16[[#This Row],[Symbol]],#REF!,1,FALSE)</f>
        <v>#REF!</v>
      </c>
      <c r="X267" s="1" t="e">
        <f>VLOOKUP(t_all_coins16[[#This Row],[Symbol]],#REF!,1,FALSE)</f>
        <v>#REF!</v>
      </c>
      <c r="Y267" s="1">
        <f>COUNTIF(t_all_coins16[[#This Row],[Binance]:[Poloniex]],"#N/A")</f>
        <v>1</v>
      </c>
      <c r="Z267" s="1"/>
      <c r="AA267" s="1"/>
      <c r="AB267" s="1">
        <f>t_all_coins16[[#This Row],[Bid]]*$AE$1</f>
        <v>0</v>
      </c>
      <c r="AC267" s="1" t="e">
        <f>(t_all_coins16[[#This Row],[Sell]]-t_all_coins16[[#This Row],[Bid]])/t_all_coins16[[#This Row],[Sell]]</f>
        <v>#DIV/0!</v>
      </c>
    </row>
    <row r="268" spans="1:29" x14ac:dyDescent="0.2">
      <c r="A268">
        <v>267</v>
      </c>
      <c r="B268" s="1" t="s">
        <v>3603</v>
      </c>
      <c r="C268" s="1" t="s">
        <v>650</v>
      </c>
      <c r="D268" s="1" t="s">
        <v>5923</v>
      </c>
      <c r="E268" s="1" t="s">
        <v>10002</v>
      </c>
      <c r="F268" s="1" t="s">
        <v>651</v>
      </c>
      <c r="G268" s="1" t="s">
        <v>10003</v>
      </c>
      <c r="H268">
        <v>6.7999999999999996E-3</v>
      </c>
      <c r="I268">
        <v>-6.7000000000000002E-3</v>
      </c>
      <c r="J268" s="1" t="s">
        <v>10004</v>
      </c>
      <c r="K268" s="1" t="s">
        <v>2632</v>
      </c>
      <c r="L268" s="1" t="e">
        <f>VLOOKUP(t_all_coins16[[#This Row],[Symbol]],t_binance[TradeCoin],1,FALSE)</f>
        <v>#N/A</v>
      </c>
      <c r="M268" s="1" t="e">
        <f>VLOOKUP(t_all_coins16[[#This Row],[Symbol]],#REF!,1,FALSE)</f>
        <v>#REF!</v>
      </c>
      <c r="N268" s="1" t="e">
        <f>VLOOKUP(t_all_coins16[[#This Row],[Symbol]],#REF!,1,FALSE)</f>
        <v>#REF!</v>
      </c>
      <c r="O268" s="1" t="e">
        <f>VLOOKUP(t_all_coins16[[#This Row],[Symbol]],#REF!,1,FALSE)</f>
        <v>#REF!</v>
      </c>
      <c r="P268" s="1" t="e">
        <f>VLOOKUP(t_all_coins16[[#This Row],[Symbol]],#REF!,1,FALSE)</f>
        <v>#REF!</v>
      </c>
      <c r="Q268" s="1" t="e">
        <f>VLOOKUP(t_all_coins16[[#This Row],[Symbol]],#REF!,1,FALSE)</f>
        <v>#REF!</v>
      </c>
      <c r="R268" s="1" t="e">
        <f>VLOOKUP(t_all_coins16[[#This Row],[Symbol]],#REF!,1,FALSE)</f>
        <v>#REF!</v>
      </c>
      <c r="S268" s="1" t="e">
        <f>VLOOKUP(t_all_coins16[[#This Row],[Symbol]],#REF!,1,FALSE)</f>
        <v>#REF!</v>
      </c>
      <c r="T268" s="1" t="e">
        <f>VLOOKUP(t_all_coins16[[#This Row],[Symbol]],#REF!,1,FALSE)</f>
        <v>#REF!</v>
      </c>
      <c r="U268" s="1" t="e">
        <f>VLOOKUP(t_all_coins16[[#This Row],[Symbol]],#REF!,1,FALSE)</f>
        <v>#REF!</v>
      </c>
      <c r="V268" s="1" t="e">
        <f>VLOOKUP(t_all_coins16[[#This Row],[Symbol]],#REF!,1,FALSE)</f>
        <v>#REF!</v>
      </c>
      <c r="W268" s="1" t="e">
        <f>VLOOKUP(t_all_coins16[[#This Row],[Symbol]],#REF!,1,FALSE)</f>
        <v>#REF!</v>
      </c>
      <c r="X268" s="1" t="e">
        <f>VLOOKUP(t_all_coins16[[#This Row],[Symbol]],#REF!,1,FALSE)</f>
        <v>#REF!</v>
      </c>
      <c r="Y268" s="1">
        <f>COUNTIF(t_all_coins16[[#This Row],[Binance]:[Poloniex]],"#N/A")</f>
        <v>1</v>
      </c>
      <c r="Z268" s="1"/>
      <c r="AA268" s="1"/>
      <c r="AB268" s="1">
        <f>t_all_coins16[[#This Row],[Bid]]*$AE$1</f>
        <v>0</v>
      </c>
      <c r="AC268" s="1" t="e">
        <f>(t_all_coins16[[#This Row],[Sell]]-t_all_coins16[[#This Row],[Bid]])/t_all_coins16[[#This Row],[Sell]]</f>
        <v>#DIV/0!</v>
      </c>
    </row>
    <row r="269" spans="1:29" x14ac:dyDescent="0.2">
      <c r="A269">
        <v>268</v>
      </c>
      <c r="B269" s="1" t="s">
        <v>3642</v>
      </c>
      <c r="C269" s="1" t="s">
        <v>677</v>
      </c>
      <c r="D269" s="1" t="s">
        <v>10005</v>
      </c>
      <c r="E269" s="1" t="s">
        <v>10006</v>
      </c>
      <c r="F269" s="1" t="s">
        <v>5925</v>
      </c>
      <c r="G269" s="1" t="s">
        <v>10007</v>
      </c>
      <c r="H269">
        <v>5.4000000000000003E-3</v>
      </c>
      <c r="I269">
        <v>-2.1999999999999999E-2</v>
      </c>
      <c r="J269" s="1" t="s">
        <v>8589</v>
      </c>
      <c r="K269" s="1" t="s">
        <v>2632</v>
      </c>
      <c r="L269" s="1" t="str">
        <f>VLOOKUP(t_all_coins16[[#This Row],[Symbol]],t_binance[TradeCoin],1,FALSE)</f>
        <v>VIA</v>
      </c>
      <c r="M269" s="1" t="e">
        <f>VLOOKUP(t_all_coins16[[#This Row],[Symbol]],#REF!,1,FALSE)</f>
        <v>#REF!</v>
      </c>
      <c r="N269" s="1" t="e">
        <f>VLOOKUP(t_all_coins16[[#This Row],[Symbol]],#REF!,1,FALSE)</f>
        <v>#REF!</v>
      </c>
      <c r="O269" s="1" t="e">
        <f>VLOOKUP(t_all_coins16[[#This Row],[Symbol]],#REF!,1,FALSE)</f>
        <v>#REF!</v>
      </c>
      <c r="P269" s="1" t="e">
        <f>VLOOKUP(t_all_coins16[[#This Row],[Symbol]],#REF!,1,FALSE)</f>
        <v>#REF!</v>
      </c>
      <c r="Q269" s="1" t="e">
        <f>VLOOKUP(t_all_coins16[[#This Row],[Symbol]],#REF!,1,FALSE)</f>
        <v>#REF!</v>
      </c>
      <c r="R269" s="1" t="e">
        <f>VLOOKUP(t_all_coins16[[#This Row],[Symbol]],#REF!,1,FALSE)</f>
        <v>#REF!</v>
      </c>
      <c r="S269" s="1" t="e">
        <f>VLOOKUP(t_all_coins16[[#This Row],[Symbol]],#REF!,1,FALSE)</f>
        <v>#REF!</v>
      </c>
      <c r="T269" s="1" t="e">
        <f>VLOOKUP(t_all_coins16[[#This Row],[Symbol]],#REF!,1,FALSE)</f>
        <v>#REF!</v>
      </c>
      <c r="U269" s="1" t="e">
        <f>VLOOKUP(t_all_coins16[[#This Row],[Symbol]],#REF!,1,FALSE)</f>
        <v>#REF!</v>
      </c>
      <c r="V269" s="1" t="e">
        <f>VLOOKUP(t_all_coins16[[#This Row],[Symbol]],#REF!,1,FALSE)</f>
        <v>#REF!</v>
      </c>
      <c r="W269" s="1" t="e">
        <f>VLOOKUP(t_all_coins16[[#This Row],[Symbol]],#REF!,1,FALSE)</f>
        <v>#REF!</v>
      </c>
      <c r="X269" s="1" t="e">
        <f>VLOOKUP(t_all_coins16[[#This Row],[Symbol]],#REF!,1,FALSE)</f>
        <v>#REF!</v>
      </c>
      <c r="Y269" s="1">
        <f>COUNTIF(t_all_coins16[[#This Row],[Binance]:[Poloniex]],"#N/A")</f>
        <v>0</v>
      </c>
      <c r="Z269" s="1"/>
      <c r="AA269" s="1"/>
      <c r="AB269" s="1">
        <f>t_all_coins16[[#This Row],[Bid]]*$AE$1</f>
        <v>0</v>
      </c>
      <c r="AC269" s="1" t="e">
        <f>(t_all_coins16[[#This Row],[Sell]]-t_all_coins16[[#This Row],[Bid]])/t_all_coins16[[#This Row],[Sell]]</f>
        <v>#DIV/0!</v>
      </c>
    </row>
    <row r="270" spans="1:29" x14ac:dyDescent="0.2">
      <c r="A270">
        <v>269</v>
      </c>
      <c r="B270" s="1" t="s">
        <v>5926</v>
      </c>
      <c r="C270" s="1" t="s">
        <v>5927</v>
      </c>
      <c r="D270" s="1" t="s">
        <v>10008</v>
      </c>
      <c r="E270" s="1" t="s">
        <v>10009</v>
      </c>
      <c r="F270" s="1" t="s">
        <v>5928</v>
      </c>
      <c r="G270" s="1" t="s">
        <v>10010</v>
      </c>
      <c r="H270">
        <v>4.1000000000000003E-3</v>
      </c>
      <c r="I270">
        <v>3.49E-2</v>
      </c>
      <c r="J270" s="1" t="s">
        <v>2890</v>
      </c>
      <c r="K270" s="1" t="s">
        <v>2632</v>
      </c>
      <c r="L270" s="1" t="e">
        <f>VLOOKUP(t_all_coins16[[#This Row],[Symbol]],t_binance[TradeCoin],1,FALSE)</f>
        <v>#N/A</v>
      </c>
      <c r="M270" s="1" t="e">
        <f>VLOOKUP(t_all_coins16[[#This Row],[Symbol]],#REF!,1,FALSE)</f>
        <v>#REF!</v>
      </c>
      <c r="N270" s="1" t="e">
        <f>VLOOKUP(t_all_coins16[[#This Row],[Symbol]],#REF!,1,FALSE)</f>
        <v>#REF!</v>
      </c>
      <c r="O270" s="1" t="e">
        <f>VLOOKUP(t_all_coins16[[#This Row],[Symbol]],#REF!,1,FALSE)</f>
        <v>#REF!</v>
      </c>
      <c r="P270" s="1" t="e">
        <f>VLOOKUP(t_all_coins16[[#This Row],[Symbol]],#REF!,1,FALSE)</f>
        <v>#REF!</v>
      </c>
      <c r="Q270" s="1" t="e">
        <f>VLOOKUP(t_all_coins16[[#This Row],[Symbol]],#REF!,1,FALSE)</f>
        <v>#REF!</v>
      </c>
      <c r="R270" s="1" t="e">
        <f>VLOOKUP(t_all_coins16[[#This Row],[Symbol]],#REF!,1,FALSE)</f>
        <v>#REF!</v>
      </c>
      <c r="S270" s="1" t="e">
        <f>VLOOKUP(t_all_coins16[[#This Row],[Symbol]],#REF!,1,FALSE)</f>
        <v>#REF!</v>
      </c>
      <c r="T270" s="1" t="e">
        <f>VLOOKUP(t_all_coins16[[#This Row],[Symbol]],#REF!,1,FALSE)</f>
        <v>#REF!</v>
      </c>
      <c r="U270" s="1" t="e">
        <f>VLOOKUP(t_all_coins16[[#This Row],[Symbol]],#REF!,1,FALSE)</f>
        <v>#REF!</v>
      </c>
      <c r="V270" s="1" t="e">
        <f>VLOOKUP(t_all_coins16[[#This Row],[Symbol]],#REF!,1,FALSE)</f>
        <v>#REF!</v>
      </c>
      <c r="W270" s="1" t="e">
        <f>VLOOKUP(t_all_coins16[[#This Row],[Symbol]],#REF!,1,FALSE)</f>
        <v>#REF!</v>
      </c>
      <c r="X270" s="1" t="e">
        <f>VLOOKUP(t_all_coins16[[#This Row],[Symbol]],#REF!,1,FALSE)</f>
        <v>#REF!</v>
      </c>
      <c r="Y270" s="1">
        <f>COUNTIF(t_all_coins16[[#This Row],[Binance]:[Poloniex]],"#N/A")</f>
        <v>1</v>
      </c>
      <c r="Z270" s="1"/>
      <c r="AA270" s="1"/>
      <c r="AB270" s="1">
        <f>t_all_coins16[[#This Row],[Bid]]*$AE$1</f>
        <v>0</v>
      </c>
      <c r="AC270" s="1" t="e">
        <f>(t_all_coins16[[#This Row],[Sell]]-t_all_coins16[[#This Row],[Bid]])/t_all_coins16[[#This Row],[Sell]]</f>
        <v>#DIV/0!</v>
      </c>
    </row>
    <row r="271" spans="1:29" x14ac:dyDescent="0.2">
      <c r="A271">
        <v>270</v>
      </c>
      <c r="B271" s="1" t="s">
        <v>3707</v>
      </c>
      <c r="C271" s="1" t="s">
        <v>682</v>
      </c>
      <c r="D271" s="1" t="s">
        <v>5930</v>
      </c>
      <c r="E271" s="1" t="s">
        <v>10011</v>
      </c>
      <c r="F271" s="1" t="s">
        <v>5931</v>
      </c>
      <c r="G271" s="1" t="s">
        <v>10012</v>
      </c>
      <c r="H271">
        <v>1.6999999999999999E-3</v>
      </c>
      <c r="I271">
        <v>-1.0800000000000001E-2</v>
      </c>
      <c r="J271" s="1" t="s">
        <v>5345</v>
      </c>
      <c r="K271" s="1" t="s">
        <v>2632</v>
      </c>
      <c r="L271" s="1" t="str">
        <f>VLOOKUP(t_all_coins16[[#This Row],[Symbol]],t_binance[TradeCoin],1,FALSE)</f>
        <v>MOD</v>
      </c>
      <c r="M271" s="1" t="e">
        <f>VLOOKUP(t_all_coins16[[#This Row],[Symbol]],#REF!,1,FALSE)</f>
        <v>#REF!</v>
      </c>
      <c r="N271" s="1" t="e">
        <f>VLOOKUP(t_all_coins16[[#This Row],[Symbol]],#REF!,1,FALSE)</f>
        <v>#REF!</v>
      </c>
      <c r="O271" s="1" t="e">
        <f>VLOOKUP(t_all_coins16[[#This Row],[Symbol]],#REF!,1,FALSE)</f>
        <v>#REF!</v>
      </c>
      <c r="P271" s="1" t="e">
        <f>VLOOKUP(t_all_coins16[[#This Row],[Symbol]],#REF!,1,FALSE)</f>
        <v>#REF!</v>
      </c>
      <c r="Q271" s="1" t="e">
        <f>VLOOKUP(t_all_coins16[[#This Row],[Symbol]],#REF!,1,FALSE)</f>
        <v>#REF!</v>
      </c>
      <c r="R271" s="1" t="e">
        <f>VLOOKUP(t_all_coins16[[#This Row],[Symbol]],#REF!,1,FALSE)</f>
        <v>#REF!</v>
      </c>
      <c r="S271" s="1" t="e">
        <f>VLOOKUP(t_all_coins16[[#This Row],[Symbol]],#REF!,1,FALSE)</f>
        <v>#REF!</v>
      </c>
      <c r="T271" s="1" t="e">
        <f>VLOOKUP(t_all_coins16[[#This Row],[Symbol]],#REF!,1,FALSE)</f>
        <v>#REF!</v>
      </c>
      <c r="U271" s="1" t="e">
        <f>VLOOKUP(t_all_coins16[[#This Row],[Symbol]],#REF!,1,FALSE)</f>
        <v>#REF!</v>
      </c>
      <c r="V271" s="1" t="e">
        <f>VLOOKUP(t_all_coins16[[#This Row],[Symbol]],#REF!,1,FALSE)</f>
        <v>#REF!</v>
      </c>
      <c r="W271" s="1" t="e">
        <f>VLOOKUP(t_all_coins16[[#This Row],[Symbol]],#REF!,1,FALSE)</f>
        <v>#REF!</v>
      </c>
      <c r="X271" s="1" t="e">
        <f>VLOOKUP(t_all_coins16[[#This Row],[Symbol]],#REF!,1,FALSE)</f>
        <v>#REF!</v>
      </c>
      <c r="Y271" s="1">
        <f>COUNTIF(t_all_coins16[[#This Row],[Binance]:[Poloniex]],"#N/A")</f>
        <v>0</v>
      </c>
      <c r="Z271" s="1"/>
      <c r="AA271" s="1"/>
      <c r="AB271" s="1">
        <f>t_all_coins16[[#This Row],[Bid]]*$AE$1</f>
        <v>0</v>
      </c>
      <c r="AC271" s="1" t="e">
        <f>(t_all_coins16[[#This Row],[Sell]]-t_all_coins16[[#This Row],[Bid]])/t_all_coins16[[#This Row],[Sell]]</f>
        <v>#DIV/0!</v>
      </c>
    </row>
    <row r="272" spans="1:29" x14ac:dyDescent="0.2">
      <c r="A272">
        <v>271</v>
      </c>
      <c r="B272" s="1" t="s">
        <v>3668</v>
      </c>
      <c r="C272" s="1" t="s">
        <v>2268</v>
      </c>
      <c r="D272" s="1" t="s">
        <v>10013</v>
      </c>
      <c r="E272" s="1" t="s">
        <v>10014</v>
      </c>
      <c r="F272" s="1" t="s">
        <v>2335</v>
      </c>
      <c r="G272" s="1" t="s">
        <v>10015</v>
      </c>
      <c r="H272">
        <v>1.9E-3</v>
      </c>
      <c r="I272">
        <v>-1.7000000000000001E-2</v>
      </c>
      <c r="J272" s="1" t="s">
        <v>9728</v>
      </c>
      <c r="K272" s="1" t="s">
        <v>2632</v>
      </c>
      <c r="L272" s="1" t="e">
        <f>VLOOKUP(t_all_coins16[[#This Row],[Symbol]],t_binance[TradeCoin],1,FALSE)</f>
        <v>#N/A</v>
      </c>
      <c r="M272" s="1" t="e">
        <f>VLOOKUP(t_all_coins16[[#This Row],[Symbol]],#REF!,1,FALSE)</f>
        <v>#REF!</v>
      </c>
      <c r="N272" s="1" t="e">
        <f>VLOOKUP(t_all_coins16[[#This Row],[Symbol]],#REF!,1,FALSE)</f>
        <v>#REF!</v>
      </c>
      <c r="O272" s="1" t="e">
        <f>VLOOKUP(t_all_coins16[[#This Row],[Symbol]],#REF!,1,FALSE)</f>
        <v>#REF!</v>
      </c>
      <c r="P272" s="1" t="e">
        <f>VLOOKUP(t_all_coins16[[#This Row],[Symbol]],#REF!,1,FALSE)</f>
        <v>#REF!</v>
      </c>
      <c r="Q272" s="1" t="e">
        <f>VLOOKUP(t_all_coins16[[#This Row],[Symbol]],#REF!,1,FALSE)</f>
        <v>#REF!</v>
      </c>
      <c r="R272" s="1" t="e">
        <f>VLOOKUP(t_all_coins16[[#This Row],[Symbol]],#REF!,1,FALSE)</f>
        <v>#REF!</v>
      </c>
      <c r="S272" s="1" t="e">
        <f>VLOOKUP(t_all_coins16[[#This Row],[Symbol]],#REF!,1,FALSE)</f>
        <v>#REF!</v>
      </c>
      <c r="T272" s="1" t="e">
        <f>VLOOKUP(t_all_coins16[[#This Row],[Symbol]],#REF!,1,FALSE)</f>
        <v>#REF!</v>
      </c>
      <c r="U272" s="1" t="e">
        <f>VLOOKUP(t_all_coins16[[#This Row],[Symbol]],#REF!,1,FALSE)</f>
        <v>#REF!</v>
      </c>
      <c r="V272" s="1" t="e">
        <f>VLOOKUP(t_all_coins16[[#This Row],[Symbol]],#REF!,1,FALSE)</f>
        <v>#REF!</v>
      </c>
      <c r="W272" s="1" t="e">
        <f>VLOOKUP(t_all_coins16[[#This Row],[Symbol]],#REF!,1,FALSE)</f>
        <v>#REF!</v>
      </c>
      <c r="X272" s="1" t="e">
        <f>VLOOKUP(t_all_coins16[[#This Row],[Symbol]],#REF!,1,FALSE)</f>
        <v>#REF!</v>
      </c>
      <c r="Y272" s="1">
        <f>COUNTIF(t_all_coins16[[#This Row],[Binance]:[Poloniex]],"#N/A")</f>
        <v>1</v>
      </c>
      <c r="Z272" s="1"/>
      <c r="AA272" s="1"/>
      <c r="AB272" s="1">
        <f>t_all_coins16[[#This Row],[Bid]]*$AE$1</f>
        <v>0</v>
      </c>
      <c r="AC272" s="1" t="e">
        <f>(t_all_coins16[[#This Row],[Sell]]-t_all_coins16[[#This Row],[Bid]])/t_all_coins16[[#This Row],[Sell]]</f>
        <v>#DIV/0!</v>
      </c>
    </row>
    <row r="273" spans="1:29" x14ac:dyDescent="0.2">
      <c r="A273">
        <v>272</v>
      </c>
      <c r="B273" s="1" t="s">
        <v>5932</v>
      </c>
      <c r="C273" s="1" t="s">
        <v>5933</v>
      </c>
      <c r="D273" s="1" t="s">
        <v>10013</v>
      </c>
      <c r="E273" s="1" t="s">
        <v>10016</v>
      </c>
      <c r="F273" s="1" t="s">
        <v>5934</v>
      </c>
      <c r="G273" s="1" t="s">
        <v>10017</v>
      </c>
      <c r="H273">
        <v>7.7000000000000002E-3</v>
      </c>
      <c r="I273">
        <v>9.1999999999999998E-2</v>
      </c>
      <c r="J273" s="1" t="s">
        <v>10018</v>
      </c>
      <c r="K273" s="1" t="s">
        <v>2632</v>
      </c>
      <c r="L273" s="1" t="e">
        <f>VLOOKUP(t_all_coins16[[#This Row],[Symbol]],t_binance[TradeCoin],1,FALSE)</f>
        <v>#N/A</v>
      </c>
      <c r="M273" s="1" t="e">
        <f>VLOOKUP(t_all_coins16[[#This Row],[Symbol]],#REF!,1,FALSE)</f>
        <v>#REF!</v>
      </c>
      <c r="N273" s="1" t="e">
        <f>VLOOKUP(t_all_coins16[[#This Row],[Symbol]],#REF!,1,FALSE)</f>
        <v>#REF!</v>
      </c>
      <c r="O273" s="1" t="e">
        <f>VLOOKUP(t_all_coins16[[#This Row],[Symbol]],#REF!,1,FALSE)</f>
        <v>#REF!</v>
      </c>
      <c r="P273" s="1" t="e">
        <f>VLOOKUP(t_all_coins16[[#This Row],[Symbol]],#REF!,1,FALSE)</f>
        <v>#REF!</v>
      </c>
      <c r="Q273" s="1" t="e">
        <f>VLOOKUP(t_all_coins16[[#This Row],[Symbol]],#REF!,1,FALSE)</f>
        <v>#REF!</v>
      </c>
      <c r="R273" s="1" t="e">
        <f>VLOOKUP(t_all_coins16[[#This Row],[Symbol]],#REF!,1,FALSE)</f>
        <v>#REF!</v>
      </c>
      <c r="S273" s="1" t="e">
        <f>VLOOKUP(t_all_coins16[[#This Row],[Symbol]],#REF!,1,FALSE)</f>
        <v>#REF!</v>
      </c>
      <c r="T273" s="1" t="e">
        <f>VLOOKUP(t_all_coins16[[#This Row],[Symbol]],#REF!,1,FALSE)</f>
        <v>#REF!</v>
      </c>
      <c r="U273" s="1" t="e">
        <f>VLOOKUP(t_all_coins16[[#This Row],[Symbol]],#REF!,1,FALSE)</f>
        <v>#REF!</v>
      </c>
      <c r="V273" s="1" t="e">
        <f>VLOOKUP(t_all_coins16[[#This Row],[Symbol]],#REF!,1,FALSE)</f>
        <v>#REF!</v>
      </c>
      <c r="W273" s="1" t="e">
        <f>VLOOKUP(t_all_coins16[[#This Row],[Symbol]],#REF!,1,FALSE)</f>
        <v>#REF!</v>
      </c>
      <c r="X273" s="1" t="e">
        <f>VLOOKUP(t_all_coins16[[#This Row],[Symbol]],#REF!,1,FALSE)</f>
        <v>#REF!</v>
      </c>
      <c r="Y273" s="1">
        <f>COUNTIF(t_all_coins16[[#This Row],[Binance]:[Poloniex]],"#N/A")</f>
        <v>1</v>
      </c>
      <c r="Z273" s="1"/>
      <c r="AA273" s="1"/>
      <c r="AB273" s="1">
        <f>t_all_coins16[[#This Row],[Bid]]*$AE$1</f>
        <v>0</v>
      </c>
      <c r="AC273" s="1" t="e">
        <f>(t_all_coins16[[#This Row],[Sell]]-t_all_coins16[[#This Row],[Bid]])/t_all_coins16[[#This Row],[Sell]]</f>
        <v>#DIV/0!</v>
      </c>
    </row>
    <row r="274" spans="1:29" x14ac:dyDescent="0.2">
      <c r="A274">
        <v>273</v>
      </c>
      <c r="B274" s="1" t="s">
        <v>10019</v>
      </c>
      <c r="C274" s="1" t="s">
        <v>800</v>
      </c>
      <c r="D274" s="1" t="s">
        <v>10020</v>
      </c>
      <c r="E274" s="1" t="s">
        <v>10021</v>
      </c>
      <c r="F274" s="1" t="s">
        <v>1335</v>
      </c>
      <c r="G274" s="1" t="s">
        <v>444</v>
      </c>
      <c r="H274">
        <v>-4.4000000000000003E-3</v>
      </c>
      <c r="I274">
        <v>-4.6100000000000002E-2</v>
      </c>
      <c r="J274" s="1" t="s">
        <v>3801</v>
      </c>
      <c r="K274" s="1" t="s">
        <v>2632</v>
      </c>
      <c r="L274" s="1" t="str">
        <f>VLOOKUP(t_all_coins16[[#This Row],[Symbol]],t_binance[TradeCoin],1,FALSE)</f>
        <v>KEY</v>
      </c>
      <c r="M274" s="1" t="e">
        <f>VLOOKUP(t_all_coins16[[#This Row],[Symbol]],#REF!,1,FALSE)</f>
        <v>#REF!</v>
      </c>
      <c r="N274" s="1" t="e">
        <f>VLOOKUP(t_all_coins16[[#This Row],[Symbol]],#REF!,1,FALSE)</f>
        <v>#REF!</v>
      </c>
      <c r="O274" s="1" t="e">
        <f>VLOOKUP(t_all_coins16[[#This Row],[Symbol]],#REF!,1,FALSE)</f>
        <v>#REF!</v>
      </c>
      <c r="P274" s="1" t="e">
        <f>VLOOKUP(t_all_coins16[[#This Row],[Symbol]],#REF!,1,FALSE)</f>
        <v>#REF!</v>
      </c>
      <c r="Q274" s="1" t="e">
        <f>VLOOKUP(t_all_coins16[[#This Row],[Symbol]],#REF!,1,FALSE)</f>
        <v>#REF!</v>
      </c>
      <c r="R274" s="1" t="e">
        <f>VLOOKUP(t_all_coins16[[#This Row],[Symbol]],#REF!,1,FALSE)</f>
        <v>#REF!</v>
      </c>
      <c r="S274" s="1" t="e">
        <f>VLOOKUP(t_all_coins16[[#This Row],[Symbol]],#REF!,1,FALSE)</f>
        <v>#REF!</v>
      </c>
      <c r="T274" s="1" t="e">
        <f>VLOOKUP(t_all_coins16[[#This Row],[Symbol]],#REF!,1,FALSE)</f>
        <v>#REF!</v>
      </c>
      <c r="U274" s="1" t="e">
        <f>VLOOKUP(t_all_coins16[[#This Row],[Symbol]],#REF!,1,FALSE)</f>
        <v>#REF!</v>
      </c>
      <c r="V274" s="1" t="e">
        <f>VLOOKUP(t_all_coins16[[#This Row],[Symbol]],#REF!,1,FALSE)</f>
        <v>#REF!</v>
      </c>
      <c r="W274" s="1" t="e">
        <f>VLOOKUP(t_all_coins16[[#This Row],[Symbol]],#REF!,1,FALSE)</f>
        <v>#REF!</v>
      </c>
      <c r="X274" s="1" t="e">
        <f>VLOOKUP(t_all_coins16[[#This Row],[Symbol]],#REF!,1,FALSE)</f>
        <v>#REF!</v>
      </c>
      <c r="Y274" s="1">
        <f>COUNTIF(t_all_coins16[[#This Row],[Binance]:[Poloniex]],"#N/A")</f>
        <v>0</v>
      </c>
      <c r="Z274" s="1"/>
      <c r="AA274" s="1"/>
      <c r="AB274" s="1">
        <f>t_all_coins16[[#This Row],[Bid]]*$AE$1</f>
        <v>0</v>
      </c>
      <c r="AC274" s="1" t="e">
        <f>(t_all_coins16[[#This Row],[Sell]]-t_all_coins16[[#This Row],[Bid]])/t_all_coins16[[#This Row],[Sell]]</f>
        <v>#DIV/0!</v>
      </c>
    </row>
    <row r="275" spans="1:29" x14ac:dyDescent="0.2">
      <c r="A275">
        <v>274</v>
      </c>
      <c r="B275" s="1" t="s">
        <v>5935</v>
      </c>
      <c r="C275" s="1" t="s">
        <v>687</v>
      </c>
      <c r="D275" s="1" t="s">
        <v>10022</v>
      </c>
      <c r="E275" s="1" t="s">
        <v>10023</v>
      </c>
      <c r="F275" s="1" t="s">
        <v>688</v>
      </c>
      <c r="G275" s="1" t="s">
        <v>10024</v>
      </c>
      <c r="H275">
        <v>6.4999999999999997E-3</v>
      </c>
      <c r="I275">
        <v>-8.1799999999999998E-2</v>
      </c>
      <c r="J275" s="1" t="s">
        <v>10025</v>
      </c>
      <c r="K275" s="1" t="s">
        <v>2632</v>
      </c>
      <c r="L275" s="1" t="str">
        <f>VLOOKUP(t_all_coins16[[#This Row],[Symbol]],t_binance[TradeCoin],1,FALSE)</f>
        <v>QLC</v>
      </c>
      <c r="M275" s="1" t="e">
        <f>VLOOKUP(t_all_coins16[[#This Row],[Symbol]],#REF!,1,FALSE)</f>
        <v>#REF!</v>
      </c>
      <c r="N275" s="1" t="e">
        <f>VLOOKUP(t_all_coins16[[#This Row],[Symbol]],#REF!,1,FALSE)</f>
        <v>#REF!</v>
      </c>
      <c r="O275" s="1" t="e">
        <f>VLOOKUP(t_all_coins16[[#This Row],[Symbol]],#REF!,1,FALSE)</f>
        <v>#REF!</v>
      </c>
      <c r="P275" s="1" t="e">
        <f>VLOOKUP(t_all_coins16[[#This Row],[Symbol]],#REF!,1,FALSE)</f>
        <v>#REF!</v>
      </c>
      <c r="Q275" s="1" t="e">
        <f>VLOOKUP(t_all_coins16[[#This Row],[Symbol]],#REF!,1,FALSE)</f>
        <v>#REF!</v>
      </c>
      <c r="R275" s="1" t="e">
        <f>VLOOKUP(t_all_coins16[[#This Row],[Symbol]],#REF!,1,FALSE)</f>
        <v>#REF!</v>
      </c>
      <c r="S275" s="1" t="e">
        <f>VLOOKUP(t_all_coins16[[#This Row],[Symbol]],#REF!,1,FALSE)</f>
        <v>#REF!</v>
      </c>
      <c r="T275" s="1" t="e">
        <f>VLOOKUP(t_all_coins16[[#This Row],[Symbol]],#REF!,1,FALSE)</f>
        <v>#REF!</v>
      </c>
      <c r="U275" s="1" t="e">
        <f>VLOOKUP(t_all_coins16[[#This Row],[Symbol]],#REF!,1,FALSE)</f>
        <v>#REF!</v>
      </c>
      <c r="V275" s="1" t="e">
        <f>VLOOKUP(t_all_coins16[[#This Row],[Symbol]],#REF!,1,FALSE)</f>
        <v>#REF!</v>
      </c>
      <c r="W275" s="1" t="e">
        <f>VLOOKUP(t_all_coins16[[#This Row],[Symbol]],#REF!,1,FALSE)</f>
        <v>#REF!</v>
      </c>
      <c r="X275" s="1" t="e">
        <f>VLOOKUP(t_all_coins16[[#This Row],[Symbol]],#REF!,1,FALSE)</f>
        <v>#REF!</v>
      </c>
      <c r="Y275" s="1">
        <f>COUNTIF(t_all_coins16[[#This Row],[Binance]:[Poloniex]],"#N/A")</f>
        <v>0</v>
      </c>
      <c r="Z275" s="1"/>
      <c r="AA275" s="1"/>
      <c r="AB275" s="1">
        <f>t_all_coins16[[#This Row],[Bid]]*$AE$1</f>
        <v>0</v>
      </c>
      <c r="AC275" s="1" t="e">
        <f>(t_all_coins16[[#This Row],[Sell]]-t_all_coins16[[#This Row],[Bid]])/t_all_coins16[[#This Row],[Sell]]</f>
        <v>#DIV/0!</v>
      </c>
    </row>
    <row r="276" spans="1:29" x14ac:dyDescent="0.2">
      <c r="A276">
        <v>275</v>
      </c>
      <c r="B276" s="1" t="s">
        <v>3676</v>
      </c>
      <c r="C276" s="1" t="s">
        <v>678</v>
      </c>
      <c r="D276" s="1" t="s">
        <v>10026</v>
      </c>
      <c r="E276" s="1" t="s">
        <v>10027</v>
      </c>
      <c r="F276" s="1" t="s">
        <v>509</v>
      </c>
      <c r="G276" s="1" t="s">
        <v>10028</v>
      </c>
      <c r="H276">
        <v>-1.2E-2</v>
      </c>
      <c r="I276">
        <v>-6.7799999999999999E-2</v>
      </c>
      <c r="J276" s="1" t="s">
        <v>3119</v>
      </c>
      <c r="K276" s="1" t="s">
        <v>2632</v>
      </c>
      <c r="L276" s="1" t="e">
        <f>VLOOKUP(t_all_coins16[[#This Row],[Symbol]],t_binance[TradeCoin],1,FALSE)</f>
        <v>#N/A</v>
      </c>
      <c r="M276" s="1" t="e">
        <f>VLOOKUP(t_all_coins16[[#This Row],[Symbol]],#REF!,1,FALSE)</f>
        <v>#REF!</v>
      </c>
      <c r="N276" s="1" t="e">
        <f>VLOOKUP(t_all_coins16[[#This Row],[Symbol]],#REF!,1,FALSE)</f>
        <v>#REF!</v>
      </c>
      <c r="O276" s="1" t="e">
        <f>VLOOKUP(t_all_coins16[[#This Row],[Symbol]],#REF!,1,FALSE)</f>
        <v>#REF!</v>
      </c>
      <c r="P276" s="1" t="e">
        <f>VLOOKUP(t_all_coins16[[#This Row],[Symbol]],#REF!,1,FALSE)</f>
        <v>#REF!</v>
      </c>
      <c r="Q276" s="1" t="e">
        <f>VLOOKUP(t_all_coins16[[#This Row],[Symbol]],#REF!,1,FALSE)</f>
        <v>#REF!</v>
      </c>
      <c r="R276" s="1" t="e">
        <f>VLOOKUP(t_all_coins16[[#This Row],[Symbol]],#REF!,1,FALSE)</f>
        <v>#REF!</v>
      </c>
      <c r="S276" s="1" t="e">
        <f>VLOOKUP(t_all_coins16[[#This Row],[Symbol]],#REF!,1,FALSE)</f>
        <v>#REF!</v>
      </c>
      <c r="T276" s="1" t="e">
        <f>VLOOKUP(t_all_coins16[[#This Row],[Symbol]],#REF!,1,FALSE)</f>
        <v>#REF!</v>
      </c>
      <c r="U276" s="1" t="e">
        <f>VLOOKUP(t_all_coins16[[#This Row],[Symbol]],#REF!,1,FALSE)</f>
        <v>#REF!</v>
      </c>
      <c r="V276" s="1" t="e">
        <f>VLOOKUP(t_all_coins16[[#This Row],[Symbol]],#REF!,1,FALSE)</f>
        <v>#REF!</v>
      </c>
      <c r="W276" s="1" t="e">
        <f>VLOOKUP(t_all_coins16[[#This Row],[Symbol]],#REF!,1,FALSE)</f>
        <v>#REF!</v>
      </c>
      <c r="X276" s="1" t="e">
        <f>VLOOKUP(t_all_coins16[[#This Row],[Symbol]],#REF!,1,FALSE)</f>
        <v>#REF!</v>
      </c>
      <c r="Y276" s="1">
        <f>COUNTIF(t_all_coins16[[#This Row],[Binance]:[Poloniex]],"#N/A")</f>
        <v>1</v>
      </c>
      <c r="Z276" s="1"/>
      <c r="AA276" s="1"/>
      <c r="AB276" s="1">
        <f>t_all_coins16[[#This Row],[Bid]]*$AE$1</f>
        <v>0</v>
      </c>
      <c r="AC276" s="1" t="e">
        <f>(t_all_coins16[[#This Row],[Sell]]-t_all_coins16[[#This Row],[Bid]])/t_all_coins16[[#This Row],[Sell]]</f>
        <v>#DIV/0!</v>
      </c>
    </row>
    <row r="277" spans="1:29" x14ac:dyDescent="0.2">
      <c r="A277">
        <v>276</v>
      </c>
      <c r="B277" s="1" t="s">
        <v>3644</v>
      </c>
      <c r="C277" s="1" t="s">
        <v>1817</v>
      </c>
      <c r="D277" s="1" t="s">
        <v>5240</v>
      </c>
      <c r="E277" s="1" t="s">
        <v>10029</v>
      </c>
      <c r="F277" s="1" t="s">
        <v>2367</v>
      </c>
      <c r="G277" s="1" t="s">
        <v>10030</v>
      </c>
      <c r="H277">
        <v>5.7999999999999996E-3</v>
      </c>
      <c r="I277">
        <v>-4.0000000000000002E-4</v>
      </c>
      <c r="J277" s="1" t="s">
        <v>5698</v>
      </c>
      <c r="K277" s="1" t="s">
        <v>2632</v>
      </c>
      <c r="L277" s="1" t="e">
        <f>VLOOKUP(t_all_coins16[[#This Row],[Symbol]],t_binance[TradeCoin],1,FALSE)</f>
        <v>#N/A</v>
      </c>
      <c r="M277" s="1" t="e">
        <f>VLOOKUP(t_all_coins16[[#This Row],[Symbol]],#REF!,1,FALSE)</f>
        <v>#REF!</v>
      </c>
      <c r="N277" s="1" t="e">
        <f>VLOOKUP(t_all_coins16[[#This Row],[Symbol]],#REF!,1,FALSE)</f>
        <v>#REF!</v>
      </c>
      <c r="O277" s="1" t="e">
        <f>VLOOKUP(t_all_coins16[[#This Row],[Symbol]],#REF!,1,FALSE)</f>
        <v>#REF!</v>
      </c>
      <c r="P277" s="1" t="e">
        <f>VLOOKUP(t_all_coins16[[#This Row],[Symbol]],#REF!,1,FALSE)</f>
        <v>#REF!</v>
      </c>
      <c r="Q277" s="1" t="e">
        <f>VLOOKUP(t_all_coins16[[#This Row],[Symbol]],#REF!,1,FALSE)</f>
        <v>#REF!</v>
      </c>
      <c r="R277" s="1" t="e">
        <f>VLOOKUP(t_all_coins16[[#This Row],[Symbol]],#REF!,1,FALSE)</f>
        <v>#REF!</v>
      </c>
      <c r="S277" s="1" t="e">
        <f>VLOOKUP(t_all_coins16[[#This Row],[Symbol]],#REF!,1,FALSE)</f>
        <v>#REF!</v>
      </c>
      <c r="T277" s="1" t="e">
        <f>VLOOKUP(t_all_coins16[[#This Row],[Symbol]],#REF!,1,FALSE)</f>
        <v>#REF!</v>
      </c>
      <c r="U277" s="1" t="e">
        <f>VLOOKUP(t_all_coins16[[#This Row],[Symbol]],#REF!,1,FALSE)</f>
        <v>#REF!</v>
      </c>
      <c r="V277" s="1" t="e">
        <f>VLOOKUP(t_all_coins16[[#This Row],[Symbol]],#REF!,1,FALSE)</f>
        <v>#REF!</v>
      </c>
      <c r="W277" s="1" t="e">
        <f>VLOOKUP(t_all_coins16[[#This Row],[Symbol]],#REF!,1,FALSE)</f>
        <v>#REF!</v>
      </c>
      <c r="X277" s="1" t="e">
        <f>VLOOKUP(t_all_coins16[[#This Row],[Symbol]],#REF!,1,FALSE)</f>
        <v>#REF!</v>
      </c>
      <c r="Y277" s="1">
        <f>COUNTIF(t_all_coins16[[#This Row],[Binance]:[Poloniex]],"#N/A")</f>
        <v>1</v>
      </c>
      <c r="Z277" s="1"/>
      <c r="AA277" s="1"/>
      <c r="AB277" s="1">
        <f>t_all_coins16[[#This Row],[Bid]]*$AE$1</f>
        <v>0</v>
      </c>
      <c r="AC277" s="1" t="e">
        <f>(t_all_coins16[[#This Row],[Sell]]-t_all_coins16[[#This Row],[Bid]])/t_all_coins16[[#This Row],[Sell]]</f>
        <v>#DIV/0!</v>
      </c>
    </row>
    <row r="278" spans="1:29" x14ac:dyDescent="0.2">
      <c r="A278">
        <v>277</v>
      </c>
      <c r="B278" s="1" t="s">
        <v>3833</v>
      </c>
      <c r="C278" s="1" t="s">
        <v>816</v>
      </c>
      <c r="D278" s="1" t="s">
        <v>3762</v>
      </c>
      <c r="E278" s="1" t="s">
        <v>10031</v>
      </c>
      <c r="F278" s="1" t="s">
        <v>5940</v>
      </c>
      <c r="G278" s="1" t="s">
        <v>10032</v>
      </c>
      <c r="H278">
        <v>-1.7600000000000001E-2</v>
      </c>
      <c r="I278">
        <v>-4.5900000000000003E-2</v>
      </c>
      <c r="J278" s="1" t="s">
        <v>5874</v>
      </c>
      <c r="K278" s="1" t="s">
        <v>2632</v>
      </c>
      <c r="L278" s="1" t="e">
        <f>VLOOKUP(t_all_coins16[[#This Row],[Symbol]],t_binance[TradeCoin],1,FALSE)</f>
        <v>#N/A</v>
      </c>
      <c r="M278" s="1" t="e">
        <f>VLOOKUP(t_all_coins16[[#This Row],[Symbol]],#REF!,1,FALSE)</f>
        <v>#REF!</v>
      </c>
      <c r="N278" s="1" t="e">
        <f>VLOOKUP(t_all_coins16[[#This Row],[Symbol]],#REF!,1,FALSE)</f>
        <v>#REF!</v>
      </c>
      <c r="O278" s="1" t="e">
        <f>VLOOKUP(t_all_coins16[[#This Row],[Symbol]],#REF!,1,FALSE)</f>
        <v>#REF!</v>
      </c>
      <c r="P278" s="1" t="e">
        <f>VLOOKUP(t_all_coins16[[#This Row],[Symbol]],#REF!,1,FALSE)</f>
        <v>#REF!</v>
      </c>
      <c r="Q278" s="1" t="e">
        <f>VLOOKUP(t_all_coins16[[#This Row],[Symbol]],#REF!,1,FALSE)</f>
        <v>#REF!</v>
      </c>
      <c r="R278" s="1" t="e">
        <f>VLOOKUP(t_all_coins16[[#This Row],[Symbol]],#REF!,1,FALSE)</f>
        <v>#REF!</v>
      </c>
      <c r="S278" s="1" t="e">
        <f>VLOOKUP(t_all_coins16[[#This Row],[Symbol]],#REF!,1,FALSE)</f>
        <v>#REF!</v>
      </c>
      <c r="T278" s="1" t="e">
        <f>VLOOKUP(t_all_coins16[[#This Row],[Symbol]],#REF!,1,FALSE)</f>
        <v>#REF!</v>
      </c>
      <c r="U278" s="1" t="e">
        <f>VLOOKUP(t_all_coins16[[#This Row],[Symbol]],#REF!,1,FALSE)</f>
        <v>#REF!</v>
      </c>
      <c r="V278" s="1" t="e">
        <f>VLOOKUP(t_all_coins16[[#This Row],[Symbol]],#REF!,1,FALSE)</f>
        <v>#REF!</v>
      </c>
      <c r="W278" s="1" t="e">
        <f>VLOOKUP(t_all_coins16[[#This Row],[Symbol]],#REF!,1,FALSE)</f>
        <v>#REF!</v>
      </c>
      <c r="X278" s="1" t="e">
        <f>VLOOKUP(t_all_coins16[[#This Row],[Symbol]],#REF!,1,FALSE)</f>
        <v>#REF!</v>
      </c>
      <c r="Y278" s="1">
        <f>COUNTIF(t_all_coins16[[#This Row],[Binance]:[Poloniex]],"#N/A")</f>
        <v>1</v>
      </c>
      <c r="Z278" s="1"/>
      <c r="AA278" s="1"/>
      <c r="AB278" s="1">
        <f>t_all_coins16[[#This Row],[Bid]]*$AE$1</f>
        <v>0</v>
      </c>
      <c r="AC278" s="1" t="e">
        <f>(t_all_coins16[[#This Row],[Sell]]-t_all_coins16[[#This Row],[Bid]])/t_all_coins16[[#This Row],[Sell]]</f>
        <v>#DIV/0!</v>
      </c>
    </row>
    <row r="279" spans="1:29" x14ac:dyDescent="0.2">
      <c r="A279">
        <v>278</v>
      </c>
      <c r="B279" s="1" t="s">
        <v>3623</v>
      </c>
      <c r="C279" s="1" t="s">
        <v>647</v>
      </c>
      <c r="D279" s="1" t="s">
        <v>5937</v>
      </c>
      <c r="E279" s="1" t="s">
        <v>10033</v>
      </c>
      <c r="F279" s="1" t="s">
        <v>5939</v>
      </c>
      <c r="G279" s="1" t="s">
        <v>10034</v>
      </c>
      <c r="H279">
        <v>4.1000000000000003E-3</v>
      </c>
      <c r="I279">
        <v>5.1999999999999998E-3</v>
      </c>
      <c r="J279" s="1" t="s">
        <v>10035</v>
      </c>
      <c r="K279" s="1" t="s">
        <v>2632</v>
      </c>
      <c r="L279" s="1" t="e">
        <f>VLOOKUP(t_all_coins16[[#This Row],[Symbol]],t_binance[TradeCoin],1,FALSE)</f>
        <v>#N/A</v>
      </c>
      <c r="M279" s="1" t="e">
        <f>VLOOKUP(t_all_coins16[[#This Row],[Symbol]],#REF!,1,FALSE)</f>
        <v>#REF!</v>
      </c>
      <c r="N279" s="1" t="e">
        <f>VLOOKUP(t_all_coins16[[#This Row],[Symbol]],#REF!,1,FALSE)</f>
        <v>#REF!</v>
      </c>
      <c r="O279" s="1" t="e">
        <f>VLOOKUP(t_all_coins16[[#This Row],[Symbol]],#REF!,1,FALSE)</f>
        <v>#REF!</v>
      </c>
      <c r="P279" s="1" t="e">
        <f>VLOOKUP(t_all_coins16[[#This Row],[Symbol]],#REF!,1,FALSE)</f>
        <v>#REF!</v>
      </c>
      <c r="Q279" s="1" t="e">
        <f>VLOOKUP(t_all_coins16[[#This Row],[Symbol]],#REF!,1,FALSE)</f>
        <v>#REF!</v>
      </c>
      <c r="R279" s="1" t="e">
        <f>VLOOKUP(t_all_coins16[[#This Row],[Symbol]],#REF!,1,FALSE)</f>
        <v>#REF!</v>
      </c>
      <c r="S279" s="1" t="e">
        <f>VLOOKUP(t_all_coins16[[#This Row],[Symbol]],#REF!,1,FALSE)</f>
        <v>#REF!</v>
      </c>
      <c r="T279" s="1" t="e">
        <f>VLOOKUP(t_all_coins16[[#This Row],[Symbol]],#REF!,1,FALSE)</f>
        <v>#REF!</v>
      </c>
      <c r="U279" s="1" t="e">
        <f>VLOOKUP(t_all_coins16[[#This Row],[Symbol]],#REF!,1,FALSE)</f>
        <v>#REF!</v>
      </c>
      <c r="V279" s="1" t="e">
        <f>VLOOKUP(t_all_coins16[[#This Row],[Symbol]],#REF!,1,FALSE)</f>
        <v>#REF!</v>
      </c>
      <c r="W279" s="1" t="e">
        <f>VLOOKUP(t_all_coins16[[#This Row],[Symbol]],#REF!,1,FALSE)</f>
        <v>#REF!</v>
      </c>
      <c r="X279" s="1" t="e">
        <f>VLOOKUP(t_all_coins16[[#This Row],[Symbol]],#REF!,1,FALSE)</f>
        <v>#REF!</v>
      </c>
      <c r="Y279" s="1">
        <f>COUNTIF(t_all_coins16[[#This Row],[Binance]:[Poloniex]],"#N/A")</f>
        <v>1</v>
      </c>
      <c r="Z279" s="1"/>
      <c r="AA279" s="1"/>
      <c r="AB279" s="1">
        <f>t_all_coins16[[#This Row],[Bid]]*$AE$1</f>
        <v>0</v>
      </c>
      <c r="AC279" s="1" t="e">
        <f>(t_all_coins16[[#This Row],[Sell]]-t_all_coins16[[#This Row],[Bid]])/t_all_coins16[[#This Row],[Sell]]</f>
        <v>#DIV/0!</v>
      </c>
    </row>
    <row r="280" spans="1:29" x14ac:dyDescent="0.2">
      <c r="A280">
        <v>279</v>
      </c>
      <c r="B280" s="1" t="s">
        <v>5242</v>
      </c>
      <c r="C280" s="1" t="s">
        <v>813</v>
      </c>
      <c r="D280" s="1" t="s">
        <v>5941</v>
      </c>
      <c r="E280" s="1" t="s">
        <v>10036</v>
      </c>
      <c r="F280" s="1" t="s">
        <v>2545</v>
      </c>
      <c r="G280" s="1" t="s">
        <v>10037</v>
      </c>
      <c r="H280">
        <v>2.7000000000000001E-3</v>
      </c>
      <c r="I280">
        <v>2.53E-2</v>
      </c>
      <c r="J280" s="1" t="s">
        <v>4703</v>
      </c>
      <c r="K280" s="1" t="s">
        <v>2632</v>
      </c>
      <c r="L280" s="1" t="e">
        <f>VLOOKUP(t_all_coins16[[#This Row],[Symbol]],t_binance[TradeCoin],1,FALSE)</f>
        <v>#N/A</v>
      </c>
      <c r="M280" s="1" t="e">
        <f>VLOOKUP(t_all_coins16[[#This Row],[Symbol]],#REF!,1,FALSE)</f>
        <v>#REF!</v>
      </c>
      <c r="N280" s="1" t="e">
        <f>VLOOKUP(t_all_coins16[[#This Row],[Symbol]],#REF!,1,FALSE)</f>
        <v>#REF!</v>
      </c>
      <c r="O280" s="1" t="e">
        <f>VLOOKUP(t_all_coins16[[#This Row],[Symbol]],#REF!,1,FALSE)</f>
        <v>#REF!</v>
      </c>
      <c r="P280" s="1" t="e">
        <f>VLOOKUP(t_all_coins16[[#This Row],[Symbol]],#REF!,1,FALSE)</f>
        <v>#REF!</v>
      </c>
      <c r="Q280" s="1" t="e">
        <f>VLOOKUP(t_all_coins16[[#This Row],[Symbol]],#REF!,1,FALSE)</f>
        <v>#REF!</v>
      </c>
      <c r="R280" s="1" t="e">
        <f>VLOOKUP(t_all_coins16[[#This Row],[Symbol]],#REF!,1,FALSE)</f>
        <v>#REF!</v>
      </c>
      <c r="S280" s="1" t="e">
        <f>VLOOKUP(t_all_coins16[[#This Row],[Symbol]],#REF!,1,FALSE)</f>
        <v>#REF!</v>
      </c>
      <c r="T280" s="1" t="e">
        <f>VLOOKUP(t_all_coins16[[#This Row],[Symbol]],#REF!,1,FALSE)</f>
        <v>#REF!</v>
      </c>
      <c r="U280" s="1" t="e">
        <f>VLOOKUP(t_all_coins16[[#This Row],[Symbol]],#REF!,1,FALSE)</f>
        <v>#REF!</v>
      </c>
      <c r="V280" s="1" t="e">
        <f>VLOOKUP(t_all_coins16[[#This Row],[Symbol]],#REF!,1,FALSE)</f>
        <v>#REF!</v>
      </c>
      <c r="W280" s="1" t="e">
        <f>VLOOKUP(t_all_coins16[[#This Row],[Symbol]],#REF!,1,FALSE)</f>
        <v>#REF!</v>
      </c>
      <c r="X280" s="1" t="e">
        <f>VLOOKUP(t_all_coins16[[#This Row],[Symbol]],#REF!,1,FALSE)</f>
        <v>#REF!</v>
      </c>
      <c r="Y280" s="1">
        <f>COUNTIF(t_all_coins16[[#This Row],[Binance]:[Poloniex]],"#N/A")</f>
        <v>1</v>
      </c>
      <c r="Z280" s="1"/>
      <c r="AA280" s="1"/>
      <c r="AB280" s="1">
        <f>t_all_coins16[[#This Row],[Bid]]*$AE$1</f>
        <v>0</v>
      </c>
      <c r="AC280" s="1" t="e">
        <f>(t_all_coins16[[#This Row],[Sell]]-t_all_coins16[[#This Row],[Bid]])/t_all_coins16[[#This Row],[Sell]]</f>
        <v>#DIV/0!</v>
      </c>
    </row>
    <row r="281" spans="1:29" x14ac:dyDescent="0.2">
      <c r="A281">
        <v>280</v>
      </c>
      <c r="B281" s="1" t="s">
        <v>3673</v>
      </c>
      <c r="C281" s="1" t="s">
        <v>656</v>
      </c>
      <c r="D281" s="1" t="s">
        <v>10038</v>
      </c>
      <c r="E281" s="1" t="s">
        <v>10039</v>
      </c>
      <c r="F281" s="1" t="s">
        <v>5943</v>
      </c>
      <c r="G281" s="1" t="s">
        <v>421</v>
      </c>
      <c r="H281">
        <v>4.4000000000000003E-3</v>
      </c>
      <c r="I281">
        <v>-1.2200000000000001E-2</v>
      </c>
      <c r="J281" s="1" t="s">
        <v>8269</v>
      </c>
      <c r="K281" s="1" t="s">
        <v>2632</v>
      </c>
      <c r="L281" s="1" t="str">
        <f>VLOOKUP(t_all_coins16[[#This Row],[Symbol]],t_binance[TradeCoin],1,FALSE)</f>
        <v>OST</v>
      </c>
      <c r="M281" s="1" t="e">
        <f>VLOOKUP(t_all_coins16[[#This Row],[Symbol]],#REF!,1,FALSE)</f>
        <v>#REF!</v>
      </c>
      <c r="N281" s="1" t="e">
        <f>VLOOKUP(t_all_coins16[[#This Row],[Symbol]],#REF!,1,FALSE)</f>
        <v>#REF!</v>
      </c>
      <c r="O281" s="1" t="e">
        <f>VLOOKUP(t_all_coins16[[#This Row],[Symbol]],#REF!,1,FALSE)</f>
        <v>#REF!</v>
      </c>
      <c r="P281" s="1" t="e">
        <f>VLOOKUP(t_all_coins16[[#This Row],[Symbol]],#REF!,1,FALSE)</f>
        <v>#REF!</v>
      </c>
      <c r="Q281" s="1" t="e">
        <f>VLOOKUP(t_all_coins16[[#This Row],[Symbol]],#REF!,1,FALSE)</f>
        <v>#REF!</v>
      </c>
      <c r="R281" s="1" t="e">
        <f>VLOOKUP(t_all_coins16[[#This Row],[Symbol]],#REF!,1,FALSE)</f>
        <v>#REF!</v>
      </c>
      <c r="S281" s="1" t="e">
        <f>VLOOKUP(t_all_coins16[[#This Row],[Symbol]],#REF!,1,FALSE)</f>
        <v>#REF!</v>
      </c>
      <c r="T281" s="1" t="e">
        <f>VLOOKUP(t_all_coins16[[#This Row],[Symbol]],#REF!,1,FALSE)</f>
        <v>#REF!</v>
      </c>
      <c r="U281" s="1" t="e">
        <f>VLOOKUP(t_all_coins16[[#This Row],[Symbol]],#REF!,1,FALSE)</f>
        <v>#REF!</v>
      </c>
      <c r="V281" s="1" t="e">
        <f>VLOOKUP(t_all_coins16[[#This Row],[Symbol]],#REF!,1,FALSE)</f>
        <v>#REF!</v>
      </c>
      <c r="W281" s="1" t="e">
        <f>VLOOKUP(t_all_coins16[[#This Row],[Symbol]],#REF!,1,FALSE)</f>
        <v>#REF!</v>
      </c>
      <c r="X281" s="1" t="e">
        <f>VLOOKUP(t_all_coins16[[#This Row],[Symbol]],#REF!,1,FALSE)</f>
        <v>#REF!</v>
      </c>
      <c r="Y281" s="1">
        <f>COUNTIF(t_all_coins16[[#This Row],[Binance]:[Poloniex]],"#N/A")</f>
        <v>0</v>
      </c>
      <c r="Z281" s="1"/>
      <c r="AA281" s="1"/>
      <c r="AB281" s="1">
        <f>t_all_coins16[[#This Row],[Bid]]*$AE$1</f>
        <v>0</v>
      </c>
      <c r="AC281" s="1" t="e">
        <f>(t_all_coins16[[#This Row],[Sell]]-t_all_coins16[[#This Row],[Bid]])/t_all_coins16[[#This Row],[Sell]]</f>
        <v>#DIV/0!</v>
      </c>
    </row>
    <row r="282" spans="1:29" x14ac:dyDescent="0.2">
      <c r="A282">
        <v>281</v>
      </c>
      <c r="B282" s="1" t="s">
        <v>4546</v>
      </c>
      <c r="C282" s="1" t="s">
        <v>616</v>
      </c>
      <c r="D282" s="1" t="s">
        <v>3106</v>
      </c>
      <c r="E282" s="1" t="s">
        <v>10040</v>
      </c>
      <c r="F282" s="1" t="s">
        <v>617</v>
      </c>
      <c r="G282" s="1" t="s">
        <v>10041</v>
      </c>
      <c r="H282">
        <v>1.03E-2</v>
      </c>
      <c r="I282">
        <v>0.11849999999999999</v>
      </c>
      <c r="J282" s="1" t="s">
        <v>5666</v>
      </c>
      <c r="K282" s="1" t="s">
        <v>2632</v>
      </c>
      <c r="L282" s="1" t="e">
        <f>VLOOKUP(t_all_coins16[[#This Row],[Symbol]],t_binance[TradeCoin],1,FALSE)</f>
        <v>#N/A</v>
      </c>
      <c r="M282" s="1" t="e">
        <f>VLOOKUP(t_all_coins16[[#This Row],[Symbol]],#REF!,1,FALSE)</f>
        <v>#REF!</v>
      </c>
      <c r="N282" s="1" t="e">
        <f>VLOOKUP(t_all_coins16[[#This Row],[Symbol]],#REF!,1,FALSE)</f>
        <v>#REF!</v>
      </c>
      <c r="O282" s="1" t="e">
        <f>VLOOKUP(t_all_coins16[[#This Row],[Symbol]],#REF!,1,FALSE)</f>
        <v>#REF!</v>
      </c>
      <c r="P282" s="1" t="e">
        <f>VLOOKUP(t_all_coins16[[#This Row],[Symbol]],#REF!,1,FALSE)</f>
        <v>#REF!</v>
      </c>
      <c r="Q282" s="1" t="e">
        <f>VLOOKUP(t_all_coins16[[#This Row],[Symbol]],#REF!,1,FALSE)</f>
        <v>#REF!</v>
      </c>
      <c r="R282" s="1" t="e">
        <f>VLOOKUP(t_all_coins16[[#This Row],[Symbol]],#REF!,1,FALSE)</f>
        <v>#REF!</v>
      </c>
      <c r="S282" s="1" t="e">
        <f>VLOOKUP(t_all_coins16[[#This Row],[Symbol]],#REF!,1,FALSE)</f>
        <v>#REF!</v>
      </c>
      <c r="T282" s="1" t="e">
        <f>VLOOKUP(t_all_coins16[[#This Row],[Symbol]],#REF!,1,FALSE)</f>
        <v>#REF!</v>
      </c>
      <c r="U282" s="1" t="e">
        <f>VLOOKUP(t_all_coins16[[#This Row],[Symbol]],#REF!,1,FALSE)</f>
        <v>#REF!</v>
      </c>
      <c r="V282" s="1" t="e">
        <f>VLOOKUP(t_all_coins16[[#This Row],[Symbol]],#REF!,1,FALSE)</f>
        <v>#REF!</v>
      </c>
      <c r="W282" s="1" t="e">
        <f>VLOOKUP(t_all_coins16[[#This Row],[Symbol]],#REF!,1,FALSE)</f>
        <v>#REF!</v>
      </c>
      <c r="X282" s="1" t="e">
        <f>VLOOKUP(t_all_coins16[[#This Row],[Symbol]],#REF!,1,FALSE)</f>
        <v>#REF!</v>
      </c>
      <c r="Y282" s="1">
        <f>COUNTIF(t_all_coins16[[#This Row],[Binance]:[Poloniex]],"#N/A")</f>
        <v>1</v>
      </c>
      <c r="Z282" s="1"/>
      <c r="AA282" s="1"/>
      <c r="AB282" s="1">
        <f>t_all_coins16[[#This Row],[Bid]]*$AE$1</f>
        <v>0</v>
      </c>
      <c r="AC282" s="1" t="e">
        <f>(t_all_coins16[[#This Row],[Sell]]-t_all_coins16[[#This Row],[Bid]])/t_all_coins16[[#This Row],[Sell]]</f>
        <v>#DIV/0!</v>
      </c>
    </row>
    <row r="283" spans="1:29" x14ac:dyDescent="0.2">
      <c r="A283">
        <v>282</v>
      </c>
      <c r="B283" s="1" t="s">
        <v>5944</v>
      </c>
      <c r="C283" s="1" t="s">
        <v>5945</v>
      </c>
      <c r="D283" s="1" t="s">
        <v>10042</v>
      </c>
      <c r="E283" s="1" t="s">
        <v>10043</v>
      </c>
      <c r="F283" s="1" t="s">
        <v>5946</v>
      </c>
      <c r="G283" s="1" t="s">
        <v>426</v>
      </c>
      <c r="H283">
        <v>4.0000000000000001E-3</v>
      </c>
      <c r="I283">
        <v>-2.8899999999999999E-2</v>
      </c>
      <c r="J283" s="1" t="s">
        <v>5733</v>
      </c>
      <c r="K283" s="1" t="s">
        <v>2632</v>
      </c>
      <c r="L283" s="1" t="e">
        <f>VLOOKUP(t_all_coins16[[#This Row],[Symbol]],t_binance[TradeCoin],1,FALSE)</f>
        <v>#N/A</v>
      </c>
      <c r="M283" s="1" t="e">
        <f>VLOOKUP(t_all_coins16[[#This Row],[Symbol]],#REF!,1,FALSE)</f>
        <v>#REF!</v>
      </c>
      <c r="N283" s="1" t="e">
        <f>VLOOKUP(t_all_coins16[[#This Row],[Symbol]],#REF!,1,FALSE)</f>
        <v>#REF!</v>
      </c>
      <c r="O283" s="1" t="e">
        <f>VLOOKUP(t_all_coins16[[#This Row],[Symbol]],#REF!,1,FALSE)</f>
        <v>#REF!</v>
      </c>
      <c r="P283" s="1" t="e">
        <f>VLOOKUP(t_all_coins16[[#This Row],[Symbol]],#REF!,1,FALSE)</f>
        <v>#REF!</v>
      </c>
      <c r="Q283" s="1" t="e">
        <f>VLOOKUP(t_all_coins16[[#This Row],[Symbol]],#REF!,1,FALSE)</f>
        <v>#REF!</v>
      </c>
      <c r="R283" s="1" t="e">
        <f>VLOOKUP(t_all_coins16[[#This Row],[Symbol]],#REF!,1,FALSE)</f>
        <v>#REF!</v>
      </c>
      <c r="S283" s="1" t="e">
        <f>VLOOKUP(t_all_coins16[[#This Row],[Symbol]],#REF!,1,FALSE)</f>
        <v>#REF!</v>
      </c>
      <c r="T283" s="1" t="e">
        <f>VLOOKUP(t_all_coins16[[#This Row],[Symbol]],#REF!,1,FALSE)</f>
        <v>#REF!</v>
      </c>
      <c r="U283" s="1" t="e">
        <f>VLOOKUP(t_all_coins16[[#This Row],[Symbol]],#REF!,1,FALSE)</f>
        <v>#REF!</v>
      </c>
      <c r="V283" s="1" t="e">
        <f>VLOOKUP(t_all_coins16[[#This Row],[Symbol]],#REF!,1,FALSE)</f>
        <v>#REF!</v>
      </c>
      <c r="W283" s="1" t="e">
        <f>VLOOKUP(t_all_coins16[[#This Row],[Symbol]],#REF!,1,FALSE)</f>
        <v>#REF!</v>
      </c>
      <c r="X283" s="1" t="e">
        <f>VLOOKUP(t_all_coins16[[#This Row],[Symbol]],#REF!,1,FALSE)</f>
        <v>#REF!</v>
      </c>
      <c r="Y283" s="1">
        <f>COUNTIF(t_all_coins16[[#This Row],[Binance]:[Poloniex]],"#N/A")</f>
        <v>1</v>
      </c>
      <c r="Z283" s="1"/>
      <c r="AA283" s="1"/>
      <c r="AB283" s="1">
        <f>t_all_coins16[[#This Row],[Bid]]*$AE$1</f>
        <v>0</v>
      </c>
      <c r="AC283" s="1" t="e">
        <f>(t_all_coins16[[#This Row],[Sell]]-t_all_coins16[[#This Row],[Bid]])/t_all_coins16[[#This Row],[Sell]]</f>
        <v>#DIV/0!</v>
      </c>
    </row>
    <row r="284" spans="1:29" x14ac:dyDescent="0.2">
      <c r="A284">
        <v>283</v>
      </c>
      <c r="B284" s="1" t="s">
        <v>4957</v>
      </c>
      <c r="C284" s="1" t="s">
        <v>4958</v>
      </c>
      <c r="D284" s="1" t="s">
        <v>5949</v>
      </c>
      <c r="E284" s="1" t="s">
        <v>2098</v>
      </c>
      <c r="F284" s="1" t="s">
        <v>5948</v>
      </c>
      <c r="G284" s="1" t="s">
        <v>10044</v>
      </c>
      <c r="H284">
        <v>4.3E-3</v>
      </c>
      <c r="I284">
        <v>4.5400000000000003E-2</v>
      </c>
      <c r="J284" s="1" t="s">
        <v>5767</v>
      </c>
      <c r="K284" s="1" t="s">
        <v>2632</v>
      </c>
      <c r="L284" s="1" t="e">
        <f>VLOOKUP(t_all_coins16[[#This Row],[Symbol]],t_binance[TradeCoin],1,FALSE)</f>
        <v>#N/A</v>
      </c>
      <c r="M284" s="1" t="e">
        <f>VLOOKUP(t_all_coins16[[#This Row],[Symbol]],#REF!,1,FALSE)</f>
        <v>#REF!</v>
      </c>
      <c r="N284" s="1" t="e">
        <f>VLOOKUP(t_all_coins16[[#This Row],[Symbol]],#REF!,1,FALSE)</f>
        <v>#REF!</v>
      </c>
      <c r="O284" s="1" t="e">
        <f>VLOOKUP(t_all_coins16[[#This Row],[Symbol]],#REF!,1,FALSE)</f>
        <v>#REF!</v>
      </c>
      <c r="P284" s="1" t="e">
        <f>VLOOKUP(t_all_coins16[[#This Row],[Symbol]],#REF!,1,FALSE)</f>
        <v>#REF!</v>
      </c>
      <c r="Q284" s="1" t="e">
        <f>VLOOKUP(t_all_coins16[[#This Row],[Symbol]],#REF!,1,FALSE)</f>
        <v>#REF!</v>
      </c>
      <c r="R284" s="1" t="e">
        <f>VLOOKUP(t_all_coins16[[#This Row],[Symbol]],#REF!,1,FALSE)</f>
        <v>#REF!</v>
      </c>
      <c r="S284" s="1" t="e">
        <f>VLOOKUP(t_all_coins16[[#This Row],[Symbol]],#REF!,1,FALSE)</f>
        <v>#REF!</v>
      </c>
      <c r="T284" s="1" t="e">
        <f>VLOOKUP(t_all_coins16[[#This Row],[Symbol]],#REF!,1,FALSE)</f>
        <v>#REF!</v>
      </c>
      <c r="U284" s="1" t="e">
        <f>VLOOKUP(t_all_coins16[[#This Row],[Symbol]],#REF!,1,FALSE)</f>
        <v>#REF!</v>
      </c>
      <c r="V284" s="1" t="e">
        <f>VLOOKUP(t_all_coins16[[#This Row],[Symbol]],#REF!,1,FALSE)</f>
        <v>#REF!</v>
      </c>
      <c r="W284" s="1" t="e">
        <f>VLOOKUP(t_all_coins16[[#This Row],[Symbol]],#REF!,1,FALSE)</f>
        <v>#REF!</v>
      </c>
      <c r="X284" s="1" t="e">
        <f>VLOOKUP(t_all_coins16[[#This Row],[Symbol]],#REF!,1,FALSE)</f>
        <v>#REF!</v>
      </c>
      <c r="Y284" s="1">
        <f>COUNTIF(t_all_coins16[[#This Row],[Binance]:[Poloniex]],"#N/A")</f>
        <v>1</v>
      </c>
      <c r="Z284" s="1"/>
      <c r="AA284" s="1"/>
      <c r="AB284" s="1">
        <f>t_all_coins16[[#This Row],[Bid]]*$AE$1</f>
        <v>0</v>
      </c>
      <c r="AC284" s="1" t="e">
        <f>(t_all_coins16[[#This Row],[Sell]]-t_all_coins16[[#This Row],[Bid]])/t_all_coins16[[#This Row],[Sell]]</f>
        <v>#DIV/0!</v>
      </c>
    </row>
    <row r="285" spans="1:29" x14ac:dyDescent="0.2">
      <c r="A285">
        <v>284</v>
      </c>
      <c r="B285" s="1" t="s">
        <v>3511</v>
      </c>
      <c r="C285" s="1" t="s">
        <v>609</v>
      </c>
      <c r="D285" s="1" t="s">
        <v>10045</v>
      </c>
      <c r="E285" s="1" t="s">
        <v>10046</v>
      </c>
      <c r="F285" s="1" t="s">
        <v>2249</v>
      </c>
      <c r="G285" s="1" t="s">
        <v>10047</v>
      </c>
      <c r="H285">
        <v>9.7999999999999997E-3</v>
      </c>
      <c r="I285">
        <v>1.55E-2</v>
      </c>
      <c r="J285" s="1" t="s">
        <v>5598</v>
      </c>
      <c r="K285" s="1" t="s">
        <v>2632</v>
      </c>
      <c r="L285" s="1" t="e">
        <f>VLOOKUP(t_all_coins16[[#This Row],[Symbol]],t_binance[TradeCoin],1,FALSE)</f>
        <v>#N/A</v>
      </c>
      <c r="M285" s="1" t="e">
        <f>VLOOKUP(t_all_coins16[[#This Row],[Symbol]],#REF!,1,FALSE)</f>
        <v>#REF!</v>
      </c>
      <c r="N285" s="1" t="e">
        <f>VLOOKUP(t_all_coins16[[#This Row],[Symbol]],#REF!,1,FALSE)</f>
        <v>#REF!</v>
      </c>
      <c r="O285" s="1" t="e">
        <f>VLOOKUP(t_all_coins16[[#This Row],[Symbol]],#REF!,1,FALSE)</f>
        <v>#REF!</v>
      </c>
      <c r="P285" s="1" t="e">
        <f>VLOOKUP(t_all_coins16[[#This Row],[Symbol]],#REF!,1,FALSE)</f>
        <v>#REF!</v>
      </c>
      <c r="Q285" s="1" t="e">
        <f>VLOOKUP(t_all_coins16[[#This Row],[Symbol]],#REF!,1,FALSE)</f>
        <v>#REF!</v>
      </c>
      <c r="R285" s="1" t="e">
        <f>VLOOKUP(t_all_coins16[[#This Row],[Symbol]],#REF!,1,FALSE)</f>
        <v>#REF!</v>
      </c>
      <c r="S285" s="1" t="e">
        <f>VLOOKUP(t_all_coins16[[#This Row],[Symbol]],#REF!,1,FALSE)</f>
        <v>#REF!</v>
      </c>
      <c r="T285" s="1" t="e">
        <f>VLOOKUP(t_all_coins16[[#This Row],[Symbol]],#REF!,1,FALSE)</f>
        <v>#REF!</v>
      </c>
      <c r="U285" s="1" t="e">
        <f>VLOOKUP(t_all_coins16[[#This Row],[Symbol]],#REF!,1,FALSE)</f>
        <v>#REF!</v>
      </c>
      <c r="V285" s="1" t="e">
        <f>VLOOKUP(t_all_coins16[[#This Row],[Symbol]],#REF!,1,FALSE)</f>
        <v>#REF!</v>
      </c>
      <c r="W285" s="1" t="e">
        <f>VLOOKUP(t_all_coins16[[#This Row],[Symbol]],#REF!,1,FALSE)</f>
        <v>#REF!</v>
      </c>
      <c r="X285" s="1" t="e">
        <f>VLOOKUP(t_all_coins16[[#This Row],[Symbol]],#REF!,1,FALSE)</f>
        <v>#REF!</v>
      </c>
      <c r="Y285" s="1">
        <f>COUNTIF(t_all_coins16[[#This Row],[Binance]:[Poloniex]],"#N/A")</f>
        <v>1</v>
      </c>
      <c r="Z285" s="1"/>
      <c r="AA285" s="1"/>
      <c r="AB285" s="1">
        <f>t_all_coins16[[#This Row],[Bid]]*$AE$1</f>
        <v>0</v>
      </c>
      <c r="AC285" s="1" t="e">
        <f>(t_all_coins16[[#This Row],[Sell]]-t_all_coins16[[#This Row],[Bid]])/t_all_coins16[[#This Row],[Sell]]</f>
        <v>#DIV/0!</v>
      </c>
    </row>
    <row r="286" spans="1:29" x14ac:dyDescent="0.2">
      <c r="A286">
        <v>285</v>
      </c>
      <c r="B286" s="1" t="s">
        <v>3497</v>
      </c>
      <c r="C286" s="1" t="s">
        <v>635</v>
      </c>
      <c r="D286" s="1" t="s">
        <v>10048</v>
      </c>
      <c r="E286" s="1" t="s">
        <v>10049</v>
      </c>
      <c r="F286" s="1" t="s">
        <v>2326</v>
      </c>
      <c r="G286" s="1" t="s">
        <v>10050</v>
      </c>
      <c r="H286">
        <v>-3.5999999999999999E-3</v>
      </c>
      <c r="I286">
        <v>-1.6899999999999998E-2</v>
      </c>
      <c r="J286" s="1" t="s">
        <v>5286</v>
      </c>
      <c r="K286" s="1" t="s">
        <v>2632</v>
      </c>
      <c r="L286" s="1" t="e">
        <f>VLOOKUP(t_all_coins16[[#This Row],[Symbol]],t_binance[TradeCoin],1,FALSE)</f>
        <v>#N/A</v>
      </c>
      <c r="M286" s="1" t="e">
        <f>VLOOKUP(t_all_coins16[[#This Row],[Symbol]],#REF!,1,FALSE)</f>
        <v>#REF!</v>
      </c>
      <c r="N286" s="1" t="e">
        <f>VLOOKUP(t_all_coins16[[#This Row],[Symbol]],#REF!,1,FALSE)</f>
        <v>#REF!</v>
      </c>
      <c r="O286" s="1" t="e">
        <f>VLOOKUP(t_all_coins16[[#This Row],[Symbol]],#REF!,1,FALSE)</f>
        <v>#REF!</v>
      </c>
      <c r="P286" s="1" t="e">
        <f>VLOOKUP(t_all_coins16[[#This Row],[Symbol]],#REF!,1,FALSE)</f>
        <v>#REF!</v>
      </c>
      <c r="Q286" s="1" t="e">
        <f>VLOOKUP(t_all_coins16[[#This Row],[Symbol]],#REF!,1,FALSE)</f>
        <v>#REF!</v>
      </c>
      <c r="R286" s="1" t="e">
        <f>VLOOKUP(t_all_coins16[[#This Row],[Symbol]],#REF!,1,FALSE)</f>
        <v>#REF!</v>
      </c>
      <c r="S286" s="1" t="e">
        <f>VLOOKUP(t_all_coins16[[#This Row],[Symbol]],#REF!,1,FALSE)</f>
        <v>#REF!</v>
      </c>
      <c r="T286" s="1" t="e">
        <f>VLOOKUP(t_all_coins16[[#This Row],[Symbol]],#REF!,1,FALSE)</f>
        <v>#REF!</v>
      </c>
      <c r="U286" s="1" t="e">
        <f>VLOOKUP(t_all_coins16[[#This Row],[Symbol]],#REF!,1,FALSE)</f>
        <v>#REF!</v>
      </c>
      <c r="V286" s="1" t="e">
        <f>VLOOKUP(t_all_coins16[[#This Row],[Symbol]],#REF!,1,FALSE)</f>
        <v>#REF!</v>
      </c>
      <c r="W286" s="1" t="e">
        <f>VLOOKUP(t_all_coins16[[#This Row],[Symbol]],#REF!,1,FALSE)</f>
        <v>#REF!</v>
      </c>
      <c r="X286" s="1" t="e">
        <f>VLOOKUP(t_all_coins16[[#This Row],[Symbol]],#REF!,1,FALSE)</f>
        <v>#REF!</v>
      </c>
      <c r="Y286" s="1">
        <f>COUNTIF(t_all_coins16[[#This Row],[Binance]:[Poloniex]],"#N/A")</f>
        <v>1</v>
      </c>
      <c r="Z286" s="1"/>
      <c r="AA286" s="1"/>
      <c r="AB286" s="1">
        <f>t_all_coins16[[#This Row],[Bid]]*$AE$1</f>
        <v>0</v>
      </c>
      <c r="AC286" s="1" t="e">
        <f>(t_all_coins16[[#This Row],[Sell]]-t_all_coins16[[#This Row],[Bid]])/t_all_coins16[[#This Row],[Sell]]</f>
        <v>#DIV/0!</v>
      </c>
    </row>
    <row r="287" spans="1:29" x14ac:dyDescent="0.2">
      <c r="A287">
        <v>286</v>
      </c>
      <c r="B287" s="1" t="s">
        <v>3618</v>
      </c>
      <c r="C287" s="1" t="s">
        <v>665</v>
      </c>
      <c r="D287" s="1" t="s">
        <v>5950</v>
      </c>
      <c r="E287" s="1" t="s">
        <v>10051</v>
      </c>
      <c r="F287" s="1" t="s">
        <v>2082</v>
      </c>
      <c r="G287" s="1" t="s">
        <v>10052</v>
      </c>
      <c r="H287">
        <v>6.8999999999999999E-3</v>
      </c>
      <c r="I287">
        <v>-1.2E-2</v>
      </c>
      <c r="J287" s="1" t="s">
        <v>10053</v>
      </c>
      <c r="K287" s="1" t="s">
        <v>2632</v>
      </c>
      <c r="L287" s="1" t="e">
        <f>VLOOKUP(t_all_coins16[[#This Row],[Symbol]],t_binance[TradeCoin],1,FALSE)</f>
        <v>#N/A</v>
      </c>
      <c r="M287" s="1" t="e">
        <f>VLOOKUP(t_all_coins16[[#This Row],[Symbol]],#REF!,1,FALSE)</f>
        <v>#REF!</v>
      </c>
      <c r="N287" s="1" t="e">
        <f>VLOOKUP(t_all_coins16[[#This Row],[Symbol]],#REF!,1,FALSE)</f>
        <v>#REF!</v>
      </c>
      <c r="O287" s="1" t="e">
        <f>VLOOKUP(t_all_coins16[[#This Row],[Symbol]],#REF!,1,FALSE)</f>
        <v>#REF!</v>
      </c>
      <c r="P287" s="1" t="e">
        <f>VLOOKUP(t_all_coins16[[#This Row],[Symbol]],#REF!,1,FALSE)</f>
        <v>#REF!</v>
      </c>
      <c r="Q287" s="1" t="e">
        <f>VLOOKUP(t_all_coins16[[#This Row],[Symbol]],#REF!,1,FALSE)</f>
        <v>#REF!</v>
      </c>
      <c r="R287" s="1" t="e">
        <f>VLOOKUP(t_all_coins16[[#This Row],[Symbol]],#REF!,1,FALSE)</f>
        <v>#REF!</v>
      </c>
      <c r="S287" s="1" t="e">
        <f>VLOOKUP(t_all_coins16[[#This Row],[Symbol]],#REF!,1,FALSE)</f>
        <v>#REF!</v>
      </c>
      <c r="T287" s="1" t="e">
        <f>VLOOKUP(t_all_coins16[[#This Row],[Symbol]],#REF!,1,FALSE)</f>
        <v>#REF!</v>
      </c>
      <c r="U287" s="1" t="e">
        <f>VLOOKUP(t_all_coins16[[#This Row],[Symbol]],#REF!,1,FALSE)</f>
        <v>#REF!</v>
      </c>
      <c r="V287" s="1" t="e">
        <f>VLOOKUP(t_all_coins16[[#This Row],[Symbol]],#REF!,1,FALSE)</f>
        <v>#REF!</v>
      </c>
      <c r="W287" s="1" t="e">
        <f>VLOOKUP(t_all_coins16[[#This Row],[Symbol]],#REF!,1,FALSE)</f>
        <v>#REF!</v>
      </c>
      <c r="X287" s="1" t="e">
        <f>VLOOKUP(t_all_coins16[[#This Row],[Symbol]],#REF!,1,FALSE)</f>
        <v>#REF!</v>
      </c>
      <c r="Y287" s="1">
        <f>COUNTIF(t_all_coins16[[#This Row],[Binance]:[Poloniex]],"#N/A")</f>
        <v>1</v>
      </c>
      <c r="Z287" s="1"/>
      <c r="AA287" s="1"/>
      <c r="AB287" s="1">
        <f>t_all_coins16[[#This Row],[Bid]]*$AE$1</f>
        <v>0</v>
      </c>
      <c r="AC287" s="1" t="e">
        <f>(t_all_coins16[[#This Row],[Sell]]-t_all_coins16[[#This Row],[Bid]])/t_all_coins16[[#This Row],[Sell]]</f>
        <v>#DIV/0!</v>
      </c>
    </row>
    <row r="288" spans="1:29" x14ac:dyDescent="0.2">
      <c r="A288">
        <v>287</v>
      </c>
      <c r="B288" s="1" t="s">
        <v>5951</v>
      </c>
      <c r="C288" s="1" t="s">
        <v>5952</v>
      </c>
      <c r="D288" s="1" t="s">
        <v>5953</v>
      </c>
      <c r="E288" s="1" t="s">
        <v>10054</v>
      </c>
      <c r="F288" s="1" t="s">
        <v>5954</v>
      </c>
      <c r="G288" s="1" t="s">
        <v>10055</v>
      </c>
      <c r="H288">
        <v>-7.1999999999999998E-3</v>
      </c>
      <c r="I288">
        <v>4.4299999999999999E-2</v>
      </c>
      <c r="J288" s="1" t="s">
        <v>7516</v>
      </c>
      <c r="K288" s="1" t="s">
        <v>2632</v>
      </c>
      <c r="L288" s="1" t="e">
        <f>VLOOKUP(t_all_coins16[[#This Row],[Symbol]],t_binance[TradeCoin],1,FALSE)</f>
        <v>#N/A</v>
      </c>
      <c r="M288" s="1" t="e">
        <f>VLOOKUP(t_all_coins16[[#This Row],[Symbol]],#REF!,1,FALSE)</f>
        <v>#REF!</v>
      </c>
      <c r="N288" s="1" t="e">
        <f>VLOOKUP(t_all_coins16[[#This Row],[Symbol]],#REF!,1,FALSE)</f>
        <v>#REF!</v>
      </c>
      <c r="O288" s="1" t="e">
        <f>VLOOKUP(t_all_coins16[[#This Row],[Symbol]],#REF!,1,FALSE)</f>
        <v>#REF!</v>
      </c>
      <c r="P288" s="1" t="e">
        <f>VLOOKUP(t_all_coins16[[#This Row],[Symbol]],#REF!,1,FALSE)</f>
        <v>#REF!</v>
      </c>
      <c r="Q288" s="1" t="e">
        <f>VLOOKUP(t_all_coins16[[#This Row],[Symbol]],#REF!,1,FALSE)</f>
        <v>#REF!</v>
      </c>
      <c r="R288" s="1" t="e">
        <f>VLOOKUP(t_all_coins16[[#This Row],[Symbol]],#REF!,1,FALSE)</f>
        <v>#REF!</v>
      </c>
      <c r="S288" s="1" t="e">
        <f>VLOOKUP(t_all_coins16[[#This Row],[Symbol]],#REF!,1,FALSE)</f>
        <v>#REF!</v>
      </c>
      <c r="T288" s="1" t="e">
        <f>VLOOKUP(t_all_coins16[[#This Row],[Symbol]],#REF!,1,FALSE)</f>
        <v>#REF!</v>
      </c>
      <c r="U288" s="1" t="e">
        <f>VLOOKUP(t_all_coins16[[#This Row],[Symbol]],#REF!,1,FALSE)</f>
        <v>#REF!</v>
      </c>
      <c r="V288" s="1" t="e">
        <f>VLOOKUP(t_all_coins16[[#This Row],[Symbol]],#REF!,1,FALSE)</f>
        <v>#REF!</v>
      </c>
      <c r="W288" s="1" t="e">
        <f>VLOOKUP(t_all_coins16[[#This Row],[Symbol]],#REF!,1,FALSE)</f>
        <v>#REF!</v>
      </c>
      <c r="X288" s="1" t="e">
        <f>VLOOKUP(t_all_coins16[[#This Row],[Symbol]],#REF!,1,FALSE)</f>
        <v>#REF!</v>
      </c>
      <c r="Y288" s="1">
        <f>COUNTIF(t_all_coins16[[#This Row],[Binance]:[Poloniex]],"#N/A")</f>
        <v>1</v>
      </c>
      <c r="Z288" s="1"/>
      <c r="AA288" s="1"/>
      <c r="AB288" s="1">
        <f>t_all_coins16[[#This Row],[Bid]]*$AE$1</f>
        <v>0</v>
      </c>
      <c r="AC288" s="1" t="e">
        <f>(t_all_coins16[[#This Row],[Sell]]-t_all_coins16[[#This Row],[Bid]])/t_all_coins16[[#This Row],[Sell]]</f>
        <v>#DIV/0!</v>
      </c>
    </row>
    <row r="289" spans="1:29" x14ac:dyDescent="0.2">
      <c r="A289">
        <v>288</v>
      </c>
      <c r="B289" s="1" t="s">
        <v>3493</v>
      </c>
      <c r="C289" s="1" t="s">
        <v>2497</v>
      </c>
      <c r="D289" s="1" t="s">
        <v>3769</v>
      </c>
      <c r="E289" s="1" t="s">
        <v>10056</v>
      </c>
      <c r="F289" s="1" t="s">
        <v>2748</v>
      </c>
      <c r="G289" s="1" t="s">
        <v>10057</v>
      </c>
      <c r="H289">
        <v>8.6999999999999994E-3</v>
      </c>
      <c r="I289">
        <v>3.3799999999999997E-2</v>
      </c>
      <c r="J289" s="1" t="s">
        <v>7363</v>
      </c>
      <c r="K289" s="1" t="s">
        <v>2632</v>
      </c>
      <c r="L289" s="1" t="e">
        <f>VLOOKUP(t_all_coins16[[#This Row],[Symbol]],t_binance[TradeCoin],1,FALSE)</f>
        <v>#N/A</v>
      </c>
      <c r="M289" s="1" t="e">
        <f>VLOOKUP(t_all_coins16[[#This Row],[Symbol]],#REF!,1,FALSE)</f>
        <v>#REF!</v>
      </c>
      <c r="N289" s="1" t="e">
        <f>VLOOKUP(t_all_coins16[[#This Row],[Symbol]],#REF!,1,FALSE)</f>
        <v>#REF!</v>
      </c>
      <c r="O289" s="1" t="e">
        <f>VLOOKUP(t_all_coins16[[#This Row],[Symbol]],#REF!,1,FALSE)</f>
        <v>#REF!</v>
      </c>
      <c r="P289" s="1" t="e">
        <f>VLOOKUP(t_all_coins16[[#This Row],[Symbol]],#REF!,1,FALSE)</f>
        <v>#REF!</v>
      </c>
      <c r="Q289" s="1" t="e">
        <f>VLOOKUP(t_all_coins16[[#This Row],[Symbol]],#REF!,1,FALSE)</f>
        <v>#REF!</v>
      </c>
      <c r="R289" s="1" t="e">
        <f>VLOOKUP(t_all_coins16[[#This Row],[Symbol]],#REF!,1,FALSE)</f>
        <v>#REF!</v>
      </c>
      <c r="S289" s="1" t="e">
        <f>VLOOKUP(t_all_coins16[[#This Row],[Symbol]],#REF!,1,FALSE)</f>
        <v>#REF!</v>
      </c>
      <c r="T289" s="1" t="e">
        <f>VLOOKUP(t_all_coins16[[#This Row],[Symbol]],#REF!,1,FALSE)</f>
        <v>#REF!</v>
      </c>
      <c r="U289" s="1" t="e">
        <f>VLOOKUP(t_all_coins16[[#This Row],[Symbol]],#REF!,1,FALSE)</f>
        <v>#REF!</v>
      </c>
      <c r="V289" s="1" t="e">
        <f>VLOOKUP(t_all_coins16[[#This Row],[Symbol]],#REF!,1,FALSE)</f>
        <v>#REF!</v>
      </c>
      <c r="W289" s="1" t="e">
        <f>VLOOKUP(t_all_coins16[[#This Row],[Symbol]],#REF!,1,FALSE)</f>
        <v>#REF!</v>
      </c>
      <c r="X289" s="1" t="e">
        <f>VLOOKUP(t_all_coins16[[#This Row],[Symbol]],#REF!,1,FALSE)</f>
        <v>#REF!</v>
      </c>
      <c r="Y289" s="1">
        <f>COUNTIF(t_all_coins16[[#This Row],[Binance]:[Poloniex]],"#N/A")</f>
        <v>1</v>
      </c>
      <c r="Z289" s="1"/>
      <c r="AA289" s="1"/>
      <c r="AB289" s="1">
        <f>t_all_coins16[[#This Row],[Bid]]*$AE$1</f>
        <v>0</v>
      </c>
      <c r="AC289" s="1" t="e">
        <f>(t_all_coins16[[#This Row],[Sell]]-t_all_coins16[[#This Row],[Bid]])/t_all_coins16[[#This Row],[Sell]]</f>
        <v>#DIV/0!</v>
      </c>
    </row>
    <row r="290" spans="1:29" x14ac:dyDescent="0.2">
      <c r="A290">
        <v>289</v>
      </c>
      <c r="B290" s="1" t="s">
        <v>3688</v>
      </c>
      <c r="C290" s="1" t="s">
        <v>2265</v>
      </c>
      <c r="D290" s="1" t="s">
        <v>5956</v>
      </c>
      <c r="E290" s="1" t="s">
        <v>5957</v>
      </c>
      <c r="F290" s="1" t="s">
        <v>5958</v>
      </c>
      <c r="G290" s="1" t="s">
        <v>5959</v>
      </c>
      <c r="H290">
        <v>-1.2999999999999999E-3</v>
      </c>
      <c r="I290">
        <v>-0.01</v>
      </c>
      <c r="J290" s="1" t="s">
        <v>8265</v>
      </c>
      <c r="K290" s="1" t="s">
        <v>2632</v>
      </c>
      <c r="L290" s="1" t="e">
        <f>VLOOKUP(t_all_coins16[[#This Row],[Symbol]],t_binance[TradeCoin],1,FALSE)</f>
        <v>#N/A</v>
      </c>
      <c r="M290" s="1" t="e">
        <f>VLOOKUP(t_all_coins16[[#This Row],[Symbol]],#REF!,1,FALSE)</f>
        <v>#REF!</v>
      </c>
      <c r="N290" s="1" t="e">
        <f>VLOOKUP(t_all_coins16[[#This Row],[Symbol]],#REF!,1,FALSE)</f>
        <v>#REF!</v>
      </c>
      <c r="O290" s="1" t="e">
        <f>VLOOKUP(t_all_coins16[[#This Row],[Symbol]],#REF!,1,FALSE)</f>
        <v>#REF!</v>
      </c>
      <c r="P290" s="1" t="e">
        <f>VLOOKUP(t_all_coins16[[#This Row],[Symbol]],#REF!,1,FALSE)</f>
        <v>#REF!</v>
      </c>
      <c r="Q290" s="1" t="e">
        <f>VLOOKUP(t_all_coins16[[#This Row],[Symbol]],#REF!,1,FALSE)</f>
        <v>#REF!</v>
      </c>
      <c r="R290" s="1" t="e">
        <f>VLOOKUP(t_all_coins16[[#This Row],[Symbol]],#REF!,1,FALSE)</f>
        <v>#REF!</v>
      </c>
      <c r="S290" s="1" t="e">
        <f>VLOOKUP(t_all_coins16[[#This Row],[Symbol]],#REF!,1,FALSE)</f>
        <v>#REF!</v>
      </c>
      <c r="T290" s="1" t="e">
        <f>VLOOKUP(t_all_coins16[[#This Row],[Symbol]],#REF!,1,FALSE)</f>
        <v>#REF!</v>
      </c>
      <c r="U290" s="1" t="e">
        <f>VLOOKUP(t_all_coins16[[#This Row],[Symbol]],#REF!,1,FALSE)</f>
        <v>#REF!</v>
      </c>
      <c r="V290" s="1" t="e">
        <f>VLOOKUP(t_all_coins16[[#This Row],[Symbol]],#REF!,1,FALSE)</f>
        <v>#REF!</v>
      </c>
      <c r="W290" s="1" t="e">
        <f>VLOOKUP(t_all_coins16[[#This Row],[Symbol]],#REF!,1,FALSE)</f>
        <v>#REF!</v>
      </c>
      <c r="X290" s="1" t="e">
        <f>VLOOKUP(t_all_coins16[[#This Row],[Symbol]],#REF!,1,FALSE)</f>
        <v>#REF!</v>
      </c>
      <c r="Y290" s="1">
        <f>COUNTIF(t_all_coins16[[#This Row],[Binance]:[Poloniex]],"#N/A")</f>
        <v>1</v>
      </c>
      <c r="Z290" s="1"/>
      <c r="AA290" s="1"/>
      <c r="AB290" s="1">
        <f>t_all_coins16[[#This Row],[Bid]]*$AE$1</f>
        <v>0</v>
      </c>
      <c r="AC290" s="1" t="e">
        <f>(t_all_coins16[[#This Row],[Sell]]-t_all_coins16[[#This Row],[Bid]])/t_all_coins16[[#This Row],[Sell]]</f>
        <v>#DIV/0!</v>
      </c>
    </row>
    <row r="291" spans="1:29" x14ac:dyDescent="0.2">
      <c r="A291">
        <v>290</v>
      </c>
      <c r="B291" s="1" t="s">
        <v>5962</v>
      </c>
      <c r="C291" s="1" t="s">
        <v>5963</v>
      </c>
      <c r="D291" s="1" t="s">
        <v>10058</v>
      </c>
      <c r="E291" s="1" t="s">
        <v>10059</v>
      </c>
      <c r="F291" s="1" t="s">
        <v>5965</v>
      </c>
      <c r="G291" s="1" t="s">
        <v>10060</v>
      </c>
      <c r="H291">
        <v>1.7999999999999999E-2</v>
      </c>
      <c r="I291">
        <v>6.2300000000000001E-2</v>
      </c>
      <c r="J291" s="1" t="s">
        <v>2966</v>
      </c>
      <c r="K291" s="1" t="s">
        <v>2632</v>
      </c>
      <c r="L291" s="1" t="e">
        <f>VLOOKUP(t_all_coins16[[#This Row],[Symbol]],t_binance[TradeCoin],1,FALSE)</f>
        <v>#N/A</v>
      </c>
      <c r="M291" s="1" t="e">
        <f>VLOOKUP(t_all_coins16[[#This Row],[Symbol]],#REF!,1,FALSE)</f>
        <v>#REF!</v>
      </c>
      <c r="N291" s="1" t="e">
        <f>VLOOKUP(t_all_coins16[[#This Row],[Symbol]],#REF!,1,FALSE)</f>
        <v>#REF!</v>
      </c>
      <c r="O291" s="1" t="e">
        <f>VLOOKUP(t_all_coins16[[#This Row],[Symbol]],#REF!,1,FALSE)</f>
        <v>#REF!</v>
      </c>
      <c r="P291" s="1" t="e">
        <f>VLOOKUP(t_all_coins16[[#This Row],[Symbol]],#REF!,1,FALSE)</f>
        <v>#REF!</v>
      </c>
      <c r="Q291" s="1" t="e">
        <f>VLOOKUP(t_all_coins16[[#This Row],[Symbol]],#REF!,1,FALSE)</f>
        <v>#REF!</v>
      </c>
      <c r="R291" s="1" t="e">
        <f>VLOOKUP(t_all_coins16[[#This Row],[Symbol]],#REF!,1,FALSE)</f>
        <v>#REF!</v>
      </c>
      <c r="S291" s="1" t="e">
        <f>VLOOKUP(t_all_coins16[[#This Row],[Symbol]],#REF!,1,FALSE)</f>
        <v>#REF!</v>
      </c>
      <c r="T291" s="1" t="e">
        <f>VLOOKUP(t_all_coins16[[#This Row],[Symbol]],#REF!,1,FALSE)</f>
        <v>#REF!</v>
      </c>
      <c r="U291" s="1" t="e">
        <f>VLOOKUP(t_all_coins16[[#This Row],[Symbol]],#REF!,1,FALSE)</f>
        <v>#REF!</v>
      </c>
      <c r="V291" s="1" t="e">
        <f>VLOOKUP(t_all_coins16[[#This Row],[Symbol]],#REF!,1,FALSE)</f>
        <v>#REF!</v>
      </c>
      <c r="W291" s="1" t="e">
        <f>VLOOKUP(t_all_coins16[[#This Row],[Symbol]],#REF!,1,FALSE)</f>
        <v>#REF!</v>
      </c>
      <c r="X291" s="1" t="e">
        <f>VLOOKUP(t_all_coins16[[#This Row],[Symbol]],#REF!,1,FALSE)</f>
        <v>#REF!</v>
      </c>
      <c r="Y291" s="1">
        <f>COUNTIF(t_all_coins16[[#This Row],[Binance]:[Poloniex]],"#N/A")</f>
        <v>1</v>
      </c>
      <c r="Z291" s="1"/>
      <c r="AA291" s="1"/>
      <c r="AB291" s="1">
        <f>t_all_coins16[[#This Row],[Bid]]*$AE$1</f>
        <v>0</v>
      </c>
      <c r="AC291" s="1" t="e">
        <f>(t_all_coins16[[#This Row],[Sell]]-t_all_coins16[[#This Row],[Bid]])/t_all_coins16[[#This Row],[Sell]]</f>
        <v>#DIV/0!</v>
      </c>
    </row>
    <row r="292" spans="1:29" x14ac:dyDescent="0.2">
      <c r="A292">
        <v>291</v>
      </c>
      <c r="B292" s="1" t="s">
        <v>3576</v>
      </c>
      <c r="C292" s="1" t="s">
        <v>802</v>
      </c>
      <c r="D292" s="1" t="s">
        <v>10061</v>
      </c>
      <c r="E292" s="1" t="s">
        <v>10062</v>
      </c>
      <c r="F292" s="1" t="s">
        <v>2475</v>
      </c>
      <c r="G292" s="1" t="s">
        <v>10063</v>
      </c>
      <c r="H292">
        <v>2.5000000000000001E-2</v>
      </c>
      <c r="I292">
        <v>6.9199999999999998E-2</v>
      </c>
      <c r="J292" s="1" t="s">
        <v>10064</v>
      </c>
      <c r="K292" s="1" t="s">
        <v>2632</v>
      </c>
      <c r="L292" s="1" t="e">
        <f>VLOOKUP(t_all_coins16[[#This Row],[Symbol]],t_binance[TradeCoin],1,FALSE)</f>
        <v>#N/A</v>
      </c>
      <c r="M292" s="1" t="e">
        <f>VLOOKUP(t_all_coins16[[#This Row],[Symbol]],#REF!,1,FALSE)</f>
        <v>#REF!</v>
      </c>
      <c r="N292" s="1" t="e">
        <f>VLOOKUP(t_all_coins16[[#This Row],[Symbol]],#REF!,1,FALSE)</f>
        <v>#REF!</v>
      </c>
      <c r="O292" s="1" t="e">
        <f>VLOOKUP(t_all_coins16[[#This Row],[Symbol]],#REF!,1,FALSE)</f>
        <v>#REF!</v>
      </c>
      <c r="P292" s="1" t="e">
        <f>VLOOKUP(t_all_coins16[[#This Row],[Symbol]],#REF!,1,FALSE)</f>
        <v>#REF!</v>
      </c>
      <c r="Q292" s="1" t="e">
        <f>VLOOKUP(t_all_coins16[[#This Row],[Symbol]],#REF!,1,FALSE)</f>
        <v>#REF!</v>
      </c>
      <c r="R292" s="1" t="e">
        <f>VLOOKUP(t_all_coins16[[#This Row],[Symbol]],#REF!,1,FALSE)</f>
        <v>#REF!</v>
      </c>
      <c r="S292" s="1" t="e">
        <f>VLOOKUP(t_all_coins16[[#This Row],[Symbol]],#REF!,1,FALSE)</f>
        <v>#REF!</v>
      </c>
      <c r="T292" s="1" t="e">
        <f>VLOOKUP(t_all_coins16[[#This Row],[Symbol]],#REF!,1,FALSE)</f>
        <v>#REF!</v>
      </c>
      <c r="U292" s="1" t="e">
        <f>VLOOKUP(t_all_coins16[[#This Row],[Symbol]],#REF!,1,FALSE)</f>
        <v>#REF!</v>
      </c>
      <c r="V292" s="1" t="e">
        <f>VLOOKUP(t_all_coins16[[#This Row],[Symbol]],#REF!,1,FALSE)</f>
        <v>#REF!</v>
      </c>
      <c r="W292" s="1" t="e">
        <f>VLOOKUP(t_all_coins16[[#This Row],[Symbol]],#REF!,1,FALSE)</f>
        <v>#REF!</v>
      </c>
      <c r="X292" s="1" t="e">
        <f>VLOOKUP(t_all_coins16[[#This Row],[Symbol]],#REF!,1,FALSE)</f>
        <v>#REF!</v>
      </c>
      <c r="Y292" s="1">
        <f>COUNTIF(t_all_coins16[[#This Row],[Binance]:[Poloniex]],"#N/A")</f>
        <v>1</v>
      </c>
      <c r="Z292" s="1"/>
      <c r="AA292" s="1"/>
      <c r="AB292" s="1">
        <f>t_all_coins16[[#This Row],[Bid]]*$AE$1</f>
        <v>0</v>
      </c>
      <c r="AC292" s="1" t="e">
        <f>(t_all_coins16[[#This Row],[Sell]]-t_all_coins16[[#This Row],[Bid]])/t_all_coins16[[#This Row],[Sell]]</f>
        <v>#DIV/0!</v>
      </c>
    </row>
    <row r="293" spans="1:29" x14ac:dyDescent="0.2">
      <c r="A293">
        <v>292</v>
      </c>
      <c r="B293" s="1" t="s">
        <v>3703</v>
      </c>
      <c r="C293" s="1" t="s">
        <v>840</v>
      </c>
      <c r="D293" s="1" t="s">
        <v>5966</v>
      </c>
      <c r="E293" s="1" t="s">
        <v>10065</v>
      </c>
      <c r="F293" s="1" t="s">
        <v>2038</v>
      </c>
      <c r="G293" s="1" t="s">
        <v>10066</v>
      </c>
      <c r="H293">
        <v>1.9800000000000002E-2</v>
      </c>
      <c r="I293">
        <v>1.04E-2</v>
      </c>
      <c r="J293" s="1" t="s">
        <v>10067</v>
      </c>
      <c r="K293" s="1" t="s">
        <v>2632</v>
      </c>
      <c r="L293" s="1" t="e">
        <f>VLOOKUP(t_all_coins16[[#This Row],[Symbol]],t_binance[TradeCoin],1,FALSE)</f>
        <v>#N/A</v>
      </c>
      <c r="M293" s="1" t="e">
        <f>VLOOKUP(t_all_coins16[[#This Row],[Symbol]],#REF!,1,FALSE)</f>
        <v>#REF!</v>
      </c>
      <c r="N293" s="1" t="e">
        <f>VLOOKUP(t_all_coins16[[#This Row],[Symbol]],#REF!,1,FALSE)</f>
        <v>#REF!</v>
      </c>
      <c r="O293" s="1" t="e">
        <f>VLOOKUP(t_all_coins16[[#This Row],[Symbol]],#REF!,1,FALSE)</f>
        <v>#REF!</v>
      </c>
      <c r="P293" s="1" t="e">
        <f>VLOOKUP(t_all_coins16[[#This Row],[Symbol]],#REF!,1,FALSE)</f>
        <v>#REF!</v>
      </c>
      <c r="Q293" s="1" t="e">
        <f>VLOOKUP(t_all_coins16[[#This Row],[Symbol]],#REF!,1,FALSE)</f>
        <v>#REF!</v>
      </c>
      <c r="R293" s="1" t="e">
        <f>VLOOKUP(t_all_coins16[[#This Row],[Symbol]],#REF!,1,FALSE)</f>
        <v>#REF!</v>
      </c>
      <c r="S293" s="1" t="e">
        <f>VLOOKUP(t_all_coins16[[#This Row],[Symbol]],#REF!,1,FALSE)</f>
        <v>#REF!</v>
      </c>
      <c r="T293" s="1" t="e">
        <f>VLOOKUP(t_all_coins16[[#This Row],[Symbol]],#REF!,1,FALSE)</f>
        <v>#REF!</v>
      </c>
      <c r="U293" s="1" t="e">
        <f>VLOOKUP(t_all_coins16[[#This Row],[Symbol]],#REF!,1,FALSE)</f>
        <v>#REF!</v>
      </c>
      <c r="V293" s="1" t="e">
        <f>VLOOKUP(t_all_coins16[[#This Row],[Symbol]],#REF!,1,FALSE)</f>
        <v>#REF!</v>
      </c>
      <c r="W293" s="1" t="e">
        <f>VLOOKUP(t_all_coins16[[#This Row],[Symbol]],#REF!,1,FALSE)</f>
        <v>#REF!</v>
      </c>
      <c r="X293" s="1" t="e">
        <f>VLOOKUP(t_all_coins16[[#This Row],[Symbol]],#REF!,1,FALSE)</f>
        <v>#REF!</v>
      </c>
      <c r="Y293" s="1">
        <f>COUNTIF(t_all_coins16[[#This Row],[Binance]:[Poloniex]],"#N/A")</f>
        <v>1</v>
      </c>
      <c r="Z293" s="1"/>
      <c r="AA293" s="1"/>
      <c r="AB293" s="1">
        <f>t_all_coins16[[#This Row],[Bid]]*$AE$1</f>
        <v>0</v>
      </c>
      <c r="AC293" s="1" t="e">
        <f>(t_all_coins16[[#This Row],[Sell]]-t_all_coins16[[#This Row],[Bid]])/t_all_coins16[[#This Row],[Sell]]</f>
        <v>#DIV/0!</v>
      </c>
    </row>
    <row r="294" spans="1:29" x14ac:dyDescent="0.2">
      <c r="A294">
        <v>293</v>
      </c>
      <c r="B294" s="1" t="s">
        <v>3690</v>
      </c>
      <c r="C294" s="1" t="s">
        <v>1305</v>
      </c>
      <c r="D294" s="1" t="s">
        <v>10068</v>
      </c>
      <c r="E294" s="1" t="s">
        <v>4769</v>
      </c>
      <c r="F294" s="1" t="s">
        <v>5968</v>
      </c>
      <c r="G294" s="1" t="s">
        <v>10069</v>
      </c>
      <c r="H294">
        <v>9.1000000000000004E-3</v>
      </c>
      <c r="I294">
        <v>-2.52E-2</v>
      </c>
      <c r="J294" s="1" t="s">
        <v>2944</v>
      </c>
      <c r="K294" s="1" t="s">
        <v>2632</v>
      </c>
      <c r="L294" s="1" t="e">
        <f>VLOOKUP(t_all_coins16[[#This Row],[Symbol]],t_binance[TradeCoin],1,FALSE)</f>
        <v>#N/A</v>
      </c>
      <c r="M294" s="1" t="e">
        <f>VLOOKUP(t_all_coins16[[#This Row],[Symbol]],#REF!,1,FALSE)</f>
        <v>#REF!</v>
      </c>
      <c r="N294" s="1" t="e">
        <f>VLOOKUP(t_all_coins16[[#This Row],[Symbol]],#REF!,1,FALSE)</f>
        <v>#REF!</v>
      </c>
      <c r="O294" s="1" t="e">
        <f>VLOOKUP(t_all_coins16[[#This Row],[Symbol]],#REF!,1,FALSE)</f>
        <v>#REF!</v>
      </c>
      <c r="P294" s="1" t="e">
        <f>VLOOKUP(t_all_coins16[[#This Row],[Symbol]],#REF!,1,FALSE)</f>
        <v>#REF!</v>
      </c>
      <c r="Q294" s="1" t="e">
        <f>VLOOKUP(t_all_coins16[[#This Row],[Symbol]],#REF!,1,FALSE)</f>
        <v>#REF!</v>
      </c>
      <c r="R294" s="1" t="e">
        <f>VLOOKUP(t_all_coins16[[#This Row],[Symbol]],#REF!,1,FALSE)</f>
        <v>#REF!</v>
      </c>
      <c r="S294" s="1" t="e">
        <f>VLOOKUP(t_all_coins16[[#This Row],[Symbol]],#REF!,1,FALSE)</f>
        <v>#REF!</v>
      </c>
      <c r="T294" s="1" t="e">
        <f>VLOOKUP(t_all_coins16[[#This Row],[Symbol]],#REF!,1,FALSE)</f>
        <v>#REF!</v>
      </c>
      <c r="U294" s="1" t="e">
        <f>VLOOKUP(t_all_coins16[[#This Row],[Symbol]],#REF!,1,FALSE)</f>
        <v>#REF!</v>
      </c>
      <c r="V294" s="1" t="e">
        <f>VLOOKUP(t_all_coins16[[#This Row],[Symbol]],#REF!,1,FALSE)</f>
        <v>#REF!</v>
      </c>
      <c r="W294" s="1" t="e">
        <f>VLOOKUP(t_all_coins16[[#This Row],[Symbol]],#REF!,1,FALSE)</f>
        <v>#REF!</v>
      </c>
      <c r="X294" s="1" t="e">
        <f>VLOOKUP(t_all_coins16[[#This Row],[Symbol]],#REF!,1,FALSE)</f>
        <v>#REF!</v>
      </c>
      <c r="Y294" s="1">
        <f>COUNTIF(t_all_coins16[[#This Row],[Binance]:[Poloniex]],"#N/A")</f>
        <v>1</v>
      </c>
      <c r="Z294" s="1"/>
      <c r="AA294" s="1"/>
      <c r="AB294" s="1">
        <f>t_all_coins16[[#This Row],[Bid]]*$AE$1</f>
        <v>0</v>
      </c>
      <c r="AC294" s="1" t="e">
        <f>(t_all_coins16[[#This Row],[Sell]]-t_all_coins16[[#This Row],[Bid]])/t_all_coins16[[#This Row],[Sell]]</f>
        <v>#DIV/0!</v>
      </c>
    </row>
    <row r="295" spans="1:29" x14ac:dyDescent="0.2">
      <c r="A295">
        <v>294</v>
      </c>
      <c r="B295" s="1" t="s">
        <v>3614</v>
      </c>
      <c r="C295" s="1" t="s">
        <v>2640</v>
      </c>
      <c r="D295" s="1" t="s">
        <v>5241</v>
      </c>
      <c r="E295" s="1" t="s">
        <v>10070</v>
      </c>
      <c r="F295" s="1" t="s">
        <v>5961</v>
      </c>
      <c r="G295" s="1" t="s">
        <v>444</v>
      </c>
      <c r="H295">
        <v>-4.4000000000000003E-3</v>
      </c>
      <c r="I295">
        <v>1.2999999999999999E-3</v>
      </c>
      <c r="J295" s="1" t="s">
        <v>484</v>
      </c>
      <c r="K295" s="1" t="s">
        <v>2632</v>
      </c>
      <c r="L295" s="1" t="e">
        <f>VLOOKUP(t_all_coins16[[#This Row],[Symbol]],t_binance[TradeCoin],1,FALSE)</f>
        <v>#N/A</v>
      </c>
      <c r="M295" s="1" t="e">
        <f>VLOOKUP(t_all_coins16[[#This Row],[Symbol]],#REF!,1,FALSE)</f>
        <v>#REF!</v>
      </c>
      <c r="N295" s="1" t="e">
        <f>VLOOKUP(t_all_coins16[[#This Row],[Symbol]],#REF!,1,FALSE)</f>
        <v>#REF!</v>
      </c>
      <c r="O295" s="1" t="e">
        <f>VLOOKUP(t_all_coins16[[#This Row],[Symbol]],#REF!,1,FALSE)</f>
        <v>#REF!</v>
      </c>
      <c r="P295" s="1" t="e">
        <f>VLOOKUP(t_all_coins16[[#This Row],[Symbol]],#REF!,1,FALSE)</f>
        <v>#REF!</v>
      </c>
      <c r="Q295" s="1" t="e">
        <f>VLOOKUP(t_all_coins16[[#This Row],[Symbol]],#REF!,1,FALSE)</f>
        <v>#REF!</v>
      </c>
      <c r="R295" s="1" t="e">
        <f>VLOOKUP(t_all_coins16[[#This Row],[Symbol]],#REF!,1,FALSE)</f>
        <v>#REF!</v>
      </c>
      <c r="S295" s="1" t="e">
        <f>VLOOKUP(t_all_coins16[[#This Row],[Symbol]],#REF!,1,FALSE)</f>
        <v>#REF!</v>
      </c>
      <c r="T295" s="1" t="e">
        <f>VLOOKUP(t_all_coins16[[#This Row],[Symbol]],#REF!,1,FALSE)</f>
        <v>#REF!</v>
      </c>
      <c r="U295" s="1" t="e">
        <f>VLOOKUP(t_all_coins16[[#This Row],[Symbol]],#REF!,1,FALSE)</f>
        <v>#REF!</v>
      </c>
      <c r="V295" s="1" t="e">
        <f>VLOOKUP(t_all_coins16[[#This Row],[Symbol]],#REF!,1,FALSE)</f>
        <v>#REF!</v>
      </c>
      <c r="W295" s="1" t="e">
        <f>VLOOKUP(t_all_coins16[[#This Row],[Symbol]],#REF!,1,FALSE)</f>
        <v>#REF!</v>
      </c>
      <c r="X295" s="1" t="e">
        <f>VLOOKUP(t_all_coins16[[#This Row],[Symbol]],#REF!,1,FALSE)</f>
        <v>#REF!</v>
      </c>
      <c r="Y295" s="1">
        <f>COUNTIF(t_all_coins16[[#This Row],[Binance]:[Poloniex]],"#N/A")</f>
        <v>1</v>
      </c>
      <c r="Z295" s="1"/>
      <c r="AA295" s="1"/>
      <c r="AB295" s="1">
        <f>t_all_coins16[[#This Row],[Bid]]*$AE$1</f>
        <v>0</v>
      </c>
      <c r="AC295" s="1" t="e">
        <f>(t_all_coins16[[#This Row],[Sell]]-t_all_coins16[[#This Row],[Bid]])/t_all_coins16[[#This Row],[Sell]]</f>
        <v>#DIV/0!</v>
      </c>
    </row>
    <row r="296" spans="1:29" x14ac:dyDescent="0.2">
      <c r="A296">
        <v>295</v>
      </c>
      <c r="B296" s="1" t="s">
        <v>5053</v>
      </c>
      <c r="C296" s="1" t="s">
        <v>1905</v>
      </c>
      <c r="D296" s="1" t="s">
        <v>3779</v>
      </c>
      <c r="E296" s="1" t="s">
        <v>10071</v>
      </c>
      <c r="F296" s="1" t="s">
        <v>5969</v>
      </c>
      <c r="G296" s="1" t="s">
        <v>2522</v>
      </c>
      <c r="H296">
        <v>6.7000000000000002E-3</v>
      </c>
      <c r="I296">
        <v>-3.2300000000000002E-2</v>
      </c>
      <c r="J296" s="1" t="s">
        <v>3120</v>
      </c>
      <c r="K296" s="1" t="s">
        <v>2632</v>
      </c>
      <c r="L296" s="1" t="e">
        <f>VLOOKUP(t_all_coins16[[#This Row],[Symbol]],t_binance[TradeCoin],1,FALSE)</f>
        <v>#N/A</v>
      </c>
      <c r="M296" s="1" t="e">
        <f>VLOOKUP(t_all_coins16[[#This Row],[Symbol]],#REF!,1,FALSE)</f>
        <v>#REF!</v>
      </c>
      <c r="N296" s="1" t="e">
        <f>VLOOKUP(t_all_coins16[[#This Row],[Symbol]],#REF!,1,FALSE)</f>
        <v>#REF!</v>
      </c>
      <c r="O296" s="1" t="e">
        <f>VLOOKUP(t_all_coins16[[#This Row],[Symbol]],#REF!,1,FALSE)</f>
        <v>#REF!</v>
      </c>
      <c r="P296" s="1" t="e">
        <f>VLOOKUP(t_all_coins16[[#This Row],[Symbol]],#REF!,1,FALSE)</f>
        <v>#REF!</v>
      </c>
      <c r="Q296" s="1" t="e">
        <f>VLOOKUP(t_all_coins16[[#This Row],[Symbol]],#REF!,1,FALSE)</f>
        <v>#REF!</v>
      </c>
      <c r="R296" s="1" t="e">
        <f>VLOOKUP(t_all_coins16[[#This Row],[Symbol]],#REF!,1,FALSE)</f>
        <v>#REF!</v>
      </c>
      <c r="S296" s="1" t="e">
        <f>VLOOKUP(t_all_coins16[[#This Row],[Symbol]],#REF!,1,FALSE)</f>
        <v>#REF!</v>
      </c>
      <c r="T296" s="1" t="e">
        <f>VLOOKUP(t_all_coins16[[#This Row],[Symbol]],#REF!,1,FALSE)</f>
        <v>#REF!</v>
      </c>
      <c r="U296" s="1" t="e">
        <f>VLOOKUP(t_all_coins16[[#This Row],[Symbol]],#REF!,1,FALSE)</f>
        <v>#REF!</v>
      </c>
      <c r="V296" s="1" t="e">
        <f>VLOOKUP(t_all_coins16[[#This Row],[Symbol]],#REF!,1,FALSE)</f>
        <v>#REF!</v>
      </c>
      <c r="W296" s="1" t="e">
        <f>VLOOKUP(t_all_coins16[[#This Row],[Symbol]],#REF!,1,FALSE)</f>
        <v>#REF!</v>
      </c>
      <c r="X296" s="1" t="e">
        <f>VLOOKUP(t_all_coins16[[#This Row],[Symbol]],#REF!,1,FALSE)</f>
        <v>#REF!</v>
      </c>
      <c r="Y296" s="1">
        <f>COUNTIF(t_all_coins16[[#This Row],[Binance]:[Poloniex]],"#N/A")</f>
        <v>1</v>
      </c>
      <c r="Z296" s="1"/>
      <c r="AA296" s="1"/>
      <c r="AB296" s="1">
        <f>t_all_coins16[[#This Row],[Bid]]*$AE$1</f>
        <v>0</v>
      </c>
      <c r="AC296" s="1" t="e">
        <f>(t_all_coins16[[#This Row],[Sell]]-t_all_coins16[[#This Row],[Bid]])/t_all_coins16[[#This Row],[Sell]]</f>
        <v>#DIV/0!</v>
      </c>
    </row>
    <row r="297" spans="1:29" x14ac:dyDescent="0.2">
      <c r="A297">
        <v>296</v>
      </c>
      <c r="B297" s="1" t="s">
        <v>3800</v>
      </c>
      <c r="C297" s="1" t="s">
        <v>976</v>
      </c>
      <c r="D297" s="1" t="s">
        <v>10072</v>
      </c>
      <c r="E297" s="1" t="s">
        <v>10073</v>
      </c>
      <c r="F297" s="1" t="s">
        <v>5970</v>
      </c>
      <c r="G297" s="1" t="s">
        <v>3279</v>
      </c>
      <c r="H297">
        <v>0.1477</v>
      </c>
      <c r="I297">
        <v>-0.1201</v>
      </c>
      <c r="J297" s="1" t="s">
        <v>10074</v>
      </c>
      <c r="K297" s="1" t="s">
        <v>2632</v>
      </c>
      <c r="L297" s="1" t="e">
        <f>VLOOKUP(t_all_coins16[[#This Row],[Symbol]],t_binance[TradeCoin],1,FALSE)</f>
        <v>#N/A</v>
      </c>
      <c r="M297" s="1" t="e">
        <f>VLOOKUP(t_all_coins16[[#This Row],[Symbol]],#REF!,1,FALSE)</f>
        <v>#REF!</v>
      </c>
      <c r="N297" s="1" t="e">
        <f>VLOOKUP(t_all_coins16[[#This Row],[Symbol]],#REF!,1,FALSE)</f>
        <v>#REF!</v>
      </c>
      <c r="O297" s="1" t="e">
        <f>VLOOKUP(t_all_coins16[[#This Row],[Symbol]],#REF!,1,FALSE)</f>
        <v>#REF!</v>
      </c>
      <c r="P297" s="1" t="e">
        <f>VLOOKUP(t_all_coins16[[#This Row],[Symbol]],#REF!,1,FALSE)</f>
        <v>#REF!</v>
      </c>
      <c r="Q297" s="1" t="e">
        <f>VLOOKUP(t_all_coins16[[#This Row],[Symbol]],#REF!,1,FALSE)</f>
        <v>#REF!</v>
      </c>
      <c r="R297" s="1" t="e">
        <f>VLOOKUP(t_all_coins16[[#This Row],[Symbol]],#REF!,1,FALSE)</f>
        <v>#REF!</v>
      </c>
      <c r="S297" s="1" t="e">
        <f>VLOOKUP(t_all_coins16[[#This Row],[Symbol]],#REF!,1,FALSE)</f>
        <v>#REF!</v>
      </c>
      <c r="T297" s="1" t="e">
        <f>VLOOKUP(t_all_coins16[[#This Row],[Symbol]],#REF!,1,FALSE)</f>
        <v>#REF!</v>
      </c>
      <c r="U297" s="1" t="e">
        <f>VLOOKUP(t_all_coins16[[#This Row],[Symbol]],#REF!,1,FALSE)</f>
        <v>#REF!</v>
      </c>
      <c r="V297" s="1" t="e">
        <f>VLOOKUP(t_all_coins16[[#This Row],[Symbol]],#REF!,1,FALSE)</f>
        <v>#REF!</v>
      </c>
      <c r="W297" s="1" t="e">
        <f>VLOOKUP(t_all_coins16[[#This Row],[Symbol]],#REF!,1,FALSE)</f>
        <v>#REF!</v>
      </c>
      <c r="X297" s="1" t="e">
        <f>VLOOKUP(t_all_coins16[[#This Row],[Symbol]],#REF!,1,FALSE)</f>
        <v>#REF!</v>
      </c>
      <c r="Y297" s="1">
        <f>COUNTIF(t_all_coins16[[#This Row],[Binance]:[Poloniex]],"#N/A")</f>
        <v>1</v>
      </c>
      <c r="Z297" s="1"/>
      <c r="AA297" s="1"/>
      <c r="AB297" s="1">
        <f>t_all_coins16[[#This Row],[Bid]]*$AE$1</f>
        <v>0</v>
      </c>
      <c r="AC297" s="1" t="e">
        <f>(t_all_coins16[[#This Row],[Sell]]-t_all_coins16[[#This Row],[Bid]])/t_all_coins16[[#This Row],[Sell]]</f>
        <v>#DIV/0!</v>
      </c>
    </row>
    <row r="298" spans="1:29" x14ac:dyDescent="0.2">
      <c r="A298">
        <v>297</v>
      </c>
      <c r="B298" s="1" t="s">
        <v>5971</v>
      </c>
      <c r="C298" s="1" t="s">
        <v>5972</v>
      </c>
      <c r="D298" s="1" t="s">
        <v>5973</v>
      </c>
      <c r="E298" s="1" t="s">
        <v>10075</v>
      </c>
      <c r="F298" s="1" t="s">
        <v>5974</v>
      </c>
      <c r="G298" s="1" t="s">
        <v>10076</v>
      </c>
      <c r="H298">
        <v>3.0999999999999999E-3</v>
      </c>
      <c r="I298">
        <v>3.0700000000000002E-2</v>
      </c>
      <c r="J298" s="1" t="s">
        <v>10077</v>
      </c>
      <c r="K298" s="1" t="s">
        <v>2632</v>
      </c>
      <c r="L298" s="1" t="e">
        <f>VLOOKUP(t_all_coins16[[#This Row],[Symbol]],t_binance[TradeCoin],1,FALSE)</f>
        <v>#N/A</v>
      </c>
      <c r="M298" s="1" t="e">
        <f>VLOOKUP(t_all_coins16[[#This Row],[Symbol]],#REF!,1,FALSE)</f>
        <v>#REF!</v>
      </c>
      <c r="N298" s="1" t="e">
        <f>VLOOKUP(t_all_coins16[[#This Row],[Symbol]],#REF!,1,FALSE)</f>
        <v>#REF!</v>
      </c>
      <c r="O298" s="1" t="e">
        <f>VLOOKUP(t_all_coins16[[#This Row],[Symbol]],#REF!,1,FALSE)</f>
        <v>#REF!</v>
      </c>
      <c r="P298" s="1" t="e">
        <f>VLOOKUP(t_all_coins16[[#This Row],[Symbol]],#REF!,1,FALSE)</f>
        <v>#REF!</v>
      </c>
      <c r="Q298" s="1" t="e">
        <f>VLOOKUP(t_all_coins16[[#This Row],[Symbol]],#REF!,1,FALSE)</f>
        <v>#REF!</v>
      </c>
      <c r="R298" s="1" t="e">
        <f>VLOOKUP(t_all_coins16[[#This Row],[Symbol]],#REF!,1,FALSE)</f>
        <v>#REF!</v>
      </c>
      <c r="S298" s="1" t="e">
        <f>VLOOKUP(t_all_coins16[[#This Row],[Symbol]],#REF!,1,FALSE)</f>
        <v>#REF!</v>
      </c>
      <c r="T298" s="1" t="e">
        <f>VLOOKUP(t_all_coins16[[#This Row],[Symbol]],#REF!,1,FALSE)</f>
        <v>#REF!</v>
      </c>
      <c r="U298" s="1" t="e">
        <f>VLOOKUP(t_all_coins16[[#This Row],[Symbol]],#REF!,1,FALSE)</f>
        <v>#REF!</v>
      </c>
      <c r="V298" s="1" t="e">
        <f>VLOOKUP(t_all_coins16[[#This Row],[Symbol]],#REF!,1,FALSE)</f>
        <v>#REF!</v>
      </c>
      <c r="W298" s="1" t="e">
        <f>VLOOKUP(t_all_coins16[[#This Row],[Symbol]],#REF!,1,FALSE)</f>
        <v>#REF!</v>
      </c>
      <c r="X298" s="1" t="e">
        <f>VLOOKUP(t_all_coins16[[#This Row],[Symbol]],#REF!,1,FALSE)</f>
        <v>#REF!</v>
      </c>
      <c r="Y298" s="1">
        <f>COUNTIF(t_all_coins16[[#This Row],[Binance]:[Poloniex]],"#N/A")</f>
        <v>1</v>
      </c>
      <c r="Z298" s="1"/>
      <c r="AA298" s="1"/>
      <c r="AB298" s="1">
        <f>t_all_coins16[[#This Row],[Bid]]*$AE$1</f>
        <v>0</v>
      </c>
      <c r="AC298" s="1" t="e">
        <f>(t_all_coins16[[#This Row],[Sell]]-t_all_coins16[[#This Row],[Bid]])/t_all_coins16[[#This Row],[Sell]]</f>
        <v>#DIV/0!</v>
      </c>
    </row>
    <row r="299" spans="1:29" x14ac:dyDescent="0.2">
      <c r="A299">
        <v>298</v>
      </c>
      <c r="B299" s="1" t="s">
        <v>3695</v>
      </c>
      <c r="C299" s="1" t="s">
        <v>713</v>
      </c>
      <c r="D299" s="1" t="s">
        <v>5975</v>
      </c>
      <c r="E299" s="1" t="s">
        <v>2742</v>
      </c>
      <c r="F299" s="1" t="s">
        <v>5976</v>
      </c>
      <c r="G299" s="1" t="s">
        <v>10078</v>
      </c>
      <c r="H299">
        <v>-7.4000000000000003E-3</v>
      </c>
      <c r="I299">
        <v>0.12640000000000001</v>
      </c>
      <c r="J299" s="1" t="s">
        <v>10079</v>
      </c>
      <c r="K299" s="1" t="s">
        <v>2632</v>
      </c>
      <c r="L299" s="1" t="e">
        <f>VLOOKUP(t_all_coins16[[#This Row],[Symbol]],t_binance[TradeCoin],1,FALSE)</f>
        <v>#N/A</v>
      </c>
      <c r="M299" s="1" t="e">
        <f>VLOOKUP(t_all_coins16[[#This Row],[Symbol]],#REF!,1,FALSE)</f>
        <v>#REF!</v>
      </c>
      <c r="N299" s="1" t="e">
        <f>VLOOKUP(t_all_coins16[[#This Row],[Symbol]],#REF!,1,FALSE)</f>
        <v>#REF!</v>
      </c>
      <c r="O299" s="1" t="e">
        <f>VLOOKUP(t_all_coins16[[#This Row],[Symbol]],#REF!,1,FALSE)</f>
        <v>#REF!</v>
      </c>
      <c r="P299" s="1" t="e">
        <f>VLOOKUP(t_all_coins16[[#This Row],[Symbol]],#REF!,1,FALSE)</f>
        <v>#REF!</v>
      </c>
      <c r="Q299" s="1" t="e">
        <f>VLOOKUP(t_all_coins16[[#This Row],[Symbol]],#REF!,1,FALSE)</f>
        <v>#REF!</v>
      </c>
      <c r="R299" s="1" t="e">
        <f>VLOOKUP(t_all_coins16[[#This Row],[Symbol]],#REF!,1,FALSE)</f>
        <v>#REF!</v>
      </c>
      <c r="S299" s="1" t="e">
        <f>VLOOKUP(t_all_coins16[[#This Row],[Symbol]],#REF!,1,FALSE)</f>
        <v>#REF!</v>
      </c>
      <c r="T299" s="1" t="e">
        <f>VLOOKUP(t_all_coins16[[#This Row],[Symbol]],#REF!,1,FALSE)</f>
        <v>#REF!</v>
      </c>
      <c r="U299" s="1" t="e">
        <f>VLOOKUP(t_all_coins16[[#This Row],[Symbol]],#REF!,1,FALSE)</f>
        <v>#REF!</v>
      </c>
      <c r="V299" s="1" t="e">
        <f>VLOOKUP(t_all_coins16[[#This Row],[Symbol]],#REF!,1,FALSE)</f>
        <v>#REF!</v>
      </c>
      <c r="W299" s="1" t="e">
        <f>VLOOKUP(t_all_coins16[[#This Row],[Symbol]],#REF!,1,FALSE)</f>
        <v>#REF!</v>
      </c>
      <c r="X299" s="1" t="e">
        <f>VLOOKUP(t_all_coins16[[#This Row],[Symbol]],#REF!,1,FALSE)</f>
        <v>#REF!</v>
      </c>
      <c r="Y299" s="1">
        <f>COUNTIF(t_all_coins16[[#This Row],[Binance]:[Poloniex]],"#N/A")</f>
        <v>1</v>
      </c>
      <c r="Z299" s="1"/>
      <c r="AA299" s="1"/>
      <c r="AB299" s="1">
        <f>t_all_coins16[[#This Row],[Bid]]*$AE$1</f>
        <v>0</v>
      </c>
      <c r="AC299" s="1" t="e">
        <f>(t_all_coins16[[#This Row],[Sell]]-t_all_coins16[[#This Row],[Bid]])/t_all_coins16[[#This Row],[Sell]]</f>
        <v>#DIV/0!</v>
      </c>
    </row>
    <row r="300" spans="1:29" x14ac:dyDescent="0.2">
      <c r="A300">
        <v>299</v>
      </c>
      <c r="B300" s="1" t="s">
        <v>3691</v>
      </c>
      <c r="C300" s="1" t="s">
        <v>694</v>
      </c>
      <c r="D300" s="1" t="s">
        <v>10080</v>
      </c>
      <c r="E300" s="1" t="s">
        <v>10081</v>
      </c>
      <c r="F300" s="1" t="s">
        <v>695</v>
      </c>
      <c r="G300" s="1" t="s">
        <v>10082</v>
      </c>
      <c r="H300">
        <v>1.11E-2</v>
      </c>
      <c r="I300">
        <v>-3.5799999999999998E-2</v>
      </c>
      <c r="J300" s="1" t="s">
        <v>10083</v>
      </c>
      <c r="K300" s="1" t="s">
        <v>2632</v>
      </c>
      <c r="L300" s="1" t="str">
        <f>VLOOKUP(t_all_coins16[[#This Row],[Symbol]],t_binance[TradeCoin],1,FALSE)</f>
        <v>WINGS</v>
      </c>
      <c r="M300" s="1" t="e">
        <f>VLOOKUP(t_all_coins16[[#This Row],[Symbol]],#REF!,1,FALSE)</f>
        <v>#REF!</v>
      </c>
      <c r="N300" s="1" t="e">
        <f>VLOOKUP(t_all_coins16[[#This Row],[Symbol]],#REF!,1,FALSE)</f>
        <v>#REF!</v>
      </c>
      <c r="O300" s="1" t="e">
        <f>VLOOKUP(t_all_coins16[[#This Row],[Symbol]],#REF!,1,FALSE)</f>
        <v>#REF!</v>
      </c>
      <c r="P300" s="1" t="e">
        <f>VLOOKUP(t_all_coins16[[#This Row],[Symbol]],#REF!,1,FALSE)</f>
        <v>#REF!</v>
      </c>
      <c r="Q300" s="1" t="e">
        <f>VLOOKUP(t_all_coins16[[#This Row],[Symbol]],#REF!,1,FALSE)</f>
        <v>#REF!</v>
      </c>
      <c r="R300" s="1" t="e">
        <f>VLOOKUP(t_all_coins16[[#This Row],[Symbol]],#REF!,1,FALSE)</f>
        <v>#REF!</v>
      </c>
      <c r="S300" s="1" t="e">
        <f>VLOOKUP(t_all_coins16[[#This Row],[Symbol]],#REF!,1,FALSE)</f>
        <v>#REF!</v>
      </c>
      <c r="T300" s="1" t="e">
        <f>VLOOKUP(t_all_coins16[[#This Row],[Symbol]],#REF!,1,FALSE)</f>
        <v>#REF!</v>
      </c>
      <c r="U300" s="1" t="e">
        <f>VLOOKUP(t_all_coins16[[#This Row],[Symbol]],#REF!,1,FALSE)</f>
        <v>#REF!</v>
      </c>
      <c r="V300" s="1" t="e">
        <f>VLOOKUP(t_all_coins16[[#This Row],[Symbol]],#REF!,1,FALSE)</f>
        <v>#REF!</v>
      </c>
      <c r="W300" s="1" t="e">
        <f>VLOOKUP(t_all_coins16[[#This Row],[Symbol]],#REF!,1,FALSE)</f>
        <v>#REF!</v>
      </c>
      <c r="X300" s="1" t="e">
        <f>VLOOKUP(t_all_coins16[[#This Row],[Symbol]],#REF!,1,FALSE)</f>
        <v>#REF!</v>
      </c>
      <c r="Y300" s="1">
        <f>COUNTIF(t_all_coins16[[#This Row],[Binance]:[Poloniex]],"#N/A")</f>
        <v>0</v>
      </c>
      <c r="Z300" s="1"/>
      <c r="AA300" s="1"/>
      <c r="AB300" s="1">
        <f>t_all_coins16[[#This Row],[Bid]]*$AE$1</f>
        <v>0</v>
      </c>
      <c r="AC300" s="1" t="e">
        <f>(t_all_coins16[[#This Row],[Sell]]-t_all_coins16[[#This Row],[Bid]])/t_all_coins16[[#This Row],[Sell]]</f>
        <v>#DIV/0!</v>
      </c>
    </row>
    <row r="301" spans="1:29" x14ac:dyDescent="0.2">
      <c r="A301">
        <v>300</v>
      </c>
      <c r="B301" s="1" t="s">
        <v>3554</v>
      </c>
      <c r="C301" s="1" t="s">
        <v>593</v>
      </c>
      <c r="D301" s="1" t="s">
        <v>5243</v>
      </c>
      <c r="E301" s="1" t="s">
        <v>10084</v>
      </c>
      <c r="F301" s="1" t="s">
        <v>5981</v>
      </c>
      <c r="G301" s="1" t="s">
        <v>10085</v>
      </c>
      <c r="H301">
        <v>2.9999999999999997E-4</v>
      </c>
      <c r="I301">
        <v>-1.55E-2</v>
      </c>
      <c r="J301" s="1" t="s">
        <v>4170</v>
      </c>
      <c r="K301" s="1" t="s">
        <v>2632</v>
      </c>
      <c r="L301" s="1" t="e">
        <f>VLOOKUP(t_all_coins16[[#This Row],[Symbol]],t_binance[TradeCoin],1,FALSE)</f>
        <v>#N/A</v>
      </c>
      <c r="M301" s="1" t="e">
        <f>VLOOKUP(t_all_coins16[[#This Row],[Symbol]],#REF!,1,FALSE)</f>
        <v>#REF!</v>
      </c>
      <c r="N301" s="1" t="e">
        <f>VLOOKUP(t_all_coins16[[#This Row],[Symbol]],#REF!,1,FALSE)</f>
        <v>#REF!</v>
      </c>
      <c r="O301" s="1" t="e">
        <f>VLOOKUP(t_all_coins16[[#This Row],[Symbol]],#REF!,1,FALSE)</f>
        <v>#REF!</v>
      </c>
      <c r="P301" s="1" t="e">
        <f>VLOOKUP(t_all_coins16[[#This Row],[Symbol]],#REF!,1,FALSE)</f>
        <v>#REF!</v>
      </c>
      <c r="Q301" s="1" t="e">
        <f>VLOOKUP(t_all_coins16[[#This Row],[Symbol]],#REF!,1,FALSE)</f>
        <v>#REF!</v>
      </c>
      <c r="R301" s="1" t="e">
        <f>VLOOKUP(t_all_coins16[[#This Row],[Symbol]],#REF!,1,FALSE)</f>
        <v>#REF!</v>
      </c>
      <c r="S301" s="1" t="e">
        <f>VLOOKUP(t_all_coins16[[#This Row],[Symbol]],#REF!,1,FALSE)</f>
        <v>#REF!</v>
      </c>
      <c r="T301" s="1" t="e">
        <f>VLOOKUP(t_all_coins16[[#This Row],[Symbol]],#REF!,1,FALSE)</f>
        <v>#REF!</v>
      </c>
      <c r="U301" s="1" t="e">
        <f>VLOOKUP(t_all_coins16[[#This Row],[Symbol]],#REF!,1,FALSE)</f>
        <v>#REF!</v>
      </c>
      <c r="V301" s="1" t="e">
        <f>VLOOKUP(t_all_coins16[[#This Row],[Symbol]],#REF!,1,FALSE)</f>
        <v>#REF!</v>
      </c>
      <c r="W301" s="1" t="e">
        <f>VLOOKUP(t_all_coins16[[#This Row],[Symbol]],#REF!,1,FALSE)</f>
        <v>#REF!</v>
      </c>
      <c r="X301" s="1" t="e">
        <f>VLOOKUP(t_all_coins16[[#This Row],[Symbol]],#REF!,1,FALSE)</f>
        <v>#REF!</v>
      </c>
      <c r="Y301" s="1">
        <f>COUNTIF(t_all_coins16[[#This Row],[Binance]:[Poloniex]],"#N/A")</f>
        <v>1</v>
      </c>
      <c r="Z301" s="1"/>
      <c r="AA301" s="1"/>
      <c r="AB301" s="1">
        <f>t_all_coins16[[#This Row],[Bid]]*$AE$1</f>
        <v>0</v>
      </c>
      <c r="AC301" s="1" t="e">
        <f>(t_all_coins16[[#This Row],[Sell]]-t_all_coins16[[#This Row],[Bid]])/t_all_coins16[[#This Row],[Sell]]</f>
        <v>#DIV/0!</v>
      </c>
    </row>
    <row r="302" spans="1:29" x14ac:dyDescent="0.2">
      <c r="A302">
        <v>301</v>
      </c>
      <c r="B302" s="1" t="s">
        <v>3782</v>
      </c>
      <c r="C302" s="1" t="s">
        <v>815</v>
      </c>
      <c r="D302" s="1" t="s">
        <v>10086</v>
      </c>
      <c r="E302" s="1" t="s">
        <v>10087</v>
      </c>
      <c r="F302" s="1" t="s">
        <v>5978</v>
      </c>
      <c r="G302" s="1" t="s">
        <v>10088</v>
      </c>
      <c r="H302">
        <v>3.1600000000000003E-2</v>
      </c>
      <c r="I302">
        <v>6.2700000000000006E-2</v>
      </c>
      <c r="J302" s="1" t="s">
        <v>5900</v>
      </c>
      <c r="K302" s="1" t="s">
        <v>2632</v>
      </c>
      <c r="L302" s="1" t="e">
        <f>VLOOKUP(t_all_coins16[[#This Row],[Symbol]],t_binance[TradeCoin],1,FALSE)</f>
        <v>#N/A</v>
      </c>
      <c r="M302" s="1" t="e">
        <f>VLOOKUP(t_all_coins16[[#This Row],[Symbol]],#REF!,1,FALSE)</f>
        <v>#REF!</v>
      </c>
      <c r="N302" s="1" t="e">
        <f>VLOOKUP(t_all_coins16[[#This Row],[Symbol]],#REF!,1,FALSE)</f>
        <v>#REF!</v>
      </c>
      <c r="O302" s="1" t="e">
        <f>VLOOKUP(t_all_coins16[[#This Row],[Symbol]],#REF!,1,FALSE)</f>
        <v>#REF!</v>
      </c>
      <c r="P302" s="1" t="e">
        <f>VLOOKUP(t_all_coins16[[#This Row],[Symbol]],#REF!,1,FALSE)</f>
        <v>#REF!</v>
      </c>
      <c r="Q302" s="1" t="e">
        <f>VLOOKUP(t_all_coins16[[#This Row],[Symbol]],#REF!,1,FALSE)</f>
        <v>#REF!</v>
      </c>
      <c r="R302" s="1" t="e">
        <f>VLOOKUP(t_all_coins16[[#This Row],[Symbol]],#REF!,1,FALSE)</f>
        <v>#REF!</v>
      </c>
      <c r="S302" s="1" t="e">
        <f>VLOOKUP(t_all_coins16[[#This Row],[Symbol]],#REF!,1,FALSE)</f>
        <v>#REF!</v>
      </c>
      <c r="T302" s="1" t="e">
        <f>VLOOKUP(t_all_coins16[[#This Row],[Symbol]],#REF!,1,FALSE)</f>
        <v>#REF!</v>
      </c>
      <c r="U302" s="1" t="e">
        <f>VLOOKUP(t_all_coins16[[#This Row],[Symbol]],#REF!,1,FALSE)</f>
        <v>#REF!</v>
      </c>
      <c r="V302" s="1" t="e">
        <f>VLOOKUP(t_all_coins16[[#This Row],[Symbol]],#REF!,1,FALSE)</f>
        <v>#REF!</v>
      </c>
      <c r="W302" s="1" t="e">
        <f>VLOOKUP(t_all_coins16[[#This Row],[Symbol]],#REF!,1,FALSE)</f>
        <v>#REF!</v>
      </c>
      <c r="X302" s="1" t="e">
        <f>VLOOKUP(t_all_coins16[[#This Row],[Symbol]],#REF!,1,FALSE)</f>
        <v>#REF!</v>
      </c>
      <c r="Y302" s="1">
        <f>COUNTIF(t_all_coins16[[#This Row],[Binance]:[Poloniex]],"#N/A")</f>
        <v>1</v>
      </c>
      <c r="Z302" s="1"/>
      <c r="AA302" s="1"/>
      <c r="AB302" s="1">
        <f>t_all_coins16[[#This Row],[Bid]]*$AE$1</f>
        <v>0</v>
      </c>
      <c r="AC302" s="1" t="e">
        <f>(t_all_coins16[[#This Row],[Sell]]-t_all_coins16[[#This Row],[Bid]])/t_all_coins16[[#This Row],[Sell]]</f>
        <v>#DIV/0!</v>
      </c>
    </row>
    <row r="303" spans="1:29" x14ac:dyDescent="0.2">
      <c r="A303">
        <v>302</v>
      </c>
      <c r="B303" s="1" t="s">
        <v>3718</v>
      </c>
      <c r="C303" s="1" t="s">
        <v>943</v>
      </c>
      <c r="D303" s="1" t="s">
        <v>5980</v>
      </c>
      <c r="E303" s="1" t="s">
        <v>10089</v>
      </c>
      <c r="F303" s="1" t="s">
        <v>5977</v>
      </c>
      <c r="G303" s="1" t="s">
        <v>10090</v>
      </c>
      <c r="H303">
        <v>1.4800000000000001E-2</v>
      </c>
      <c r="I303">
        <v>6.4999999999999997E-3</v>
      </c>
      <c r="J303" s="1" t="s">
        <v>7141</v>
      </c>
      <c r="K303" s="1" t="s">
        <v>2632</v>
      </c>
      <c r="L303" s="1" t="e">
        <f>VLOOKUP(t_all_coins16[[#This Row],[Symbol]],t_binance[TradeCoin],1,FALSE)</f>
        <v>#N/A</v>
      </c>
      <c r="M303" s="1" t="e">
        <f>VLOOKUP(t_all_coins16[[#This Row],[Symbol]],#REF!,1,FALSE)</f>
        <v>#REF!</v>
      </c>
      <c r="N303" s="1" t="e">
        <f>VLOOKUP(t_all_coins16[[#This Row],[Symbol]],#REF!,1,FALSE)</f>
        <v>#REF!</v>
      </c>
      <c r="O303" s="1" t="e">
        <f>VLOOKUP(t_all_coins16[[#This Row],[Symbol]],#REF!,1,FALSE)</f>
        <v>#REF!</v>
      </c>
      <c r="P303" s="1" t="e">
        <f>VLOOKUP(t_all_coins16[[#This Row],[Symbol]],#REF!,1,FALSE)</f>
        <v>#REF!</v>
      </c>
      <c r="Q303" s="1" t="e">
        <f>VLOOKUP(t_all_coins16[[#This Row],[Symbol]],#REF!,1,FALSE)</f>
        <v>#REF!</v>
      </c>
      <c r="R303" s="1" t="e">
        <f>VLOOKUP(t_all_coins16[[#This Row],[Symbol]],#REF!,1,FALSE)</f>
        <v>#REF!</v>
      </c>
      <c r="S303" s="1" t="e">
        <f>VLOOKUP(t_all_coins16[[#This Row],[Symbol]],#REF!,1,FALSE)</f>
        <v>#REF!</v>
      </c>
      <c r="T303" s="1" t="e">
        <f>VLOOKUP(t_all_coins16[[#This Row],[Symbol]],#REF!,1,FALSE)</f>
        <v>#REF!</v>
      </c>
      <c r="U303" s="1" t="e">
        <f>VLOOKUP(t_all_coins16[[#This Row],[Symbol]],#REF!,1,FALSE)</f>
        <v>#REF!</v>
      </c>
      <c r="V303" s="1" t="e">
        <f>VLOOKUP(t_all_coins16[[#This Row],[Symbol]],#REF!,1,FALSE)</f>
        <v>#REF!</v>
      </c>
      <c r="W303" s="1" t="e">
        <f>VLOOKUP(t_all_coins16[[#This Row],[Symbol]],#REF!,1,FALSE)</f>
        <v>#REF!</v>
      </c>
      <c r="X303" s="1" t="e">
        <f>VLOOKUP(t_all_coins16[[#This Row],[Symbol]],#REF!,1,FALSE)</f>
        <v>#REF!</v>
      </c>
      <c r="Y303" s="1">
        <f>COUNTIF(t_all_coins16[[#This Row],[Binance]:[Poloniex]],"#N/A")</f>
        <v>1</v>
      </c>
      <c r="Z303" s="1"/>
      <c r="AA303" s="1"/>
      <c r="AB303" s="1">
        <f>t_all_coins16[[#This Row],[Bid]]*$AE$1</f>
        <v>0</v>
      </c>
      <c r="AC303" s="1" t="e">
        <f>(t_all_coins16[[#This Row],[Sell]]-t_all_coins16[[#This Row],[Bid]])/t_all_coins16[[#This Row],[Sell]]</f>
        <v>#DIV/0!</v>
      </c>
    </row>
    <row r="304" spans="1:29" x14ac:dyDescent="0.2">
      <c r="A304">
        <v>303</v>
      </c>
      <c r="B304" s="1" t="s">
        <v>5983</v>
      </c>
      <c r="C304" s="1" t="s">
        <v>5984</v>
      </c>
      <c r="D304" s="1" t="s">
        <v>3785</v>
      </c>
      <c r="E304" s="1" t="s">
        <v>10091</v>
      </c>
      <c r="F304" s="1" t="s">
        <v>5985</v>
      </c>
      <c r="G304" s="1" t="s">
        <v>3278</v>
      </c>
      <c r="H304">
        <v>5.16E-2</v>
      </c>
      <c r="I304">
        <v>-0.1497</v>
      </c>
      <c r="J304" s="1" t="s">
        <v>10092</v>
      </c>
      <c r="K304" s="1" t="s">
        <v>2632</v>
      </c>
      <c r="L304" s="1" t="e">
        <f>VLOOKUP(t_all_coins16[[#This Row],[Symbol]],t_binance[TradeCoin],1,FALSE)</f>
        <v>#N/A</v>
      </c>
      <c r="M304" s="1" t="e">
        <f>VLOOKUP(t_all_coins16[[#This Row],[Symbol]],#REF!,1,FALSE)</f>
        <v>#REF!</v>
      </c>
      <c r="N304" s="1" t="e">
        <f>VLOOKUP(t_all_coins16[[#This Row],[Symbol]],#REF!,1,FALSE)</f>
        <v>#REF!</v>
      </c>
      <c r="O304" s="1" t="e">
        <f>VLOOKUP(t_all_coins16[[#This Row],[Symbol]],#REF!,1,FALSE)</f>
        <v>#REF!</v>
      </c>
      <c r="P304" s="1" t="e">
        <f>VLOOKUP(t_all_coins16[[#This Row],[Symbol]],#REF!,1,FALSE)</f>
        <v>#REF!</v>
      </c>
      <c r="Q304" s="1" t="e">
        <f>VLOOKUP(t_all_coins16[[#This Row],[Symbol]],#REF!,1,FALSE)</f>
        <v>#REF!</v>
      </c>
      <c r="R304" s="1" t="e">
        <f>VLOOKUP(t_all_coins16[[#This Row],[Symbol]],#REF!,1,FALSE)</f>
        <v>#REF!</v>
      </c>
      <c r="S304" s="1" t="e">
        <f>VLOOKUP(t_all_coins16[[#This Row],[Symbol]],#REF!,1,FALSE)</f>
        <v>#REF!</v>
      </c>
      <c r="T304" s="1" t="e">
        <f>VLOOKUP(t_all_coins16[[#This Row],[Symbol]],#REF!,1,FALSE)</f>
        <v>#REF!</v>
      </c>
      <c r="U304" s="1" t="e">
        <f>VLOOKUP(t_all_coins16[[#This Row],[Symbol]],#REF!,1,FALSE)</f>
        <v>#REF!</v>
      </c>
      <c r="V304" s="1" t="e">
        <f>VLOOKUP(t_all_coins16[[#This Row],[Symbol]],#REF!,1,FALSE)</f>
        <v>#REF!</v>
      </c>
      <c r="W304" s="1" t="e">
        <f>VLOOKUP(t_all_coins16[[#This Row],[Symbol]],#REF!,1,FALSE)</f>
        <v>#REF!</v>
      </c>
      <c r="X304" s="1" t="e">
        <f>VLOOKUP(t_all_coins16[[#This Row],[Symbol]],#REF!,1,FALSE)</f>
        <v>#REF!</v>
      </c>
      <c r="Y304" s="1">
        <f>COUNTIF(t_all_coins16[[#This Row],[Binance]:[Poloniex]],"#N/A")</f>
        <v>1</v>
      </c>
      <c r="Z304" s="1"/>
      <c r="AA304" s="1"/>
      <c r="AB304" s="1">
        <f>t_all_coins16[[#This Row],[Bid]]*$AE$1</f>
        <v>0</v>
      </c>
      <c r="AC304" s="1" t="e">
        <f>(t_all_coins16[[#This Row],[Sell]]-t_all_coins16[[#This Row],[Bid]])/t_all_coins16[[#This Row],[Sell]]</f>
        <v>#DIV/0!</v>
      </c>
    </row>
    <row r="305" spans="1:29" x14ac:dyDescent="0.2">
      <c r="A305">
        <v>304</v>
      </c>
      <c r="B305" s="1" t="s">
        <v>3786</v>
      </c>
      <c r="C305" s="1" t="s">
        <v>878</v>
      </c>
      <c r="D305" s="1" t="s">
        <v>3122</v>
      </c>
      <c r="E305" s="1" t="s">
        <v>10093</v>
      </c>
      <c r="F305" s="1" t="s">
        <v>879</v>
      </c>
      <c r="G305" s="1" t="s">
        <v>10094</v>
      </c>
      <c r="H305">
        <v>-5.1999999999999998E-3</v>
      </c>
      <c r="I305">
        <v>-5.7799999999999997E-2</v>
      </c>
      <c r="J305" s="1" t="s">
        <v>8160</v>
      </c>
      <c r="K305" s="1" t="s">
        <v>2632</v>
      </c>
      <c r="L305" s="1" t="e">
        <f>VLOOKUP(t_all_coins16[[#This Row],[Symbol]],t_binance[TradeCoin],1,FALSE)</f>
        <v>#N/A</v>
      </c>
      <c r="M305" s="1" t="e">
        <f>VLOOKUP(t_all_coins16[[#This Row],[Symbol]],#REF!,1,FALSE)</f>
        <v>#REF!</v>
      </c>
      <c r="N305" s="1" t="e">
        <f>VLOOKUP(t_all_coins16[[#This Row],[Symbol]],#REF!,1,FALSE)</f>
        <v>#REF!</v>
      </c>
      <c r="O305" s="1" t="e">
        <f>VLOOKUP(t_all_coins16[[#This Row],[Symbol]],#REF!,1,FALSE)</f>
        <v>#REF!</v>
      </c>
      <c r="P305" s="1" t="e">
        <f>VLOOKUP(t_all_coins16[[#This Row],[Symbol]],#REF!,1,FALSE)</f>
        <v>#REF!</v>
      </c>
      <c r="Q305" s="1" t="e">
        <f>VLOOKUP(t_all_coins16[[#This Row],[Symbol]],#REF!,1,FALSE)</f>
        <v>#REF!</v>
      </c>
      <c r="R305" s="1" t="e">
        <f>VLOOKUP(t_all_coins16[[#This Row],[Symbol]],#REF!,1,FALSE)</f>
        <v>#REF!</v>
      </c>
      <c r="S305" s="1" t="e">
        <f>VLOOKUP(t_all_coins16[[#This Row],[Symbol]],#REF!,1,FALSE)</f>
        <v>#REF!</v>
      </c>
      <c r="T305" s="1" t="e">
        <f>VLOOKUP(t_all_coins16[[#This Row],[Symbol]],#REF!,1,FALSE)</f>
        <v>#REF!</v>
      </c>
      <c r="U305" s="1" t="e">
        <f>VLOOKUP(t_all_coins16[[#This Row],[Symbol]],#REF!,1,FALSE)</f>
        <v>#REF!</v>
      </c>
      <c r="V305" s="1" t="e">
        <f>VLOOKUP(t_all_coins16[[#This Row],[Symbol]],#REF!,1,FALSE)</f>
        <v>#REF!</v>
      </c>
      <c r="W305" s="1" t="e">
        <f>VLOOKUP(t_all_coins16[[#This Row],[Symbol]],#REF!,1,FALSE)</f>
        <v>#REF!</v>
      </c>
      <c r="X305" s="1" t="e">
        <f>VLOOKUP(t_all_coins16[[#This Row],[Symbol]],#REF!,1,FALSE)</f>
        <v>#REF!</v>
      </c>
      <c r="Y305" s="1">
        <f>COUNTIF(t_all_coins16[[#This Row],[Binance]:[Poloniex]],"#N/A")</f>
        <v>1</v>
      </c>
      <c r="Z305" s="1"/>
      <c r="AA305" s="1"/>
      <c r="AB305" s="1">
        <f>t_all_coins16[[#This Row],[Bid]]*$AE$1</f>
        <v>0</v>
      </c>
      <c r="AC305" s="1" t="e">
        <f>(t_all_coins16[[#This Row],[Sell]]-t_all_coins16[[#This Row],[Bid]])/t_all_coins16[[#This Row],[Sell]]</f>
        <v>#DIV/0!</v>
      </c>
    </row>
    <row r="306" spans="1:29" x14ac:dyDescent="0.2">
      <c r="A306">
        <v>305</v>
      </c>
      <c r="B306" s="1" t="s">
        <v>3686</v>
      </c>
      <c r="C306" s="1" t="s">
        <v>641</v>
      </c>
      <c r="D306" s="1" t="s">
        <v>2829</v>
      </c>
      <c r="E306" s="1" t="s">
        <v>10095</v>
      </c>
      <c r="F306" s="1" t="s">
        <v>642</v>
      </c>
      <c r="G306" s="1" t="s">
        <v>10096</v>
      </c>
      <c r="H306">
        <v>6.4999999999999997E-3</v>
      </c>
      <c r="I306">
        <v>-1.9300000000000001E-2</v>
      </c>
      <c r="J306" s="1" t="s">
        <v>5552</v>
      </c>
      <c r="K306" s="1" t="s">
        <v>2632</v>
      </c>
      <c r="L306" s="1" t="str">
        <f>VLOOKUP(t_all_coins16[[#This Row],[Symbol]],t_binance[TradeCoin],1,FALSE)</f>
        <v>AST</v>
      </c>
      <c r="M306" s="1" t="e">
        <f>VLOOKUP(t_all_coins16[[#This Row],[Symbol]],#REF!,1,FALSE)</f>
        <v>#REF!</v>
      </c>
      <c r="N306" s="1" t="e">
        <f>VLOOKUP(t_all_coins16[[#This Row],[Symbol]],#REF!,1,FALSE)</f>
        <v>#REF!</v>
      </c>
      <c r="O306" s="1" t="e">
        <f>VLOOKUP(t_all_coins16[[#This Row],[Symbol]],#REF!,1,FALSE)</f>
        <v>#REF!</v>
      </c>
      <c r="P306" s="1" t="e">
        <f>VLOOKUP(t_all_coins16[[#This Row],[Symbol]],#REF!,1,FALSE)</f>
        <v>#REF!</v>
      </c>
      <c r="Q306" s="1" t="e">
        <f>VLOOKUP(t_all_coins16[[#This Row],[Symbol]],#REF!,1,FALSE)</f>
        <v>#REF!</v>
      </c>
      <c r="R306" s="1" t="e">
        <f>VLOOKUP(t_all_coins16[[#This Row],[Symbol]],#REF!,1,FALSE)</f>
        <v>#REF!</v>
      </c>
      <c r="S306" s="1" t="e">
        <f>VLOOKUP(t_all_coins16[[#This Row],[Symbol]],#REF!,1,FALSE)</f>
        <v>#REF!</v>
      </c>
      <c r="T306" s="1" t="e">
        <f>VLOOKUP(t_all_coins16[[#This Row],[Symbol]],#REF!,1,FALSE)</f>
        <v>#REF!</v>
      </c>
      <c r="U306" s="1" t="e">
        <f>VLOOKUP(t_all_coins16[[#This Row],[Symbol]],#REF!,1,FALSE)</f>
        <v>#REF!</v>
      </c>
      <c r="V306" s="1" t="e">
        <f>VLOOKUP(t_all_coins16[[#This Row],[Symbol]],#REF!,1,FALSE)</f>
        <v>#REF!</v>
      </c>
      <c r="W306" s="1" t="e">
        <f>VLOOKUP(t_all_coins16[[#This Row],[Symbol]],#REF!,1,FALSE)</f>
        <v>#REF!</v>
      </c>
      <c r="X306" s="1" t="e">
        <f>VLOOKUP(t_all_coins16[[#This Row],[Symbol]],#REF!,1,FALSE)</f>
        <v>#REF!</v>
      </c>
      <c r="Y306" s="1">
        <f>COUNTIF(t_all_coins16[[#This Row],[Binance]:[Poloniex]],"#N/A")</f>
        <v>0</v>
      </c>
      <c r="Z306" s="1"/>
      <c r="AA306" s="1"/>
      <c r="AB306" s="1">
        <f>t_all_coins16[[#This Row],[Bid]]*$AE$1</f>
        <v>0</v>
      </c>
      <c r="AC306" s="1" t="e">
        <f>(t_all_coins16[[#This Row],[Sell]]-t_all_coins16[[#This Row],[Bid]])/t_all_coins16[[#This Row],[Sell]]</f>
        <v>#DIV/0!</v>
      </c>
    </row>
    <row r="307" spans="1:29" x14ac:dyDescent="0.2">
      <c r="A307">
        <v>306</v>
      </c>
      <c r="B307" s="1" t="s">
        <v>3683</v>
      </c>
      <c r="C307" s="1" t="s">
        <v>718</v>
      </c>
      <c r="D307" s="1" t="s">
        <v>2829</v>
      </c>
      <c r="E307" s="1" t="s">
        <v>10097</v>
      </c>
      <c r="F307" s="1" t="s">
        <v>2644</v>
      </c>
      <c r="G307" s="1" t="s">
        <v>3269</v>
      </c>
      <c r="H307">
        <v>2.2700000000000001E-2</v>
      </c>
      <c r="I307">
        <v>-8.9399999999999993E-2</v>
      </c>
      <c r="J307" s="1" t="s">
        <v>5277</v>
      </c>
      <c r="K307" s="1" t="s">
        <v>2632</v>
      </c>
      <c r="L307" s="1" t="e">
        <f>VLOOKUP(t_all_coins16[[#This Row],[Symbol]],t_binance[TradeCoin],1,FALSE)</f>
        <v>#N/A</v>
      </c>
      <c r="M307" s="1" t="e">
        <f>VLOOKUP(t_all_coins16[[#This Row],[Symbol]],#REF!,1,FALSE)</f>
        <v>#REF!</v>
      </c>
      <c r="N307" s="1" t="e">
        <f>VLOOKUP(t_all_coins16[[#This Row],[Symbol]],#REF!,1,FALSE)</f>
        <v>#REF!</v>
      </c>
      <c r="O307" s="1" t="e">
        <f>VLOOKUP(t_all_coins16[[#This Row],[Symbol]],#REF!,1,FALSE)</f>
        <v>#REF!</v>
      </c>
      <c r="P307" s="1" t="e">
        <f>VLOOKUP(t_all_coins16[[#This Row],[Symbol]],#REF!,1,FALSE)</f>
        <v>#REF!</v>
      </c>
      <c r="Q307" s="1" t="e">
        <f>VLOOKUP(t_all_coins16[[#This Row],[Symbol]],#REF!,1,FALSE)</f>
        <v>#REF!</v>
      </c>
      <c r="R307" s="1" t="e">
        <f>VLOOKUP(t_all_coins16[[#This Row],[Symbol]],#REF!,1,FALSE)</f>
        <v>#REF!</v>
      </c>
      <c r="S307" s="1" t="e">
        <f>VLOOKUP(t_all_coins16[[#This Row],[Symbol]],#REF!,1,FALSE)</f>
        <v>#REF!</v>
      </c>
      <c r="T307" s="1" t="e">
        <f>VLOOKUP(t_all_coins16[[#This Row],[Symbol]],#REF!,1,FALSE)</f>
        <v>#REF!</v>
      </c>
      <c r="U307" s="1" t="e">
        <f>VLOOKUP(t_all_coins16[[#This Row],[Symbol]],#REF!,1,FALSE)</f>
        <v>#REF!</v>
      </c>
      <c r="V307" s="1" t="e">
        <f>VLOOKUP(t_all_coins16[[#This Row],[Symbol]],#REF!,1,FALSE)</f>
        <v>#REF!</v>
      </c>
      <c r="W307" s="1" t="e">
        <f>VLOOKUP(t_all_coins16[[#This Row],[Symbol]],#REF!,1,FALSE)</f>
        <v>#REF!</v>
      </c>
      <c r="X307" s="1" t="e">
        <f>VLOOKUP(t_all_coins16[[#This Row],[Symbol]],#REF!,1,FALSE)</f>
        <v>#REF!</v>
      </c>
      <c r="Y307" s="1">
        <f>COUNTIF(t_all_coins16[[#This Row],[Binance]:[Poloniex]],"#N/A")</f>
        <v>1</v>
      </c>
      <c r="Z307" s="1"/>
      <c r="AA307" s="1"/>
      <c r="AB307" s="1">
        <f>t_all_coins16[[#This Row],[Bid]]*$AE$1</f>
        <v>0</v>
      </c>
      <c r="AC307" s="1" t="e">
        <f>(t_all_coins16[[#This Row],[Sell]]-t_all_coins16[[#This Row],[Bid]])/t_all_coins16[[#This Row],[Sell]]</f>
        <v>#DIV/0!</v>
      </c>
    </row>
    <row r="308" spans="1:29" x14ac:dyDescent="0.2">
      <c r="A308">
        <v>307</v>
      </c>
      <c r="B308" s="1" t="s">
        <v>10098</v>
      </c>
      <c r="C308" s="1" t="s">
        <v>648</v>
      </c>
      <c r="D308" s="1" t="s">
        <v>3791</v>
      </c>
      <c r="E308" s="1" t="s">
        <v>10099</v>
      </c>
      <c r="F308" s="1" t="s">
        <v>649</v>
      </c>
      <c r="G308" s="1" t="s">
        <v>5989</v>
      </c>
      <c r="H308">
        <v>-1.06E-2</v>
      </c>
      <c r="I308">
        <v>-6.4199999999999993E-2</v>
      </c>
      <c r="J308" s="1" t="s">
        <v>10100</v>
      </c>
      <c r="K308" s="1" t="s">
        <v>2632</v>
      </c>
      <c r="L308" s="1" t="e">
        <f>VLOOKUP(t_all_coins16[[#This Row],[Symbol]],t_binance[TradeCoin],1,FALSE)</f>
        <v>#N/A</v>
      </c>
      <c r="M308" s="1" t="e">
        <f>VLOOKUP(t_all_coins16[[#This Row],[Symbol]],#REF!,1,FALSE)</f>
        <v>#REF!</v>
      </c>
      <c r="N308" s="1" t="e">
        <f>VLOOKUP(t_all_coins16[[#This Row],[Symbol]],#REF!,1,FALSE)</f>
        <v>#REF!</v>
      </c>
      <c r="O308" s="1" t="e">
        <f>VLOOKUP(t_all_coins16[[#This Row],[Symbol]],#REF!,1,FALSE)</f>
        <v>#REF!</v>
      </c>
      <c r="P308" s="1" t="e">
        <f>VLOOKUP(t_all_coins16[[#This Row],[Symbol]],#REF!,1,FALSE)</f>
        <v>#REF!</v>
      </c>
      <c r="Q308" s="1" t="e">
        <f>VLOOKUP(t_all_coins16[[#This Row],[Symbol]],#REF!,1,FALSE)</f>
        <v>#REF!</v>
      </c>
      <c r="R308" s="1" t="e">
        <f>VLOOKUP(t_all_coins16[[#This Row],[Symbol]],#REF!,1,FALSE)</f>
        <v>#REF!</v>
      </c>
      <c r="S308" s="1" t="e">
        <f>VLOOKUP(t_all_coins16[[#This Row],[Symbol]],#REF!,1,FALSE)</f>
        <v>#REF!</v>
      </c>
      <c r="T308" s="1" t="e">
        <f>VLOOKUP(t_all_coins16[[#This Row],[Symbol]],#REF!,1,FALSE)</f>
        <v>#REF!</v>
      </c>
      <c r="U308" s="1" t="e">
        <f>VLOOKUP(t_all_coins16[[#This Row],[Symbol]],#REF!,1,FALSE)</f>
        <v>#REF!</v>
      </c>
      <c r="V308" s="1" t="e">
        <f>VLOOKUP(t_all_coins16[[#This Row],[Symbol]],#REF!,1,FALSE)</f>
        <v>#REF!</v>
      </c>
      <c r="W308" s="1" t="e">
        <f>VLOOKUP(t_all_coins16[[#This Row],[Symbol]],#REF!,1,FALSE)</f>
        <v>#REF!</v>
      </c>
      <c r="X308" s="1" t="e">
        <f>VLOOKUP(t_all_coins16[[#This Row],[Symbol]],#REF!,1,FALSE)</f>
        <v>#REF!</v>
      </c>
      <c r="Y308" s="1">
        <f>COUNTIF(t_all_coins16[[#This Row],[Binance]:[Poloniex]],"#N/A")</f>
        <v>1</v>
      </c>
      <c r="Z308" s="1"/>
      <c r="AA308" s="1"/>
      <c r="AB308" s="1">
        <f>t_all_coins16[[#This Row],[Bid]]*$AE$1</f>
        <v>0</v>
      </c>
      <c r="AC308" s="1" t="e">
        <f>(t_all_coins16[[#This Row],[Sell]]-t_all_coins16[[#This Row],[Bid]])/t_all_coins16[[#This Row],[Sell]]</f>
        <v>#DIV/0!</v>
      </c>
    </row>
    <row r="309" spans="1:29" x14ac:dyDescent="0.2">
      <c r="A309">
        <v>308</v>
      </c>
      <c r="B309" s="1" t="s">
        <v>3601</v>
      </c>
      <c r="C309" s="1" t="s">
        <v>686</v>
      </c>
      <c r="D309" s="1" t="s">
        <v>3793</v>
      </c>
      <c r="E309" s="1" t="s">
        <v>10101</v>
      </c>
      <c r="F309" s="1" t="s">
        <v>5990</v>
      </c>
      <c r="G309" s="1" t="s">
        <v>10102</v>
      </c>
      <c r="H309">
        <v>3.8E-3</v>
      </c>
      <c r="I309">
        <v>-4.4900000000000002E-2</v>
      </c>
      <c r="J309" s="1" t="s">
        <v>10103</v>
      </c>
      <c r="K309" s="1" t="s">
        <v>2632</v>
      </c>
      <c r="L309" s="1" t="e">
        <f>VLOOKUP(t_all_coins16[[#This Row],[Symbol]],t_binance[TradeCoin],1,FALSE)</f>
        <v>#N/A</v>
      </c>
      <c r="M309" s="1" t="e">
        <f>VLOOKUP(t_all_coins16[[#This Row],[Symbol]],#REF!,1,FALSE)</f>
        <v>#REF!</v>
      </c>
      <c r="N309" s="1" t="e">
        <f>VLOOKUP(t_all_coins16[[#This Row],[Symbol]],#REF!,1,FALSE)</f>
        <v>#REF!</v>
      </c>
      <c r="O309" s="1" t="e">
        <f>VLOOKUP(t_all_coins16[[#This Row],[Symbol]],#REF!,1,FALSE)</f>
        <v>#REF!</v>
      </c>
      <c r="P309" s="1" t="e">
        <f>VLOOKUP(t_all_coins16[[#This Row],[Symbol]],#REF!,1,FALSE)</f>
        <v>#REF!</v>
      </c>
      <c r="Q309" s="1" t="e">
        <f>VLOOKUP(t_all_coins16[[#This Row],[Symbol]],#REF!,1,FALSE)</f>
        <v>#REF!</v>
      </c>
      <c r="R309" s="1" t="e">
        <f>VLOOKUP(t_all_coins16[[#This Row],[Symbol]],#REF!,1,FALSE)</f>
        <v>#REF!</v>
      </c>
      <c r="S309" s="1" t="e">
        <f>VLOOKUP(t_all_coins16[[#This Row],[Symbol]],#REF!,1,FALSE)</f>
        <v>#REF!</v>
      </c>
      <c r="T309" s="1" t="e">
        <f>VLOOKUP(t_all_coins16[[#This Row],[Symbol]],#REF!,1,FALSE)</f>
        <v>#REF!</v>
      </c>
      <c r="U309" s="1" t="e">
        <f>VLOOKUP(t_all_coins16[[#This Row],[Symbol]],#REF!,1,FALSE)</f>
        <v>#REF!</v>
      </c>
      <c r="V309" s="1" t="e">
        <f>VLOOKUP(t_all_coins16[[#This Row],[Symbol]],#REF!,1,FALSE)</f>
        <v>#REF!</v>
      </c>
      <c r="W309" s="1" t="e">
        <f>VLOOKUP(t_all_coins16[[#This Row],[Symbol]],#REF!,1,FALSE)</f>
        <v>#REF!</v>
      </c>
      <c r="X309" s="1" t="e">
        <f>VLOOKUP(t_all_coins16[[#This Row],[Symbol]],#REF!,1,FALSE)</f>
        <v>#REF!</v>
      </c>
      <c r="Y309" s="1">
        <f>COUNTIF(t_all_coins16[[#This Row],[Binance]:[Poloniex]],"#N/A")</f>
        <v>1</v>
      </c>
      <c r="Z309" s="1"/>
      <c r="AA309" s="1"/>
      <c r="AB309" s="1">
        <f>t_all_coins16[[#This Row],[Bid]]*$AE$1</f>
        <v>0</v>
      </c>
      <c r="AC309" s="1" t="e">
        <f>(t_all_coins16[[#This Row],[Sell]]-t_all_coins16[[#This Row],[Bid]])/t_all_coins16[[#This Row],[Sell]]</f>
        <v>#DIV/0!</v>
      </c>
    </row>
    <row r="310" spans="1:29" x14ac:dyDescent="0.2">
      <c r="A310">
        <v>309</v>
      </c>
      <c r="B310" s="1" t="s">
        <v>3716</v>
      </c>
      <c r="C310" s="1" t="s">
        <v>708</v>
      </c>
      <c r="D310" s="1" t="s">
        <v>10104</v>
      </c>
      <c r="E310" s="1" t="s">
        <v>10105</v>
      </c>
      <c r="F310" s="1" t="s">
        <v>1959</v>
      </c>
      <c r="G310" s="1" t="s">
        <v>10106</v>
      </c>
      <c r="H310">
        <v>1.6999999999999999E-3</v>
      </c>
      <c r="I310">
        <v>-5.16E-2</v>
      </c>
      <c r="J310" s="1" t="s">
        <v>2891</v>
      </c>
      <c r="K310" s="1" t="s">
        <v>2632</v>
      </c>
      <c r="L310" s="1" t="e">
        <f>VLOOKUP(t_all_coins16[[#This Row],[Symbol]],t_binance[TradeCoin],1,FALSE)</f>
        <v>#N/A</v>
      </c>
      <c r="M310" s="1" t="e">
        <f>VLOOKUP(t_all_coins16[[#This Row],[Symbol]],#REF!,1,FALSE)</f>
        <v>#REF!</v>
      </c>
      <c r="N310" s="1" t="e">
        <f>VLOOKUP(t_all_coins16[[#This Row],[Symbol]],#REF!,1,FALSE)</f>
        <v>#REF!</v>
      </c>
      <c r="O310" s="1" t="e">
        <f>VLOOKUP(t_all_coins16[[#This Row],[Symbol]],#REF!,1,FALSE)</f>
        <v>#REF!</v>
      </c>
      <c r="P310" s="1" t="e">
        <f>VLOOKUP(t_all_coins16[[#This Row],[Symbol]],#REF!,1,FALSE)</f>
        <v>#REF!</v>
      </c>
      <c r="Q310" s="1" t="e">
        <f>VLOOKUP(t_all_coins16[[#This Row],[Symbol]],#REF!,1,FALSE)</f>
        <v>#REF!</v>
      </c>
      <c r="R310" s="1" t="e">
        <f>VLOOKUP(t_all_coins16[[#This Row],[Symbol]],#REF!,1,FALSE)</f>
        <v>#REF!</v>
      </c>
      <c r="S310" s="1" t="e">
        <f>VLOOKUP(t_all_coins16[[#This Row],[Symbol]],#REF!,1,FALSE)</f>
        <v>#REF!</v>
      </c>
      <c r="T310" s="1" t="e">
        <f>VLOOKUP(t_all_coins16[[#This Row],[Symbol]],#REF!,1,FALSE)</f>
        <v>#REF!</v>
      </c>
      <c r="U310" s="1" t="e">
        <f>VLOOKUP(t_all_coins16[[#This Row],[Symbol]],#REF!,1,FALSE)</f>
        <v>#REF!</v>
      </c>
      <c r="V310" s="1" t="e">
        <f>VLOOKUP(t_all_coins16[[#This Row],[Symbol]],#REF!,1,FALSE)</f>
        <v>#REF!</v>
      </c>
      <c r="W310" s="1" t="e">
        <f>VLOOKUP(t_all_coins16[[#This Row],[Symbol]],#REF!,1,FALSE)</f>
        <v>#REF!</v>
      </c>
      <c r="X310" s="1" t="e">
        <f>VLOOKUP(t_all_coins16[[#This Row],[Symbol]],#REF!,1,FALSE)</f>
        <v>#REF!</v>
      </c>
      <c r="Y310" s="1">
        <f>COUNTIF(t_all_coins16[[#This Row],[Binance]:[Poloniex]],"#N/A")</f>
        <v>1</v>
      </c>
      <c r="Z310" s="1"/>
      <c r="AA310" s="1"/>
      <c r="AB310" s="1">
        <f>t_all_coins16[[#This Row],[Bid]]*$AE$1</f>
        <v>0</v>
      </c>
      <c r="AC310" s="1" t="e">
        <f>(t_all_coins16[[#This Row],[Sell]]-t_all_coins16[[#This Row],[Bid]])/t_all_coins16[[#This Row],[Sell]]</f>
        <v>#DIV/0!</v>
      </c>
    </row>
    <row r="311" spans="1:29" x14ac:dyDescent="0.2">
      <c r="A311">
        <v>310</v>
      </c>
      <c r="B311" s="1" t="s">
        <v>3724</v>
      </c>
      <c r="C311" s="1" t="s">
        <v>698</v>
      </c>
      <c r="D311" s="1" t="s">
        <v>10107</v>
      </c>
      <c r="E311" s="1" t="s">
        <v>10108</v>
      </c>
      <c r="F311" s="1" t="s">
        <v>5993</v>
      </c>
      <c r="G311" s="1" t="s">
        <v>2922</v>
      </c>
      <c r="H311">
        <v>-8.3999999999999995E-3</v>
      </c>
      <c r="I311">
        <v>0.1638</v>
      </c>
      <c r="J311" s="1" t="s">
        <v>10109</v>
      </c>
      <c r="K311" s="1" t="s">
        <v>2632</v>
      </c>
      <c r="L311" s="1" t="str">
        <f>VLOOKUP(t_all_coins16[[#This Row],[Symbol]],t_binance[TradeCoin],1,FALSE)</f>
        <v>CDT</v>
      </c>
      <c r="M311" s="1" t="e">
        <f>VLOOKUP(t_all_coins16[[#This Row],[Symbol]],#REF!,1,FALSE)</f>
        <v>#REF!</v>
      </c>
      <c r="N311" s="1" t="e">
        <f>VLOOKUP(t_all_coins16[[#This Row],[Symbol]],#REF!,1,FALSE)</f>
        <v>#REF!</v>
      </c>
      <c r="O311" s="1" t="e">
        <f>VLOOKUP(t_all_coins16[[#This Row],[Symbol]],#REF!,1,FALSE)</f>
        <v>#REF!</v>
      </c>
      <c r="P311" s="1" t="e">
        <f>VLOOKUP(t_all_coins16[[#This Row],[Symbol]],#REF!,1,FALSE)</f>
        <v>#REF!</v>
      </c>
      <c r="Q311" s="1" t="e">
        <f>VLOOKUP(t_all_coins16[[#This Row],[Symbol]],#REF!,1,FALSE)</f>
        <v>#REF!</v>
      </c>
      <c r="R311" s="1" t="e">
        <f>VLOOKUP(t_all_coins16[[#This Row],[Symbol]],#REF!,1,FALSE)</f>
        <v>#REF!</v>
      </c>
      <c r="S311" s="1" t="e">
        <f>VLOOKUP(t_all_coins16[[#This Row],[Symbol]],#REF!,1,FALSE)</f>
        <v>#REF!</v>
      </c>
      <c r="T311" s="1" t="e">
        <f>VLOOKUP(t_all_coins16[[#This Row],[Symbol]],#REF!,1,FALSE)</f>
        <v>#REF!</v>
      </c>
      <c r="U311" s="1" t="e">
        <f>VLOOKUP(t_all_coins16[[#This Row],[Symbol]],#REF!,1,FALSE)</f>
        <v>#REF!</v>
      </c>
      <c r="V311" s="1" t="e">
        <f>VLOOKUP(t_all_coins16[[#This Row],[Symbol]],#REF!,1,FALSE)</f>
        <v>#REF!</v>
      </c>
      <c r="W311" s="1" t="e">
        <f>VLOOKUP(t_all_coins16[[#This Row],[Symbol]],#REF!,1,FALSE)</f>
        <v>#REF!</v>
      </c>
      <c r="X311" s="1" t="e">
        <f>VLOOKUP(t_all_coins16[[#This Row],[Symbol]],#REF!,1,FALSE)</f>
        <v>#REF!</v>
      </c>
      <c r="Y311" s="1">
        <f>COUNTIF(t_all_coins16[[#This Row],[Binance]:[Poloniex]],"#N/A")</f>
        <v>0</v>
      </c>
      <c r="Z311" s="1"/>
      <c r="AA311" s="1"/>
      <c r="AB311" s="1">
        <f>t_all_coins16[[#This Row],[Bid]]*$AE$1</f>
        <v>0</v>
      </c>
      <c r="AC311" s="1" t="e">
        <f>(t_all_coins16[[#This Row],[Sell]]-t_all_coins16[[#This Row],[Bid]])/t_all_coins16[[#This Row],[Sell]]</f>
        <v>#DIV/0!</v>
      </c>
    </row>
    <row r="312" spans="1:29" x14ac:dyDescent="0.2">
      <c r="A312">
        <v>311</v>
      </c>
      <c r="B312" s="1" t="s">
        <v>3708</v>
      </c>
      <c r="C312" s="1" t="s">
        <v>3087</v>
      </c>
      <c r="D312" s="1" t="s">
        <v>10110</v>
      </c>
      <c r="E312" s="1" t="s">
        <v>10111</v>
      </c>
      <c r="F312" s="1" t="s">
        <v>3709</v>
      </c>
      <c r="G312" s="1" t="s">
        <v>2109</v>
      </c>
      <c r="H312">
        <v>1.0999999999999999E-2</v>
      </c>
      <c r="I312">
        <v>-7.1999999999999995E-2</v>
      </c>
      <c r="J312" s="1" t="s">
        <v>5340</v>
      </c>
      <c r="K312" s="1" t="s">
        <v>2632</v>
      </c>
      <c r="L312" s="1" t="e">
        <f>VLOOKUP(t_all_coins16[[#This Row],[Symbol]],t_binance[TradeCoin],1,FALSE)</f>
        <v>#N/A</v>
      </c>
      <c r="M312" s="1" t="e">
        <f>VLOOKUP(t_all_coins16[[#This Row],[Symbol]],#REF!,1,FALSE)</f>
        <v>#REF!</v>
      </c>
      <c r="N312" s="1" t="e">
        <f>VLOOKUP(t_all_coins16[[#This Row],[Symbol]],#REF!,1,FALSE)</f>
        <v>#REF!</v>
      </c>
      <c r="O312" s="1" t="e">
        <f>VLOOKUP(t_all_coins16[[#This Row],[Symbol]],#REF!,1,FALSE)</f>
        <v>#REF!</v>
      </c>
      <c r="P312" s="1" t="e">
        <f>VLOOKUP(t_all_coins16[[#This Row],[Symbol]],#REF!,1,FALSE)</f>
        <v>#REF!</v>
      </c>
      <c r="Q312" s="1" t="e">
        <f>VLOOKUP(t_all_coins16[[#This Row],[Symbol]],#REF!,1,FALSE)</f>
        <v>#REF!</v>
      </c>
      <c r="R312" s="1" t="e">
        <f>VLOOKUP(t_all_coins16[[#This Row],[Symbol]],#REF!,1,FALSE)</f>
        <v>#REF!</v>
      </c>
      <c r="S312" s="1" t="e">
        <f>VLOOKUP(t_all_coins16[[#This Row],[Symbol]],#REF!,1,FALSE)</f>
        <v>#REF!</v>
      </c>
      <c r="T312" s="1" t="e">
        <f>VLOOKUP(t_all_coins16[[#This Row],[Symbol]],#REF!,1,FALSE)</f>
        <v>#REF!</v>
      </c>
      <c r="U312" s="1" t="e">
        <f>VLOOKUP(t_all_coins16[[#This Row],[Symbol]],#REF!,1,FALSE)</f>
        <v>#REF!</v>
      </c>
      <c r="V312" s="1" t="e">
        <f>VLOOKUP(t_all_coins16[[#This Row],[Symbol]],#REF!,1,FALSE)</f>
        <v>#REF!</v>
      </c>
      <c r="W312" s="1" t="e">
        <f>VLOOKUP(t_all_coins16[[#This Row],[Symbol]],#REF!,1,FALSE)</f>
        <v>#REF!</v>
      </c>
      <c r="X312" s="1" t="e">
        <f>VLOOKUP(t_all_coins16[[#This Row],[Symbol]],#REF!,1,FALSE)</f>
        <v>#REF!</v>
      </c>
      <c r="Y312" s="1">
        <f>COUNTIF(t_all_coins16[[#This Row],[Binance]:[Poloniex]],"#N/A")</f>
        <v>1</v>
      </c>
      <c r="Z312" s="1"/>
      <c r="AA312" s="1"/>
      <c r="AB312" s="1">
        <f>t_all_coins16[[#This Row],[Bid]]*$AE$1</f>
        <v>0</v>
      </c>
      <c r="AC312" s="1" t="e">
        <f>(t_all_coins16[[#This Row],[Sell]]-t_all_coins16[[#This Row],[Bid]])/t_all_coins16[[#This Row],[Sell]]</f>
        <v>#DIV/0!</v>
      </c>
    </row>
    <row r="313" spans="1:29" x14ac:dyDescent="0.2">
      <c r="A313">
        <v>312</v>
      </c>
      <c r="B313" s="1" t="s">
        <v>5994</v>
      </c>
      <c r="C313" s="1" t="s">
        <v>5995</v>
      </c>
      <c r="D313" s="1" t="s">
        <v>10112</v>
      </c>
      <c r="E313" s="1" t="s">
        <v>10113</v>
      </c>
      <c r="F313" s="1" t="s">
        <v>5996</v>
      </c>
      <c r="G313" s="1" t="s">
        <v>6076</v>
      </c>
      <c r="H313">
        <v>0.11700000000000001</v>
      </c>
      <c r="I313">
        <v>0.36749999999999999</v>
      </c>
      <c r="J313" s="1" t="s">
        <v>10114</v>
      </c>
      <c r="K313" s="1" t="s">
        <v>2632</v>
      </c>
      <c r="L313" s="1" t="e">
        <f>VLOOKUP(t_all_coins16[[#This Row],[Symbol]],t_binance[TradeCoin],1,FALSE)</f>
        <v>#N/A</v>
      </c>
      <c r="M313" s="1" t="e">
        <f>VLOOKUP(t_all_coins16[[#This Row],[Symbol]],#REF!,1,FALSE)</f>
        <v>#REF!</v>
      </c>
      <c r="N313" s="1" t="e">
        <f>VLOOKUP(t_all_coins16[[#This Row],[Symbol]],#REF!,1,FALSE)</f>
        <v>#REF!</v>
      </c>
      <c r="O313" s="1" t="e">
        <f>VLOOKUP(t_all_coins16[[#This Row],[Symbol]],#REF!,1,FALSE)</f>
        <v>#REF!</v>
      </c>
      <c r="P313" s="1" t="e">
        <f>VLOOKUP(t_all_coins16[[#This Row],[Symbol]],#REF!,1,FALSE)</f>
        <v>#REF!</v>
      </c>
      <c r="Q313" s="1" t="e">
        <f>VLOOKUP(t_all_coins16[[#This Row],[Symbol]],#REF!,1,FALSE)</f>
        <v>#REF!</v>
      </c>
      <c r="R313" s="1" t="e">
        <f>VLOOKUP(t_all_coins16[[#This Row],[Symbol]],#REF!,1,FALSE)</f>
        <v>#REF!</v>
      </c>
      <c r="S313" s="1" t="e">
        <f>VLOOKUP(t_all_coins16[[#This Row],[Symbol]],#REF!,1,FALSE)</f>
        <v>#REF!</v>
      </c>
      <c r="T313" s="1" t="e">
        <f>VLOOKUP(t_all_coins16[[#This Row],[Symbol]],#REF!,1,FALSE)</f>
        <v>#REF!</v>
      </c>
      <c r="U313" s="1" t="e">
        <f>VLOOKUP(t_all_coins16[[#This Row],[Symbol]],#REF!,1,FALSE)</f>
        <v>#REF!</v>
      </c>
      <c r="V313" s="1" t="e">
        <f>VLOOKUP(t_all_coins16[[#This Row],[Symbol]],#REF!,1,FALSE)</f>
        <v>#REF!</v>
      </c>
      <c r="W313" s="1" t="e">
        <f>VLOOKUP(t_all_coins16[[#This Row],[Symbol]],#REF!,1,FALSE)</f>
        <v>#REF!</v>
      </c>
      <c r="X313" s="1" t="e">
        <f>VLOOKUP(t_all_coins16[[#This Row],[Symbol]],#REF!,1,FALSE)</f>
        <v>#REF!</v>
      </c>
      <c r="Y313" s="1">
        <f>COUNTIF(t_all_coins16[[#This Row],[Binance]:[Poloniex]],"#N/A")</f>
        <v>1</v>
      </c>
      <c r="Z313" s="1"/>
      <c r="AA313" s="1"/>
      <c r="AB313" s="1">
        <f>t_all_coins16[[#This Row],[Bid]]*$AE$1</f>
        <v>0</v>
      </c>
      <c r="AC313" s="1" t="e">
        <f>(t_all_coins16[[#This Row],[Sell]]-t_all_coins16[[#This Row],[Bid]])/t_all_coins16[[#This Row],[Sell]]</f>
        <v>#DIV/0!</v>
      </c>
    </row>
    <row r="314" spans="1:29" x14ac:dyDescent="0.2">
      <c r="A314">
        <v>313</v>
      </c>
      <c r="B314" s="1" t="s">
        <v>5997</v>
      </c>
      <c r="C314" s="1" t="s">
        <v>4919</v>
      </c>
      <c r="D314" s="1" t="s">
        <v>5998</v>
      </c>
      <c r="E314" s="1" t="s">
        <v>2156</v>
      </c>
      <c r="F314" s="1" t="s">
        <v>1714</v>
      </c>
      <c r="G314" s="1" t="s">
        <v>5999</v>
      </c>
      <c r="H314">
        <v>6.9999999999999999E-4</v>
      </c>
      <c r="I314">
        <v>-7.6E-3</v>
      </c>
      <c r="J314" s="1" t="s">
        <v>6000</v>
      </c>
      <c r="K314" s="1" t="s">
        <v>2632</v>
      </c>
      <c r="L314" s="1" t="e">
        <f>VLOOKUP(t_all_coins16[[#This Row],[Symbol]],t_binance[TradeCoin],1,FALSE)</f>
        <v>#N/A</v>
      </c>
      <c r="M314" s="1" t="e">
        <f>VLOOKUP(t_all_coins16[[#This Row],[Symbol]],#REF!,1,FALSE)</f>
        <v>#REF!</v>
      </c>
      <c r="N314" s="1" t="e">
        <f>VLOOKUP(t_all_coins16[[#This Row],[Symbol]],#REF!,1,FALSE)</f>
        <v>#REF!</v>
      </c>
      <c r="O314" s="1" t="e">
        <f>VLOOKUP(t_all_coins16[[#This Row],[Symbol]],#REF!,1,FALSE)</f>
        <v>#REF!</v>
      </c>
      <c r="P314" s="1" t="e">
        <f>VLOOKUP(t_all_coins16[[#This Row],[Symbol]],#REF!,1,FALSE)</f>
        <v>#REF!</v>
      </c>
      <c r="Q314" s="1" t="e">
        <f>VLOOKUP(t_all_coins16[[#This Row],[Symbol]],#REF!,1,FALSE)</f>
        <v>#REF!</v>
      </c>
      <c r="R314" s="1" t="e">
        <f>VLOOKUP(t_all_coins16[[#This Row],[Symbol]],#REF!,1,FALSE)</f>
        <v>#REF!</v>
      </c>
      <c r="S314" s="1" t="e">
        <f>VLOOKUP(t_all_coins16[[#This Row],[Symbol]],#REF!,1,FALSE)</f>
        <v>#REF!</v>
      </c>
      <c r="T314" s="1" t="e">
        <f>VLOOKUP(t_all_coins16[[#This Row],[Symbol]],#REF!,1,FALSE)</f>
        <v>#REF!</v>
      </c>
      <c r="U314" s="1" t="e">
        <f>VLOOKUP(t_all_coins16[[#This Row],[Symbol]],#REF!,1,FALSE)</f>
        <v>#REF!</v>
      </c>
      <c r="V314" s="1" t="e">
        <f>VLOOKUP(t_all_coins16[[#This Row],[Symbol]],#REF!,1,FALSE)</f>
        <v>#REF!</v>
      </c>
      <c r="W314" s="1" t="e">
        <f>VLOOKUP(t_all_coins16[[#This Row],[Symbol]],#REF!,1,FALSE)</f>
        <v>#REF!</v>
      </c>
      <c r="X314" s="1" t="e">
        <f>VLOOKUP(t_all_coins16[[#This Row],[Symbol]],#REF!,1,FALSE)</f>
        <v>#REF!</v>
      </c>
      <c r="Y314" s="1">
        <f>COUNTIF(t_all_coins16[[#This Row],[Binance]:[Poloniex]],"#N/A")</f>
        <v>1</v>
      </c>
      <c r="Z314" s="1"/>
      <c r="AA314" s="1"/>
      <c r="AB314" s="1">
        <f>t_all_coins16[[#This Row],[Bid]]*$AE$1</f>
        <v>0</v>
      </c>
      <c r="AC314" s="1" t="e">
        <f>(t_all_coins16[[#This Row],[Sell]]-t_all_coins16[[#This Row],[Bid]])/t_all_coins16[[#This Row],[Sell]]</f>
        <v>#DIV/0!</v>
      </c>
    </row>
    <row r="315" spans="1:29" x14ac:dyDescent="0.2">
      <c r="A315">
        <v>314</v>
      </c>
      <c r="B315" s="1" t="s">
        <v>3816</v>
      </c>
      <c r="C315" s="1" t="s">
        <v>906</v>
      </c>
      <c r="D315" s="1" t="s">
        <v>10115</v>
      </c>
      <c r="E315" s="1" t="s">
        <v>10116</v>
      </c>
      <c r="F315" s="1" t="s">
        <v>6001</v>
      </c>
      <c r="G315" s="1" t="s">
        <v>3231</v>
      </c>
      <c r="H315">
        <v>2.3999999999999998E-3</v>
      </c>
      <c r="I315">
        <v>9.2999999999999992E-3</v>
      </c>
      <c r="J315" s="1" t="s">
        <v>10117</v>
      </c>
      <c r="K315" s="1" t="s">
        <v>2632</v>
      </c>
      <c r="L315" s="1" t="e">
        <f>VLOOKUP(t_all_coins16[[#This Row],[Symbol]],t_binance[TradeCoin],1,FALSE)</f>
        <v>#N/A</v>
      </c>
      <c r="M315" s="1" t="e">
        <f>VLOOKUP(t_all_coins16[[#This Row],[Symbol]],#REF!,1,FALSE)</f>
        <v>#REF!</v>
      </c>
      <c r="N315" s="1" t="e">
        <f>VLOOKUP(t_all_coins16[[#This Row],[Symbol]],#REF!,1,FALSE)</f>
        <v>#REF!</v>
      </c>
      <c r="O315" s="1" t="e">
        <f>VLOOKUP(t_all_coins16[[#This Row],[Symbol]],#REF!,1,FALSE)</f>
        <v>#REF!</v>
      </c>
      <c r="P315" s="1" t="e">
        <f>VLOOKUP(t_all_coins16[[#This Row],[Symbol]],#REF!,1,FALSE)</f>
        <v>#REF!</v>
      </c>
      <c r="Q315" s="1" t="e">
        <f>VLOOKUP(t_all_coins16[[#This Row],[Symbol]],#REF!,1,FALSE)</f>
        <v>#REF!</v>
      </c>
      <c r="R315" s="1" t="e">
        <f>VLOOKUP(t_all_coins16[[#This Row],[Symbol]],#REF!,1,FALSE)</f>
        <v>#REF!</v>
      </c>
      <c r="S315" s="1" t="e">
        <f>VLOOKUP(t_all_coins16[[#This Row],[Symbol]],#REF!,1,FALSE)</f>
        <v>#REF!</v>
      </c>
      <c r="T315" s="1" t="e">
        <f>VLOOKUP(t_all_coins16[[#This Row],[Symbol]],#REF!,1,FALSE)</f>
        <v>#REF!</v>
      </c>
      <c r="U315" s="1" t="e">
        <f>VLOOKUP(t_all_coins16[[#This Row],[Symbol]],#REF!,1,FALSE)</f>
        <v>#REF!</v>
      </c>
      <c r="V315" s="1" t="e">
        <f>VLOOKUP(t_all_coins16[[#This Row],[Symbol]],#REF!,1,FALSE)</f>
        <v>#REF!</v>
      </c>
      <c r="W315" s="1" t="e">
        <f>VLOOKUP(t_all_coins16[[#This Row],[Symbol]],#REF!,1,FALSE)</f>
        <v>#REF!</v>
      </c>
      <c r="X315" s="1" t="e">
        <f>VLOOKUP(t_all_coins16[[#This Row],[Symbol]],#REF!,1,FALSE)</f>
        <v>#REF!</v>
      </c>
      <c r="Y315" s="1">
        <f>COUNTIF(t_all_coins16[[#This Row],[Binance]:[Poloniex]],"#N/A")</f>
        <v>1</v>
      </c>
      <c r="Z315" s="1"/>
      <c r="AA315" s="1"/>
      <c r="AB315" s="1">
        <f>t_all_coins16[[#This Row],[Bid]]*$AE$1</f>
        <v>0</v>
      </c>
      <c r="AC315" s="1" t="e">
        <f>(t_all_coins16[[#This Row],[Sell]]-t_all_coins16[[#This Row],[Bid]])/t_all_coins16[[#This Row],[Sell]]</f>
        <v>#DIV/0!</v>
      </c>
    </row>
    <row r="316" spans="1:29" x14ac:dyDescent="0.2">
      <c r="A316">
        <v>315</v>
      </c>
      <c r="B316" s="1" t="s">
        <v>3771</v>
      </c>
      <c r="C316" s="1" t="s">
        <v>922</v>
      </c>
      <c r="D316" s="1" t="s">
        <v>6002</v>
      </c>
      <c r="E316" s="1" t="s">
        <v>378</v>
      </c>
      <c r="F316" s="1" t="s">
        <v>6003</v>
      </c>
      <c r="G316" s="1" t="s">
        <v>5455</v>
      </c>
      <c r="H316">
        <v>1.8499999999999999E-2</v>
      </c>
      <c r="I316">
        <v>1.24E-2</v>
      </c>
      <c r="J316" s="1" t="s">
        <v>8425</v>
      </c>
      <c r="K316" s="1" t="s">
        <v>2632</v>
      </c>
      <c r="L316" s="1" t="e">
        <f>VLOOKUP(t_all_coins16[[#This Row],[Symbol]],t_binance[TradeCoin],1,FALSE)</f>
        <v>#N/A</v>
      </c>
      <c r="M316" s="1" t="e">
        <f>VLOOKUP(t_all_coins16[[#This Row],[Symbol]],#REF!,1,FALSE)</f>
        <v>#REF!</v>
      </c>
      <c r="N316" s="1" t="e">
        <f>VLOOKUP(t_all_coins16[[#This Row],[Symbol]],#REF!,1,FALSE)</f>
        <v>#REF!</v>
      </c>
      <c r="O316" s="1" t="e">
        <f>VLOOKUP(t_all_coins16[[#This Row],[Symbol]],#REF!,1,FALSE)</f>
        <v>#REF!</v>
      </c>
      <c r="P316" s="1" t="e">
        <f>VLOOKUP(t_all_coins16[[#This Row],[Symbol]],#REF!,1,FALSE)</f>
        <v>#REF!</v>
      </c>
      <c r="Q316" s="1" t="e">
        <f>VLOOKUP(t_all_coins16[[#This Row],[Symbol]],#REF!,1,FALSE)</f>
        <v>#REF!</v>
      </c>
      <c r="R316" s="1" t="e">
        <f>VLOOKUP(t_all_coins16[[#This Row],[Symbol]],#REF!,1,FALSE)</f>
        <v>#REF!</v>
      </c>
      <c r="S316" s="1" t="e">
        <f>VLOOKUP(t_all_coins16[[#This Row],[Symbol]],#REF!,1,FALSE)</f>
        <v>#REF!</v>
      </c>
      <c r="T316" s="1" t="e">
        <f>VLOOKUP(t_all_coins16[[#This Row],[Symbol]],#REF!,1,FALSE)</f>
        <v>#REF!</v>
      </c>
      <c r="U316" s="1" t="e">
        <f>VLOOKUP(t_all_coins16[[#This Row],[Symbol]],#REF!,1,FALSE)</f>
        <v>#REF!</v>
      </c>
      <c r="V316" s="1" t="e">
        <f>VLOOKUP(t_all_coins16[[#This Row],[Symbol]],#REF!,1,FALSE)</f>
        <v>#REF!</v>
      </c>
      <c r="W316" s="1" t="e">
        <f>VLOOKUP(t_all_coins16[[#This Row],[Symbol]],#REF!,1,FALSE)</f>
        <v>#REF!</v>
      </c>
      <c r="X316" s="1" t="e">
        <f>VLOOKUP(t_all_coins16[[#This Row],[Symbol]],#REF!,1,FALSE)</f>
        <v>#REF!</v>
      </c>
      <c r="Y316" s="1">
        <f>COUNTIF(t_all_coins16[[#This Row],[Binance]:[Poloniex]],"#N/A")</f>
        <v>1</v>
      </c>
      <c r="Z316" s="1"/>
      <c r="AA316" s="1"/>
      <c r="AB316" s="1">
        <f>t_all_coins16[[#This Row],[Bid]]*$AE$1</f>
        <v>0</v>
      </c>
      <c r="AC316" s="1" t="e">
        <f>(t_all_coins16[[#This Row],[Sell]]-t_all_coins16[[#This Row],[Bid]])/t_all_coins16[[#This Row],[Sell]]</f>
        <v>#DIV/0!</v>
      </c>
    </row>
    <row r="317" spans="1:29" x14ac:dyDescent="0.2">
      <c r="A317">
        <v>316</v>
      </c>
      <c r="B317" s="1" t="s">
        <v>3696</v>
      </c>
      <c r="C317" s="1" t="s">
        <v>691</v>
      </c>
      <c r="D317" s="1" t="s">
        <v>2947</v>
      </c>
      <c r="E317" s="1" t="s">
        <v>10118</v>
      </c>
      <c r="F317" s="1" t="s">
        <v>10119</v>
      </c>
      <c r="G317" s="1" t="s">
        <v>2528</v>
      </c>
      <c r="H317">
        <v>1.5800000000000002E-2</v>
      </c>
      <c r="I317">
        <v>-0.1143</v>
      </c>
      <c r="J317" s="1" t="s">
        <v>10120</v>
      </c>
      <c r="K317" s="1" t="s">
        <v>2632</v>
      </c>
      <c r="L317" s="1" t="str">
        <f>VLOOKUP(t_all_coins16[[#This Row],[Symbol]],t_binance[TradeCoin],1,FALSE)</f>
        <v>TNT</v>
      </c>
      <c r="M317" s="1" t="e">
        <f>VLOOKUP(t_all_coins16[[#This Row],[Symbol]],#REF!,1,FALSE)</f>
        <v>#REF!</v>
      </c>
      <c r="N317" s="1" t="e">
        <f>VLOOKUP(t_all_coins16[[#This Row],[Symbol]],#REF!,1,FALSE)</f>
        <v>#REF!</v>
      </c>
      <c r="O317" s="1" t="e">
        <f>VLOOKUP(t_all_coins16[[#This Row],[Symbol]],#REF!,1,FALSE)</f>
        <v>#REF!</v>
      </c>
      <c r="P317" s="1" t="e">
        <f>VLOOKUP(t_all_coins16[[#This Row],[Symbol]],#REF!,1,FALSE)</f>
        <v>#REF!</v>
      </c>
      <c r="Q317" s="1" t="e">
        <f>VLOOKUP(t_all_coins16[[#This Row],[Symbol]],#REF!,1,FALSE)</f>
        <v>#REF!</v>
      </c>
      <c r="R317" s="1" t="e">
        <f>VLOOKUP(t_all_coins16[[#This Row],[Symbol]],#REF!,1,FALSE)</f>
        <v>#REF!</v>
      </c>
      <c r="S317" s="1" t="e">
        <f>VLOOKUP(t_all_coins16[[#This Row],[Symbol]],#REF!,1,FALSE)</f>
        <v>#REF!</v>
      </c>
      <c r="T317" s="1" t="e">
        <f>VLOOKUP(t_all_coins16[[#This Row],[Symbol]],#REF!,1,FALSE)</f>
        <v>#REF!</v>
      </c>
      <c r="U317" s="1" t="e">
        <f>VLOOKUP(t_all_coins16[[#This Row],[Symbol]],#REF!,1,FALSE)</f>
        <v>#REF!</v>
      </c>
      <c r="V317" s="1" t="e">
        <f>VLOOKUP(t_all_coins16[[#This Row],[Symbol]],#REF!,1,FALSE)</f>
        <v>#REF!</v>
      </c>
      <c r="W317" s="1" t="e">
        <f>VLOOKUP(t_all_coins16[[#This Row],[Symbol]],#REF!,1,FALSE)</f>
        <v>#REF!</v>
      </c>
      <c r="X317" s="1" t="e">
        <f>VLOOKUP(t_all_coins16[[#This Row],[Symbol]],#REF!,1,FALSE)</f>
        <v>#REF!</v>
      </c>
      <c r="Y317" s="1">
        <f>COUNTIF(t_all_coins16[[#This Row],[Binance]:[Poloniex]],"#N/A")</f>
        <v>0</v>
      </c>
      <c r="Z317" s="1"/>
      <c r="AA317" s="1"/>
      <c r="AB317" s="1">
        <f>t_all_coins16[[#This Row],[Bid]]*$AE$1</f>
        <v>0</v>
      </c>
      <c r="AC317" s="1" t="e">
        <f>(t_all_coins16[[#This Row],[Sell]]-t_all_coins16[[#This Row],[Bid]])/t_all_coins16[[#This Row],[Sell]]</f>
        <v>#DIV/0!</v>
      </c>
    </row>
    <row r="318" spans="1:29" x14ac:dyDescent="0.2">
      <c r="A318">
        <v>317</v>
      </c>
      <c r="B318" s="1" t="s">
        <v>6004</v>
      </c>
      <c r="C318" s="1" t="s">
        <v>6005</v>
      </c>
      <c r="D318" s="1" t="s">
        <v>6006</v>
      </c>
      <c r="E318" s="1" t="s">
        <v>10121</v>
      </c>
      <c r="F318" s="1" t="s">
        <v>6007</v>
      </c>
      <c r="G318" s="1" t="s">
        <v>10122</v>
      </c>
      <c r="H318">
        <v>5.7200000000000001E-2</v>
      </c>
      <c r="I318">
        <v>0.18529999999999999</v>
      </c>
      <c r="J318" s="1" t="s">
        <v>6008</v>
      </c>
      <c r="K318" s="1" t="s">
        <v>2632</v>
      </c>
      <c r="L318" s="1" t="e">
        <f>VLOOKUP(t_all_coins16[[#This Row],[Symbol]],t_binance[TradeCoin],1,FALSE)</f>
        <v>#N/A</v>
      </c>
      <c r="M318" s="1" t="e">
        <f>VLOOKUP(t_all_coins16[[#This Row],[Symbol]],#REF!,1,FALSE)</f>
        <v>#REF!</v>
      </c>
      <c r="N318" s="1" t="e">
        <f>VLOOKUP(t_all_coins16[[#This Row],[Symbol]],#REF!,1,FALSE)</f>
        <v>#REF!</v>
      </c>
      <c r="O318" s="1" t="e">
        <f>VLOOKUP(t_all_coins16[[#This Row],[Symbol]],#REF!,1,FALSE)</f>
        <v>#REF!</v>
      </c>
      <c r="P318" s="1" t="e">
        <f>VLOOKUP(t_all_coins16[[#This Row],[Symbol]],#REF!,1,FALSE)</f>
        <v>#REF!</v>
      </c>
      <c r="Q318" s="1" t="e">
        <f>VLOOKUP(t_all_coins16[[#This Row],[Symbol]],#REF!,1,FALSE)</f>
        <v>#REF!</v>
      </c>
      <c r="R318" s="1" t="e">
        <f>VLOOKUP(t_all_coins16[[#This Row],[Symbol]],#REF!,1,FALSE)</f>
        <v>#REF!</v>
      </c>
      <c r="S318" s="1" t="e">
        <f>VLOOKUP(t_all_coins16[[#This Row],[Symbol]],#REF!,1,FALSE)</f>
        <v>#REF!</v>
      </c>
      <c r="T318" s="1" t="e">
        <f>VLOOKUP(t_all_coins16[[#This Row],[Symbol]],#REF!,1,FALSE)</f>
        <v>#REF!</v>
      </c>
      <c r="U318" s="1" t="e">
        <f>VLOOKUP(t_all_coins16[[#This Row],[Symbol]],#REF!,1,FALSE)</f>
        <v>#REF!</v>
      </c>
      <c r="V318" s="1" t="e">
        <f>VLOOKUP(t_all_coins16[[#This Row],[Symbol]],#REF!,1,FALSE)</f>
        <v>#REF!</v>
      </c>
      <c r="W318" s="1" t="e">
        <f>VLOOKUP(t_all_coins16[[#This Row],[Symbol]],#REF!,1,FALSE)</f>
        <v>#REF!</v>
      </c>
      <c r="X318" s="1" t="e">
        <f>VLOOKUP(t_all_coins16[[#This Row],[Symbol]],#REF!,1,FALSE)</f>
        <v>#REF!</v>
      </c>
      <c r="Y318" s="1">
        <f>COUNTIF(t_all_coins16[[#This Row],[Binance]:[Poloniex]],"#N/A")</f>
        <v>1</v>
      </c>
      <c r="Z318" s="1"/>
      <c r="AA318" s="1"/>
      <c r="AB318" s="1">
        <f>t_all_coins16[[#This Row],[Bid]]*$AE$1</f>
        <v>0</v>
      </c>
      <c r="AC318" s="1" t="e">
        <f>(t_all_coins16[[#This Row],[Sell]]-t_all_coins16[[#This Row],[Bid]])/t_all_coins16[[#This Row],[Sell]]</f>
        <v>#DIV/0!</v>
      </c>
    </row>
    <row r="319" spans="1:29" x14ac:dyDescent="0.2">
      <c r="A319">
        <v>318</v>
      </c>
      <c r="B319" s="1" t="s">
        <v>6009</v>
      </c>
      <c r="C319" s="1" t="s">
        <v>6010</v>
      </c>
      <c r="D319" s="1" t="s">
        <v>10123</v>
      </c>
      <c r="E319" s="1" t="s">
        <v>10124</v>
      </c>
      <c r="F319" s="1" t="s">
        <v>6011</v>
      </c>
      <c r="G319" s="1" t="s">
        <v>10125</v>
      </c>
      <c r="H319">
        <v>9.4999999999999998E-3</v>
      </c>
      <c r="I319">
        <v>-4.7E-2</v>
      </c>
      <c r="J319" s="1" t="s">
        <v>10126</v>
      </c>
      <c r="K319" s="1" t="s">
        <v>2632</v>
      </c>
      <c r="L319" s="1" t="str">
        <f>VLOOKUP(t_all_coins16[[#This Row],[Symbol]],t_binance[TradeCoin],1,FALSE)</f>
        <v>PHX</v>
      </c>
      <c r="M319" s="1" t="e">
        <f>VLOOKUP(t_all_coins16[[#This Row],[Symbol]],#REF!,1,FALSE)</f>
        <v>#REF!</v>
      </c>
      <c r="N319" s="1" t="e">
        <f>VLOOKUP(t_all_coins16[[#This Row],[Symbol]],#REF!,1,FALSE)</f>
        <v>#REF!</v>
      </c>
      <c r="O319" s="1" t="e">
        <f>VLOOKUP(t_all_coins16[[#This Row],[Symbol]],#REF!,1,FALSE)</f>
        <v>#REF!</v>
      </c>
      <c r="P319" s="1" t="e">
        <f>VLOOKUP(t_all_coins16[[#This Row],[Symbol]],#REF!,1,FALSE)</f>
        <v>#REF!</v>
      </c>
      <c r="Q319" s="1" t="e">
        <f>VLOOKUP(t_all_coins16[[#This Row],[Symbol]],#REF!,1,FALSE)</f>
        <v>#REF!</v>
      </c>
      <c r="R319" s="1" t="e">
        <f>VLOOKUP(t_all_coins16[[#This Row],[Symbol]],#REF!,1,FALSE)</f>
        <v>#REF!</v>
      </c>
      <c r="S319" s="1" t="e">
        <f>VLOOKUP(t_all_coins16[[#This Row],[Symbol]],#REF!,1,FALSE)</f>
        <v>#REF!</v>
      </c>
      <c r="T319" s="1" t="e">
        <f>VLOOKUP(t_all_coins16[[#This Row],[Symbol]],#REF!,1,FALSE)</f>
        <v>#REF!</v>
      </c>
      <c r="U319" s="1" t="e">
        <f>VLOOKUP(t_all_coins16[[#This Row],[Symbol]],#REF!,1,FALSE)</f>
        <v>#REF!</v>
      </c>
      <c r="V319" s="1" t="e">
        <f>VLOOKUP(t_all_coins16[[#This Row],[Symbol]],#REF!,1,FALSE)</f>
        <v>#REF!</v>
      </c>
      <c r="W319" s="1" t="e">
        <f>VLOOKUP(t_all_coins16[[#This Row],[Symbol]],#REF!,1,FALSE)</f>
        <v>#REF!</v>
      </c>
      <c r="X319" s="1" t="e">
        <f>VLOOKUP(t_all_coins16[[#This Row],[Symbol]],#REF!,1,FALSE)</f>
        <v>#REF!</v>
      </c>
      <c r="Y319" s="1">
        <f>COUNTIF(t_all_coins16[[#This Row],[Binance]:[Poloniex]],"#N/A")</f>
        <v>0</v>
      </c>
      <c r="Z319" s="1"/>
      <c r="AA319" s="1"/>
      <c r="AB319" s="1">
        <f>t_all_coins16[[#This Row],[Bid]]*$AE$1</f>
        <v>0</v>
      </c>
      <c r="AC319" s="1" t="e">
        <f>(t_all_coins16[[#This Row],[Sell]]-t_all_coins16[[#This Row],[Bid]])/t_all_coins16[[#This Row],[Sell]]</f>
        <v>#DIV/0!</v>
      </c>
    </row>
    <row r="320" spans="1:29" x14ac:dyDescent="0.2">
      <c r="A320">
        <v>319</v>
      </c>
      <c r="B320" s="1" t="s">
        <v>6012</v>
      </c>
      <c r="C320" s="1" t="s">
        <v>483</v>
      </c>
      <c r="D320" s="1" t="s">
        <v>6013</v>
      </c>
      <c r="E320" s="1" t="s">
        <v>10127</v>
      </c>
      <c r="F320" s="1" t="s">
        <v>6014</v>
      </c>
      <c r="G320" s="1" t="s">
        <v>5427</v>
      </c>
      <c r="H320">
        <v>6.7000000000000002E-3</v>
      </c>
      <c r="I320">
        <v>-4.8500000000000001E-2</v>
      </c>
      <c r="J320" s="1" t="s">
        <v>10128</v>
      </c>
      <c r="K320" s="1" t="s">
        <v>2632</v>
      </c>
      <c r="L320" s="1" t="e">
        <f>VLOOKUP(t_all_coins16[[#This Row],[Symbol]],t_binance[TradeCoin],1,FALSE)</f>
        <v>#N/A</v>
      </c>
      <c r="M320" s="1" t="e">
        <f>VLOOKUP(t_all_coins16[[#This Row],[Symbol]],#REF!,1,FALSE)</f>
        <v>#REF!</v>
      </c>
      <c r="N320" s="1" t="e">
        <f>VLOOKUP(t_all_coins16[[#This Row],[Symbol]],#REF!,1,FALSE)</f>
        <v>#REF!</v>
      </c>
      <c r="O320" s="1" t="e">
        <f>VLOOKUP(t_all_coins16[[#This Row],[Symbol]],#REF!,1,FALSE)</f>
        <v>#REF!</v>
      </c>
      <c r="P320" s="1" t="e">
        <f>VLOOKUP(t_all_coins16[[#This Row],[Symbol]],#REF!,1,FALSE)</f>
        <v>#REF!</v>
      </c>
      <c r="Q320" s="1" t="e">
        <f>VLOOKUP(t_all_coins16[[#This Row],[Symbol]],#REF!,1,FALSE)</f>
        <v>#REF!</v>
      </c>
      <c r="R320" s="1" t="e">
        <f>VLOOKUP(t_all_coins16[[#This Row],[Symbol]],#REF!,1,FALSE)</f>
        <v>#REF!</v>
      </c>
      <c r="S320" s="1" t="e">
        <f>VLOOKUP(t_all_coins16[[#This Row],[Symbol]],#REF!,1,FALSE)</f>
        <v>#REF!</v>
      </c>
      <c r="T320" s="1" t="e">
        <f>VLOOKUP(t_all_coins16[[#This Row],[Symbol]],#REF!,1,FALSE)</f>
        <v>#REF!</v>
      </c>
      <c r="U320" s="1" t="e">
        <f>VLOOKUP(t_all_coins16[[#This Row],[Symbol]],#REF!,1,FALSE)</f>
        <v>#REF!</v>
      </c>
      <c r="V320" s="1" t="e">
        <f>VLOOKUP(t_all_coins16[[#This Row],[Symbol]],#REF!,1,FALSE)</f>
        <v>#REF!</v>
      </c>
      <c r="W320" s="1" t="e">
        <f>VLOOKUP(t_all_coins16[[#This Row],[Symbol]],#REF!,1,FALSE)</f>
        <v>#REF!</v>
      </c>
      <c r="X320" s="1" t="e">
        <f>VLOOKUP(t_all_coins16[[#This Row],[Symbol]],#REF!,1,FALSE)</f>
        <v>#REF!</v>
      </c>
      <c r="Y320" s="1">
        <f>COUNTIF(t_all_coins16[[#This Row],[Binance]:[Poloniex]],"#N/A")</f>
        <v>1</v>
      </c>
      <c r="Z320" s="1"/>
      <c r="AA320" s="1"/>
      <c r="AB320" s="1">
        <f>t_all_coins16[[#This Row],[Bid]]*$AE$1</f>
        <v>0</v>
      </c>
      <c r="AC320" s="1" t="e">
        <f>(t_all_coins16[[#This Row],[Sell]]-t_all_coins16[[#This Row],[Bid]])/t_all_coins16[[#This Row],[Sell]]</f>
        <v>#DIV/0!</v>
      </c>
    </row>
    <row r="321" spans="1:29" x14ac:dyDescent="0.2">
      <c r="A321">
        <v>320</v>
      </c>
      <c r="B321" s="1" t="s">
        <v>3681</v>
      </c>
      <c r="C321" s="1" t="s">
        <v>1800</v>
      </c>
      <c r="D321" s="1" t="s">
        <v>10129</v>
      </c>
      <c r="E321" s="1" t="s">
        <v>10130</v>
      </c>
      <c r="F321" s="1" t="s">
        <v>3682</v>
      </c>
      <c r="G321" s="1" t="s">
        <v>10131</v>
      </c>
      <c r="H321">
        <v>1.1599999999999999E-2</v>
      </c>
      <c r="I321">
        <v>2.4299999999999999E-2</v>
      </c>
      <c r="J321" s="1" t="s">
        <v>10132</v>
      </c>
      <c r="K321" s="1" t="s">
        <v>2632</v>
      </c>
      <c r="L321" s="1" t="e">
        <f>VLOOKUP(t_all_coins16[[#This Row],[Symbol]],t_binance[TradeCoin],1,FALSE)</f>
        <v>#N/A</v>
      </c>
      <c r="M321" s="1" t="e">
        <f>VLOOKUP(t_all_coins16[[#This Row],[Symbol]],#REF!,1,FALSE)</f>
        <v>#REF!</v>
      </c>
      <c r="N321" s="1" t="e">
        <f>VLOOKUP(t_all_coins16[[#This Row],[Symbol]],#REF!,1,FALSE)</f>
        <v>#REF!</v>
      </c>
      <c r="O321" s="1" t="e">
        <f>VLOOKUP(t_all_coins16[[#This Row],[Symbol]],#REF!,1,FALSE)</f>
        <v>#REF!</v>
      </c>
      <c r="P321" s="1" t="e">
        <f>VLOOKUP(t_all_coins16[[#This Row],[Symbol]],#REF!,1,FALSE)</f>
        <v>#REF!</v>
      </c>
      <c r="Q321" s="1" t="e">
        <f>VLOOKUP(t_all_coins16[[#This Row],[Symbol]],#REF!,1,FALSE)</f>
        <v>#REF!</v>
      </c>
      <c r="R321" s="1" t="e">
        <f>VLOOKUP(t_all_coins16[[#This Row],[Symbol]],#REF!,1,FALSE)</f>
        <v>#REF!</v>
      </c>
      <c r="S321" s="1" t="e">
        <f>VLOOKUP(t_all_coins16[[#This Row],[Symbol]],#REF!,1,FALSE)</f>
        <v>#REF!</v>
      </c>
      <c r="T321" s="1" t="e">
        <f>VLOOKUP(t_all_coins16[[#This Row],[Symbol]],#REF!,1,FALSE)</f>
        <v>#REF!</v>
      </c>
      <c r="U321" s="1" t="e">
        <f>VLOOKUP(t_all_coins16[[#This Row],[Symbol]],#REF!,1,FALSE)</f>
        <v>#REF!</v>
      </c>
      <c r="V321" s="1" t="e">
        <f>VLOOKUP(t_all_coins16[[#This Row],[Symbol]],#REF!,1,FALSE)</f>
        <v>#REF!</v>
      </c>
      <c r="W321" s="1" t="e">
        <f>VLOOKUP(t_all_coins16[[#This Row],[Symbol]],#REF!,1,FALSE)</f>
        <v>#REF!</v>
      </c>
      <c r="X321" s="1" t="e">
        <f>VLOOKUP(t_all_coins16[[#This Row],[Symbol]],#REF!,1,FALSE)</f>
        <v>#REF!</v>
      </c>
      <c r="Y321" s="1">
        <f>COUNTIF(t_all_coins16[[#This Row],[Binance]:[Poloniex]],"#N/A")</f>
        <v>1</v>
      </c>
      <c r="Z321" s="1"/>
      <c r="AA321" s="1"/>
      <c r="AB321" s="1">
        <f>t_all_coins16[[#This Row],[Bid]]*$AE$1</f>
        <v>0</v>
      </c>
      <c r="AC321" s="1" t="e">
        <f>(t_all_coins16[[#This Row],[Sell]]-t_all_coins16[[#This Row],[Bid]])/t_all_coins16[[#This Row],[Sell]]</f>
        <v>#DIV/0!</v>
      </c>
    </row>
    <row r="322" spans="1:29" x14ac:dyDescent="0.2">
      <c r="A322">
        <v>321</v>
      </c>
      <c r="B322" s="1" t="s">
        <v>3743</v>
      </c>
      <c r="C322" s="1" t="s">
        <v>1784</v>
      </c>
      <c r="D322" s="1" t="s">
        <v>6018</v>
      </c>
      <c r="E322" s="1" t="s">
        <v>10133</v>
      </c>
      <c r="F322" s="1" t="s">
        <v>6022</v>
      </c>
      <c r="G322" s="1" t="s">
        <v>10134</v>
      </c>
      <c r="H322">
        <v>3.5099999999999999E-2</v>
      </c>
      <c r="I322">
        <v>4.41E-2</v>
      </c>
      <c r="J322" s="1" t="s">
        <v>10135</v>
      </c>
      <c r="K322" s="1" t="s">
        <v>2632</v>
      </c>
      <c r="L322" s="1" t="e">
        <f>VLOOKUP(t_all_coins16[[#This Row],[Symbol]],t_binance[TradeCoin],1,FALSE)</f>
        <v>#N/A</v>
      </c>
      <c r="M322" s="1" t="e">
        <f>VLOOKUP(t_all_coins16[[#This Row],[Symbol]],#REF!,1,FALSE)</f>
        <v>#REF!</v>
      </c>
      <c r="N322" s="1" t="e">
        <f>VLOOKUP(t_all_coins16[[#This Row],[Symbol]],#REF!,1,FALSE)</f>
        <v>#REF!</v>
      </c>
      <c r="O322" s="1" t="e">
        <f>VLOOKUP(t_all_coins16[[#This Row],[Symbol]],#REF!,1,FALSE)</f>
        <v>#REF!</v>
      </c>
      <c r="P322" s="1" t="e">
        <f>VLOOKUP(t_all_coins16[[#This Row],[Symbol]],#REF!,1,FALSE)</f>
        <v>#REF!</v>
      </c>
      <c r="Q322" s="1" t="e">
        <f>VLOOKUP(t_all_coins16[[#This Row],[Symbol]],#REF!,1,FALSE)</f>
        <v>#REF!</v>
      </c>
      <c r="R322" s="1" t="e">
        <f>VLOOKUP(t_all_coins16[[#This Row],[Symbol]],#REF!,1,FALSE)</f>
        <v>#REF!</v>
      </c>
      <c r="S322" s="1" t="e">
        <f>VLOOKUP(t_all_coins16[[#This Row],[Symbol]],#REF!,1,FALSE)</f>
        <v>#REF!</v>
      </c>
      <c r="T322" s="1" t="e">
        <f>VLOOKUP(t_all_coins16[[#This Row],[Symbol]],#REF!,1,FALSE)</f>
        <v>#REF!</v>
      </c>
      <c r="U322" s="1" t="e">
        <f>VLOOKUP(t_all_coins16[[#This Row],[Symbol]],#REF!,1,FALSE)</f>
        <v>#REF!</v>
      </c>
      <c r="V322" s="1" t="e">
        <f>VLOOKUP(t_all_coins16[[#This Row],[Symbol]],#REF!,1,FALSE)</f>
        <v>#REF!</v>
      </c>
      <c r="W322" s="1" t="e">
        <f>VLOOKUP(t_all_coins16[[#This Row],[Symbol]],#REF!,1,FALSE)</f>
        <v>#REF!</v>
      </c>
      <c r="X322" s="1" t="e">
        <f>VLOOKUP(t_all_coins16[[#This Row],[Symbol]],#REF!,1,FALSE)</f>
        <v>#REF!</v>
      </c>
      <c r="Y322" s="1">
        <f>COUNTIF(t_all_coins16[[#This Row],[Binance]:[Poloniex]],"#N/A")</f>
        <v>1</v>
      </c>
      <c r="Z322" s="1"/>
      <c r="AA322" s="1"/>
      <c r="AB322" s="1">
        <f>t_all_coins16[[#This Row],[Bid]]*$AE$1</f>
        <v>0</v>
      </c>
      <c r="AC322" s="1" t="e">
        <f>(t_all_coins16[[#This Row],[Sell]]-t_all_coins16[[#This Row],[Bid]])/t_all_coins16[[#This Row],[Sell]]</f>
        <v>#DIV/0!</v>
      </c>
    </row>
    <row r="323" spans="1:29" x14ac:dyDescent="0.2">
      <c r="A323">
        <v>322</v>
      </c>
      <c r="B323" s="1" t="s">
        <v>6016</v>
      </c>
      <c r="C323" s="1" t="s">
        <v>6017</v>
      </c>
      <c r="D323" s="1" t="s">
        <v>10136</v>
      </c>
      <c r="E323" s="1" t="s">
        <v>6019</v>
      </c>
      <c r="F323" s="1" t="s">
        <v>6020</v>
      </c>
      <c r="G323" s="1" t="s">
        <v>10137</v>
      </c>
      <c r="H323">
        <v>5.3E-3</v>
      </c>
      <c r="I323">
        <v>3.95E-2</v>
      </c>
      <c r="J323" s="1" t="s">
        <v>7765</v>
      </c>
      <c r="K323" s="1" t="s">
        <v>2632</v>
      </c>
      <c r="L323" s="1" t="e">
        <f>VLOOKUP(t_all_coins16[[#This Row],[Symbol]],t_binance[TradeCoin],1,FALSE)</f>
        <v>#N/A</v>
      </c>
      <c r="M323" s="1" t="e">
        <f>VLOOKUP(t_all_coins16[[#This Row],[Symbol]],#REF!,1,FALSE)</f>
        <v>#REF!</v>
      </c>
      <c r="N323" s="1" t="e">
        <f>VLOOKUP(t_all_coins16[[#This Row],[Symbol]],#REF!,1,FALSE)</f>
        <v>#REF!</v>
      </c>
      <c r="O323" s="1" t="e">
        <f>VLOOKUP(t_all_coins16[[#This Row],[Symbol]],#REF!,1,FALSE)</f>
        <v>#REF!</v>
      </c>
      <c r="P323" s="1" t="e">
        <f>VLOOKUP(t_all_coins16[[#This Row],[Symbol]],#REF!,1,FALSE)</f>
        <v>#REF!</v>
      </c>
      <c r="Q323" s="1" t="e">
        <f>VLOOKUP(t_all_coins16[[#This Row],[Symbol]],#REF!,1,FALSE)</f>
        <v>#REF!</v>
      </c>
      <c r="R323" s="1" t="e">
        <f>VLOOKUP(t_all_coins16[[#This Row],[Symbol]],#REF!,1,FALSE)</f>
        <v>#REF!</v>
      </c>
      <c r="S323" s="1" t="e">
        <f>VLOOKUP(t_all_coins16[[#This Row],[Symbol]],#REF!,1,FALSE)</f>
        <v>#REF!</v>
      </c>
      <c r="T323" s="1" t="e">
        <f>VLOOKUP(t_all_coins16[[#This Row],[Symbol]],#REF!,1,FALSE)</f>
        <v>#REF!</v>
      </c>
      <c r="U323" s="1" t="e">
        <f>VLOOKUP(t_all_coins16[[#This Row],[Symbol]],#REF!,1,FALSE)</f>
        <v>#REF!</v>
      </c>
      <c r="V323" s="1" t="e">
        <f>VLOOKUP(t_all_coins16[[#This Row],[Symbol]],#REF!,1,FALSE)</f>
        <v>#REF!</v>
      </c>
      <c r="W323" s="1" t="e">
        <f>VLOOKUP(t_all_coins16[[#This Row],[Symbol]],#REF!,1,FALSE)</f>
        <v>#REF!</v>
      </c>
      <c r="X323" s="1" t="e">
        <f>VLOOKUP(t_all_coins16[[#This Row],[Symbol]],#REF!,1,FALSE)</f>
        <v>#REF!</v>
      </c>
      <c r="Y323" s="1">
        <f>COUNTIF(t_all_coins16[[#This Row],[Binance]:[Poloniex]],"#N/A")</f>
        <v>1</v>
      </c>
      <c r="Z323" s="1"/>
      <c r="AA323" s="1"/>
      <c r="AB323" s="1">
        <f>t_all_coins16[[#This Row],[Bid]]*$AE$1</f>
        <v>0</v>
      </c>
      <c r="AC323" s="1" t="e">
        <f>(t_all_coins16[[#This Row],[Sell]]-t_all_coins16[[#This Row],[Bid]])/t_all_coins16[[#This Row],[Sell]]</f>
        <v>#DIV/0!</v>
      </c>
    </row>
    <row r="324" spans="1:29" x14ac:dyDescent="0.2">
      <c r="A324">
        <v>323</v>
      </c>
      <c r="B324" s="1" t="s">
        <v>3635</v>
      </c>
      <c r="C324" s="1" t="s">
        <v>2338</v>
      </c>
      <c r="D324" s="1" t="s">
        <v>10138</v>
      </c>
      <c r="E324" s="1" t="s">
        <v>10139</v>
      </c>
      <c r="F324" s="1" t="s">
        <v>6023</v>
      </c>
      <c r="G324" s="1" t="s">
        <v>10140</v>
      </c>
      <c r="H324">
        <v>-3.0000000000000001E-3</v>
      </c>
      <c r="I324">
        <v>-3.4700000000000002E-2</v>
      </c>
      <c r="J324" s="1" t="s">
        <v>10141</v>
      </c>
      <c r="K324" s="1" t="s">
        <v>2632</v>
      </c>
      <c r="L324" s="1" t="e">
        <f>VLOOKUP(t_all_coins16[[#This Row],[Symbol]],t_binance[TradeCoin],1,FALSE)</f>
        <v>#N/A</v>
      </c>
      <c r="M324" s="1" t="e">
        <f>VLOOKUP(t_all_coins16[[#This Row],[Symbol]],#REF!,1,FALSE)</f>
        <v>#REF!</v>
      </c>
      <c r="N324" s="1" t="e">
        <f>VLOOKUP(t_all_coins16[[#This Row],[Symbol]],#REF!,1,FALSE)</f>
        <v>#REF!</v>
      </c>
      <c r="O324" s="1" t="e">
        <f>VLOOKUP(t_all_coins16[[#This Row],[Symbol]],#REF!,1,FALSE)</f>
        <v>#REF!</v>
      </c>
      <c r="P324" s="1" t="e">
        <f>VLOOKUP(t_all_coins16[[#This Row],[Symbol]],#REF!,1,FALSE)</f>
        <v>#REF!</v>
      </c>
      <c r="Q324" s="1" t="e">
        <f>VLOOKUP(t_all_coins16[[#This Row],[Symbol]],#REF!,1,FALSE)</f>
        <v>#REF!</v>
      </c>
      <c r="R324" s="1" t="e">
        <f>VLOOKUP(t_all_coins16[[#This Row],[Symbol]],#REF!,1,FALSE)</f>
        <v>#REF!</v>
      </c>
      <c r="S324" s="1" t="e">
        <f>VLOOKUP(t_all_coins16[[#This Row],[Symbol]],#REF!,1,FALSE)</f>
        <v>#REF!</v>
      </c>
      <c r="T324" s="1" t="e">
        <f>VLOOKUP(t_all_coins16[[#This Row],[Symbol]],#REF!,1,FALSE)</f>
        <v>#REF!</v>
      </c>
      <c r="U324" s="1" t="e">
        <f>VLOOKUP(t_all_coins16[[#This Row],[Symbol]],#REF!,1,FALSE)</f>
        <v>#REF!</v>
      </c>
      <c r="V324" s="1" t="e">
        <f>VLOOKUP(t_all_coins16[[#This Row],[Symbol]],#REF!,1,FALSE)</f>
        <v>#REF!</v>
      </c>
      <c r="W324" s="1" t="e">
        <f>VLOOKUP(t_all_coins16[[#This Row],[Symbol]],#REF!,1,FALSE)</f>
        <v>#REF!</v>
      </c>
      <c r="X324" s="1" t="e">
        <f>VLOOKUP(t_all_coins16[[#This Row],[Symbol]],#REF!,1,FALSE)</f>
        <v>#REF!</v>
      </c>
      <c r="Y324" s="1">
        <f>COUNTIF(t_all_coins16[[#This Row],[Binance]:[Poloniex]],"#N/A")</f>
        <v>1</v>
      </c>
      <c r="Z324" s="1"/>
      <c r="AA324" s="1"/>
      <c r="AB324" s="1">
        <f>t_all_coins16[[#This Row],[Bid]]*$AE$1</f>
        <v>0</v>
      </c>
      <c r="AC324" s="1" t="e">
        <f>(t_all_coins16[[#This Row],[Sell]]-t_all_coins16[[#This Row],[Bid]])/t_all_coins16[[#This Row],[Sell]]</f>
        <v>#DIV/0!</v>
      </c>
    </row>
    <row r="325" spans="1:29" x14ac:dyDescent="0.2">
      <c r="A325">
        <v>324</v>
      </c>
      <c r="B325" s="1" t="s">
        <v>3624</v>
      </c>
      <c r="C325" s="1" t="s">
        <v>753</v>
      </c>
      <c r="D325" s="1" t="s">
        <v>3810</v>
      </c>
      <c r="E325" s="1" t="s">
        <v>10142</v>
      </c>
      <c r="F325" s="1" t="s">
        <v>2028</v>
      </c>
      <c r="G325" s="1" t="s">
        <v>10143</v>
      </c>
      <c r="H325">
        <v>1.95E-2</v>
      </c>
      <c r="I325">
        <v>0.1091</v>
      </c>
      <c r="J325" s="1" t="s">
        <v>10144</v>
      </c>
      <c r="K325" s="1" t="s">
        <v>2632</v>
      </c>
      <c r="L325" s="1" t="e">
        <f>VLOOKUP(t_all_coins16[[#This Row],[Symbol]],t_binance[TradeCoin],1,FALSE)</f>
        <v>#N/A</v>
      </c>
      <c r="M325" s="1" t="e">
        <f>VLOOKUP(t_all_coins16[[#This Row],[Symbol]],#REF!,1,FALSE)</f>
        <v>#REF!</v>
      </c>
      <c r="N325" s="1" t="e">
        <f>VLOOKUP(t_all_coins16[[#This Row],[Symbol]],#REF!,1,FALSE)</f>
        <v>#REF!</v>
      </c>
      <c r="O325" s="1" t="e">
        <f>VLOOKUP(t_all_coins16[[#This Row],[Symbol]],#REF!,1,FALSE)</f>
        <v>#REF!</v>
      </c>
      <c r="P325" s="1" t="e">
        <f>VLOOKUP(t_all_coins16[[#This Row],[Symbol]],#REF!,1,FALSE)</f>
        <v>#REF!</v>
      </c>
      <c r="Q325" s="1" t="e">
        <f>VLOOKUP(t_all_coins16[[#This Row],[Symbol]],#REF!,1,FALSE)</f>
        <v>#REF!</v>
      </c>
      <c r="R325" s="1" t="e">
        <f>VLOOKUP(t_all_coins16[[#This Row],[Symbol]],#REF!,1,FALSE)</f>
        <v>#REF!</v>
      </c>
      <c r="S325" s="1" t="e">
        <f>VLOOKUP(t_all_coins16[[#This Row],[Symbol]],#REF!,1,FALSE)</f>
        <v>#REF!</v>
      </c>
      <c r="T325" s="1" t="e">
        <f>VLOOKUP(t_all_coins16[[#This Row],[Symbol]],#REF!,1,FALSE)</f>
        <v>#REF!</v>
      </c>
      <c r="U325" s="1" t="e">
        <f>VLOOKUP(t_all_coins16[[#This Row],[Symbol]],#REF!,1,FALSE)</f>
        <v>#REF!</v>
      </c>
      <c r="V325" s="1" t="e">
        <f>VLOOKUP(t_all_coins16[[#This Row],[Symbol]],#REF!,1,FALSE)</f>
        <v>#REF!</v>
      </c>
      <c r="W325" s="1" t="e">
        <f>VLOOKUP(t_all_coins16[[#This Row],[Symbol]],#REF!,1,FALSE)</f>
        <v>#REF!</v>
      </c>
      <c r="X325" s="1" t="e">
        <f>VLOOKUP(t_all_coins16[[#This Row],[Symbol]],#REF!,1,FALSE)</f>
        <v>#REF!</v>
      </c>
      <c r="Y325" s="1">
        <f>COUNTIF(t_all_coins16[[#This Row],[Binance]:[Poloniex]],"#N/A")</f>
        <v>1</v>
      </c>
      <c r="Z325" s="1"/>
      <c r="AA325" s="1"/>
      <c r="AB325" s="1">
        <f>t_all_coins16[[#This Row],[Bid]]*$AE$1</f>
        <v>0</v>
      </c>
      <c r="AC325" s="1" t="e">
        <f>(t_all_coins16[[#This Row],[Sell]]-t_all_coins16[[#This Row],[Bid]])/t_all_coins16[[#This Row],[Sell]]</f>
        <v>#DIV/0!</v>
      </c>
    </row>
    <row r="326" spans="1:29" x14ac:dyDescent="0.2">
      <c r="A326">
        <v>325</v>
      </c>
      <c r="B326" s="1" t="s">
        <v>3778</v>
      </c>
      <c r="C326" s="1" t="s">
        <v>729</v>
      </c>
      <c r="D326" s="1" t="s">
        <v>6024</v>
      </c>
      <c r="E326" s="1" t="s">
        <v>10145</v>
      </c>
      <c r="F326" s="1" t="s">
        <v>6025</v>
      </c>
      <c r="G326" s="1" t="s">
        <v>10146</v>
      </c>
      <c r="H326">
        <v>-1.8599999999999998E-2</v>
      </c>
      <c r="I326">
        <v>-6.7400000000000002E-2</v>
      </c>
      <c r="J326" s="1" t="s">
        <v>4279</v>
      </c>
      <c r="K326" s="1" t="s">
        <v>2632</v>
      </c>
      <c r="L326" s="1" t="e">
        <f>VLOOKUP(t_all_coins16[[#This Row],[Symbol]],t_binance[TradeCoin],1,FALSE)</f>
        <v>#N/A</v>
      </c>
      <c r="M326" s="1" t="e">
        <f>VLOOKUP(t_all_coins16[[#This Row],[Symbol]],#REF!,1,FALSE)</f>
        <v>#REF!</v>
      </c>
      <c r="N326" s="1" t="e">
        <f>VLOOKUP(t_all_coins16[[#This Row],[Symbol]],#REF!,1,FALSE)</f>
        <v>#REF!</v>
      </c>
      <c r="O326" s="1" t="e">
        <f>VLOOKUP(t_all_coins16[[#This Row],[Symbol]],#REF!,1,FALSE)</f>
        <v>#REF!</v>
      </c>
      <c r="P326" s="1" t="e">
        <f>VLOOKUP(t_all_coins16[[#This Row],[Symbol]],#REF!,1,FALSE)</f>
        <v>#REF!</v>
      </c>
      <c r="Q326" s="1" t="e">
        <f>VLOOKUP(t_all_coins16[[#This Row],[Symbol]],#REF!,1,FALSE)</f>
        <v>#REF!</v>
      </c>
      <c r="R326" s="1" t="e">
        <f>VLOOKUP(t_all_coins16[[#This Row],[Symbol]],#REF!,1,FALSE)</f>
        <v>#REF!</v>
      </c>
      <c r="S326" s="1" t="e">
        <f>VLOOKUP(t_all_coins16[[#This Row],[Symbol]],#REF!,1,FALSE)</f>
        <v>#REF!</v>
      </c>
      <c r="T326" s="1" t="e">
        <f>VLOOKUP(t_all_coins16[[#This Row],[Symbol]],#REF!,1,FALSE)</f>
        <v>#REF!</v>
      </c>
      <c r="U326" s="1" t="e">
        <f>VLOOKUP(t_all_coins16[[#This Row],[Symbol]],#REF!,1,FALSE)</f>
        <v>#REF!</v>
      </c>
      <c r="V326" s="1" t="e">
        <f>VLOOKUP(t_all_coins16[[#This Row],[Symbol]],#REF!,1,FALSE)</f>
        <v>#REF!</v>
      </c>
      <c r="W326" s="1" t="e">
        <f>VLOOKUP(t_all_coins16[[#This Row],[Symbol]],#REF!,1,FALSE)</f>
        <v>#REF!</v>
      </c>
      <c r="X326" s="1" t="e">
        <f>VLOOKUP(t_all_coins16[[#This Row],[Symbol]],#REF!,1,FALSE)</f>
        <v>#REF!</v>
      </c>
      <c r="Y326" s="1">
        <f>COUNTIF(t_all_coins16[[#This Row],[Binance]:[Poloniex]],"#N/A")</f>
        <v>1</v>
      </c>
      <c r="Z326" s="1"/>
      <c r="AA326" s="1"/>
      <c r="AB326" s="1">
        <f>t_all_coins16[[#This Row],[Bid]]*$AE$1</f>
        <v>0</v>
      </c>
      <c r="AC326" s="1" t="e">
        <f>(t_all_coins16[[#This Row],[Sell]]-t_all_coins16[[#This Row],[Bid]])/t_all_coins16[[#This Row],[Sell]]</f>
        <v>#DIV/0!</v>
      </c>
    </row>
    <row r="327" spans="1:29" x14ac:dyDescent="0.2">
      <c r="A327">
        <v>326</v>
      </c>
      <c r="B327" s="1" t="s">
        <v>3717</v>
      </c>
      <c r="C327" s="1" t="s">
        <v>707</v>
      </c>
      <c r="D327" s="1" t="s">
        <v>5204</v>
      </c>
      <c r="E327" s="1" t="s">
        <v>10147</v>
      </c>
      <c r="F327" s="1" t="s">
        <v>6026</v>
      </c>
      <c r="G327" s="1" t="s">
        <v>6027</v>
      </c>
      <c r="H327">
        <v>4.1999999999999997E-3</v>
      </c>
      <c r="I327">
        <v>-3.5000000000000001E-3</v>
      </c>
      <c r="J327" s="1" t="s">
        <v>6028</v>
      </c>
      <c r="K327" s="1" t="s">
        <v>2632</v>
      </c>
      <c r="L327" s="1" t="e">
        <f>VLOOKUP(t_all_coins16[[#This Row],[Symbol]],t_binance[TradeCoin],1,FALSE)</f>
        <v>#N/A</v>
      </c>
      <c r="M327" s="1" t="e">
        <f>VLOOKUP(t_all_coins16[[#This Row],[Symbol]],#REF!,1,FALSE)</f>
        <v>#REF!</v>
      </c>
      <c r="N327" s="1" t="e">
        <f>VLOOKUP(t_all_coins16[[#This Row],[Symbol]],#REF!,1,FALSE)</f>
        <v>#REF!</v>
      </c>
      <c r="O327" s="1" t="e">
        <f>VLOOKUP(t_all_coins16[[#This Row],[Symbol]],#REF!,1,FALSE)</f>
        <v>#REF!</v>
      </c>
      <c r="P327" s="1" t="e">
        <f>VLOOKUP(t_all_coins16[[#This Row],[Symbol]],#REF!,1,FALSE)</f>
        <v>#REF!</v>
      </c>
      <c r="Q327" s="1" t="e">
        <f>VLOOKUP(t_all_coins16[[#This Row],[Symbol]],#REF!,1,FALSE)</f>
        <v>#REF!</v>
      </c>
      <c r="R327" s="1" t="e">
        <f>VLOOKUP(t_all_coins16[[#This Row],[Symbol]],#REF!,1,FALSE)</f>
        <v>#REF!</v>
      </c>
      <c r="S327" s="1" t="e">
        <f>VLOOKUP(t_all_coins16[[#This Row],[Symbol]],#REF!,1,FALSE)</f>
        <v>#REF!</v>
      </c>
      <c r="T327" s="1" t="e">
        <f>VLOOKUP(t_all_coins16[[#This Row],[Symbol]],#REF!,1,FALSE)</f>
        <v>#REF!</v>
      </c>
      <c r="U327" s="1" t="e">
        <f>VLOOKUP(t_all_coins16[[#This Row],[Symbol]],#REF!,1,FALSE)</f>
        <v>#REF!</v>
      </c>
      <c r="V327" s="1" t="e">
        <f>VLOOKUP(t_all_coins16[[#This Row],[Symbol]],#REF!,1,FALSE)</f>
        <v>#REF!</v>
      </c>
      <c r="W327" s="1" t="e">
        <f>VLOOKUP(t_all_coins16[[#This Row],[Symbol]],#REF!,1,FALSE)</f>
        <v>#REF!</v>
      </c>
      <c r="X327" s="1" t="e">
        <f>VLOOKUP(t_all_coins16[[#This Row],[Symbol]],#REF!,1,FALSE)</f>
        <v>#REF!</v>
      </c>
      <c r="Y327" s="1">
        <f>COUNTIF(t_all_coins16[[#This Row],[Binance]:[Poloniex]],"#N/A")</f>
        <v>1</v>
      </c>
      <c r="Z327" s="1"/>
      <c r="AA327" s="1"/>
      <c r="AB327" s="1">
        <f>t_all_coins16[[#This Row],[Bid]]*$AE$1</f>
        <v>0</v>
      </c>
      <c r="AC327" s="1" t="e">
        <f>(t_all_coins16[[#This Row],[Sell]]-t_all_coins16[[#This Row],[Bid]])/t_all_coins16[[#This Row],[Sell]]</f>
        <v>#DIV/0!</v>
      </c>
    </row>
    <row r="328" spans="1:29" x14ac:dyDescent="0.2">
      <c r="A328">
        <v>327</v>
      </c>
      <c r="B328" s="1" t="s">
        <v>3634</v>
      </c>
      <c r="C328" s="1" t="s">
        <v>751</v>
      </c>
      <c r="D328" s="1" t="s">
        <v>6029</v>
      </c>
      <c r="E328" s="1" t="s">
        <v>10148</v>
      </c>
      <c r="F328" s="1" t="s">
        <v>6030</v>
      </c>
      <c r="G328" s="1" t="s">
        <v>3235</v>
      </c>
      <c r="H328">
        <v>6.1999999999999998E-3</v>
      </c>
      <c r="I328">
        <v>6.0900000000000003E-2</v>
      </c>
      <c r="J328" s="1" t="s">
        <v>10149</v>
      </c>
      <c r="K328" s="1" t="s">
        <v>2632</v>
      </c>
      <c r="L328" s="1" t="e">
        <f>VLOOKUP(t_all_coins16[[#This Row],[Symbol]],t_binance[TradeCoin],1,FALSE)</f>
        <v>#N/A</v>
      </c>
      <c r="M328" s="1" t="e">
        <f>VLOOKUP(t_all_coins16[[#This Row],[Symbol]],#REF!,1,FALSE)</f>
        <v>#REF!</v>
      </c>
      <c r="N328" s="1" t="e">
        <f>VLOOKUP(t_all_coins16[[#This Row],[Symbol]],#REF!,1,FALSE)</f>
        <v>#REF!</v>
      </c>
      <c r="O328" s="1" t="e">
        <f>VLOOKUP(t_all_coins16[[#This Row],[Symbol]],#REF!,1,FALSE)</f>
        <v>#REF!</v>
      </c>
      <c r="P328" s="1" t="e">
        <f>VLOOKUP(t_all_coins16[[#This Row],[Symbol]],#REF!,1,FALSE)</f>
        <v>#REF!</v>
      </c>
      <c r="Q328" s="1" t="e">
        <f>VLOOKUP(t_all_coins16[[#This Row],[Symbol]],#REF!,1,FALSE)</f>
        <v>#REF!</v>
      </c>
      <c r="R328" s="1" t="e">
        <f>VLOOKUP(t_all_coins16[[#This Row],[Symbol]],#REF!,1,FALSE)</f>
        <v>#REF!</v>
      </c>
      <c r="S328" s="1" t="e">
        <f>VLOOKUP(t_all_coins16[[#This Row],[Symbol]],#REF!,1,FALSE)</f>
        <v>#REF!</v>
      </c>
      <c r="T328" s="1" t="e">
        <f>VLOOKUP(t_all_coins16[[#This Row],[Symbol]],#REF!,1,FALSE)</f>
        <v>#REF!</v>
      </c>
      <c r="U328" s="1" t="e">
        <f>VLOOKUP(t_all_coins16[[#This Row],[Symbol]],#REF!,1,FALSE)</f>
        <v>#REF!</v>
      </c>
      <c r="V328" s="1" t="e">
        <f>VLOOKUP(t_all_coins16[[#This Row],[Symbol]],#REF!,1,FALSE)</f>
        <v>#REF!</v>
      </c>
      <c r="W328" s="1" t="e">
        <f>VLOOKUP(t_all_coins16[[#This Row],[Symbol]],#REF!,1,FALSE)</f>
        <v>#REF!</v>
      </c>
      <c r="X328" s="1" t="e">
        <f>VLOOKUP(t_all_coins16[[#This Row],[Symbol]],#REF!,1,FALSE)</f>
        <v>#REF!</v>
      </c>
      <c r="Y328" s="1">
        <f>COUNTIF(t_all_coins16[[#This Row],[Binance]:[Poloniex]],"#N/A")</f>
        <v>1</v>
      </c>
      <c r="Z328" s="1"/>
      <c r="AA328" s="1"/>
      <c r="AB328" s="1">
        <f>t_all_coins16[[#This Row],[Bid]]*$AE$1</f>
        <v>0</v>
      </c>
      <c r="AC328" s="1" t="e">
        <f>(t_all_coins16[[#This Row],[Sell]]-t_all_coins16[[#This Row],[Bid]])/t_all_coins16[[#This Row],[Sell]]</f>
        <v>#DIV/0!</v>
      </c>
    </row>
    <row r="329" spans="1:29" x14ac:dyDescent="0.2">
      <c r="A329">
        <v>328</v>
      </c>
      <c r="B329" s="1" t="s">
        <v>3645</v>
      </c>
      <c r="C329" s="1" t="s">
        <v>3085</v>
      </c>
      <c r="D329" s="1" t="s">
        <v>3817</v>
      </c>
      <c r="E329" s="1" t="s">
        <v>6636</v>
      </c>
      <c r="F329" s="1" t="s">
        <v>6033</v>
      </c>
      <c r="G329" s="1" t="s">
        <v>10150</v>
      </c>
      <c r="H329">
        <v>7.4000000000000003E-3</v>
      </c>
      <c r="I329">
        <v>4.2700000000000002E-2</v>
      </c>
      <c r="J329" s="1" t="s">
        <v>6903</v>
      </c>
      <c r="K329" s="1" t="s">
        <v>2632</v>
      </c>
      <c r="L329" s="1" t="e">
        <f>VLOOKUP(t_all_coins16[[#This Row],[Symbol]],t_binance[TradeCoin],1,FALSE)</f>
        <v>#N/A</v>
      </c>
      <c r="M329" s="1" t="e">
        <f>VLOOKUP(t_all_coins16[[#This Row],[Symbol]],#REF!,1,FALSE)</f>
        <v>#REF!</v>
      </c>
      <c r="N329" s="1" t="e">
        <f>VLOOKUP(t_all_coins16[[#This Row],[Symbol]],#REF!,1,FALSE)</f>
        <v>#REF!</v>
      </c>
      <c r="O329" s="1" t="e">
        <f>VLOOKUP(t_all_coins16[[#This Row],[Symbol]],#REF!,1,FALSE)</f>
        <v>#REF!</v>
      </c>
      <c r="P329" s="1" t="e">
        <f>VLOOKUP(t_all_coins16[[#This Row],[Symbol]],#REF!,1,FALSE)</f>
        <v>#REF!</v>
      </c>
      <c r="Q329" s="1" t="e">
        <f>VLOOKUP(t_all_coins16[[#This Row],[Symbol]],#REF!,1,FALSE)</f>
        <v>#REF!</v>
      </c>
      <c r="R329" s="1" t="e">
        <f>VLOOKUP(t_all_coins16[[#This Row],[Symbol]],#REF!,1,FALSE)</f>
        <v>#REF!</v>
      </c>
      <c r="S329" s="1" t="e">
        <f>VLOOKUP(t_all_coins16[[#This Row],[Symbol]],#REF!,1,FALSE)</f>
        <v>#REF!</v>
      </c>
      <c r="T329" s="1" t="e">
        <f>VLOOKUP(t_all_coins16[[#This Row],[Symbol]],#REF!,1,FALSE)</f>
        <v>#REF!</v>
      </c>
      <c r="U329" s="1" t="e">
        <f>VLOOKUP(t_all_coins16[[#This Row],[Symbol]],#REF!,1,FALSE)</f>
        <v>#REF!</v>
      </c>
      <c r="V329" s="1" t="e">
        <f>VLOOKUP(t_all_coins16[[#This Row],[Symbol]],#REF!,1,FALSE)</f>
        <v>#REF!</v>
      </c>
      <c r="W329" s="1" t="e">
        <f>VLOOKUP(t_all_coins16[[#This Row],[Symbol]],#REF!,1,FALSE)</f>
        <v>#REF!</v>
      </c>
      <c r="X329" s="1" t="e">
        <f>VLOOKUP(t_all_coins16[[#This Row],[Symbol]],#REF!,1,FALSE)</f>
        <v>#REF!</v>
      </c>
      <c r="Y329" s="1">
        <f>COUNTIF(t_all_coins16[[#This Row],[Binance]:[Poloniex]],"#N/A")</f>
        <v>1</v>
      </c>
      <c r="Z329" s="1"/>
      <c r="AA329" s="1"/>
      <c r="AB329" s="1">
        <f>t_all_coins16[[#This Row],[Bid]]*$AE$1</f>
        <v>0</v>
      </c>
      <c r="AC329" s="1" t="e">
        <f>(t_all_coins16[[#This Row],[Sell]]-t_all_coins16[[#This Row],[Bid]])/t_all_coins16[[#This Row],[Sell]]</f>
        <v>#DIV/0!</v>
      </c>
    </row>
    <row r="330" spans="1:29" x14ac:dyDescent="0.2">
      <c r="A330">
        <v>329</v>
      </c>
      <c r="B330" s="1" t="s">
        <v>3667</v>
      </c>
      <c r="C330" s="1" t="s">
        <v>726</v>
      </c>
      <c r="D330" s="1" t="s">
        <v>3819</v>
      </c>
      <c r="E330" s="1" t="s">
        <v>2931</v>
      </c>
      <c r="F330" s="1" t="s">
        <v>6034</v>
      </c>
      <c r="G330" s="1" t="s">
        <v>10151</v>
      </c>
      <c r="H330">
        <v>6.8999999999999999E-3</v>
      </c>
      <c r="I330">
        <v>-2.87E-2</v>
      </c>
      <c r="J330" s="1" t="s">
        <v>10152</v>
      </c>
      <c r="K330" s="1" t="s">
        <v>2632</v>
      </c>
      <c r="L330" s="1" t="str">
        <f>VLOOKUP(t_all_coins16[[#This Row],[Symbol]],t_binance[TradeCoin],1,FALSE)</f>
        <v>CLOAK</v>
      </c>
      <c r="M330" s="1" t="e">
        <f>VLOOKUP(t_all_coins16[[#This Row],[Symbol]],#REF!,1,FALSE)</f>
        <v>#REF!</v>
      </c>
      <c r="N330" s="1" t="e">
        <f>VLOOKUP(t_all_coins16[[#This Row],[Symbol]],#REF!,1,FALSE)</f>
        <v>#REF!</v>
      </c>
      <c r="O330" s="1" t="e">
        <f>VLOOKUP(t_all_coins16[[#This Row],[Symbol]],#REF!,1,FALSE)</f>
        <v>#REF!</v>
      </c>
      <c r="P330" s="1" t="e">
        <f>VLOOKUP(t_all_coins16[[#This Row],[Symbol]],#REF!,1,FALSE)</f>
        <v>#REF!</v>
      </c>
      <c r="Q330" s="1" t="e">
        <f>VLOOKUP(t_all_coins16[[#This Row],[Symbol]],#REF!,1,FALSE)</f>
        <v>#REF!</v>
      </c>
      <c r="R330" s="1" t="e">
        <f>VLOOKUP(t_all_coins16[[#This Row],[Symbol]],#REF!,1,FALSE)</f>
        <v>#REF!</v>
      </c>
      <c r="S330" s="1" t="e">
        <f>VLOOKUP(t_all_coins16[[#This Row],[Symbol]],#REF!,1,FALSE)</f>
        <v>#REF!</v>
      </c>
      <c r="T330" s="1" t="e">
        <f>VLOOKUP(t_all_coins16[[#This Row],[Symbol]],#REF!,1,FALSE)</f>
        <v>#REF!</v>
      </c>
      <c r="U330" s="1" t="e">
        <f>VLOOKUP(t_all_coins16[[#This Row],[Symbol]],#REF!,1,FALSE)</f>
        <v>#REF!</v>
      </c>
      <c r="V330" s="1" t="e">
        <f>VLOOKUP(t_all_coins16[[#This Row],[Symbol]],#REF!,1,FALSE)</f>
        <v>#REF!</v>
      </c>
      <c r="W330" s="1" t="e">
        <f>VLOOKUP(t_all_coins16[[#This Row],[Symbol]],#REF!,1,FALSE)</f>
        <v>#REF!</v>
      </c>
      <c r="X330" s="1" t="e">
        <f>VLOOKUP(t_all_coins16[[#This Row],[Symbol]],#REF!,1,FALSE)</f>
        <v>#REF!</v>
      </c>
      <c r="Y330" s="1">
        <f>COUNTIF(t_all_coins16[[#This Row],[Binance]:[Poloniex]],"#N/A")</f>
        <v>0</v>
      </c>
      <c r="Z330" s="1"/>
      <c r="AA330" s="1"/>
      <c r="AB330" s="1">
        <f>t_all_coins16[[#This Row],[Bid]]*$AE$1</f>
        <v>0</v>
      </c>
      <c r="AC330" s="1" t="e">
        <f>(t_all_coins16[[#This Row],[Sell]]-t_all_coins16[[#This Row],[Bid]])/t_all_coins16[[#This Row],[Sell]]</f>
        <v>#DIV/0!</v>
      </c>
    </row>
    <row r="331" spans="1:29" x14ac:dyDescent="0.2">
      <c r="A331">
        <v>330</v>
      </c>
      <c r="B331" s="1" t="s">
        <v>3610</v>
      </c>
      <c r="C331" s="1" t="s">
        <v>719</v>
      </c>
      <c r="D331" s="1" t="s">
        <v>5245</v>
      </c>
      <c r="E331" s="1" t="s">
        <v>10153</v>
      </c>
      <c r="F331" s="1" t="s">
        <v>6043</v>
      </c>
      <c r="G331" s="1" t="s">
        <v>10154</v>
      </c>
      <c r="H331">
        <v>2.5399999999999999E-2</v>
      </c>
      <c r="I331">
        <v>3.32E-2</v>
      </c>
      <c r="J331" s="1" t="s">
        <v>2974</v>
      </c>
      <c r="K331" s="1" t="s">
        <v>2632</v>
      </c>
      <c r="L331" s="1" t="e">
        <f>VLOOKUP(t_all_coins16[[#This Row],[Symbol]],t_binance[TradeCoin],1,FALSE)</f>
        <v>#N/A</v>
      </c>
      <c r="M331" s="1" t="e">
        <f>VLOOKUP(t_all_coins16[[#This Row],[Symbol]],#REF!,1,FALSE)</f>
        <v>#REF!</v>
      </c>
      <c r="N331" s="1" t="e">
        <f>VLOOKUP(t_all_coins16[[#This Row],[Symbol]],#REF!,1,FALSE)</f>
        <v>#REF!</v>
      </c>
      <c r="O331" s="1" t="e">
        <f>VLOOKUP(t_all_coins16[[#This Row],[Symbol]],#REF!,1,FALSE)</f>
        <v>#REF!</v>
      </c>
      <c r="P331" s="1" t="e">
        <f>VLOOKUP(t_all_coins16[[#This Row],[Symbol]],#REF!,1,FALSE)</f>
        <v>#REF!</v>
      </c>
      <c r="Q331" s="1" t="e">
        <f>VLOOKUP(t_all_coins16[[#This Row],[Symbol]],#REF!,1,FALSE)</f>
        <v>#REF!</v>
      </c>
      <c r="R331" s="1" t="e">
        <f>VLOOKUP(t_all_coins16[[#This Row],[Symbol]],#REF!,1,FALSE)</f>
        <v>#REF!</v>
      </c>
      <c r="S331" s="1" t="e">
        <f>VLOOKUP(t_all_coins16[[#This Row],[Symbol]],#REF!,1,FALSE)</f>
        <v>#REF!</v>
      </c>
      <c r="T331" s="1" t="e">
        <f>VLOOKUP(t_all_coins16[[#This Row],[Symbol]],#REF!,1,FALSE)</f>
        <v>#REF!</v>
      </c>
      <c r="U331" s="1" t="e">
        <f>VLOOKUP(t_all_coins16[[#This Row],[Symbol]],#REF!,1,FALSE)</f>
        <v>#REF!</v>
      </c>
      <c r="V331" s="1" t="e">
        <f>VLOOKUP(t_all_coins16[[#This Row],[Symbol]],#REF!,1,FALSE)</f>
        <v>#REF!</v>
      </c>
      <c r="W331" s="1" t="e">
        <f>VLOOKUP(t_all_coins16[[#This Row],[Symbol]],#REF!,1,FALSE)</f>
        <v>#REF!</v>
      </c>
      <c r="X331" s="1" t="e">
        <f>VLOOKUP(t_all_coins16[[#This Row],[Symbol]],#REF!,1,FALSE)</f>
        <v>#REF!</v>
      </c>
      <c r="Y331" s="1">
        <f>COUNTIF(t_all_coins16[[#This Row],[Binance]:[Poloniex]],"#N/A")</f>
        <v>1</v>
      </c>
      <c r="Z331" s="1"/>
      <c r="AA331" s="1"/>
      <c r="AB331" s="1">
        <f>t_all_coins16[[#This Row],[Bid]]*$AE$1</f>
        <v>0</v>
      </c>
      <c r="AC331" s="1" t="e">
        <f>(t_all_coins16[[#This Row],[Sell]]-t_all_coins16[[#This Row],[Bid]])/t_all_coins16[[#This Row],[Sell]]</f>
        <v>#DIV/0!</v>
      </c>
    </row>
    <row r="332" spans="1:29" x14ac:dyDescent="0.2">
      <c r="A332">
        <v>331</v>
      </c>
      <c r="B332" s="1" t="s">
        <v>3693</v>
      </c>
      <c r="C332" s="1" t="s">
        <v>758</v>
      </c>
      <c r="D332" s="1" t="s">
        <v>10155</v>
      </c>
      <c r="E332" s="1" t="s">
        <v>10156</v>
      </c>
      <c r="F332" s="1" t="s">
        <v>6035</v>
      </c>
      <c r="G332" s="1" t="s">
        <v>4277</v>
      </c>
      <c r="H332">
        <v>-8.2000000000000007E-3</v>
      </c>
      <c r="I332">
        <v>-4.3499999999999997E-2</v>
      </c>
      <c r="J332" s="1" t="s">
        <v>10157</v>
      </c>
      <c r="K332" s="1" t="s">
        <v>2632</v>
      </c>
      <c r="L332" s="1" t="e">
        <f>VLOOKUP(t_all_coins16[[#This Row],[Symbol]],t_binance[TradeCoin],1,FALSE)</f>
        <v>#N/A</v>
      </c>
      <c r="M332" s="1" t="e">
        <f>VLOOKUP(t_all_coins16[[#This Row],[Symbol]],#REF!,1,FALSE)</f>
        <v>#REF!</v>
      </c>
      <c r="N332" s="1" t="e">
        <f>VLOOKUP(t_all_coins16[[#This Row],[Symbol]],#REF!,1,FALSE)</f>
        <v>#REF!</v>
      </c>
      <c r="O332" s="1" t="e">
        <f>VLOOKUP(t_all_coins16[[#This Row],[Symbol]],#REF!,1,FALSE)</f>
        <v>#REF!</v>
      </c>
      <c r="P332" s="1" t="e">
        <f>VLOOKUP(t_all_coins16[[#This Row],[Symbol]],#REF!,1,FALSE)</f>
        <v>#REF!</v>
      </c>
      <c r="Q332" s="1" t="e">
        <f>VLOOKUP(t_all_coins16[[#This Row],[Symbol]],#REF!,1,FALSE)</f>
        <v>#REF!</v>
      </c>
      <c r="R332" s="1" t="e">
        <f>VLOOKUP(t_all_coins16[[#This Row],[Symbol]],#REF!,1,FALSE)</f>
        <v>#REF!</v>
      </c>
      <c r="S332" s="1" t="e">
        <f>VLOOKUP(t_all_coins16[[#This Row],[Symbol]],#REF!,1,FALSE)</f>
        <v>#REF!</v>
      </c>
      <c r="T332" s="1" t="e">
        <f>VLOOKUP(t_all_coins16[[#This Row],[Symbol]],#REF!,1,FALSE)</f>
        <v>#REF!</v>
      </c>
      <c r="U332" s="1" t="e">
        <f>VLOOKUP(t_all_coins16[[#This Row],[Symbol]],#REF!,1,FALSE)</f>
        <v>#REF!</v>
      </c>
      <c r="V332" s="1" t="e">
        <f>VLOOKUP(t_all_coins16[[#This Row],[Symbol]],#REF!,1,FALSE)</f>
        <v>#REF!</v>
      </c>
      <c r="W332" s="1" t="e">
        <f>VLOOKUP(t_all_coins16[[#This Row],[Symbol]],#REF!,1,FALSE)</f>
        <v>#REF!</v>
      </c>
      <c r="X332" s="1" t="e">
        <f>VLOOKUP(t_all_coins16[[#This Row],[Symbol]],#REF!,1,FALSE)</f>
        <v>#REF!</v>
      </c>
      <c r="Y332" s="1">
        <f>COUNTIF(t_all_coins16[[#This Row],[Binance]:[Poloniex]],"#N/A")</f>
        <v>1</v>
      </c>
      <c r="Z332" s="1"/>
      <c r="AA332" s="1"/>
      <c r="AB332" s="1">
        <f>t_all_coins16[[#This Row],[Bid]]*$AE$1</f>
        <v>0</v>
      </c>
      <c r="AC332" s="1" t="e">
        <f>(t_all_coins16[[#This Row],[Sell]]-t_all_coins16[[#This Row],[Bid]])/t_all_coins16[[#This Row],[Sell]]</f>
        <v>#DIV/0!</v>
      </c>
    </row>
    <row r="333" spans="1:29" x14ac:dyDescent="0.2">
      <c r="A333">
        <v>332</v>
      </c>
      <c r="B333" s="1" t="s">
        <v>3584</v>
      </c>
      <c r="C333" s="1" t="s">
        <v>2175</v>
      </c>
      <c r="D333" s="1" t="s">
        <v>10158</v>
      </c>
      <c r="E333" s="1" t="s">
        <v>10159</v>
      </c>
      <c r="F333" s="1" t="s">
        <v>6037</v>
      </c>
      <c r="G333" s="1" t="s">
        <v>2011</v>
      </c>
      <c r="H333">
        <v>1.7100000000000001E-2</v>
      </c>
      <c r="I333">
        <v>-2.5999999999999999E-3</v>
      </c>
      <c r="J333" s="1" t="s">
        <v>6860</v>
      </c>
      <c r="K333" s="1" t="s">
        <v>2632</v>
      </c>
      <c r="L333" s="1" t="e">
        <f>VLOOKUP(t_all_coins16[[#This Row],[Symbol]],t_binance[TradeCoin],1,FALSE)</f>
        <v>#N/A</v>
      </c>
      <c r="M333" s="1" t="e">
        <f>VLOOKUP(t_all_coins16[[#This Row],[Symbol]],#REF!,1,FALSE)</f>
        <v>#REF!</v>
      </c>
      <c r="N333" s="1" t="e">
        <f>VLOOKUP(t_all_coins16[[#This Row],[Symbol]],#REF!,1,FALSE)</f>
        <v>#REF!</v>
      </c>
      <c r="O333" s="1" t="e">
        <f>VLOOKUP(t_all_coins16[[#This Row],[Symbol]],#REF!,1,FALSE)</f>
        <v>#REF!</v>
      </c>
      <c r="P333" s="1" t="e">
        <f>VLOOKUP(t_all_coins16[[#This Row],[Symbol]],#REF!,1,FALSE)</f>
        <v>#REF!</v>
      </c>
      <c r="Q333" s="1" t="e">
        <f>VLOOKUP(t_all_coins16[[#This Row],[Symbol]],#REF!,1,FALSE)</f>
        <v>#REF!</v>
      </c>
      <c r="R333" s="1" t="e">
        <f>VLOOKUP(t_all_coins16[[#This Row],[Symbol]],#REF!,1,FALSE)</f>
        <v>#REF!</v>
      </c>
      <c r="S333" s="1" t="e">
        <f>VLOOKUP(t_all_coins16[[#This Row],[Symbol]],#REF!,1,FALSE)</f>
        <v>#REF!</v>
      </c>
      <c r="T333" s="1" t="e">
        <f>VLOOKUP(t_all_coins16[[#This Row],[Symbol]],#REF!,1,FALSE)</f>
        <v>#REF!</v>
      </c>
      <c r="U333" s="1" t="e">
        <f>VLOOKUP(t_all_coins16[[#This Row],[Symbol]],#REF!,1,FALSE)</f>
        <v>#REF!</v>
      </c>
      <c r="V333" s="1" t="e">
        <f>VLOOKUP(t_all_coins16[[#This Row],[Symbol]],#REF!,1,FALSE)</f>
        <v>#REF!</v>
      </c>
      <c r="W333" s="1" t="e">
        <f>VLOOKUP(t_all_coins16[[#This Row],[Symbol]],#REF!,1,FALSE)</f>
        <v>#REF!</v>
      </c>
      <c r="X333" s="1" t="e">
        <f>VLOOKUP(t_all_coins16[[#This Row],[Symbol]],#REF!,1,FALSE)</f>
        <v>#REF!</v>
      </c>
      <c r="Y333" s="1">
        <f>COUNTIF(t_all_coins16[[#This Row],[Binance]:[Poloniex]],"#N/A")</f>
        <v>1</v>
      </c>
      <c r="Z333" s="1"/>
      <c r="AA333" s="1"/>
      <c r="AB333" s="1">
        <f>t_all_coins16[[#This Row],[Bid]]*$AE$1</f>
        <v>0</v>
      </c>
      <c r="AC333" s="1" t="e">
        <f>(t_all_coins16[[#This Row],[Sell]]-t_all_coins16[[#This Row],[Bid]])/t_all_coins16[[#This Row],[Sell]]</f>
        <v>#DIV/0!</v>
      </c>
    </row>
    <row r="334" spans="1:29" x14ac:dyDescent="0.2">
      <c r="A334">
        <v>333</v>
      </c>
      <c r="B334" s="1" t="s">
        <v>3653</v>
      </c>
      <c r="C334" s="1" t="s">
        <v>2267</v>
      </c>
      <c r="D334" s="1" t="s">
        <v>5246</v>
      </c>
      <c r="E334" s="1" t="s">
        <v>10160</v>
      </c>
      <c r="F334" s="1" t="s">
        <v>2800</v>
      </c>
      <c r="G334" s="1" t="s">
        <v>10161</v>
      </c>
      <c r="H334">
        <v>1.4E-3</v>
      </c>
      <c r="I334">
        <v>-2.7099999999999999E-2</v>
      </c>
      <c r="J334" s="1" t="s">
        <v>3158</v>
      </c>
      <c r="K334" s="1" t="s">
        <v>2632</v>
      </c>
      <c r="L334" s="1" t="e">
        <f>VLOOKUP(t_all_coins16[[#This Row],[Symbol]],t_binance[TradeCoin],1,FALSE)</f>
        <v>#N/A</v>
      </c>
      <c r="M334" s="1" t="e">
        <f>VLOOKUP(t_all_coins16[[#This Row],[Symbol]],#REF!,1,FALSE)</f>
        <v>#REF!</v>
      </c>
      <c r="N334" s="1" t="e">
        <f>VLOOKUP(t_all_coins16[[#This Row],[Symbol]],#REF!,1,FALSE)</f>
        <v>#REF!</v>
      </c>
      <c r="O334" s="1" t="e">
        <f>VLOOKUP(t_all_coins16[[#This Row],[Symbol]],#REF!,1,FALSE)</f>
        <v>#REF!</v>
      </c>
      <c r="P334" s="1" t="e">
        <f>VLOOKUP(t_all_coins16[[#This Row],[Symbol]],#REF!,1,FALSE)</f>
        <v>#REF!</v>
      </c>
      <c r="Q334" s="1" t="e">
        <f>VLOOKUP(t_all_coins16[[#This Row],[Symbol]],#REF!,1,FALSE)</f>
        <v>#REF!</v>
      </c>
      <c r="R334" s="1" t="e">
        <f>VLOOKUP(t_all_coins16[[#This Row],[Symbol]],#REF!,1,FALSE)</f>
        <v>#REF!</v>
      </c>
      <c r="S334" s="1" t="e">
        <f>VLOOKUP(t_all_coins16[[#This Row],[Symbol]],#REF!,1,FALSE)</f>
        <v>#REF!</v>
      </c>
      <c r="T334" s="1" t="e">
        <f>VLOOKUP(t_all_coins16[[#This Row],[Symbol]],#REF!,1,FALSE)</f>
        <v>#REF!</v>
      </c>
      <c r="U334" s="1" t="e">
        <f>VLOOKUP(t_all_coins16[[#This Row],[Symbol]],#REF!,1,FALSE)</f>
        <v>#REF!</v>
      </c>
      <c r="V334" s="1" t="e">
        <f>VLOOKUP(t_all_coins16[[#This Row],[Symbol]],#REF!,1,FALSE)</f>
        <v>#REF!</v>
      </c>
      <c r="W334" s="1" t="e">
        <f>VLOOKUP(t_all_coins16[[#This Row],[Symbol]],#REF!,1,FALSE)</f>
        <v>#REF!</v>
      </c>
      <c r="X334" s="1" t="e">
        <f>VLOOKUP(t_all_coins16[[#This Row],[Symbol]],#REF!,1,FALSE)</f>
        <v>#REF!</v>
      </c>
      <c r="Y334" s="1">
        <f>COUNTIF(t_all_coins16[[#This Row],[Binance]:[Poloniex]],"#N/A")</f>
        <v>1</v>
      </c>
      <c r="Z334" s="1"/>
      <c r="AA334" s="1"/>
      <c r="AB334" s="1">
        <f>t_all_coins16[[#This Row],[Bid]]*$AE$1</f>
        <v>0</v>
      </c>
      <c r="AC334" s="1" t="e">
        <f>(t_all_coins16[[#This Row],[Sell]]-t_all_coins16[[#This Row],[Bid]])/t_all_coins16[[#This Row],[Sell]]</f>
        <v>#DIV/0!</v>
      </c>
    </row>
    <row r="335" spans="1:29" x14ac:dyDescent="0.2">
      <c r="A335">
        <v>334</v>
      </c>
      <c r="B335" s="1" t="s">
        <v>6038</v>
      </c>
      <c r="C335" s="1" t="s">
        <v>6039</v>
      </c>
      <c r="D335" s="1" t="s">
        <v>10162</v>
      </c>
      <c r="E335" s="1" t="s">
        <v>10163</v>
      </c>
      <c r="F335" s="1" t="s">
        <v>5777</v>
      </c>
      <c r="G335" s="1" t="s">
        <v>10164</v>
      </c>
      <c r="H335">
        <v>1.03E-2</v>
      </c>
      <c r="I335">
        <v>-8.2699999999999996E-2</v>
      </c>
      <c r="J335" s="1" t="s">
        <v>3437</v>
      </c>
      <c r="K335" s="1" t="s">
        <v>2632</v>
      </c>
      <c r="L335" s="1" t="e">
        <f>VLOOKUP(t_all_coins16[[#This Row],[Symbol]],t_binance[TradeCoin],1,FALSE)</f>
        <v>#N/A</v>
      </c>
      <c r="M335" s="1" t="e">
        <f>VLOOKUP(t_all_coins16[[#This Row],[Symbol]],#REF!,1,FALSE)</f>
        <v>#REF!</v>
      </c>
      <c r="N335" s="1" t="e">
        <f>VLOOKUP(t_all_coins16[[#This Row],[Symbol]],#REF!,1,FALSE)</f>
        <v>#REF!</v>
      </c>
      <c r="O335" s="1" t="e">
        <f>VLOOKUP(t_all_coins16[[#This Row],[Symbol]],#REF!,1,FALSE)</f>
        <v>#REF!</v>
      </c>
      <c r="P335" s="1" t="e">
        <f>VLOOKUP(t_all_coins16[[#This Row],[Symbol]],#REF!,1,FALSE)</f>
        <v>#REF!</v>
      </c>
      <c r="Q335" s="1" t="e">
        <f>VLOOKUP(t_all_coins16[[#This Row],[Symbol]],#REF!,1,FALSE)</f>
        <v>#REF!</v>
      </c>
      <c r="R335" s="1" t="e">
        <f>VLOOKUP(t_all_coins16[[#This Row],[Symbol]],#REF!,1,FALSE)</f>
        <v>#REF!</v>
      </c>
      <c r="S335" s="1" t="e">
        <f>VLOOKUP(t_all_coins16[[#This Row],[Symbol]],#REF!,1,FALSE)</f>
        <v>#REF!</v>
      </c>
      <c r="T335" s="1" t="e">
        <f>VLOOKUP(t_all_coins16[[#This Row],[Symbol]],#REF!,1,FALSE)</f>
        <v>#REF!</v>
      </c>
      <c r="U335" s="1" t="e">
        <f>VLOOKUP(t_all_coins16[[#This Row],[Symbol]],#REF!,1,FALSE)</f>
        <v>#REF!</v>
      </c>
      <c r="V335" s="1" t="e">
        <f>VLOOKUP(t_all_coins16[[#This Row],[Symbol]],#REF!,1,FALSE)</f>
        <v>#REF!</v>
      </c>
      <c r="W335" s="1" t="e">
        <f>VLOOKUP(t_all_coins16[[#This Row],[Symbol]],#REF!,1,FALSE)</f>
        <v>#REF!</v>
      </c>
      <c r="X335" s="1" t="e">
        <f>VLOOKUP(t_all_coins16[[#This Row],[Symbol]],#REF!,1,FALSE)</f>
        <v>#REF!</v>
      </c>
      <c r="Y335" s="1">
        <f>COUNTIF(t_all_coins16[[#This Row],[Binance]:[Poloniex]],"#N/A")</f>
        <v>1</v>
      </c>
      <c r="Z335" s="1"/>
      <c r="AA335" s="1"/>
      <c r="AB335" s="1">
        <f>t_all_coins16[[#This Row],[Bid]]*$AE$1</f>
        <v>0</v>
      </c>
      <c r="AC335" s="1" t="e">
        <f>(t_all_coins16[[#This Row],[Sell]]-t_all_coins16[[#This Row],[Bid]])/t_all_coins16[[#This Row],[Sell]]</f>
        <v>#DIV/0!</v>
      </c>
    </row>
    <row r="336" spans="1:29" x14ac:dyDescent="0.2">
      <c r="A336">
        <v>335</v>
      </c>
      <c r="B336" s="1" t="s">
        <v>3714</v>
      </c>
      <c r="C336" s="1" t="s">
        <v>1756</v>
      </c>
      <c r="D336" s="1" t="s">
        <v>5211</v>
      </c>
      <c r="E336" s="1" t="s">
        <v>4395</v>
      </c>
      <c r="F336" s="1" t="s">
        <v>6040</v>
      </c>
      <c r="G336" s="1" t="s">
        <v>10165</v>
      </c>
      <c r="H336">
        <v>1.4200000000000001E-2</v>
      </c>
      <c r="I336">
        <v>-4.2500000000000003E-2</v>
      </c>
      <c r="J336" s="1" t="s">
        <v>10166</v>
      </c>
      <c r="K336" s="1" t="s">
        <v>2632</v>
      </c>
      <c r="L336" s="1" t="str">
        <f>VLOOKUP(t_all_coins16[[#This Row],[Symbol]],t_binance[TradeCoin],1,FALSE)</f>
        <v>WPR</v>
      </c>
      <c r="M336" s="1" t="e">
        <f>VLOOKUP(t_all_coins16[[#This Row],[Symbol]],#REF!,1,FALSE)</f>
        <v>#REF!</v>
      </c>
      <c r="N336" s="1" t="e">
        <f>VLOOKUP(t_all_coins16[[#This Row],[Symbol]],#REF!,1,FALSE)</f>
        <v>#REF!</v>
      </c>
      <c r="O336" s="1" t="e">
        <f>VLOOKUP(t_all_coins16[[#This Row],[Symbol]],#REF!,1,FALSE)</f>
        <v>#REF!</v>
      </c>
      <c r="P336" s="1" t="e">
        <f>VLOOKUP(t_all_coins16[[#This Row],[Symbol]],#REF!,1,FALSE)</f>
        <v>#REF!</v>
      </c>
      <c r="Q336" s="1" t="e">
        <f>VLOOKUP(t_all_coins16[[#This Row],[Symbol]],#REF!,1,FALSE)</f>
        <v>#REF!</v>
      </c>
      <c r="R336" s="1" t="e">
        <f>VLOOKUP(t_all_coins16[[#This Row],[Symbol]],#REF!,1,FALSE)</f>
        <v>#REF!</v>
      </c>
      <c r="S336" s="1" t="e">
        <f>VLOOKUP(t_all_coins16[[#This Row],[Symbol]],#REF!,1,FALSE)</f>
        <v>#REF!</v>
      </c>
      <c r="T336" s="1" t="e">
        <f>VLOOKUP(t_all_coins16[[#This Row],[Symbol]],#REF!,1,FALSE)</f>
        <v>#REF!</v>
      </c>
      <c r="U336" s="1" t="e">
        <f>VLOOKUP(t_all_coins16[[#This Row],[Symbol]],#REF!,1,FALSE)</f>
        <v>#REF!</v>
      </c>
      <c r="V336" s="1" t="e">
        <f>VLOOKUP(t_all_coins16[[#This Row],[Symbol]],#REF!,1,FALSE)</f>
        <v>#REF!</v>
      </c>
      <c r="W336" s="1" t="e">
        <f>VLOOKUP(t_all_coins16[[#This Row],[Symbol]],#REF!,1,FALSE)</f>
        <v>#REF!</v>
      </c>
      <c r="X336" s="1" t="e">
        <f>VLOOKUP(t_all_coins16[[#This Row],[Symbol]],#REF!,1,FALSE)</f>
        <v>#REF!</v>
      </c>
      <c r="Y336" s="1">
        <f>COUNTIF(t_all_coins16[[#This Row],[Binance]:[Poloniex]],"#N/A")</f>
        <v>0</v>
      </c>
      <c r="Z336" s="1"/>
      <c r="AA336" s="1"/>
      <c r="AB336" s="1">
        <f>t_all_coins16[[#This Row],[Bid]]*$AE$1</f>
        <v>0</v>
      </c>
      <c r="AC336" s="1" t="e">
        <f>(t_all_coins16[[#This Row],[Sell]]-t_all_coins16[[#This Row],[Bid]])/t_all_coins16[[#This Row],[Sell]]</f>
        <v>#DIV/0!</v>
      </c>
    </row>
    <row r="337" spans="1:29" x14ac:dyDescent="0.2">
      <c r="A337">
        <v>336</v>
      </c>
      <c r="B337" s="1" t="s">
        <v>5217</v>
      </c>
      <c r="C337" s="1" t="s">
        <v>2440</v>
      </c>
      <c r="D337" s="1" t="s">
        <v>10167</v>
      </c>
      <c r="E337" s="1" t="s">
        <v>10168</v>
      </c>
      <c r="F337" s="1" t="s">
        <v>6042</v>
      </c>
      <c r="G337" s="1" t="s">
        <v>10169</v>
      </c>
      <c r="H337">
        <v>8.6999999999999994E-3</v>
      </c>
      <c r="I337">
        <v>-2.8E-3</v>
      </c>
      <c r="J337" s="1" t="s">
        <v>2907</v>
      </c>
      <c r="K337" s="1" t="s">
        <v>2632</v>
      </c>
      <c r="L337" s="1" t="e">
        <f>VLOOKUP(t_all_coins16[[#This Row],[Symbol]],t_binance[TradeCoin],1,FALSE)</f>
        <v>#N/A</v>
      </c>
      <c r="M337" s="1" t="e">
        <f>VLOOKUP(t_all_coins16[[#This Row],[Symbol]],#REF!,1,FALSE)</f>
        <v>#REF!</v>
      </c>
      <c r="N337" s="1" t="e">
        <f>VLOOKUP(t_all_coins16[[#This Row],[Symbol]],#REF!,1,FALSE)</f>
        <v>#REF!</v>
      </c>
      <c r="O337" s="1" t="e">
        <f>VLOOKUP(t_all_coins16[[#This Row],[Symbol]],#REF!,1,FALSE)</f>
        <v>#REF!</v>
      </c>
      <c r="P337" s="1" t="e">
        <f>VLOOKUP(t_all_coins16[[#This Row],[Symbol]],#REF!,1,FALSE)</f>
        <v>#REF!</v>
      </c>
      <c r="Q337" s="1" t="e">
        <f>VLOOKUP(t_all_coins16[[#This Row],[Symbol]],#REF!,1,FALSE)</f>
        <v>#REF!</v>
      </c>
      <c r="R337" s="1" t="e">
        <f>VLOOKUP(t_all_coins16[[#This Row],[Symbol]],#REF!,1,FALSE)</f>
        <v>#REF!</v>
      </c>
      <c r="S337" s="1" t="e">
        <f>VLOOKUP(t_all_coins16[[#This Row],[Symbol]],#REF!,1,FALSE)</f>
        <v>#REF!</v>
      </c>
      <c r="T337" s="1" t="e">
        <f>VLOOKUP(t_all_coins16[[#This Row],[Symbol]],#REF!,1,FALSE)</f>
        <v>#REF!</v>
      </c>
      <c r="U337" s="1" t="e">
        <f>VLOOKUP(t_all_coins16[[#This Row],[Symbol]],#REF!,1,FALSE)</f>
        <v>#REF!</v>
      </c>
      <c r="V337" s="1" t="e">
        <f>VLOOKUP(t_all_coins16[[#This Row],[Symbol]],#REF!,1,FALSE)</f>
        <v>#REF!</v>
      </c>
      <c r="W337" s="1" t="e">
        <f>VLOOKUP(t_all_coins16[[#This Row],[Symbol]],#REF!,1,FALSE)</f>
        <v>#REF!</v>
      </c>
      <c r="X337" s="1" t="e">
        <f>VLOOKUP(t_all_coins16[[#This Row],[Symbol]],#REF!,1,FALSE)</f>
        <v>#REF!</v>
      </c>
      <c r="Y337" s="1">
        <f>COUNTIF(t_all_coins16[[#This Row],[Binance]:[Poloniex]],"#N/A")</f>
        <v>1</v>
      </c>
      <c r="Z337" s="1"/>
      <c r="AA337" s="1"/>
      <c r="AB337" s="1">
        <f>t_all_coins16[[#This Row],[Bid]]*$AE$1</f>
        <v>0</v>
      </c>
      <c r="AC337" s="1" t="e">
        <f>(t_all_coins16[[#This Row],[Sell]]-t_all_coins16[[#This Row],[Bid]])/t_all_coins16[[#This Row],[Sell]]</f>
        <v>#DIV/0!</v>
      </c>
    </row>
    <row r="338" spans="1:29" x14ac:dyDescent="0.2">
      <c r="A338">
        <v>337</v>
      </c>
      <c r="B338" s="1" t="s">
        <v>4549</v>
      </c>
      <c r="C338" s="1" t="s">
        <v>1547</v>
      </c>
      <c r="D338" s="1" t="s">
        <v>2981</v>
      </c>
      <c r="E338" s="1" t="s">
        <v>10170</v>
      </c>
      <c r="F338" s="1" t="s">
        <v>1548</v>
      </c>
      <c r="G338" s="1" t="s">
        <v>2196</v>
      </c>
      <c r="H338">
        <v>-8.8000000000000005E-3</v>
      </c>
      <c r="I338">
        <v>0.14660000000000001</v>
      </c>
      <c r="J338" s="1" t="s">
        <v>10171</v>
      </c>
      <c r="K338" s="1" t="s">
        <v>2632</v>
      </c>
      <c r="L338" s="1" t="e">
        <f>VLOOKUP(t_all_coins16[[#This Row],[Symbol]],t_binance[TradeCoin],1,FALSE)</f>
        <v>#N/A</v>
      </c>
      <c r="M338" s="1" t="e">
        <f>VLOOKUP(t_all_coins16[[#This Row],[Symbol]],#REF!,1,FALSE)</f>
        <v>#REF!</v>
      </c>
      <c r="N338" s="1" t="e">
        <f>VLOOKUP(t_all_coins16[[#This Row],[Symbol]],#REF!,1,FALSE)</f>
        <v>#REF!</v>
      </c>
      <c r="O338" s="1" t="e">
        <f>VLOOKUP(t_all_coins16[[#This Row],[Symbol]],#REF!,1,FALSE)</f>
        <v>#REF!</v>
      </c>
      <c r="P338" s="1" t="e">
        <f>VLOOKUP(t_all_coins16[[#This Row],[Symbol]],#REF!,1,FALSE)</f>
        <v>#REF!</v>
      </c>
      <c r="Q338" s="1" t="e">
        <f>VLOOKUP(t_all_coins16[[#This Row],[Symbol]],#REF!,1,FALSE)</f>
        <v>#REF!</v>
      </c>
      <c r="R338" s="1" t="e">
        <f>VLOOKUP(t_all_coins16[[#This Row],[Symbol]],#REF!,1,FALSE)</f>
        <v>#REF!</v>
      </c>
      <c r="S338" s="1" t="e">
        <f>VLOOKUP(t_all_coins16[[#This Row],[Symbol]],#REF!,1,FALSE)</f>
        <v>#REF!</v>
      </c>
      <c r="T338" s="1" t="e">
        <f>VLOOKUP(t_all_coins16[[#This Row],[Symbol]],#REF!,1,FALSE)</f>
        <v>#REF!</v>
      </c>
      <c r="U338" s="1" t="e">
        <f>VLOOKUP(t_all_coins16[[#This Row],[Symbol]],#REF!,1,FALSE)</f>
        <v>#REF!</v>
      </c>
      <c r="V338" s="1" t="e">
        <f>VLOOKUP(t_all_coins16[[#This Row],[Symbol]],#REF!,1,FALSE)</f>
        <v>#REF!</v>
      </c>
      <c r="W338" s="1" t="e">
        <f>VLOOKUP(t_all_coins16[[#This Row],[Symbol]],#REF!,1,FALSE)</f>
        <v>#REF!</v>
      </c>
      <c r="X338" s="1" t="e">
        <f>VLOOKUP(t_all_coins16[[#This Row],[Symbol]],#REF!,1,FALSE)</f>
        <v>#REF!</v>
      </c>
      <c r="Y338" s="1">
        <f>COUNTIF(t_all_coins16[[#This Row],[Binance]:[Poloniex]],"#N/A")</f>
        <v>1</v>
      </c>
      <c r="Z338" s="1"/>
      <c r="AA338" s="1"/>
      <c r="AB338" s="1">
        <f>t_all_coins16[[#This Row],[Bid]]*$AE$1</f>
        <v>0</v>
      </c>
      <c r="AC338" s="1" t="e">
        <f>(t_all_coins16[[#This Row],[Sell]]-t_all_coins16[[#This Row],[Bid]])/t_all_coins16[[#This Row],[Sell]]</f>
        <v>#DIV/0!</v>
      </c>
    </row>
    <row r="339" spans="1:29" x14ac:dyDescent="0.2">
      <c r="A339">
        <v>338</v>
      </c>
      <c r="B339" s="1" t="s">
        <v>6045</v>
      </c>
      <c r="C339" s="1" t="s">
        <v>6046</v>
      </c>
      <c r="D339" s="1" t="s">
        <v>3829</v>
      </c>
      <c r="E339" s="1" t="s">
        <v>10172</v>
      </c>
      <c r="F339" s="1" t="s">
        <v>6047</v>
      </c>
      <c r="G339" s="1" t="s">
        <v>5425</v>
      </c>
      <c r="H339">
        <v>6.9800000000000001E-2</v>
      </c>
      <c r="I339">
        <v>-7.2700000000000001E-2</v>
      </c>
      <c r="J339" s="1" t="s">
        <v>10173</v>
      </c>
      <c r="K339" s="1" t="s">
        <v>2632</v>
      </c>
      <c r="L339" s="1" t="e">
        <f>VLOOKUP(t_all_coins16[[#This Row],[Symbol]],t_binance[TradeCoin],1,FALSE)</f>
        <v>#N/A</v>
      </c>
      <c r="M339" s="1" t="e">
        <f>VLOOKUP(t_all_coins16[[#This Row],[Symbol]],#REF!,1,FALSE)</f>
        <v>#REF!</v>
      </c>
      <c r="N339" s="1" t="e">
        <f>VLOOKUP(t_all_coins16[[#This Row],[Symbol]],#REF!,1,FALSE)</f>
        <v>#REF!</v>
      </c>
      <c r="O339" s="1" t="e">
        <f>VLOOKUP(t_all_coins16[[#This Row],[Symbol]],#REF!,1,FALSE)</f>
        <v>#REF!</v>
      </c>
      <c r="P339" s="1" t="e">
        <f>VLOOKUP(t_all_coins16[[#This Row],[Symbol]],#REF!,1,FALSE)</f>
        <v>#REF!</v>
      </c>
      <c r="Q339" s="1" t="e">
        <f>VLOOKUP(t_all_coins16[[#This Row],[Symbol]],#REF!,1,FALSE)</f>
        <v>#REF!</v>
      </c>
      <c r="R339" s="1" t="e">
        <f>VLOOKUP(t_all_coins16[[#This Row],[Symbol]],#REF!,1,FALSE)</f>
        <v>#REF!</v>
      </c>
      <c r="S339" s="1" t="e">
        <f>VLOOKUP(t_all_coins16[[#This Row],[Symbol]],#REF!,1,FALSE)</f>
        <v>#REF!</v>
      </c>
      <c r="T339" s="1" t="e">
        <f>VLOOKUP(t_all_coins16[[#This Row],[Symbol]],#REF!,1,FALSE)</f>
        <v>#REF!</v>
      </c>
      <c r="U339" s="1" t="e">
        <f>VLOOKUP(t_all_coins16[[#This Row],[Symbol]],#REF!,1,FALSE)</f>
        <v>#REF!</v>
      </c>
      <c r="V339" s="1" t="e">
        <f>VLOOKUP(t_all_coins16[[#This Row],[Symbol]],#REF!,1,FALSE)</f>
        <v>#REF!</v>
      </c>
      <c r="W339" s="1" t="e">
        <f>VLOOKUP(t_all_coins16[[#This Row],[Symbol]],#REF!,1,FALSE)</f>
        <v>#REF!</v>
      </c>
      <c r="X339" s="1" t="e">
        <f>VLOOKUP(t_all_coins16[[#This Row],[Symbol]],#REF!,1,FALSE)</f>
        <v>#REF!</v>
      </c>
      <c r="Y339" s="1">
        <f>COUNTIF(t_all_coins16[[#This Row],[Binance]:[Poloniex]],"#N/A")</f>
        <v>1</v>
      </c>
      <c r="Z339" s="1"/>
      <c r="AA339" s="1"/>
      <c r="AB339" s="1">
        <f>t_all_coins16[[#This Row],[Bid]]*$AE$1</f>
        <v>0</v>
      </c>
      <c r="AC339" s="1" t="e">
        <f>(t_all_coins16[[#This Row],[Sell]]-t_all_coins16[[#This Row],[Bid]])/t_all_coins16[[#This Row],[Sell]]</f>
        <v>#DIV/0!</v>
      </c>
    </row>
    <row r="340" spans="1:29" x14ac:dyDescent="0.2">
      <c r="A340">
        <v>339</v>
      </c>
      <c r="B340" s="1" t="s">
        <v>3922</v>
      </c>
      <c r="C340" s="1" t="s">
        <v>824</v>
      </c>
      <c r="D340" s="1" t="s">
        <v>10174</v>
      </c>
      <c r="E340" s="1" t="s">
        <v>10175</v>
      </c>
      <c r="F340" s="1" t="s">
        <v>825</v>
      </c>
      <c r="G340" s="1" t="s">
        <v>6419</v>
      </c>
      <c r="H340">
        <v>-1.72E-2</v>
      </c>
      <c r="I340">
        <v>-3.2500000000000001E-2</v>
      </c>
      <c r="J340" s="1" t="s">
        <v>2885</v>
      </c>
      <c r="K340" s="1" t="s">
        <v>2632</v>
      </c>
      <c r="L340" s="1" t="str">
        <f>VLOOKUP(t_all_coins16[[#This Row],[Symbol]],t_binance[TradeCoin],1,FALSE)</f>
        <v>MDA</v>
      </c>
      <c r="M340" s="1" t="e">
        <f>VLOOKUP(t_all_coins16[[#This Row],[Symbol]],#REF!,1,FALSE)</f>
        <v>#REF!</v>
      </c>
      <c r="N340" s="1" t="e">
        <f>VLOOKUP(t_all_coins16[[#This Row],[Symbol]],#REF!,1,FALSE)</f>
        <v>#REF!</v>
      </c>
      <c r="O340" s="1" t="e">
        <f>VLOOKUP(t_all_coins16[[#This Row],[Symbol]],#REF!,1,FALSE)</f>
        <v>#REF!</v>
      </c>
      <c r="P340" s="1" t="e">
        <f>VLOOKUP(t_all_coins16[[#This Row],[Symbol]],#REF!,1,FALSE)</f>
        <v>#REF!</v>
      </c>
      <c r="Q340" s="1" t="e">
        <f>VLOOKUP(t_all_coins16[[#This Row],[Symbol]],#REF!,1,FALSE)</f>
        <v>#REF!</v>
      </c>
      <c r="R340" s="1" t="e">
        <f>VLOOKUP(t_all_coins16[[#This Row],[Symbol]],#REF!,1,FALSE)</f>
        <v>#REF!</v>
      </c>
      <c r="S340" s="1" t="e">
        <f>VLOOKUP(t_all_coins16[[#This Row],[Symbol]],#REF!,1,FALSE)</f>
        <v>#REF!</v>
      </c>
      <c r="T340" s="1" t="e">
        <f>VLOOKUP(t_all_coins16[[#This Row],[Symbol]],#REF!,1,FALSE)</f>
        <v>#REF!</v>
      </c>
      <c r="U340" s="1" t="e">
        <f>VLOOKUP(t_all_coins16[[#This Row],[Symbol]],#REF!,1,FALSE)</f>
        <v>#REF!</v>
      </c>
      <c r="V340" s="1" t="e">
        <f>VLOOKUP(t_all_coins16[[#This Row],[Symbol]],#REF!,1,FALSE)</f>
        <v>#REF!</v>
      </c>
      <c r="W340" s="1" t="e">
        <f>VLOOKUP(t_all_coins16[[#This Row],[Symbol]],#REF!,1,FALSE)</f>
        <v>#REF!</v>
      </c>
      <c r="X340" s="1" t="e">
        <f>VLOOKUP(t_all_coins16[[#This Row],[Symbol]],#REF!,1,FALSE)</f>
        <v>#REF!</v>
      </c>
      <c r="Y340" s="1">
        <f>COUNTIF(t_all_coins16[[#This Row],[Binance]:[Poloniex]],"#N/A")</f>
        <v>0</v>
      </c>
      <c r="Z340" s="1"/>
      <c r="AA340" s="1"/>
      <c r="AB340" s="1">
        <f>t_all_coins16[[#This Row],[Bid]]*$AE$1</f>
        <v>0</v>
      </c>
      <c r="AC340" s="1" t="e">
        <f>(t_all_coins16[[#This Row],[Sell]]-t_all_coins16[[#This Row],[Bid]])/t_all_coins16[[#This Row],[Sell]]</f>
        <v>#DIV/0!</v>
      </c>
    </row>
    <row r="341" spans="1:29" x14ac:dyDescent="0.2">
      <c r="A341">
        <v>340</v>
      </c>
      <c r="B341" s="1" t="s">
        <v>3809</v>
      </c>
      <c r="C341" s="1" t="s">
        <v>630</v>
      </c>
      <c r="D341" s="1" t="s">
        <v>10176</v>
      </c>
      <c r="E341" s="1" t="s">
        <v>10177</v>
      </c>
      <c r="F341" s="1" t="s">
        <v>6041</v>
      </c>
      <c r="G341" s="1" t="s">
        <v>10178</v>
      </c>
      <c r="H341">
        <v>-6.1000000000000004E-3</v>
      </c>
      <c r="I341">
        <v>1E-3</v>
      </c>
      <c r="J341" s="1" t="s">
        <v>10179</v>
      </c>
      <c r="K341" s="1" t="s">
        <v>2632</v>
      </c>
      <c r="L341" s="1" t="e">
        <f>VLOOKUP(t_all_coins16[[#This Row],[Symbol]],t_binance[TradeCoin],1,FALSE)</f>
        <v>#N/A</v>
      </c>
      <c r="M341" s="1" t="e">
        <f>VLOOKUP(t_all_coins16[[#This Row],[Symbol]],#REF!,1,FALSE)</f>
        <v>#REF!</v>
      </c>
      <c r="N341" s="1" t="e">
        <f>VLOOKUP(t_all_coins16[[#This Row],[Symbol]],#REF!,1,FALSE)</f>
        <v>#REF!</v>
      </c>
      <c r="O341" s="1" t="e">
        <f>VLOOKUP(t_all_coins16[[#This Row],[Symbol]],#REF!,1,FALSE)</f>
        <v>#REF!</v>
      </c>
      <c r="P341" s="1" t="e">
        <f>VLOOKUP(t_all_coins16[[#This Row],[Symbol]],#REF!,1,FALSE)</f>
        <v>#REF!</v>
      </c>
      <c r="Q341" s="1" t="e">
        <f>VLOOKUP(t_all_coins16[[#This Row],[Symbol]],#REF!,1,FALSE)</f>
        <v>#REF!</v>
      </c>
      <c r="R341" s="1" t="e">
        <f>VLOOKUP(t_all_coins16[[#This Row],[Symbol]],#REF!,1,FALSE)</f>
        <v>#REF!</v>
      </c>
      <c r="S341" s="1" t="e">
        <f>VLOOKUP(t_all_coins16[[#This Row],[Symbol]],#REF!,1,FALSE)</f>
        <v>#REF!</v>
      </c>
      <c r="T341" s="1" t="e">
        <f>VLOOKUP(t_all_coins16[[#This Row],[Symbol]],#REF!,1,FALSE)</f>
        <v>#REF!</v>
      </c>
      <c r="U341" s="1" t="e">
        <f>VLOOKUP(t_all_coins16[[#This Row],[Symbol]],#REF!,1,FALSE)</f>
        <v>#REF!</v>
      </c>
      <c r="V341" s="1" t="e">
        <f>VLOOKUP(t_all_coins16[[#This Row],[Symbol]],#REF!,1,FALSE)</f>
        <v>#REF!</v>
      </c>
      <c r="W341" s="1" t="e">
        <f>VLOOKUP(t_all_coins16[[#This Row],[Symbol]],#REF!,1,FALSE)</f>
        <v>#REF!</v>
      </c>
      <c r="X341" s="1" t="e">
        <f>VLOOKUP(t_all_coins16[[#This Row],[Symbol]],#REF!,1,FALSE)</f>
        <v>#REF!</v>
      </c>
      <c r="Y341" s="1">
        <f>COUNTIF(t_all_coins16[[#This Row],[Binance]:[Poloniex]],"#N/A")</f>
        <v>1</v>
      </c>
      <c r="Z341" s="1"/>
      <c r="AA341" s="1"/>
      <c r="AB341" s="1">
        <f>t_all_coins16[[#This Row],[Bid]]*$AE$1</f>
        <v>0</v>
      </c>
      <c r="AC341" s="1" t="e">
        <f>(t_all_coins16[[#This Row],[Sell]]-t_all_coins16[[#This Row],[Bid]])/t_all_coins16[[#This Row],[Sell]]</f>
        <v>#DIV/0!</v>
      </c>
    </row>
    <row r="342" spans="1:29" x14ac:dyDescent="0.2">
      <c r="A342">
        <v>341</v>
      </c>
      <c r="B342" s="1" t="s">
        <v>3946</v>
      </c>
      <c r="C342" s="1" t="s">
        <v>895</v>
      </c>
      <c r="D342" s="1" t="s">
        <v>6048</v>
      </c>
      <c r="E342" s="1" t="s">
        <v>10180</v>
      </c>
      <c r="F342" s="1" t="s">
        <v>6049</v>
      </c>
      <c r="G342" s="1" t="s">
        <v>3189</v>
      </c>
      <c r="H342">
        <v>3.8E-3</v>
      </c>
      <c r="I342">
        <v>-2.3199999999999998E-2</v>
      </c>
      <c r="J342" s="1" t="s">
        <v>7840</v>
      </c>
      <c r="K342" s="1" t="s">
        <v>2632</v>
      </c>
      <c r="L342" s="1" t="e">
        <f>VLOOKUP(t_all_coins16[[#This Row],[Symbol]],t_binance[TradeCoin],1,FALSE)</f>
        <v>#N/A</v>
      </c>
      <c r="M342" s="1" t="e">
        <f>VLOOKUP(t_all_coins16[[#This Row],[Symbol]],#REF!,1,FALSE)</f>
        <v>#REF!</v>
      </c>
      <c r="N342" s="1" t="e">
        <f>VLOOKUP(t_all_coins16[[#This Row],[Symbol]],#REF!,1,FALSE)</f>
        <v>#REF!</v>
      </c>
      <c r="O342" s="1" t="e">
        <f>VLOOKUP(t_all_coins16[[#This Row],[Symbol]],#REF!,1,FALSE)</f>
        <v>#REF!</v>
      </c>
      <c r="P342" s="1" t="e">
        <f>VLOOKUP(t_all_coins16[[#This Row],[Symbol]],#REF!,1,FALSE)</f>
        <v>#REF!</v>
      </c>
      <c r="Q342" s="1" t="e">
        <f>VLOOKUP(t_all_coins16[[#This Row],[Symbol]],#REF!,1,FALSE)</f>
        <v>#REF!</v>
      </c>
      <c r="R342" s="1" t="e">
        <f>VLOOKUP(t_all_coins16[[#This Row],[Symbol]],#REF!,1,FALSE)</f>
        <v>#REF!</v>
      </c>
      <c r="S342" s="1" t="e">
        <f>VLOOKUP(t_all_coins16[[#This Row],[Symbol]],#REF!,1,FALSE)</f>
        <v>#REF!</v>
      </c>
      <c r="T342" s="1" t="e">
        <f>VLOOKUP(t_all_coins16[[#This Row],[Symbol]],#REF!,1,FALSE)</f>
        <v>#REF!</v>
      </c>
      <c r="U342" s="1" t="e">
        <f>VLOOKUP(t_all_coins16[[#This Row],[Symbol]],#REF!,1,FALSE)</f>
        <v>#REF!</v>
      </c>
      <c r="V342" s="1" t="e">
        <f>VLOOKUP(t_all_coins16[[#This Row],[Symbol]],#REF!,1,FALSE)</f>
        <v>#REF!</v>
      </c>
      <c r="W342" s="1" t="e">
        <f>VLOOKUP(t_all_coins16[[#This Row],[Symbol]],#REF!,1,FALSE)</f>
        <v>#REF!</v>
      </c>
      <c r="X342" s="1" t="e">
        <f>VLOOKUP(t_all_coins16[[#This Row],[Symbol]],#REF!,1,FALSE)</f>
        <v>#REF!</v>
      </c>
      <c r="Y342" s="1">
        <f>COUNTIF(t_all_coins16[[#This Row],[Binance]:[Poloniex]],"#N/A")</f>
        <v>1</v>
      </c>
      <c r="Z342" s="1"/>
      <c r="AA342" s="1"/>
      <c r="AB342" s="1">
        <f>t_all_coins16[[#This Row],[Bid]]*$AE$1</f>
        <v>0</v>
      </c>
      <c r="AC342" s="1" t="e">
        <f>(t_all_coins16[[#This Row],[Sell]]-t_all_coins16[[#This Row],[Bid]])/t_all_coins16[[#This Row],[Sell]]</f>
        <v>#DIV/0!</v>
      </c>
    </row>
    <row r="343" spans="1:29" x14ac:dyDescent="0.2">
      <c r="A343">
        <v>342</v>
      </c>
      <c r="B343" s="1" t="s">
        <v>3876</v>
      </c>
      <c r="C343" s="1" t="s">
        <v>826</v>
      </c>
      <c r="D343" s="1" t="s">
        <v>6051</v>
      </c>
      <c r="E343" s="1" t="s">
        <v>10181</v>
      </c>
      <c r="F343" s="1" t="s">
        <v>6052</v>
      </c>
      <c r="G343" s="1" t="s">
        <v>10182</v>
      </c>
      <c r="H343">
        <v>4.5999999999999999E-3</v>
      </c>
      <c r="I343">
        <v>8.5000000000000006E-3</v>
      </c>
      <c r="J343" s="1" t="s">
        <v>2759</v>
      </c>
      <c r="K343" s="1" t="s">
        <v>2632</v>
      </c>
      <c r="L343" s="1" t="e">
        <f>VLOOKUP(t_all_coins16[[#This Row],[Symbol]],t_binance[TradeCoin],1,FALSE)</f>
        <v>#N/A</v>
      </c>
      <c r="M343" s="1" t="e">
        <f>VLOOKUP(t_all_coins16[[#This Row],[Symbol]],#REF!,1,FALSE)</f>
        <v>#REF!</v>
      </c>
      <c r="N343" s="1" t="e">
        <f>VLOOKUP(t_all_coins16[[#This Row],[Symbol]],#REF!,1,FALSE)</f>
        <v>#REF!</v>
      </c>
      <c r="O343" s="1" t="e">
        <f>VLOOKUP(t_all_coins16[[#This Row],[Symbol]],#REF!,1,FALSE)</f>
        <v>#REF!</v>
      </c>
      <c r="P343" s="1" t="e">
        <f>VLOOKUP(t_all_coins16[[#This Row],[Symbol]],#REF!,1,FALSE)</f>
        <v>#REF!</v>
      </c>
      <c r="Q343" s="1" t="e">
        <f>VLOOKUP(t_all_coins16[[#This Row],[Symbol]],#REF!,1,FALSE)</f>
        <v>#REF!</v>
      </c>
      <c r="R343" s="1" t="e">
        <f>VLOOKUP(t_all_coins16[[#This Row],[Symbol]],#REF!,1,FALSE)</f>
        <v>#REF!</v>
      </c>
      <c r="S343" s="1" t="e">
        <f>VLOOKUP(t_all_coins16[[#This Row],[Symbol]],#REF!,1,FALSE)</f>
        <v>#REF!</v>
      </c>
      <c r="T343" s="1" t="e">
        <f>VLOOKUP(t_all_coins16[[#This Row],[Symbol]],#REF!,1,FALSE)</f>
        <v>#REF!</v>
      </c>
      <c r="U343" s="1" t="e">
        <f>VLOOKUP(t_all_coins16[[#This Row],[Symbol]],#REF!,1,FALSE)</f>
        <v>#REF!</v>
      </c>
      <c r="V343" s="1" t="e">
        <f>VLOOKUP(t_all_coins16[[#This Row],[Symbol]],#REF!,1,FALSE)</f>
        <v>#REF!</v>
      </c>
      <c r="W343" s="1" t="e">
        <f>VLOOKUP(t_all_coins16[[#This Row],[Symbol]],#REF!,1,FALSE)</f>
        <v>#REF!</v>
      </c>
      <c r="X343" s="1" t="e">
        <f>VLOOKUP(t_all_coins16[[#This Row],[Symbol]],#REF!,1,FALSE)</f>
        <v>#REF!</v>
      </c>
      <c r="Y343" s="1">
        <f>COUNTIF(t_all_coins16[[#This Row],[Binance]:[Poloniex]],"#N/A")</f>
        <v>1</v>
      </c>
      <c r="Z343" s="1"/>
      <c r="AA343" s="1"/>
      <c r="AB343" s="1">
        <f>t_all_coins16[[#This Row],[Bid]]*$AE$1</f>
        <v>0</v>
      </c>
      <c r="AC343" s="1" t="e">
        <f>(t_all_coins16[[#This Row],[Sell]]-t_all_coins16[[#This Row],[Bid]])/t_all_coins16[[#This Row],[Sell]]</f>
        <v>#DIV/0!</v>
      </c>
    </row>
    <row r="344" spans="1:29" x14ac:dyDescent="0.2">
      <c r="A344">
        <v>343</v>
      </c>
      <c r="B344" s="1" t="s">
        <v>3757</v>
      </c>
      <c r="C344" s="1" t="s">
        <v>844</v>
      </c>
      <c r="D344" s="1" t="s">
        <v>6053</v>
      </c>
      <c r="E344" s="1" t="s">
        <v>6054</v>
      </c>
      <c r="F344" s="1" t="s">
        <v>2962</v>
      </c>
      <c r="G344" s="1" t="s">
        <v>6055</v>
      </c>
      <c r="H344">
        <v>3.8E-3</v>
      </c>
      <c r="I344">
        <v>-3.4200000000000001E-2</v>
      </c>
      <c r="J344" s="1" t="s">
        <v>10183</v>
      </c>
      <c r="K344" s="1" t="s">
        <v>2632</v>
      </c>
      <c r="L344" s="1" t="e">
        <f>VLOOKUP(t_all_coins16[[#This Row],[Symbol]],t_binance[TradeCoin],1,FALSE)</f>
        <v>#N/A</v>
      </c>
      <c r="M344" s="1" t="e">
        <f>VLOOKUP(t_all_coins16[[#This Row],[Symbol]],#REF!,1,FALSE)</f>
        <v>#REF!</v>
      </c>
      <c r="N344" s="1" t="e">
        <f>VLOOKUP(t_all_coins16[[#This Row],[Symbol]],#REF!,1,FALSE)</f>
        <v>#REF!</v>
      </c>
      <c r="O344" s="1" t="e">
        <f>VLOOKUP(t_all_coins16[[#This Row],[Symbol]],#REF!,1,FALSE)</f>
        <v>#REF!</v>
      </c>
      <c r="P344" s="1" t="e">
        <f>VLOOKUP(t_all_coins16[[#This Row],[Symbol]],#REF!,1,FALSE)</f>
        <v>#REF!</v>
      </c>
      <c r="Q344" s="1" t="e">
        <f>VLOOKUP(t_all_coins16[[#This Row],[Symbol]],#REF!,1,FALSE)</f>
        <v>#REF!</v>
      </c>
      <c r="R344" s="1" t="e">
        <f>VLOOKUP(t_all_coins16[[#This Row],[Symbol]],#REF!,1,FALSE)</f>
        <v>#REF!</v>
      </c>
      <c r="S344" s="1" t="e">
        <f>VLOOKUP(t_all_coins16[[#This Row],[Symbol]],#REF!,1,FALSE)</f>
        <v>#REF!</v>
      </c>
      <c r="T344" s="1" t="e">
        <f>VLOOKUP(t_all_coins16[[#This Row],[Symbol]],#REF!,1,FALSE)</f>
        <v>#REF!</v>
      </c>
      <c r="U344" s="1" t="e">
        <f>VLOOKUP(t_all_coins16[[#This Row],[Symbol]],#REF!,1,FALSE)</f>
        <v>#REF!</v>
      </c>
      <c r="V344" s="1" t="e">
        <f>VLOOKUP(t_all_coins16[[#This Row],[Symbol]],#REF!,1,FALSE)</f>
        <v>#REF!</v>
      </c>
      <c r="W344" s="1" t="e">
        <f>VLOOKUP(t_all_coins16[[#This Row],[Symbol]],#REF!,1,FALSE)</f>
        <v>#REF!</v>
      </c>
      <c r="X344" s="1" t="e">
        <f>VLOOKUP(t_all_coins16[[#This Row],[Symbol]],#REF!,1,FALSE)</f>
        <v>#REF!</v>
      </c>
      <c r="Y344" s="1">
        <f>COUNTIF(t_all_coins16[[#This Row],[Binance]:[Poloniex]],"#N/A")</f>
        <v>1</v>
      </c>
      <c r="Z344" s="1"/>
      <c r="AA344" s="1"/>
      <c r="AB344" s="1">
        <f>t_all_coins16[[#This Row],[Bid]]*$AE$1</f>
        <v>0</v>
      </c>
      <c r="AC344" s="1" t="e">
        <f>(t_all_coins16[[#This Row],[Sell]]-t_all_coins16[[#This Row],[Bid]])/t_all_coins16[[#This Row],[Sell]]</f>
        <v>#DIV/0!</v>
      </c>
    </row>
    <row r="345" spans="1:29" x14ac:dyDescent="0.2">
      <c r="A345">
        <v>344</v>
      </c>
      <c r="B345" s="1" t="s">
        <v>3813</v>
      </c>
      <c r="C345" s="1" t="s">
        <v>772</v>
      </c>
      <c r="D345" s="1" t="s">
        <v>10184</v>
      </c>
      <c r="E345" s="1" t="s">
        <v>10185</v>
      </c>
      <c r="F345" s="1" t="s">
        <v>773</v>
      </c>
      <c r="G345" s="1" t="s">
        <v>10186</v>
      </c>
      <c r="H345">
        <v>9.7999999999999997E-3</v>
      </c>
      <c r="I345">
        <v>4.6100000000000002E-2</v>
      </c>
      <c r="J345" s="1" t="s">
        <v>8384</v>
      </c>
      <c r="K345" s="1" t="s">
        <v>2632</v>
      </c>
      <c r="L345" s="1" t="e">
        <f>VLOOKUP(t_all_coins16[[#This Row],[Symbol]],t_binance[TradeCoin],1,FALSE)</f>
        <v>#N/A</v>
      </c>
      <c r="M345" s="1" t="e">
        <f>VLOOKUP(t_all_coins16[[#This Row],[Symbol]],#REF!,1,FALSE)</f>
        <v>#REF!</v>
      </c>
      <c r="N345" s="1" t="e">
        <f>VLOOKUP(t_all_coins16[[#This Row],[Symbol]],#REF!,1,FALSE)</f>
        <v>#REF!</v>
      </c>
      <c r="O345" s="1" t="e">
        <f>VLOOKUP(t_all_coins16[[#This Row],[Symbol]],#REF!,1,FALSE)</f>
        <v>#REF!</v>
      </c>
      <c r="P345" s="1" t="e">
        <f>VLOOKUP(t_all_coins16[[#This Row],[Symbol]],#REF!,1,FALSE)</f>
        <v>#REF!</v>
      </c>
      <c r="Q345" s="1" t="e">
        <f>VLOOKUP(t_all_coins16[[#This Row],[Symbol]],#REF!,1,FALSE)</f>
        <v>#REF!</v>
      </c>
      <c r="R345" s="1" t="e">
        <f>VLOOKUP(t_all_coins16[[#This Row],[Symbol]],#REF!,1,FALSE)</f>
        <v>#REF!</v>
      </c>
      <c r="S345" s="1" t="e">
        <f>VLOOKUP(t_all_coins16[[#This Row],[Symbol]],#REF!,1,FALSE)</f>
        <v>#REF!</v>
      </c>
      <c r="T345" s="1" t="e">
        <f>VLOOKUP(t_all_coins16[[#This Row],[Symbol]],#REF!,1,FALSE)</f>
        <v>#REF!</v>
      </c>
      <c r="U345" s="1" t="e">
        <f>VLOOKUP(t_all_coins16[[#This Row],[Symbol]],#REF!,1,FALSE)</f>
        <v>#REF!</v>
      </c>
      <c r="V345" s="1" t="e">
        <f>VLOOKUP(t_all_coins16[[#This Row],[Symbol]],#REF!,1,FALSE)</f>
        <v>#REF!</v>
      </c>
      <c r="W345" s="1" t="e">
        <f>VLOOKUP(t_all_coins16[[#This Row],[Symbol]],#REF!,1,FALSE)</f>
        <v>#REF!</v>
      </c>
      <c r="X345" s="1" t="e">
        <f>VLOOKUP(t_all_coins16[[#This Row],[Symbol]],#REF!,1,FALSE)</f>
        <v>#REF!</v>
      </c>
      <c r="Y345" s="1">
        <f>COUNTIF(t_all_coins16[[#This Row],[Binance]:[Poloniex]],"#N/A")</f>
        <v>1</v>
      </c>
      <c r="Z345" s="1"/>
      <c r="AA345" s="1"/>
      <c r="AB345" s="1">
        <f>t_all_coins16[[#This Row],[Bid]]*$AE$1</f>
        <v>0</v>
      </c>
      <c r="AC345" s="1" t="e">
        <f>(t_all_coins16[[#This Row],[Sell]]-t_all_coins16[[#This Row],[Bid]])/t_all_coins16[[#This Row],[Sell]]</f>
        <v>#DIV/0!</v>
      </c>
    </row>
    <row r="346" spans="1:29" x14ac:dyDescent="0.2">
      <c r="A346">
        <v>345</v>
      </c>
      <c r="B346" s="1" t="s">
        <v>6057</v>
      </c>
      <c r="C346" s="1" t="s">
        <v>2642</v>
      </c>
      <c r="D346" s="1" t="s">
        <v>3128</v>
      </c>
      <c r="E346" s="1" t="s">
        <v>6058</v>
      </c>
      <c r="F346" s="1" t="s">
        <v>6059</v>
      </c>
      <c r="G346" s="1" t="s">
        <v>10187</v>
      </c>
      <c r="H346">
        <v>-6.7000000000000002E-3</v>
      </c>
      <c r="I346">
        <v>-4.7800000000000002E-2</v>
      </c>
      <c r="J346" s="1" t="s">
        <v>10188</v>
      </c>
      <c r="K346" s="1" t="s">
        <v>2632</v>
      </c>
      <c r="L346" s="1" t="e">
        <f>VLOOKUP(t_all_coins16[[#This Row],[Symbol]],t_binance[TradeCoin],1,FALSE)</f>
        <v>#N/A</v>
      </c>
      <c r="M346" s="1" t="e">
        <f>VLOOKUP(t_all_coins16[[#This Row],[Symbol]],#REF!,1,FALSE)</f>
        <v>#REF!</v>
      </c>
      <c r="N346" s="1" t="e">
        <f>VLOOKUP(t_all_coins16[[#This Row],[Symbol]],#REF!,1,FALSE)</f>
        <v>#REF!</v>
      </c>
      <c r="O346" s="1" t="e">
        <f>VLOOKUP(t_all_coins16[[#This Row],[Symbol]],#REF!,1,FALSE)</f>
        <v>#REF!</v>
      </c>
      <c r="P346" s="1" t="e">
        <f>VLOOKUP(t_all_coins16[[#This Row],[Symbol]],#REF!,1,FALSE)</f>
        <v>#REF!</v>
      </c>
      <c r="Q346" s="1" t="e">
        <f>VLOOKUP(t_all_coins16[[#This Row],[Symbol]],#REF!,1,FALSE)</f>
        <v>#REF!</v>
      </c>
      <c r="R346" s="1" t="e">
        <f>VLOOKUP(t_all_coins16[[#This Row],[Symbol]],#REF!,1,FALSE)</f>
        <v>#REF!</v>
      </c>
      <c r="S346" s="1" t="e">
        <f>VLOOKUP(t_all_coins16[[#This Row],[Symbol]],#REF!,1,FALSE)</f>
        <v>#REF!</v>
      </c>
      <c r="T346" s="1" t="e">
        <f>VLOOKUP(t_all_coins16[[#This Row],[Symbol]],#REF!,1,FALSE)</f>
        <v>#REF!</v>
      </c>
      <c r="U346" s="1" t="e">
        <f>VLOOKUP(t_all_coins16[[#This Row],[Symbol]],#REF!,1,FALSE)</f>
        <v>#REF!</v>
      </c>
      <c r="V346" s="1" t="e">
        <f>VLOOKUP(t_all_coins16[[#This Row],[Symbol]],#REF!,1,FALSE)</f>
        <v>#REF!</v>
      </c>
      <c r="W346" s="1" t="e">
        <f>VLOOKUP(t_all_coins16[[#This Row],[Symbol]],#REF!,1,FALSE)</f>
        <v>#REF!</v>
      </c>
      <c r="X346" s="1" t="e">
        <f>VLOOKUP(t_all_coins16[[#This Row],[Symbol]],#REF!,1,FALSE)</f>
        <v>#REF!</v>
      </c>
      <c r="Y346" s="1">
        <f>COUNTIF(t_all_coins16[[#This Row],[Binance]:[Poloniex]],"#N/A")</f>
        <v>1</v>
      </c>
      <c r="Z346" s="1"/>
      <c r="AA346" s="1"/>
      <c r="AB346" s="1">
        <f>t_all_coins16[[#This Row],[Bid]]*$AE$1</f>
        <v>0</v>
      </c>
      <c r="AC346" s="1" t="e">
        <f>(t_all_coins16[[#This Row],[Sell]]-t_all_coins16[[#This Row],[Bid]])/t_all_coins16[[#This Row],[Sell]]</f>
        <v>#DIV/0!</v>
      </c>
    </row>
    <row r="347" spans="1:29" x14ac:dyDescent="0.2">
      <c r="A347">
        <v>346</v>
      </c>
      <c r="B347" s="1" t="s">
        <v>6060</v>
      </c>
      <c r="C347" s="1" t="s">
        <v>6061</v>
      </c>
      <c r="D347" s="1" t="s">
        <v>10189</v>
      </c>
      <c r="E347" s="1" t="s">
        <v>10190</v>
      </c>
      <c r="F347" s="1" t="s">
        <v>6062</v>
      </c>
      <c r="G347" s="1" t="s">
        <v>10191</v>
      </c>
      <c r="H347">
        <v>9.5999999999999992E-3</v>
      </c>
      <c r="I347">
        <v>-6.6E-3</v>
      </c>
      <c r="J347" s="1" t="s">
        <v>10192</v>
      </c>
      <c r="K347" s="1" t="s">
        <v>2632</v>
      </c>
      <c r="L347" s="1" t="e">
        <f>VLOOKUP(t_all_coins16[[#This Row],[Symbol]],t_binance[TradeCoin],1,FALSE)</f>
        <v>#N/A</v>
      </c>
      <c r="M347" s="1" t="e">
        <f>VLOOKUP(t_all_coins16[[#This Row],[Symbol]],#REF!,1,FALSE)</f>
        <v>#REF!</v>
      </c>
      <c r="N347" s="1" t="e">
        <f>VLOOKUP(t_all_coins16[[#This Row],[Symbol]],#REF!,1,FALSE)</f>
        <v>#REF!</v>
      </c>
      <c r="O347" s="1" t="e">
        <f>VLOOKUP(t_all_coins16[[#This Row],[Symbol]],#REF!,1,FALSE)</f>
        <v>#REF!</v>
      </c>
      <c r="P347" s="1" t="e">
        <f>VLOOKUP(t_all_coins16[[#This Row],[Symbol]],#REF!,1,FALSE)</f>
        <v>#REF!</v>
      </c>
      <c r="Q347" s="1" t="e">
        <f>VLOOKUP(t_all_coins16[[#This Row],[Symbol]],#REF!,1,FALSE)</f>
        <v>#REF!</v>
      </c>
      <c r="R347" s="1" t="e">
        <f>VLOOKUP(t_all_coins16[[#This Row],[Symbol]],#REF!,1,FALSE)</f>
        <v>#REF!</v>
      </c>
      <c r="S347" s="1" t="e">
        <f>VLOOKUP(t_all_coins16[[#This Row],[Symbol]],#REF!,1,FALSE)</f>
        <v>#REF!</v>
      </c>
      <c r="T347" s="1" t="e">
        <f>VLOOKUP(t_all_coins16[[#This Row],[Symbol]],#REF!,1,FALSE)</f>
        <v>#REF!</v>
      </c>
      <c r="U347" s="1" t="e">
        <f>VLOOKUP(t_all_coins16[[#This Row],[Symbol]],#REF!,1,FALSE)</f>
        <v>#REF!</v>
      </c>
      <c r="V347" s="1" t="e">
        <f>VLOOKUP(t_all_coins16[[#This Row],[Symbol]],#REF!,1,FALSE)</f>
        <v>#REF!</v>
      </c>
      <c r="W347" s="1" t="e">
        <f>VLOOKUP(t_all_coins16[[#This Row],[Symbol]],#REF!,1,FALSE)</f>
        <v>#REF!</v>
      </c>
      <c r="X347" s="1" t="e">
        <f>VLOOKUP(t_all_coins16[[#This Row],[Symbol]],#REF!,1,FALSE)</f>
        <v>#REF!</v>
      </c>
      <c r="Y347" s="1">
        <f>COUNTIF(t_all_coins16[[#This Row],[Binance]:[Poloniex]],"#N/A")</f>
        <v>1</v>
      </c>
      <c r="Z347" s="1"/>
      <c r="AA347" s="1"/>
      <c r="AB347" s="1">
        <f>t_all_coins16[[#This Row],[Bid]]*$AE$1</f>
        <v>0</v>
      </c>
      <c r="AC347" s="1" t="e">
        <f>(t_all_coins16[[#This Row],[Sell]]-t_all_coins16[[#This Row],[Bid]])/t_all_coins16[[#This Row],[Sell]]</f>
        <v>#DIV/0!</v>
      </c>
    </row>
    <row r="348" spans="1:29" x14ac:dyDescent="0.2">
      <c r="A348">
        <v>347</v>
      </c>
      <c r="B348" s="1" t="s">
        <v>3705</v>
      </c>
      <c r="C348" s="1" t="s">
        <v>611</v>
      </c>
      <c r="D348" s="1" t="s">
        <v>6063</v>
      </c>
      <c r="E348" s="1" t="s">
        <v>10193</v>
      </c>
      <c r="F348" s="1" t="s">
        <v>612</v>
      </c>
      <c r="G348" s="1" t="s">
        <v>6064</v>
      </c>
      <c r="H348">
        <v>7.1999999999999998E-3</v>
      </c>
      <c r="I348">
        <v>-3.7000000000000002E-3</v>
      </c>
      <c r="J348" s="1" t="s">
        <v>6065</v>
      </c>
      <c r="K348" s="1" t="s">
        <v>2632</v>
      </c>
      <c r="L348" s="1" t="e">
        <f>VLOOKUP(t_all_coins16[[#This Row],[Symbol]],t_binance[TradeCoin],1,FALSE)</f>
        <v>#N/A</v>
      </c>
      <c r="M348" s="1" t="e">
        <f>VLOOKUP(t_all_coins16[[#This Row],[Symbol]],#REF!,1,FALSE)</f>
        <v>#REF!</v>
      </c>
      <c r="N348" s="1" t="e">
        <f>VLOOKUP(t_all_coins16[[#This Row],[Symbol]],#REF!,1,FALSE)</f>
        <v>#REF!</v>
      </c>
      <c r="O348" s="1" t="e">
        <f>VLOOKUP(t_all_coins16[[#This Row],[Symbol]],#REF!,1,FALSE)</f>
        <v>#REF!</v>
      </c>
      <c r="P348" s="1" t="e">
        <f>VLOOKUP(t_all_coins16[[#This Row],[Symbol]],#REF!,1,FALSE)</f>
        <v>#REF!</v>
      </c>
      <c r="Q348" s="1" t="e">
        <f>VLOOKUP(t_all_coins16[[#This Row],[Symbol]],#REF!,1,FALSE)</f>
        <v>#REF!</v>
      </c>
      <c r="R348" s="1" t="e">
        <f>VLOOKUP(t_all_coins16[[#This Row],[Symbol]],#REF!,1,FALSE)</f>
        <v>#REF!</v>
      </c>
      <c r="S348" s="1" t="e">
        <f>VLOOKUP(t_all_coins16[[#This Row],[Symbol]],#REF!,1,FALSE)</f>
        <v>#REF!</v>
      </c>
      <c r="T348" s="1" t="e">
        <f>VLOOKUP(t_all_coins16[[#This Row],[Symbol]],#REF!,1,FALSE)</f>
        <v>#REF!</v>
      </c>
      <c r="U348" s="1" t="e">
        <f>VLOOKUP(t_all_coins16[[#This Row],[Symbol]],#REF!,1,FALSE)</f>
        <v>#REF!</v>
      </c>
      <c r="V348" s="1" t="e">
        <f>VLOOKUP(t_all_coins16[[#This Row],[Symbol]],#REF!,1,FALSE)</f>
        <v>#REF!</v>
      </c>
      <c r="W348" s="1" t="e">
        <f>VLOOKUP(t_all_coins16[[#This Row],[Symbol]],#REF!,1,FALSE)</f>
        <v>#REF!</v>
      </c>
      <c r="X348" s="1" t="e">
        <f>VLOOKUP(t_all_coins16[[#This Row],[Symbol]],#REF!,1,FALSE)</f>
        <v>#REF!</v>
      </c>
      <c r="Y348" s="1">
        <f>COUNTIF(t_all_coins16[[#This Row],[Binance]:[Poloniex]],"#N/A")</f>
        <v>1</v>
      </c>
      <c r="Z348" s="1"/>
      <c r="AA348" s="1"/>
      <c r="AB348" s="1">
        <f>t_all_coins16[[#This Row],[Bid]]*$AE$1</f>
        <v>0</v>
      </c>
      <c r="AC348" s="1" t="e">
        <f>(t_all_coins16[[#This Row],[Sell]]-t_all_coins16[[#This Row],[Bid]])/t_all_coins16[[#This Row],[Sell]]</f>
        <v>#DIV/0!</v>
      </c>
    </row>
    <row r="349" spans="1:29" x14ac:dyDescent="0.2">
      <c r="A349">
        <v>348</v>
      </c>
      <c r="B349" s="1" t="s">
        <v>3608</v>
      </c>
      <c r="C349" s="1" t="s">
        <v>990</v>
      </c>
      <c r="D349" s="1" t="s">
        <v>3098</v>
      </c>
      <c r="E349" s="1" t="s">
        <v>6066</v>
      </c>
      <c r="F349" s="1" t="s">
        <v>3609</v>
      </c>
      <c r="G349" s="1" t="s">
        <v>6067</v>
      </c>
      <c r="H349">
        <v>2.9999999999999997E-4</v>
      </c>
      <c r="I349">
        <v>-4.8500000000000001E-2</v>
      </c>
      <c r="J349" s="1" t="s">
        <v>3031</v>
      </c>
      <c r="K349" s="1" t="s">
        <v>2632</v>
      </c>
      <c r="L349" s="1" t="e">
        <f>VLOOKUP(t_all_coins16[[#This Row],[Symbol]],t_binance[TradeCoin],1,FALSE)</f>
        <v>#N/A</v>
      </c>
      <c r="M349" s="1" t="e">
        <f>VLOOKUP(t_all_coins16[[#This Row],[Symbol]],#REF!,1,FALSE)</f>
        <v>#REF!</v>
      </c>
      <c r="N349" s="1" t="e">
        <f>VLOOKUP(t_all_coins16[[#This Row],[Symbol]],#REF!,1,FALSE)</f>
        <v>#REF!</v>
      </c>
      <c r="O349" s="1" t="e">
        <f>VLOOKUP(t_all_coins16[[#This Row],[Symbol]],#REF!,1,FALSE)</f>
        <v>#REF!</v>
      </c>
      <c r="P349" s="1" t="e">
        <f>VLOOKUP(t_all_coins16[[#This Row],[Symbol]],#REF!,1,FALSE)</f>
        <v>#REF!</v>
      </c>
      <c r="Q349" s="1" t="e">
        <f>VLOOKUP(t_all_coins16[[#This Row],[Symbol]],#REF!,1,FALSE)</f>
        <v>#REF!</v>
      </c>
      <c r="R349" s="1" t="e">
        <f>VLOOKUP(t_all_coins16[[#This Row],[Symbol]],#REF!,1,FALSE)</f>
        <v>#REF!</v>
      </c>
      <c r="S349" s="1" t="e">
        <f>VLOOKUP(t_all_coins16[[#This Row],[Symbol]],#REF!,1,FALSE)</f>
        <v>#REF!</v>
      </c>
      <c r="T349" s="1" t="e">
        <f>VLOOKUP(t_all_coins16[[#This Row],[Symbol]],#REF!,1,FALSE)</f>
        <v>#REF!</v>
      </c>
      <c r="U349" s="1" t="e">
        <f>VLOOKUP(t_all_coins16[[#This Row],[Symbol]],#REF!,1,FALSE)</f>
        <v>#REF!</v>
      </c>
      <c r="V349" s="1" t="e">
        <f>VLOOKUP(t_all_coins16[[#This Row],[Symbol]],#REF!,1,FALSE)</f>
        <v>#REF!</v>
      </c>
      <c r="W349" s="1" t="e">
        <f>VLOOKUP(t_all_coins16[[#This Row],[Symbol]],#REF!,1,FALSE)</f>
        <v>#REF!</v>
      </c>
      <c r="X349" s="1" t="e">
        <f>VLOOKUP(t_all_coins16[[#This Row],[Symbol]],#REF!,1,FALSE)</f>
        <v>#REF!</v>
      </c>
      <c r="Y349" s="1">
        <f>COUNTIF(t_all_coins16[[#This Row],[Binance]:[Poloniex]],"#N/A")</f>
        <v>1</v>
      </c>
      <c r="Z349" s="1"/>
      <c r="AA349" s="1"/>
      <c r="AB349" s="1">
        <f>t_all_coins16[[#This Row],[Bid]]*$AE$1</f>
        <v>0</v>
      </c>
      <c r="AC349" s="1" t="e">
        <f>(t_all_coins16[[#This Row],[Sell]]-t_all_coins16[[#This Row],[Bid]])/t_all_coins16[[#This Row],[Sell]]</f>
        <v>#DIV/0!</v>
      </c>
    </row>
    <row r="350" spans="1:29" x14ac:dyDescent="0.2">
      <c r="A350">
        <v>349</v>
      </c>
      <c r="B350" s="1" t="s">
        <v>6068</v>
      </c>
      <c r="C350" s="1" t="s">
        <v>6069</v>
      </c>
      <c r="D350" s="1" t="s">
        <v>6070</v>
      </c>
      <c r="E350" s="1" t="s">
        <v>10194</v>
      </c>
      <c r="F350" s="1" t="s">
        <v>6071</v>
      </c>
      <c r="G350" s="1" t="s">
        <v>2747</v>
      </c>
      <c r="H350">
        <v>2.0799999999999999E-2</v>
      </c>
      <c r="I350">
        <v>9.9000000000000008E-3</v>
      </c>
      <c r="J350" s="1" t="s">
        <v>10195</v>
      </c>
      <c r="K350" s="1" t="s">
        <v>2632</v>
      </c>
      <c r="L350" s="1" t="e">
        <f>VLOOKUP(t_all_coins16[[#This Row],[Symbol]],t_binance[TradeCoin],1,FALSE)</f>
        <v>#N/A</v>
      </c>
      <c r="M350" s="1" t="e">
        <f>VLOOKUP(t_all_coins16[[#This Row],[Symbol]],#REF!,1,FALSE)</f>
        <v>#REF!</v>
      </c>
      <c r="N350" s="1" t="e">
        <f>VLOOKUP(t_all_coins16[[#This Row],[Symbol]],#REF!,1,FALSE)</f>
        <v>#REF!</v>
      </c>
      <c r="O350" s="1" t="e">
        <f>VLOOKUP(t_all_coins16[[#This Row],[Symbol]],#REF!,1,FALSE)</f>
        <v>#REF!</v>
      </c>
      <c r="P350" s="1" t="e">
        <f>VLOOKUP(t_all_coins16[[#This Row],[Symbol]],#REF!,1,FALSE)</f>
        <v>#REF!</v>
      </c>
      <c r="Q350" s="1" t="e">
        <f>VLOOKUP(t_all_coins16[[#This Row],[Symbol]],#REF!,1,FALSE)</f>
        <v>#REF!</v>
      </c>
      <c r="R350" s="1" t="e">
        <f>VLOOKUP(t_all_coins16[[#This Row],[Symbol]],#REF!,1,FALSE)</f>
        <v>#REF!</v>
      </c>
      <c r="S350" s="1" t="e">
        <f>VLOOKUP(t_all_coins16[[#This Row],[Symbol]],#REF!,1,FALSE)</f>
        <v>#REF!</v>
      </c>
      <c r="T350" s="1" t="e">
        <f>VLOOKUP(t_all_coins16[[#This Row],[Symbol]],#REF!,1,FALSE)</f>
        <v>#REF!</v>
      </c>
      <c r="U350" s="1" t="e">
        <f>VLOOKUP(t_all_coins16[[#This Row],[Symbol]],#REF!,1,FALSE)</f>
        <v>#REF!</v>
      </c>
      <c r="V350" s="1" t="e">
        <f>VLOOKUP(t_all_coins16[[#This Row],[Symbol]],#REF!,1,FALSE)</f>
        <v>#REF!</v>
      </c>
      <c r="W350" s="1" t="e">
        <f>VLOOKUP(t_all_coins16[[#This Row],[Symbol]],#REF!,1,FALSE)</f>
        <v>#REF!</v>
      </c>
      <c r="X350" s="1" t="e">
        <f>VLOOKUP(t_all_coins16[[#This Row],[Symbol]],#REF!,1,FALSE)</f>
        <v>#REF!</v>
      </c>
      <c r="Y350" s="1">
        <f>COUNTIF(t_all_coins16[[#This Row],[Binance]:[Poloniex]],"#N/A")</f>
        <v>1</v>
      </c>
      <c r="Z350" s="1"/>
      <c r="AA350" s="1"/>
      <c r="AB350" s="1">
        <f>t_all_coins16[[#This Row],[Bid]]*$AE$1</f>
        <v>0</v>
      </c>
      <c r="AC350" s="1" t="e">
        <f>(t_all_coins16[[#This Row],[Sell]]-t_all_coins16[[#This Row],[Bid]])/t_all_coins16[[#This Row],[Sell]]</f>
        <v>#DIV/0!</v>
      </c>
    </row>
    <row r="351" spans="1:29" x14ac:dyDescent="0.2">
      <c r="A351">
        <v>350</v>
      </c>
      <c r="B351" s="1" t="s">
        <v>3663</v>
      </c>
      <c r="C351" s="1" t="s">
        <v>2807</v>
      </c>
      <c r="D351" s="1" t="s">
        <v>6072</v>
      </c>
      <c r="E351" s="1" t="s">
        <v>5635</v>
      </c>
      <c r="F351" s="1" t="s">
        <v>2814</v>
      </c>
      <c r="G351" s="1" t="s">
        <v>10196</v>
      </c>
      <c r="H351">
        <v>-4.1999999999999997E-3</v>
      </c>
      <c r="I351">
        <v>8.8999999999999999E-3</v>
      </c>
      <c r="J351" s="1" t="s">
        <v>7301</v>
      </c>
      <c r="K351" s="1" t="s">
        <v>2632</v>
      </c>
      <c r="L351" s="1" t="e">
        <f>VLOOKUP(t_all_coins16[[#This Row],[Symbol]],t_binance[TradeCoin],1,FALSE)</f>
        <v>#N/A</v>
      </c>
      <c r="M351" s="1" t="e">
        <f>VLOOKUP(t_all_coins16[[#This Row],[Symbol]],#REF!,1,FALSE)</f>
        <v>#REF!</v>
      </c>
      <c r="N351" s="1" t="e">
        <f>VLOOKUP(t_all_coins16[[#This Row],[Symbol]],#REF!,1,FALSE)</f>
        <v>#REF!</v>
      </c>
      <c r="O351" s="1" t="e">
        <f>VLOOKUP(t_all_coins16[[#This Row],[Symbol]],#REF!,1,FALSE)</f>
        <v>#REF!</v>
      </c>
      <c r="P351" s="1" t="e">
        <f>VLOOKUP(t_all_coins16[[#This Row],[Symbol]],#REF!,1,FALSE)</f>
        <v>#REF!</v>
      </c>
      <c r="Q351" s="1" t="e">
        <f>VLOOKUP(t_all_coins16[[#This Row],[Symbol]],#REF!,1,FALSE)</f>
        <v>#REF!</v>
      </c>
      <c r="R351" s="1" t="e">
        <f>VLOOKUP(t_all_coins16[[#This Row],[Symbol]],#REF!,1,FALSE)</f>
        <v>#REF!</v>
      </c>
      <c r="S351" s="1" t="e">
        <f>VLOOKUP(t_all_coins16[[#This Row],[Symbol]],#REF!,1,FALSE)</f>
        <v>#REF!</v>
      </c>
      <c r="T351" s="1" t="e">
        <f>VLOOKUP(t_all_coins16[[#This Row],[Symbol]],#REF!,1,FALSE)</f>
        <v>#REF!</v>
      </c>
      <c r="U351" s="1" t="e">
        <f>VLOOKUP(t_all_coins16[[#This Row],[Symbol]],#REF!,1,FALSE)</f>
        <v>#REF!</v>
      </c>
      <c r="V351" s="1" t="e">
        <f>VLOOKUP(t_all_coins16[[#This Row],[Symbol]],#REF!,1,FALSE)</f>
        <v>#REF!</v>
      </c>
      <c r="W351" s="1" t="e">
        <f>VLOOKUP(t_all_coins16[[#This Row],[Symbol]],#REF!,1,FALSE)</f>
        <v>#REF!</v>
      </c>
      <c r="X351" s="1" t="e">
        <f>VLOOKUP(t_all_coins16[[#This Row],[Symbol]],#REF!,1,FALSE)</f>
        <v>#REF!</v>
      </c>
      <c r="Y351" s="1">
        <f>COUNTIF(t_all_coins16[[#This Row],[Binance]:[Poloniex]],"#N/A")</f>
        <v>1</v>
      </c>
      <c r="Z351" s="1"/>
      <c r="AA351" s="1"/>
      <c r="AB351" s="1">
        <f>t_all_coins16[[#This Row],[Bid]]*$AE$1</f>
        <v>0</v>
      </c>
      <c r="AC351" s="1" t="e">
        <f>(t_all_coins16[[#This Row],[Sell]]-t_all_coins16[[#This Row],[Bid]])/t_all_coins16[[#This Row],[Sell]]</f>
        <v>#DIV/0!</v>
      </c>
    </row>
    <row r="352" spans="1:29" x14ac:dyDescent="0.2">
      <c r="A352">
        <v>351</v>
      </c>
      <c r="B352" s="1" t="s">
        <v>3664</v>
      </c>
      <c r="C352" s="1" t="s">
        <v>657</v>
      </c>
      <c r="D352" s="1" t="s">
        <v>3856</v>
      </c>
      <c r="E352" s="1" t="s">
        <v>3121</v>
      </c>
      <c r="F352" s="1" t="s">
        <v>658</v>
      </c>
      <c r="G352" s="1" t="s">
        <v>10197</v>
      </c>
      <c r="H352">
        <v>1.7999999999999999E-2</v>
      </c>
      <c r="I352">
        <v>-1.7899999999999999E-2</v>
      </c>
      <c r="J352" s="1" t="s">
        <v>10198</v>
      </c>
      <c r="K352" s="1" t="s">
        <v>2632</v>
      </c>
      <c r="L352" s="1" t="e">
        <f>VLOOKUP(t_all_coins16[[#This Row],[Symbol]],t_binance[TradeCoin],1,FALSE)</f>
        <v>#N/A</v>
      </c>
      <c r="M352" s="1" t="e">
        <f>VLOOKUP(t_all_coins16[[#This Row],[Symbol]],#REF!,1,FALSE)</f>
        <v>#REF!</v>
      </c>
      <c r="N352" s="1" t="e">
        <f>VLOOKUP(t_all_coins16[[#This Row],[Symbol]],#REF!,1,FALSE)</f>
        <v>#REF!</v>
      </c>
      <c r="O352" s="1" t="e">
        <f>VLOOKUP(t_all_coins16[[#This Row],[Symbol]],#REF!,1,FALSE)</f>
        <v>#REF!</v>
      </c>
      <c r="P352" s="1" t="e">
        <f>VLOOKUP(t_all_coins16[[#This Row],[Symbol]],#REF!,1,FALSE)</f>
        <v>#REF!</v>
      </c>
      <c r="Q352" s="1" t="e">
        <f>VLOOKUP(t_all_coins16[[#This Row],[Symbol]],#REF!,1,FALSE)</f>
        <v>#REF!</v>
      </c>
      <c r="R352" s="1" t="e">
        <f>VLOOKUP(t_all_coins16[[#This Row],[Symbol]],#REF!,1,FALSE)</f>
        <v>#REF!</v>
      </c>
      <c r="S352" s="1" t="e">
        <f>VLOOKUP(t_all_coins16[[#This Row],[Symbol]],#REF!,1,FALSE)</f>
        <v>#REF!</v>
      </c>
      <c r="T352" s="1" t="e">
        <f>VLOOKUP(t_all_coins16[[#This Row],[Symbol]],#REF!,1,FALSE)</f>
        <v>#REF!</v>
      </c>
      <c r="U352" s="1" t="e">
        <f>VLOOKUP(t_all_coins16[[#This Row],[Symbol]],#REF!,1,FALSE)</f>
        <v>#REF!</v>
      </c>
      <c r="V352" s="1" t="e">
        <f>VLOOKUP(t_all_coins16[[#This Row],[Symbol]],#REF!,1,FALSE)</f>
        <v>#REF!</v>
      </c>
      <c r="W352" s="1" t="e">
        <f>VLOOKUP(t_all_coins16[[#This Row],[Symbol]],#REF!,1,FALSE)</f>
        <v>#REF!</v>
      </c>
      <c r="X352" s="1" t="e">
        <f>VLOOKUP(t_all_coins16[[#This Row],[Symbol]],#REF!,1,FALSE)</f>
        <v>#REF!</v>
      </c>
      <c r="Y352" s="1">
        <f>COUNTIF(t_all_coins16[[#This Row],[Binance]:[Poloniex]],"#N/A")</f>
        <v>1</v>
      </c>
      <c r="Z352" s="1"/>
      <c r="AA352" s="1"/>
      <c r="AB352" s="1">
        <f>t_all_coins16[[#This Row],[Bid]]*$AE$1</f>
        <v>0</v>
      </c>
      <c r="AC352" s="1" t="e">
        <f>(t_all_coins16[[#This Row],[Sell]]-t_all_coins16[[#This Row],[Bid]])/t_all_coins16[[#This Row],[Sell]]</f>
        <v>#DIV/0!</v>
      </c>
    </row>
    <row r="353" spans="1:29" x14ac:dyDescent="0.2">
      <c r="A353">
        <v>352</v>
      </c>
      <c r="B353" s="1" t="s">
        <v>4022</v>
      </c>
      <c r="C353" s="1" t="s">
        <v>1011</v>
      </c>
      <c r="D353" s="1" t="s">
        <v>3858</v>
      </c>
      <c r="E353" s="1" t="s">
        <v>10199</v>
      </c>
      <c r="F353" s="1" t="s">
        <v>6073</v>
      </c>
      <c r="G353" s="1" t="s">
        <v>10200</v>
      </c>
      <c r="H353">
        <v>-1E-3</v>
      </c>
      <c r="I353">
        <v>-2.3800000000000002E-2</v>
      </c>
      <c r="J353" s="1" t="s">
        <v>2824</v>
      </c>
      <c r="K353" s="1" t="s">
        <v>2632</v>
      </c>
      <c r="L353" s="1" t="e">
        <f>VLOOKUP(t_all_coins16[[#This Row],[Symbol]],t_binance[TradeCoin],1,FALSE)</f>
        <v>#N/A</v>
      </c>
      <c r="M353" s="1" t="e">
        <f>VLOOKUP(t_all_coins16[[#This Row],[Symbol]],#REF!,1,FALSE)</f>
        <v>#REF!</v>
      </c>
      <c r="N353" s="1" t="e">
        <f>VLOOKUP(t_all_coins16[[#This Row],[Symbol]],#REF!,1,FALSE)</f>
        <v>#REF!</v>
      </c>
      <c r="O353" s="1" t="e">
        <f>VLOOKUP(t_all_coins16[[#This Row],[Symbol]],#REF!,1,FALSE)</f>
        <v>#REF!</v>
      </c>
      <c r="P353" s="1" t="e">
        <f>VLOOKUP(t_all_coins16[[#This Row],[Symbol]],#REF!,1,FALSE)</f>
        <v>#REF!</v>
      </c>
      <c r="Q353" s="1" t="e">
        <f>VLOOKUP(t_all_coins16[[#This Row],[Symbol]],#REF!,1,FALSE)</f>
        <v>#REF!</v>
      </c>
      <c r="R353" s="1" t="e">
        <f>VLOOKUP(t_all_coins16[[#This Row],[Symbol]],#REF!,1,FALSE)</f>
        <v>#REF!</v>
      </c>
      <c r="S353" s="1" t="e">
        <f>VLOOKUP(t_all_coins16[[#This Row],[Symbol]],#REF!,1,FALSE)</f>
        <v>#REF!</v>
      </c>
      <c r="T353" s="1" t="e">
        <f>VLOOKUP(t_all_coins16[[#This Row],[Symbol]],#REF!,1,FALSE)</f>
        <v>#REF!</v>
      </c>
      <c r="U353" s="1" t="e">
        <f>VLOOKUP(t_all_coins16[[#This Row],[Symbol]],#REF!,1,FALSE)</f>
        <v>#REF!</v>
      </c>
      <c r="V353" s="1" t="e">
        <f>VLOOKUP(t_all_coins16[[#This Row],[Symbol]],#REF!,1,FALSE)</f>
        <v>#REF!</v>
      </c>
      <c r="W353" s="1" t="e">
        <f>VLOOKUP(t_all_coins16[[#This Row],[Symbol]],#REF!,1,FALSE)</f>
        <v>#REF!</v>
      </c>
      <c r="X353" s="1" t="e">
        <f>VLOOKUP(t_all_coins16[[#This Row],[Symbol]],#REF!,1,FALSE)</f>
        <v>#REF!</v>
      </c>
      <c r="Y353" s="1">
        <f>COUNTIF(t_all_coins16[[#This Row],[Binance]:[Poloniex]],"#N/A")</f>
        <v>1</v>
      </c>
      <c r="Z353" s="1"/>
      <c r="AA353" s="1"/>
      <c r="AB353" s="1">
        <f>t_all_coins16[[#This Row],[Bid]]*$AE$1</f>
        <v>0</v>
      </c>
      <c r="AC353" s="1" t="e">
        <f>(t_all_coins16[[#This Row],[Sell]]-t_all_coins16[[#This Row],[Bid]])/t_all_coins16[[#This Row],[Sell]]</f>
        <v>#DIV/0!</v>
      </c>
    </row>
    <row r="354" spans="1:29" x14ac:dyDescent="0.2">
      <c r="A354">
        <v>353</v>
      </c>
      <c r="B354" s="1" t="s">
        <v>3582</v>
      </c>
      <c r="C354" s="1" t="s">
        <v>2430</v>
      </c>
      <c r="D354" s="1" t="s">
        <v>6074</v>
      </c>
      <c r="E354" s="1" t="s">
        <v>6075</v>
      </c>
      <c r="F354" s="1" t="s">
        <v>2474</v>
      </c>
      <c r="G354" s="1" t="s">
        <v>10201</v>
      </c>
      <c r="H354">
        <v>-1.18E-2</v>
      </c>
      <c r="I354">
        <v>-0.16020000000000001</v>
      </c>
      <c r="J354" s="1" t="s">
        <v>10202</v>
      </c>
      <c r="K354" s="1" t="s">
        <v>2632</v>
      </c>
      <c r="L354" s="1" t="e">
        <f>VLOOKUP(t_all_coins16[[#This Row],[Symbol]],t_binance[TradeCoin],1,FALSE)</f>
        <v>#N/A</v>
      </c>
      <c r="M354" s="1" t="e">
        <f>VLOOKUP(t_all_coins16[[#This Row],[Symbol]],#REF!,1,FALSE)</f>
        <v>#REF!</v>
      </c>
      <c r="N354" s="1" t="e">
        <f>VLOOKUP(t_all_coins16[[#This Row],[Symbol]],#REF!,1,FALSE)</f>
        <v>#REF!</v>
      </c>
      <c r="O354" s="1" t="e">
        <f>VLOOKUP(t_all_coins16[[#This Row],[Symbol]],#REF!,1,FALSE)</f>
        <v>#REF!</v>
      </c>
      <c r="P354" s="1" t="e">
        <f>VLOOKUP(t_all_coins16[[#This Row],[Symbol]],#REF!,1,FALSE)</f>
        <v>#REF!</v>
      </c>
      <c r="Q354" s="1" t="e">
        <f>VLOOKUP(t_all_coins16[[#This Row],[Symbol]],#REF!,1,FALSE)</f>
        <v>#REF!</v>
      </c>
      <c r="R354" s="1" t="e">
        <f>VLOOKUP(t_all_coins16[[#This Row],[Symbol]],#REF!,1,FALSE)</f>
        <v>#REF!</v>
      </c>
      <c r="S354" s="1" t="e">
        <f>VLOOKUP(t_all_coins16[[#This Row],[Symbol]],#REF!,1,FALSE)</f>
        <v>#REF!</v>
      </c>
      <c r="T354" s="1" t="e">
        <f>VLOOKUP(t_all_coins16[[#This Row],[Symbol]],#REF!,1,FALSE)</f>
        <v>#REF!</v>
      </c>
      <c r="U354" s="1" t="e">
        <f>VLOOKUP(t_all_coins16[[#This Row],[Symbol]],#REF!,1,FALSE)</f>
        <v>#REF!</v>
      </c>
      <c r="V354" s="1" t="e">
        <f>VLOOKUP(t_all_coins16[[#This Row],[Symbol]],#REF!,1,FALSE)</f>
        <v>#REF!</v>
      </c>
      <c r="W354" s="1" t="e">
        <f>VLOOKUP(t_all_coins16[[#This Row],[Symbol]],#REF!,1,FALSE)</f>
        <v>#REF!</v>
      </c>
      <c r="X354" s="1" t="e">
        <f>VLOOKUP(t_all_coins16[[#This Row],[Symbol]],#REF!,1,FALSE)</f>
        <v>#REF!</v>
      </c>
      <c r="Y354" s="1">
        <f>COUNTIF(t_all_coins16[[#This Row],[Binance]:[Poloniex]],"#N/A")</f>
        <v>1</v>
      </c>
      <c r="Z354" s="1"/>
      <c r="AA354" s="1"/>
      <c r="AB354" s="1">
        <f>t_all_coins16[[#This Row],[Bid]]*$AE$1</f>
        <v>0</v>
      </c>
      <c r="AC354" s="1" t="e">
        <f>(t_all_coins16[[#This Row],[Sell]]-t_all_coins16[[#This Row],[Bid]])/t_all_coins16[[#This Row],[Sell]]</f>
        <v>#DIV/0!</v>
      </c>
    </row>
    <row r="355" spans="1:29" x14ac:dyDescent="0.2">
      <c r="A355">
        <v>354</v>
      </c>
      <c r="B355" s="1" t="s">
        <v>3738</v>
      </c>
      <c r="C355" s="1" t="s">
        <v>689</v>
      </c>
      <c r="D355" s="1" t="s">
        <v>6074</v>
      </c>
      <c r="E355" s="1" t="s">
        <v>10203</v>
      </c>
      <c r="F355" s="1" t="s">
        <v>2029</v>
      </c>
      <c r="G355" s="1" t="s">
        <v>10204</v>
      </c>
      <c r="H355">
        <v>1.5100000000000001E-2</v>
      </c>
      <c r="I355">
        <v>-5.4300000000000001E-2</v>
      </c>
      <c r="J355" s="1" t="s">
        <v>10205</v>
      </c>
      <c r="K355" s="1" t="s">
        <v>2632</v>
      </c>
      <c r="L355" s="1" t="str">
        <f>VLOOKUP(t_all_coins16[[#This Row],[Symbol]],t_binance[TradeCoin],1,FALSE)</f>
        <v>APPC</v>
      </c>
      <c r="M355" s="1" t="e">
        <f>VLOOKUP(t_all_coins16[[#This Row],[Symbol]],#REF!,1,FALSE)</f>
        <v>#REF!</v>
      </c>
      <c r="N355" s="1" t="e">
        <f>VLOOKUP(t_all_coins16[[#This Row],[Symbol]],#REF!,1,FALSE)</f>
        <v>#REF!</v>
      </c>
      <c r="O355" s="1" t="e">
        <f>VLOOKUP(t_all_coins16[[#This Row],[Symbol]],#REF!,1,FALSE)</f>
        <v>#REF!</v>
      </c>
      <c r="P355" s="1" t="e">
        <f>VLOOKUP(t_all_coins16[[#This Row],[Symbol]],#REF!,1,FALSE)</f>
        <v>#REF!</v>
      </c>
      <c r="Q355" s="1" t="e">
        <f>VLOOKUP(t_all_coins16[[#This Row],[Symbol]],#REF!,1,FALSE)</f>
        <v>#REF!</v>
      </c>
      <c r="R355" s="1" t="e">
        <f>VLOOKUP(t_all_coins16[[#This Row],[Symbol]],#REF!,1,FALSE)</f>
        <v>#REF!</v>
      </c>
      <c r="S355" s="1" t="e">
        <f>VLOOKUP(t_all_coins16[[#This Row],[Symbol]],#REF!,1,FALSE)</f>
        <v>#REF!</v>
      </c>
      <c r="T355" s="1" t="e">
        <f>VLOOKUP(t_all_coins16[[#This Row],[Symbol]],#REF!,1,FALSE)</f>
        <v>#REF!</v>
      </c>
      <c r="U355" s="1" t="e">
        <f>VLOOKUP(t_all_coins16[[#This Row],[Symbol]],#REF!,1,FALSE)</f>
        <v>#REF!</v>
      </c>
      <c r="V355" s="1" t="e">
        <f>VLOOKUP(t_all_coins16[[#This Row],[Symbol]],#REF!,1,FALSE)</f>
        <v>#REF!</v>
      </c>
      <c r="W355" s="1" t="e">
        <f>VLOOKUP(t_all_coins16[[#This Row],[Symbol]],#REF!,1,FALSE)</f>
        <v>#REF!</v>
      </c>
      <c r="X355" s="1" t="e">
        <f>VLOOKUP(t_all_coins16[[#This Row],[Symbol]],#REF!,1,FALSE)</f>
        <v>#REF!</v>
      </c>
      <c r="Y355" s="1">
        <f>COUNTIF(t_all_coins16[[#This Row],[Binance]:[Poloniex]],"#N/A")</f>
        <v>0</v>
      </c>
      <c r="Z355" s="1"/>
      <c r="AA355" s="1"/>
      <c r="AB355" s="1">
        <f>t_all_coins16[[#This Row],[Bid]]*$AE$1</f>
        <v>0</v>
      </c>
      <c r="AC355" s="1" t="e">
        <f>(t_all_coins16[[#This Row],[Sell]]-t_all_coins16[[#This Row],[Bid]])/t_all_coins16[[#This Row],[Sell]]</f>
        <v>#DIV/0!</v>
      </c>
    </row>
    <row r="356" spans="1:29" x14ac:dyDescent="0.2">
      <c r="A356">
        <v>355</v>
      </c>
      <c r="B356" s="1" t="s">
        <v>3750</v>
      </c>
      <c r="C356" s="1" t="s">
        <v>671</v>
      </c>
      <c r="D356" s="1" t="s">
        <v>6078</v>
      </c>
      <c r="E356" s="1" t="s">
        <v>10206</v>
      </c>
      <c r="F356" s="1" t="s">
        <v>672</v>
      </c>
      <c r="G356" s="1" t="s">
        <v>10207</v>
      </c>
      <c r="H356">
        <v>1.23E-2</v>
      </c>
      <c r="I356">
        <v>-2.58E-2</v>
      </c>
      <c r="J356" s="1" t="s">
        <v>7719</v>
      </c>
      <c r="K356" s="1" t="s">
        <v>2632</v>
      </c>
      <c r="L356" s="1" t="str">
        <f>VLOOKUP(t_all_coins16[[#This Row],[Symbol]],t_binance[TradeCoin],1,FALSE)</f>
        <v>WABI</v>
      </c>
      <c r="M356" s="1" t="e">
        <f>VLOOKUP(t_all_coins16[[#This Row],[Symbol]],#REF!,1,FALSE)</f>
        <v>#REF!</v>
      </c>
      <c r="N356" s="1" t="e">
        <f>VLOOKUP(t_all_coins16[[#This Row],[Symbol]],#REF!,1,FALSE)</f>
        <v>#REF!</v>
      </c>
      <c r="O356" s="1" t="e">
        <f>VLOOKUP(t_all_coins16[[#This Row],[Symbol]],#REF!,1,FALSE)</f>
        <v>#REF!</v>
      </c>
      <c r="P356" s="1" t="e">
        <f>VLOOKUP(t_all_coins16[[#This Row],[Symbol]],#REF!,1,FALSE)</f>
        <v>#REF!</v>
      </c>
      <c r="Q356" s="1" t="e">
        <f>VLOOKUP(t_all_coins16[[#This Row],[Symbol]],#REF!,1,FALSE)</f>
        <v>#REF!</v>
      </c>
      <c r="R356" s="1" t="e">
        <f>VLOOKUP(t_all_coins16[[#This Row],[Symbol]],#REF!,1,FALSE)</f>
        <v>#REF!</v>
      </c>
      <c r="S356" s="1" t="e">
        <f>VLOOKUP(t_all_coins16[[#This Row],[Symbol]],#REF!,1,FALSE)</f>
        <v>#REF!</v>
      </c>
      <c r="T356" s="1" t="e">
        <f>VLOOKUP(t_all_coins16[[#This Row],[Symbol]],#REF!,1,FALSE)</f>
        <v>#REF!</v>
      </c>
      <c r="U356" s="1" t="e">
        <f>VLOOKUP(t_all_coins16[[#This Row],[Symbol]],#REF!,1,FALSE)</f>
        <v>#REF!</v>
      </c>
      <c r="V356" s="1" t="e">
        <f>VLOOKUP(t_all_coins16[[#This Row],[Symbol]],#REF!,1,FALSE)</f>
        <v>#REF!</v>
      </c>
      <c r="W356" s="1" t="e">
        <f>VLOOKUP(t_all_coins16[[#This Row],[Symbol]],#REF!,1,FALSE)</f>
        <v>#REF!</v>
      </c>
      <c r="X356" s="1" t="e">
        <f>VLOOKUP(t_all_coins16[[#This Row],[Symbol]],#REF!,1,FALSE)</f>
        <v>#REF!</v>
      </c>
      <c r="Y356" s="1">
        <f>COUNTIF(t_all_coins16[[#This Row],[Binance]:[Poloniex]],"#N/A")</f>
        <v>0</v>
      </c>
      <c r="Z356" s="1"/>
      <c r="AA356" s="1"/>
      <c r="AB356" s="1">
        <f>t_all_coins16[[#This Row],[Bid]]*$AE$1</f>
        <v>0</v>
      </c>
      <c r="AC356" s="1" t="e">
        <f>(t_all_coins16[[#This Row],[Sell]]-t_all_coins16[[#This Row],[Bid]])/t_all_coins16[[#This Row],[Sell]]</f>
        <v>#DIV/0!</v>
      </c>
    </row>
    <row r="357" spans="1:29" x14ac:dyDescent="0.2">
      <c r="A357">
        <v>356</v>
      </c>
      <c r="B357" s="1" t="s">
        <v>3821</v>
      </c>
      <c r="C357" s="1" t="s">
        <v>2178</v>
      </c>
      <c r="D357" s="1" t="s">
        <v>3865</v>
      </c>
      <c r="E357" s="1" t="s">
        <v>10208</v>
      </c>
      <c r="F357" s="1" t="s">
        <v>6080</v>
      </c>
      <c r="G357" s="1" t="s">
        <v>2101</v>
      </c>
      <c r="H357">
        <v>4.8999999999999998E-3</v>
      </c>
      <c r="I357">
        <v>-2.93E-2</v>
      </c>
      <c r="J357" s="1" t="s">
        <v>8285</v>
      </c>
      <c r="K357" s="1" t="s">
        <v>2632</v>
      </c>
      <c r="L357" s="1" t="e">
        <f>VLOOKUP(t_all_coins16[[#This Row],[Symbol]],t_binance[TradeCoin],1,FALSE)</f>
        <v>#N/A</v>
      </c>
      <c r="M357" s="1" t="e">
        <f>VLOOKUP(t_all_coins16[[#This Row],[Symbol]],#REF!,1,FALSE)</f>
        <v>#REF!</v>
      </c>
      <c r="N357" s="1" t="e">
        <f>VLOOKUP(t_all_coins16[[#This Row],[Symbol]],#REF!,1,FALSE)</f>
        <v>#REF!</v>
      </c>
      <c r="O357" s="1" t="e">
        <f>VLOOKUP(t_all_coins16[[#This Row],[Symbol]],#REF!,1,FALSE)</f>
        <v>#REF!</v>
      </c>
      <c r="P357" s="1" t="e">
        <f>VLOOKUP(t_all_coins16[[#This Row],[Symbol]],#REF!,1,FALSE)</f>
        <v>#REF!</v>
      </c>
      <c r="Q357" s="1" t="e">
        <f>VLOOKUP(t_all_coins16[[#This Row],[Symbol]],#REF!,1,FALSE)</f>
        <v>#REF!</v>
      </c>
      <c r="R357" s="1" t="e">
        <f>VLOOKUP(t_all_coins16[[#This Row],[Symbol]],#REF!,1,FALSE)</f>
        <v>#REF!</v>
      </c>
      <c r="S357" s="1" t="e">
        <f>VLOOKUP(t_all_coins16[[#This Row],[Symbol]],#REF!,1,FALSE)</f>
        <v>#REF!</v>
      </c>
      <c r="T357" s="1" t="e">
        <f>VLOOKUP(t_all_coins16[[#This Row],[Symbol]],#REF!,1,FALSE)</f>
        <v>#REF!</v>
      </c>
      <c r="U357" s="1" t="e">
        <f>VLOOKUP(t_all_coins16[[#This Row],[Symbol]],#REF!,1,FALSE)</f>
        <v>#REF!</v>
      </c>
      <c r="V357" s="1" t="e">
        <f>VLOOKUP(t_all_coins16[[#This Row],[Symbol]],#REF!,1,FALSE)</f>
        <v>#REF!</v>
      </c>
      <c r="W357" s="1" t="e">
        <f>VLOOKUP(t_all_coins16[[#This Row],[Symbol]],#REF!,1,FALSE)</f>
        <v>#REF!</v>
      </c>
      <c r="X357" s="1" t="e">
        <f>VLOOKUP(t_all_coins16[[#This Row],[Symbol]],#REF!,1,FALSE)</f>
        <v>#REF!</v>
      </c>
      <c r="Y357" s="1">
        <f>COUNTIF(t_all_coins16[[#This Row],[Binance]:[Poloniex]],"#N/A")</f>
        <v>1</v>
      </c>
      <c r="Z357" s="1"/>
      <c r="AA357" s="1"/>
      <c r="AB357" s="1">
        <f>t_all_coins16[[#This Row],[Bid]]*$AE$1</f>
        <v>0</v>
      </c>
      <c r="AC357" s="1" t="e">
        <f>(t_all_coins16[[#This Row],[Sell]]-t_all_coins16[[#This Row],[Bid]])/t_all_coins16[[#This Row],[Sell]]</f>
        <v>#DIV/0!</v>
      </c>
    </row>
    <row r="358" spans="1:29" x14ac:dyDescent="0.2">
      <c r="A358">
        <v>357</v>
      </c>
      <c r="B358" s="1" t="s">
        <v>3697</v>
      </c>
      <c r="C358" s="1" t="s">
        <v>1549</v>
      </c>
      <c r="D358" s="1" t="s">
        <v>3867</v>
      </c>
      <c r="E358" s="1" t="s">
        <v>6081</v>
      </c>
      <c r="F358" s="1" t="s">
        <v>2164</v>
      </c>
      <c r="G358" s="1" t="s">
        <v>10209</v>
      </c>
      <c r="H358">
        <v>0</v>
      </c>
      <c r="I358">
        <v>0</v>
      </c>
      <c r="J358" s="1" t="s">
        <v>5938</v>
      </c>
      <c r="K358" s="1" t="s">
        <v>2632</v>
      </c>
      <c r="L358" s="1" t="e">
        <f>VLOOKUP(t_all_coins16[[#This Row],[Symbol]],t_binance[TradeCoin],1,FALSE)</f>
        <v>#N/A</v>
      </c>
      <c r="M358" s="1" t="e">
        <f>VLOOKUP(t_all_coins16[[#This Row],[Symbol]],#REF!,1,FALSE)</f>
        <v>#REF!</v>
      </c>
      <c r="N358" s="1" t="e">
        <f>VLOOKUP(t_all_coins16[[#This Row],[Symbol]],#REF!,1,FALSE)</f>
        <v>#REF!</v>
      </c>
      <c r="O358" s="1" t="e">
        <f>VLOOKUP(t_all_coins16[[#This Row],[Symbol]],#REF!,1,FALSE)</f>
        <v>#REF!</v>
      </c>
      <c r="P358" s="1" t="e">
        <f>VLOOKUP(t_all_coins16[[#This Row],[Symbol]],#REF!,1,FALSE)</f>
        <v>#REF!</v>
      </c>
      <c r="Q358" s="1" t="e">
        <f>VLOOKUP(t_all_coins16[[#This Row],[Symbol]],#REF!,1,FALSE)</f>
        <v>#REF!</v>
      </c>
      <c r="R358" s="1" t="e">
        <f>VLOOKUP(t_all_coins16[[#This Row],[Symbol]],#REF!,1,FALSE)</f>
        <v>#REF!</v>
      </c>
      <c r="S358" s="1" t="e">
        <f>VLOOKUP(t_all_coins16[[#This Row],[Symbol]],#REF!,1,FALSE)</f>
        <v>#REF!</v>
      </c>
      <c r="T358" s="1" t="e">
        <f>VLOOKUP(t_all_coins16[[#This Row],[Symbol]],#REF!,1,FALSE)</f>
        <v>#REF!</v>
      </c>
      <c r="U358" s="1" t="e">
        <f>VLOOKUP(t_all_coins16[[#This Row],[Symbol]],#REF!,1,FALSE)</f>
        <v>#REF!</v>
      </c>
      <c r="V358" s="1" t="e">
        <f>VLOOKUP(t_all_coins16[[#This Row],[Symbol]],#REF!,1,FALSE)</f>
        <v>#REF!</v>
      </c>
      <c r="W358" s="1" t="e">
        <f>VLOOKUP(t_all_coins16[[#This Row],[Symbol]],#REF!,1,FALSE)</f>
        <v>#REF!</v>
      </c>
      <c r="X358" s="1" t="e">
        <f>VLOOKUP(t_all_coins16[[#This Row],[Symbol]],#REF!,1,FALSE)</f>
        <v>#REF!</v>
      </c>
      <c r="Y358" s="1">
        <f>COUNTIF(t_all_coins16[[#This Row],[Binance]:[Poloniex]],"#N/A")</f>
        <v>1</v>
      </c>
      <c r="Z358" s="1"/>
      <c r="AA358" s="1"/>
      <c r="AB358" s="1">
        <f>t_all_coins16[[#This Row],[Bid]]*$AE$1</f>
        <v>0</v>
      </c>
      <c r="AC358" s="1" t="e">
        <f>(t_all_coins16[[#This Row],[Sell]]-t_all_coins16[[#This Row],[Bid]])/t_all_coins16[[#This Row],[Sell]]</f>
        <v>#DIV/0!</v>
      </c>
    </row>
    <row r="359" spans="1:29" x14ac:dyDescent="0.2">
      <c r="A359">
        <v>358</v>
      </c>
      <c r="B359" s="1" t="s">
        <v>5173</v>
      </c>
      <c r="C359" s="1" t="s">
        <v>2880</v>
      </c>
      <c r="D359" s="1" t="s">
        <v>6082</v>
      </c>
      <c r="E359" s="1" t="s">
        <v>10210</v>
      </c>
      <c r="F359" s="1" t="s">
        <v>6083</v>
      </c>
      <c r="G359" s="1" t="s">
        <v>10211</v>
      </c>
      <c r="H359">
        <v>1.5800000000000002E-2</v>
      </c>
      <c r="I359">
        <v>-0.18440000000000001</v>
      </c>
      <c r="J359" s="1" t="s">
        <v>7722</v>
      </c>
      <c r="K359" s="1" t="s">
        <v>2632</v>
      </c>
      <c r="L359" s="1" t="e">
        <f>VLOOKUP(t_all_coins16[[#This Row],[Symbol]],t_binance[TradeCoin],1,FALSE)</f>
        <v>#N/A</v>
      </c>
      <c r="M359" s="1" t="e">
        <f>VLOOKUP(t_all_coins16[[#This Row],[Symbol]],#REF!,1,FALSE)</f>
        <v>#REF!</v>
      </c>
      <c r="N359" s="1" t="e">
        <f>VLOOKUP(t_all_coins16[[#This Row],[Symbol]],#REF!,1,FALSE)</f>
        <v>#REF!</v>
      </c>
      <c r="O359" s="1" t="e">
        <f>VLOOKUP(t_all_coins16[[#This Row],[Symbol]],#REF!,1,FALSE)</f>
        <v>#REF!</v>
      </c>
      <c r="P359" s="1" t="e">
        <f>VLOOKUP(t_all_coins16[[#This Row],[Symbol]],#REF!,1,FALSE)</f>
        <v>#REF!</v>
      </c>
      <c r="Q359" s="1" t="e">
        <f>VLOOKUP(t_all_coins16[[#This Row],[Symbol]],#REF!,1,FALSE)</f>
        <v>#REF!</v>
      </c>
      <c r="R359" s="1" t="e">
        <f>VLOOKUP(t_all_coins16[[#This Row],[Symbol]],#REF!,1,FALSE)</f>
        <v>#REF!</v>
      </c>
      <c r="S359" s="1" t="e">
        <f>VLOOKUP(t_all_coins16[[#This Row],[Symbol]],#REF!,1,FALSE)</f>
        <v>#REF!</v>
      </c>
      <c r="T359" s="1" t="e">
        <f>VLOOKUP(t_all_coins16[[#This Row],[Symbol]],#REF!,1,FALSE)</f>
        <v>#REF!</v>
      </c>
      <c r="U359" s="1" t="e">
        <f>VLOOKUP(t_all_coins16[[#This Row],[Symbol]],#REF!,1,FALSE)</f>
        <v>#REF!</v>
      </c>
      <c r="V359" s="1" t="e">
        <f>VLOOKUP(t_all_coins16[[#This Row],[Symbol]],#REF!,1,FALSE)</f>
        <v>#REF!</v>
      </c>
      <c r="W359" s="1" t="e">
        <f>VLOOKUP(t_all_coins16[[#This Row],[Symbol]],#REF!,1,FALSE)</f>
        <v>#REF!</v>
      </c>
      <c r="X359" s="1" t="e">
        <f>VLOOKUP(t_all_coins16[[#This Row],[Symbol]],#REF!,1,FALSE)</f>
        <v>#REF!</v>
      </c>
      <c r="Y359" s="1">
        <f>COUNTIF(t_all_coins16[[#This Row],[Binance]:[Poloniex]],"#N/A")</f>
        <v>1</v>
      </c>
      <c r="Z359" s="1"/>
      <c r="AA359" s="1"/>
      <c r="AB359" s="1">
        <f>t_all_coins16[[#This Row],[Bid]]*$AE$1</f>
        <v>0</v>
      </c>
      <c r="AC359" s="1" t="e">
        <f>(t_all_coins16[[#This Row],[Sell]]-t_all_coins16[[#This Row],[Bid]])/t_all_coins16[[#This Row],[Sell]]</f>
        <v>#DIV/0!</v>
      </c>
    </row>
    <row r="360" spans="1:29" x14ac:dyDescent="0.2">
      <c r="A360">
        <v>359</v>
      </c>
      <c r="B360" s="1" t="s">
        <v>6084</v>
      </c>
      <c r="C360" s="1" t="s">
        <v>6085</v>
      </c>
      <c r="D360" s="1" t="s">
        <v>3129</v>
      </c>
      <c r="E360" s="1" t="s">
        <v>6086</v>
      </c>
      <c r="F360" s="1" t="s">
        <v>6087</v>
      </c>
      <c r="G360" s="1" t="s">
        <v>10212</v>
      </c>
      <c r="H360">
        <v>3.0000000000000001E-3</v>
      </c>
      <c r="I360">
        <v>-8.2100000000000006E-2</v>
      </c>
      <c r="J360" s="1" t="s">
        <v>3572</v>
      </c>
      <c r="K360" s="1" t="s">
        <v>2632</v>
      </c>
      <c r="L360" s="1" t="e">
        <f>VLOOKUP(t_all_coins16[[#This Row],[Symbol]],t_binance[TradeCoin],1,FALSE)</f>
        <v>#N/A</v>
      </c>
      <c r="M360" s="1" t="e">
        <f>VLOOKUP(t_all_coins16[[#This Row],[Symbol]],#REF!,1,FALSE)</f>
        <v>#REF!</v>
      </c>
      <c r="N360" s="1" t="e">
        <f>VLOOKUP(t_all_coins16[[#This Row],[Symbol]],#REF!,1,FALSE)</f>
        <v>#REF!</v>
      </c>
      <c r="O360" s="1" t="e">
        <f>VLOOKUP(t_all_coins16[[#This Row],[Symbol]],#REF!,1,FALSE)</f>
        <v>#REF!</v>
      </c>
      <c r="P360" s="1" t="e">
        <f>VLOOKUP(t_all_coins16[[#This Row],[Symbol]],#REF!,1,FALSE)</f>
        <v>#REF!</v>
      </c>
      <c r="Q360" s="1" t="e">
        <f>VLOOKUP(t_all_coins16[[#This Row],[Symbol]],#REF!,1,FALSE)</f>
        <v>#REF!</v>
      </c>
      <c r="R360" s="1" t="e">
        <f>VLOOKUP(t_all_coins16[[#This Row],[Symbol]],#REF!,1,FALSE)</f>
        <v>#REF!</v>
      </c>
      <c r="S360" s="1" t="e">
        <f>VLOOKUP(t_all_coins16[[#This Row],[Symbol]],#REF!,1,FALSE)</f>
        <v>#REF!</v>
      </c>
      <c r="T360" s="1" t="e">
        <f>VLOOKUP(t_all_coins16[[#This Row],[Symbol]],#REF!,1,FALSE)</f>
        <v>#REF!</v>
      </c>
      <c r="U360" s="1" t="e">
        <f>VLOOKUP(t_all_coins16[[#This Row],[Symbol]],#REF!,1,FALSE)</f>
        <v>#REF!</v>
      </c>
      <c r="V360" s="1" t="e">
        <f>VLOOKUP(t_all_coins16[[#This Row],[Symbol]],#REF!,1,FALSE)</f>
        <v>#REF!</v>
      </c>
      <c r="W360" s="1" t="e">
        <f>VLOOKUP(t_all_coins16[[#This Row],[Symbol]],#REF!,1,FALSE)</f>
        <v>#REF!</v>
      </c>
      <c r="X360" s="1" t="e">
        <f>VLOOKUP(t_all_coins16[[#This Row],[Symbol]],#REF!,1,FALSE)</f>
        <v>#REF!</v>
      </c>
      <c r="Y360" s="1">
        <f>COUNTIF(t_all_coins16[[#This Row],[Binance]:[Poloniex]],"#N/A")</f>
        <v>1</v>
      </c>
      <c r="Z360" s="1"/>
      <c r="AA360" s="1"/>
      <c r="AB360" s="1">
        <f>t_all_coins16[[#This Row],[Bid]]*$AE$1</f>
        <v>0</v>
      </c>
      <c r="AC360" s="1" t="e">
        <f>(t_all_coins16[[#This Row],[Sell]]-t_all_coins16[[#This Row],[Bid]])/t_all_coins16[[#This Row],[Sell]]</f>
        <v>#DIV/0!</v>
      </c>
    </row>
    <row r="361" spans="1:29" x14ac:dyDescent="0.2">
      <c r="A361">
        <v>360</v>
      </c>
      <c r="B361" s="1" t="s">
        <v>3619</v>
      </c>
      <c r="C361" s="1" t="s">
        <v>727</v>
      </c>
      <c r="D361" s="1" t="s">
        <v>6088</v>
      </c>
      <c r="E361" s="1" t="s">
        <v>10213</v>
      </c>
      <c r="F361" s="1" t="s">
        <v>6089</v>
      </c>
      <c r="G361" s="1" t="s">
        <v>10214</v>
      </c>
      <c r="H361">
        <v>1.9E-3</v>
      </c>
      <c r="I361">
        <v>2.93E-2</v>
      </c>
      <c r="J361" s="1" t="s">
        <v>2957</v>
      </c>
      <c r="K361" s="1" t="s">
        <v>2632</v>
      </c>
      <c r="L361" s="1" t="e">
        <f>VLOOKUP(t_all_coins16[[#This Row],[Symbol]],t_binance[TradeCoin],1,FALSE)</f>
        <v>#N/A</v>
      </c>
      <c r="M361" s="1" t="e">
        <f>VLOOKUP(t_all_coins16[[#This Row],[Symbol]],#REF!,1,FALSE)</f>
        <v>#REF!</v>
      </c>
      <c r="N361" s="1" t="e">
        <f>VLOOKUP(t_all_coins16[[#This Row],[Symbol]],#REF!,1,FALSE)</f>
        <v>#REF!</v>
      </c>
      <c r="O361" s="1" t="e">
        <f>VLOOKUP(t_all_coins16[[#This Row],[Symbol]],#REF!,1,FALSE)</f>
        <v>#REF!</v>
      </c>
      <c r="P361" s="1" t="e">
        <f>VLOOKUP(t_all_coins16[[#This Row],[Symbol]],#REF!,1,FALSE)</f>
        <v>#REF!</v>
      </c>
      <c r="Q361" s="1" t="e">
        <f>VLOOKUP(t_all_coins16[[#This Row],[Symbol]],#REF!,1,FALSE)</f>
        <v>#REF!</v>
      </c>
      <c r="R361" s="1" t="e">
        <f>VLOOKUP(t_all_coins16[[#This Row],[Symbol]],#REF!,1,FALSE)</f>
        <v>#REF!</v>
      </c>
      <c r="S361" s="1" t="e">
        <f>VLOOKUP(t_all_coins16[[#This Row],[Symbol]],#REF!,1,FALSE)</f>
        <v>#REF!</v>
      </c>
      <c r="T361" s="1" t="e">
        <f>VLOOKUP(t_all_coins16[[#This Row],[Symbol]],#REF!,1,FALSE)</f>
        <v>#REF!</v>
      </c>
      <c r="U361" s="1" t="e">
        <f>VLOOKUP(t_all_coins16[[#This Row],[Symbol]],#REF!,1,FALSE)</f>
        <v>#REF!</v>
      </c>
      <c r="V361" s="1" t="e">
        <f>VLOOKUP(t_all_coins16[[#This Row],[Symbol]],#REF!,1,FALSE)</f>
        <v>#REF!</v>
      </c>
      <c r="W361" s="1" t="e">
        <f>VLOOKUP(t_all_coins16[[#This Row],[Symbol]],#REF!,1,FALSE)</f>
        <v>#REF!</v>
      </c>
      <c r="X361" s="1" t="e">
        <f>VLOOKUP(t_all_coins16[[#This Row],[Symbol]],#REF!,1,FALSE)</f>
        <v>#REF!</v>
      </c>
      <c r="Y361" s="1">
        <f>COUNTIF(t_all_coins16[[#This Row],[Binance]:[Poloniex]],"#N/A")</f>
        <v>1</v>
      </c>
      <c r="Z361" s="1"/>
      <c r="AA361" s="1"/>
      <c r="AB361" s="1">
        <f>t_all_coins16[[#This Row],[Bid]]*$AE$1</f>
        <v>0</v>
      </c>
      <c r="AC361" s="1" t="e">
        <f>(t_all_coins16[[#This Row],[Sell]]-t_all_coins16[[#This Row],[Bid]])/t_all_coins16[[#This Row],[Sell]]</f>
        <v>#DIV/0!</v>
      </c>
    </row>
    <row r="362" spans="1:29" x14ac:dyDescent="0.2">
      <c r="A362">
        <v>361</v>
      </c>
      <c r="B362" s="1" t="s">
        <v>6090</v>
      </c>
      <c r="C362" s="1" t="s">
        <v>6091</v>
      </c>
      <c r="D362" s="1" t="s">
        <v>2984</v>
      </c>
      <c r="E362" s="1" t="s">
        <v>5421</v>
      </c>
      <c r="F362" s="1" t="s">
        <v>2767</v>
      </c>
      <c r="G362" s="1" t="s">
        <v>3311</v>
      </c>
      <c r="H362">
        <v>7.3000000000000001E-3</v>
      </c>
      <c r="I362">
        <v>5.4899999999999997E-2</v>
      </c>
      <c r="J362" s="1" t="s">
        <v>10215</v>
      </c>
      <c r="K362" s="1" t="s">
        <v>2632</v>
      </c>
      <c r="L362" s="1" t="e">
        <f>VLOOKUP(t_all_coins16[[#This Row],[Symbol]],t_binance[TradeCoin],1,FALSE)</f>
        <v>#N/A</v>
      </c>
      <c r="M362" s="1" t="e">
        <f>VLOOKUP(t_all_coins16[[#This Row],[Symbol]],#REF!,1,FALSE)</f>
        <v>#REF!</v>
      </c>
      <c r="N362" s="1" t="e">
        <f>VLOOKUP(t_all_coins16[[#This Row],[Symbol]],#REF!,1,FALSE)</f>
        <v>#REF!</v>
      </c>
      <c r="O362" s="1" t="e">
        <f>VLOOKUP(t_all_coins16[[#This Row],[Symbol]],#REF!,1,FALSE)</f>
        <v>#REF!</v>
      </c>
      <c r="P362" s="1" t="e">
        <f>VLOOKUP(t_all_coins16[[#This Row],[Symbol]],#REF!,1,FALSE)</f>
        <v>#REF!</v>
      </c>
      <c r="Q362" s="1" t="e">
        <f>VLOOKUP(t_all_coins16[[#This Row],[Symbol]],#REF!,1,FALSE)</f>
        <v>#REF!</v>
      </c>
      <c r="R362" s="1" t="e">
        <f>VLOOKUP(t_all_coins16[[#This Row],[Symbol]],#REF!,1,FALSE)</f>
        <v>#REF!</v>
      </c>
      <c r="S362" s="1" t="e">
        <f>VLOOKUP(t_all_coins16[[#This Row],[Symbol]],#REF!,1,FALSE)</f>
        <v>#REF!</v>
      </c>
      <c r="T362" s="1" t="e">
        <f>VLOOKUP(t_all_coins16[[#This Row],[Symbol]],#REF!,1,FALSE)</f>
        <v>#REF!</v>
      </c>
      <c r="U362" s="1" t="e">
        <f>VLOOKUP(t_all_coins16[[#This Row],[Symbol]],#REF!,1,FALSE)</f>
        <v>#REF!</v>
      </c>
      <c r="V362" s="1" t="e">
        <f>VLOOKUP(t_all_coins16[[#This Row],[Symbol]],#REF!,1,FALSE)</f>
        <v>#REF!</v>
      </c>
      <c r="W362" s="1" t="e">
        <f>VLOOKUP(t_all_coins16[[#This Row],[Symbol]],#REF!,1,FALSE)</f>
        <v>#REF!</v>
      </c>
      <c r="X362" s="1" t="e">
        <f>VLOOKUP(t_all_coins16[[#This Row],[Symbol]],#REF!,1,FALSE)</f>
        <v>#REF!</v>
      </c>
      <c r="Y362" s="1">
        <f>COUNTIF(t_all_coins16[[#This Row],[Binance]:[Poloniex]],"#N/A")</f>
        <v>1</v>
      </c>
      <c r="Z362" s="1"/>
      <c r="AA362" s="1"/>
      <c r="AB362" s="1">
        <f>t_all_coins16[[#This Row],[Bid]]*$AE$1</f>
        <v>0</v>
      </c>
      <c r="AC362" s="1" t="e">
        <f>(t_all_coins16[[#This Row],[Sell]]-t_all_coins16[[#This Row],[Bid]])/t_all_coins16[[#This Row],[Sell]]</f>
        <v>#DIV/0!</v>
      </c>
    </row>
    <row r="363" spans="1:29" x14ac:dyDescent="0.2">
      <c r="A363">
        <v>362</v>
      </c>
      <c r="B363" s="1" t="s">
        <v>3656</v>
      </c>
      <c r="C363" s="1" t="s">
        <v>676</v>
      </c>
      <c r="D363" s="1" t="s">
        <v>6093</v>
      </c>
      <c r="E363" s="1" t="s">
        <v>10216</v>
      </c>
      <c r="F363" s="1" t="s">
        <v>2332</v>
      </c>
      <c r="G363" s="1" t="s">
        <v>10217</v>
      </c>
      <c r="H363">
        <v>6.7000000000000002E-3</v>
      </c>
      <c r="I363">
        <v>-2.4199999999999999E-2</v>
      </c>
      <c r="J363" s="1" t="s">
        <v>8143</v>
      </c>
      <c r="K363" s="1" t="s">
        <v>2632</v>
      </c>
      <c r="L363" s="1" t="str">
        <f>VLOOKUP(t_all_coins16[[#This Row],[Symbol]],t_binance[TradeCoin],1,FALSE)</f>
        <v>INS</v>
      </c>
      <c r="M363" s="1" t="e">
        <f>VLOOKUP(t_all_coins16[[#This Row],[Symbol]],#REF!,1,FALSE)</f>
        <v>#REF!</v>
      </c>
      <c r="N363" s="1" t="e">
        <f>VLOOKUP(t_all_coins16[[#This Row],[Symbol]],#REF!,1,FALSE)</f>
        <v>#REF!</v>
      </c>
      <c r="O363" s="1" t="e">
        <f>VLOOKUP(t_all_coins16[[#This Row],[Symbol]],#REF!,1,FALSE)</f>
        <v>#REF!</v>
      </c>
      <c r="P363" s="1" t="e">
        <f>VLOOKUP(t_all_coins16[[#This Row],[Symbol]],#REF!,1,FALSE)</f>
        <v>#REF!</v>
      </c>
      <c r="Q363" s="1" t="e">
        <f>VLOOKUP(t_all_coins16[[#This Row],[Symbol]],#REF!,1,FALSE)</f>
        <v>#REF!</v>
      </c>
      <c r="R363" s="1" t="e">
        <f>VLOOKUP(t_all_coins16[[#This Row],[Symbol]],#REF!,1,FALSE)</f>
        <v>#REF!</v>
      </c>
      <c r="S363" s="1" t="e">
        <f>VLOOKUP(t_all_coins16[[#This Row],[Symbol]],#REF!,1,FALSE)</f>
        <v>#REF!</v>
      </c>
      <c r="T363" s="1" t="e">
        <f>VLOOKUP(t_all_coins16[[#This Row],[Symbol]],#REF!,1,FALSE)</f>
        <v>#REF!</v>
      </c>
      <c r="U363" s="1" t="e">
        <f>VLOOKUP(t_all_coins16[[#This Row],[Symbol]],#REF!,1,FALSE)</f>
        <v>#REF!</v>
      </c>
      <c r="V363" s="1" t="e">
        <f>VLOOKUP(t_all_coins16[[#This Row],[Symbol]],#REF!,1,FALSE)</f>
        <v>#REF!</v>
      </c>
      <c r="W363" s="1" t="e">
        <f>VLOOKUP(t_all_coins16[[#This Row],[Symbol]],#REF!,1,FALSE)</f>
        <v>#REF!</v>
      </c>
      <c r="X363" s="1" t="e">
        <f>VLOOKUP(t_all_coins16[[#This Row],[Symbol]],#REF!,1,FALSE)</f>
        <v>#REF!</v>
      </c>
      <c r="Y363" s="1">
        <f>COUNTIF(t_all_coins16[[#This Row],[Binance]:[Poloniex]],"#N/A")</f>
        <v>0</v>
      </c>
      <c r="Z363" s="1"/>
      <c r="AA363" s="1"/>
      <c r="AB363" s="1">
        <f>t_all_coins16[[#This Row],[Bid]]*$AE$1</f>
        <v>0</v>
      </c>
      <c r="AC363" s="1" t="e">
        <f>(t_all_coins16[[#This Row],[Sell]]-t_all_coins16[[#This Row],[Bid]])/t_all_coins16[[#This Row],[Sell]]</f>
        <v>#DIV/0!</v>
      </c>
    </row>
    <row r="364" spans="1:29" x14ac:dyDescent="0.2">
      <c r="A364">
        <v>363</v>
      </c>
      <c r="B364" s="1" t="s">
        <v>6094</v>
      </c>
      <c r="C364" s="1" t="s">
        <v>6095</v>
      </c>
      <c r="D364" s="1" t="s">
        <v>5253</v>
      </c>
      <c r="E364" s="1" t="s">
        <v>10218</v>
      </c>
      <c r="F364" s="1" t="s">
        <v>6096</v>
      </c>
      <c r="G364" s="1" t="s">
        <v>10219</v>
      </c>
      <c r="H364">
        <v>7.0000000000000001E-3</v>
      </c>
      <c r="I364">
        <v>4.8500000000000001E-2</v>
      </c>
      <c r="J364" s="1" t="s">
        <v>8339</v>
      </c>
      <c r="K364" s="1" t="s">
        <v>2632</v>
      </c>
      <c r="L364" s="1" t="e">
        <f>VLOOKUP(t_all_coins16[[#This Row],[Symbol]],t_binance[TradeCoin],1,FALSE)</f>
        <v>#N/A</v>
      </c>
      <c r="M364" s="1" t="e">
        <f>VLOOKUP(t_all_coins16[[#This Row],[Symbol]],#REF!,1,FALSE)</f>
        <v>#REF!</v>
      </c>
      <c r="N364" s="1" t="e">
        <f>VLOOKUP(t_all_coins16[[#This Row],[Symbol]],#REF!,1,FALSE)</f>
        <v>#REF!</v>
      </c>
      <c r="O364" s="1" t="e">
        <f>VLOOKUP(t_all_coins16[[#This Row],[Symbol]],#REF!,1,FALSE)</f>
        <v>#REF!</v>
      </c>
      <c r="P364" s="1" t="e">
        <f>VLOOKUP(t_all_coins16[[#This Row],[Symbol]],#REF!,1,FALSE)</f>
        <v>#REF!</v>
      </c>
      <c r="Q364" s="1" t="e">
        <f>VLOOKUP(t_all_coins16[[#This Row],[Symbol]],#REF!,1,FALSE)</f>
        <v>#REF!</v>
      </c>
      <c r="R364" s="1" t="e">
        <f>VLOOKUP(t_all_coins16[[#This Row],[Symbol]],#REF!,1,FALSE)</f>
        <v>#REF!</v>
      </c>
      <c r="S364" s="1" t="e">
        <f>VLOOKUP(t_all_coins16[[#This Row],[Symbol]],#REF!,1,FALSE)</f>
        <v>#REF!</v>
      </c>
      <c r="T364" s="1" t="e">
        <f>VLOOKUP(t_all_coins16[[#This Row],[Symbol]],#REF!,1,FALSE)</f>
        <v>#REF!</v>
      </c>
      <c r="U364" s="1" t="e">
        <f>VLOOKUP(t_all_coins16[[#This Row],[Symbol]],#REF!,1,FALSE)</f>
        <v>#REF!</v>
      </c>
      <c r="V364" s="1" t="e">
        <f>VLOOKUP(t_all_coins16[[#This Row],[Symbol]],#REF!,1,FALSE)</f>
        <v>#REF!</v>
      </c>
      <c r="W364" s="1" t="e">
        <f>VLOOKUP(t_all_coins16[[#This Row],[Symbol]],#REF!,1,FALSE)</f>
        <v>#REF!</v>
      </c>
      <c r="X364" s="1" t="e">
        <f>VLOOKUP(t_all_coins16[[#This Row],[Symbol]],#REF!,1,FALSE)</f>
        <v>#REF!</v>
      </c>
      <c r="Y364" s="1">
        <f>COUNTIF(t_all_coins16[[#This Row],[Binance]:[Poloniex]],"#N/A")</f>
        <v>1</v>
      </c>
      <c r="Z364" s="1"/>
      <c r="AA364" s="1"/>
      <c r="AB364" s="1">
        <f>t_all_coins16[[#This Row],[Bid]]*$AE$1</f>
        <v>0</v>
      </c>
      <c r="AC364" s="1" t="e">
        <f>(t_all_coins16[[#This Row],[Sell]]-t_all_coins16[[#This Row],[Bid]])/t_all_coins16[[#This Row],[Sell]]</f>
        <v>#DIV/0!</v>
      </c>
    </row>
    <row r="365" spans="1:29" x14ac:dyDescent="0.2">
      <c r="A365">
        <v>364</v>
      </c>
      <c r="B365" s="1" t="s">
        <v>3704</v>
      </c>
      <c r="C365" s="1" t="s">
        <v>848</v>
      </c>
      <c r="D365" s="1" t="s">
        <v>10220</v>
      </c>
      <c r="E365" s="1" t="s">
        <v>10221</v>
      </c>
      <c r="F365" s="1" t="s">
        <v>849</v>
      </c>
      <c r="G365" s="1" t="s">
        <v>10222</v>
      </c>
      <c r="H365">
        <v>9.4000000000000004E-3</v>
      </c>
      <c r="I365">
        <v>3.6999999999999998E-2</v>
      </c>
      <c r="J365" s="1" t="s">
        <v>10223</v>
      </c>
      <c r="K365" s="1" t="s">
        <v>2632</v>
      </c>
      <c r="L365" s="1" t="e">
        <f>VLOOKUP(t_all_coins16[[#This Row],[Symbol]],t_binance[TradeCoin],1,FALSE)</f>
        <v>#N/A</v>
      </c>
      <c r="M365" s="1" t="e">
        <f>VLOOKUP(t_all_coins16[[#This Row],[Symbol]],#REF!,1,FALSE)</f>
        <v>#REF!</v>
      </c>
      <c r="N365" s="1" t="e">
        <f>VLOOKUP(t_all_coins16[[#This Row],[Symbol]],#REF!,1,FALSE)</f>
        <v>#REF!</v>
      </c>
      <c r="O365" s="1" t="e">
        <f>VLOOKUP(t_all_coins16[[#This Row],[Symbol]],#REF!,1,FALSE)</f>
        <v>#REF!</v>
      </c>
      <c r="P365" s="1" t="e">
        <f>VLOOKUP(t_all_coins16[[#This Row],[Symbol]],#REF!,1,FALSE)</f>
        <v>#REF!</v>
      </c>
      <c r="Q365" s="1" t="e">
        <f>VLOOKUP(t_all_coins16[[#This Row],[Symbol]],#REF!,1,FALSE)</f>
        <v>#REF!</v>
      </c>
      <c r="R365" s="1" t="e">
        <f>VLOOKUP(t_all_coins16[[#This Row],[Symbol]],#REF!,1,FALSE)</f>
        <v>#REF!</v>
      </c>
      <c r="S365" s="1" t="e">
        <f>VLOOKUP(t_all_coins16[[#This Row],[Symbol]],#REF!,1,FALSE)</f>
        <v>#REF!</v>
      </c>
      <c r="T365" s="1" t="e">
        <f>VLOOKUP(t_all_coins16[[#This Row],[Symbol]],#REF!,1,FALSE)</f>
        <v>#REF!</v>
      </c>
      <c r="U365" s="1" t="e">
        <f>VLOOKUP(t_all_coins16[[#This Row],[Symbol]],#REF!,1,FALSE)</f>
        <v>#REF!</v>
      </c>
      <c r="V365" s="1" t="e">
        <f>VLOOKUP(t_all_coins16[[#This Row],[Symbol]],#REF!,1,FALSE)</f>
        <v>#REF!</v>
      </c>
      <c r="W365" s="1" t="e">
        <f>VLOOKUP(t_all_coins16[[#This Row],[Symbol]],#REF!,1,FALSE)</f>
        <v>#REF!</v>
      </c>
      <c r="X365" s="1" t="e">
        <f>VLOOKUP(t_all_coins16[[#This Row],[Symbol]],#REF!,1,FALSE)</f>
        <v>#REF!</v>
      </c>
      <c r="Y365" s="1">
        <f>COUNTIF(t_all_coins16[[#This Row],[Binance]:[Poloniex]],"#N/A")</f>
        <v>1</v>
      </c>
      <c r="Z365" s="1"/>
      <c r="AA365" s="1"/>
      <c r="AB365" s="1">
        <f>t_all_coins16[[#This Row],[Bid]]*$AE$1</f>
        <v>0</v>
      </c>
      <c r="AC365" s="1" t="e">
        <f>(t_all_coins16[[#This Row],[Sell]]-t_all_coins16[[#This Row],[Bid]])/t_all_coins16[[#This Row],[Sell]]</f>
        <v>#DIV/0!</v>
      </c>
    </row>
    <row r="366" spans="1:29" x14ac:dyDescent="0.2">
      <c r="A366">
        <v>365</v>
      </c>
      <c r="B366" s="1" t="s">
        <v>3841</v>
      </c>
      <c r="C366" s="1" t="s">
        <v>709</v>
      </c>
      <c r="D366" s="1" t="s">
        <v>10224</v>
      </c>
      <c r="E366" s="1" t="s">
        <v>10225</v>
      </c>
      <c r="F366" s="1" t="s">
        <v>6098</v>
      </c>
      <c r="G366" s="1" t="s">
        <v>5802</v>
      </c>
      <c r="H366">
        <v>1.8200000000000001E-2</v>
      </c>
      <c r="I366">
        <v>5.0500000000000003E-2</v>
      </c>
      <c r="J366" s="1" t="s">
        <v>10226</v>
      </c>
      <c r="K366" s="1" t="s">
        <v>2632</v>
      </c>
      <c r="L366" s="1" t="e">
        <f>VLOOKUP(t_all_coins16[[#This Row],[Symbol]],t_binance[TradeCoin],1,FALSE)</f>
        <v>#N/A</v>
      </c>
      <c r="M366" s="1" t="e">
        <f>VLOOKUP(t_all_coins16[[#This Row],[Symbol]],#REF!,1,FALSE)</f>
        <v>#REF!</v>
      </c>
      <c r="N366" s="1" t="e">
        <f>VLOOKUP(t_all_coins16[[#This Row],[Symbol]],#REF!,1,FALSE)</f>
        <v>#REF!</v>
      </c>
      <c r="O366" s="1" t="e">
        <f>VLOOKUP(t_all_coins16[[#This Row],[Symbol]],#REF!,1,FALSE)</f>
        <v>#REF!</v>
      </c>
      <c r="P366" s="1" t="e">
        <f>VLOOKUP(t_all_coins16[[#This Row],[Symbol]],#REF!,1,FALSE)</f>
        <v>#REF!</v>
      </c>
      <c r="Q366" s="1" t="e">
        <f>VLOOKUP(t_all_coins16[[#This Row],[Symbol]],#REF!,1,FALSE)</f>
        <v>#REF!</v>
      </c>
      <c r="R366" s="1" t="e">
        <f>VLOOKUP(t_all_coins16[[#This Row],[Symbol]],#REF!,1,FALSE)</f>
        <v>#REF!</v>
      </c>
      <c r="S366" s="1" t="e">
        <f>VLOOKUP(t_all_coins16[[#This Row],[Symbol]],#REF!,1,FALSE)</f>
        <v>#REF!</v>
      </c>
      <c r="T366" s="1" t="e">
        <f>VLOOKUP(t_all_coins16[[#This Row],[Symbol]],#REF!,1,FALSE)</f>
        <v>#REF!</v>
      </c>
      <c r="U366" s="1" t="e">
        <f>VLOOKUP(t_all_coins16[[#This Row],[Symbol]],#REF!,1,FALSE)</f>
        <v>#REF!</v>
      </c>
      <c r="V366" s="1" t="e">
        <f>VLOOKUP(t_all_coins16[[#This Row],[Symbol]],#REF!,1,FALSE)</f>
        <v>#REF!</v>
      </c>
      <c r="W366" s="1" t="e">
        <f>VLOOKUP(t_all_coins16[[#This Row],[Symbol]],#REF!,1,FALSE)</f>
        <v>#REF!</v>
      </c>
      <c r="X366" s="1" t="e">
        <f>VLOOKUP(t_all_coins16[[#This Row],[Symbol]],#REF!,1,FALSE)</f>
        <v>#REF!</v>
      </c>
      <c r="Y366" s="1">
        <f>COUNTIF(t_all_coins16[[#This Row],[Binance]:[Poloniex]],"#N/A")</f>
        <v>1</v>
      </c>
      <c r="Z366" s="1"/>
      <c r="AA366" s="1"/>
      <c r="AB366" s="1">
        <f>t_all_coins16[[#This Row],[Bid]]*$AE$1</f>
        <v>0</v>
      </c>
      <c r="AC366" s="1" t="e">
        <f>(t_all_coins16[[#This Row],[Sell]]-t_all_coins16[[#This Row],[Bid]])/t_all_coins16[[#This Row],[Sell]]</f>
        <v>#DIV/0!</v>
      </c>
    </row>
    <row r="367" spans="1:29" x14ac:dyDescent="0.2">
      <c r="A367">
        <v>366</v>
      </c>
      <c r="B367" s="1" t="s">
        <v>6100</v>
      </c>
      <c r="C367" s="1" t="s">
        <v>6101</v>
      </c>
      <c r="D367" s="1" t="s">
        <v>6102</v>
      </c>
      <c r="E367" s="1" t="s">
        <v>10227</v>
      </c>
      <c r="F367" s="1" t="s">
        <v>6103</v>
      </c>
      <c r="G367" s="1" t="s">
        <v>2085</v>
      </c>
      <c r="H367">
        <v>1.5800000000000002E-2</v>
      </c>
      <c r="I367">
        <v>-0.1908</v>
      </c>
      <c r="J367" s="1" t="s">
        <v>10228</v>
      </c>
      <c r="K367" s="1" t="s">
        <v>2632</v>
      </c>
      <c r="L367" s="1" t="e">
        <f>VLOOKUP(t_all_coins16[[#This Row],[Symbol]],t_binance[TradeCoin],1,FALSE)</f>
        <v>#N/A</v>
      </c>
      <c r="M367" s="1" t="e">
        <f>VLOOKUP(t_all_coins16[[#This Row],[Symbol]],#REF!,1,FALSE)</f>
        <v>#REF!</v>
      </c>
      <c r="N367" s="1" t="e">
        <f>VLOOKUP(t_all_coins16[[#This Row],[Symbol]],#REF!,1,FALSE)</f>
        <v>#REF!</v>
      </c>
      <c r="O367" s="1" t="e">
        <f>VLOOKUP(t_all_coins16[[#This Row],[Symbol]],#REF!,1,FALSE)</f>
        <v>#REF!</v>
      </c>
      <c r="P367" s="1" t="e">
        <f>VLOOKUP(t_all_coins16[[#This Row],[Symbol]],#REF!,1,FALSE)</f>
        <v>#REF!</v>
      </c>
      <c r="Q367" s="1" t="e">
        <f>VLOOKUP(t_all_coins16[[#This Row],[Symbol]],#REF!,1,FALSE)</f>
        <v>#REF!</v>
      </c>
      <c r="R367" s="1" t="e">
        <f>VLOOKUP(t_all_coins16[[#This Row],[Symbol]],#REF!,1,FALSE)</f>
        <v>#REF!</v>
      </c>
      <c r="S367" s="1" t="e">
        <f>VLOOKUP(t_all_coins16[[#This Row],[Symbol]],#REF!,1,FALSE)</f>
        <v>#REF!</v>
      </c>
      <c r="T367" s="1" t="e">
        <f>VLOOKUP(t_all_coins16[[#This Row],[Symbol]],#REF!,1,FALSE)</f>
        <v>#REF!</v>
      </c>
      <c r="U367" s="1" t="e">
        <f>VLOOKUP(t_all_coins16[[#This Row],[Symbol]],#REF!,1,FALSE)</f>
        <v>#REF!</v>
      </c>
      <c r="V367" s="1" t="e">
        <f>VLOOKUP(t_all_coins16[[#This Row],[Symbol]],#REF!,1,FALSE)</f>
        <v>#REF!</v>
      </c>
      <c r="W367" s="1" t="e">
        <f>VLOOKUP(t_all_coins16[[#This Row],[Symbol]],#REF!,1,FALSE)</f>
        <v>#REF!</v>
      </c>
      <c r="X367" s="1" t="e">
        <f>VLOOKUP(t_all_coins16[[#This Row],[Symbol]],#REF!,1,FALSE)</f>
        <v>#REF!</v>
      </c>
      <c r="Y367" s="1">
        <f>COUNTIF(t_all_coins16[[#This Row],[Binance]:[Poloniex]],"#N/A")</f>
        <v>1</v>
      </c>
      <c r="Z367" s="1"/>
      <c r="AA367" s="1"/>
      <c r="AB367" s="1">
        <f>t_all_coins16[[#This Row],[Bid]]*$AE$1</f>
        <v>0</v>
      </c>
      <c r="AC367" s="1" t="e">
        <f>(t_all_coins16[[#This Row],[Sell]]-t_all_coins16[[#This Row],[Bid]])/t_all_coins16[[#This Row],[Sell]]</f>
        <v>#DIV/0!</v>
      </c>
    </row>
    <row r="368" spans="1:29" x14ac:dyDescent="0.2">
      <c r="A368">
        <v>367</v>
      </c>
      <c r="B368" s="1" t="s">
        <v>3568</v>
      </c>
      <c r="C368" s="1" t="s">
        <v>2874</v>
      </c>
      <c r="D368" s="1" t="s">
        <v>10229</v>
      </c>
      <c r="E368" s="1" t="s">
        <v>10230</v>
      </c>
      <c r="F368" s="1" t="s">
        <v>6105</v>
      </c>
      <c r="G368" s="1" t="s">
        <v>10231</v>
      </c>
      <c r="H368">
        <v>-1.5E-3</v>
      </c>
      <c r="I368">
        <v>0</v>
      </c>
      <c r="J368" s="1" t="s">
        <v>5610</v>
      </c>
      <c r="K368" s="1" t="s">
        <v>2632</v>
      </c>
      <c r="L368" s="1" t="e">
        <f>VLOOKUP(t_all_coins16[[#This Row],[Symbol]],t_binance[TradeCoin],1,FALSE)</f>
        <v>#N/A</v>
      </c>
      <c r="M368" s="1" t="e">
        <f>VLOOKUP(t_all_coins16[[#This Row],[Symbol]],#REF!,1,FALSE)</f>
        <v>#REF!</v>
      </c>
      <c r="N368" s="1" t="e">
        <f>VLOOKUP(t_all_coins16[[#This Row],[Symbol]],#REF!,1,FALSE)</f>
        <v>#REF!</v>
      </c>
      <c r="O368" s="1" t="e">
        <f>VLOOKUP(t_all_coins16[[#This Row],[Symbol]],#REF!,1,FALSE)</f>
        <v>#REF!</v>
      </c>
      <c r="P368" s="1" t="e">
        <f>VLOOKUP(t_all_coins16[[#This Row],[Symbol]],#REF!,1,FALSE)</f>
        <v>#REF!</v>
      </c>
      <c r="Q368" s="1" t="e">
        <f>VLOOKUP(t_all_coins16[[#This Row],[Symbol]],#REF!,1,FALSE)</f>
        <v>#REF!</v>
      </c>
      <c r="R368" s="1" t="e">
        <f>VLOOKUP(t_all_coins16[[#This Row],[Symbol]],#REF!,1,FALSE)</f>
        <v>#REF!</v>
      </c>
      <c r="S368" s="1" t="e">
        <f>VLOOKUP(t_all_coins16[[#This Row],[Symbol]],#REF!,1,FALSE)</f>
        <v>#REF!</v>
      </c>
      <c r="T368" s="1" t="e">
        <f>VLOOKUP(t_all_coins16[[#This Row],[Symbol]],#REF!,1,FALSE)</f>
        <v>#REF!</v>
      </c>
      <c r="U368" s="1" t="e">
        <f>VLOOKUP(t_all_coins16[[#This Row],[Symbol]],#REF!,1,FALSE)</f>
        <v>#REF!</v>
      </c>
      <c r="V368" s="1" t="e">
        <f>VLOOKUP(t_all_coins16[[#This Row],[Symbol]],#REF!,1,FALSE)</f>
        <v>#REF!</v>
      </c>
      <c r="W368" s="1" t="e">
        <f>VLOOKUP(t_all_coins16[[#This Row],[Symbol]],#REF!,1,FALSE)</f>
        <v>#REF!</v>
      </c>
      <c r="X368" s="1" t="e">
        <f>VLOOKUP(t_all_coins16[[#This Row],[Symbol]],#REF!,1,FALSE)</f>
        <v>#REF!</v>
      </c>
      <c r="Y368" s="1">
        <f>COUNTIF(t_all_coins16[[#This Row],[Binance]:[Poloniex]],"#N/A")</f>
        <v>1</v>
      </c>
      <c r="Z368" s="1"/>
      <c r="AA368" s="1"/>
      <c r="AB368" s="1">
        <f>t_all_coins16[[#This Row],[Bid]]*$AE$1</f>
        <v>0</v>
      </c>
      <c r="AC368" s="1" t="e">
        <f>(t_all_coins16[[#This Row],[Sell]]-t_all_coins16[[#This Row],[Bid]])/t_all_coins16[[#This Row],[Sell]]</f>
        <v>#DIV/0!</v>
      </c>
    </row>
    <row r="369" spans="1:29" x14ac:dyDescent="0.2">
      <c r="A369">
        <v>368</v>
      </c>
      <c r="B369" s="1" t="s">
        <v>3699</v>
      </c>
      <c r="C369" s="1" t="s">
        <v>724</v>
      </c>
      <c r="D369" s="1" t="s">
        <v>2985</v>
      </c>
      <c r="E369" s="1" t="s">
        <v>10232</v>
      </c>
      <c r="F369" s="1" t="s">
        <v>725</v>
      </c>
      <c r="G369" s="1" t="s">
        <v>10233</v>
      </c>
      <c r="H369">
        <v>1.32E-2</v>
      </c>
      <c r="I369">
        <v>-3.8999999999999998E-3</v>
      </c>
      <c r="J369" s="1" t="s">
        <v>10234</v>
      </c>
      <c r="K369" s="1" t="s">
        <v>2632</v>
      </c>
      <c r="L369" s="1" t="e">
        <f>VLOOKUP(t_all_coins16[[#This Row],[Symbol]],t_binance[TradeCoin],1,FALSE)</f>
        <v>#N/A</v>
      </c>
      <c r="M369" s="1" t="e">
        <f>VLOOKUP(t_all_coins16[[#This Row],[Symbol]],#REF!,1,FALSE)</f>
        <v>#REF!</v>
      </c>
      <c r="N369" s="1" t="e">
        <f>VLOOKUP(t_all_coins16[[#This Row],[Symbol]],#REF!,1,FALSE)</f>
        <v>#REF!</v>
      </c>
      <c r="O369" s="1" t="e">
        <f>VLOOKUP(t_all_coins16[[#This Row],[Symbol]],#REF!,1,FALSE)</f>
        <v>#REF!</v>
      </c>
      <c r="P369" s="1" t="e">
        <f>VLOOKUP(t_all_coins16[[#This Row],[Symbol]],#REF!,1,FALSE)</f>
        <v>#REF!</v>
      </c>
      <c r="Q369" s="1" t="e">
        <f>VLOOKUP(t_all_coins16[[#This Row],[Symbol]],#REF!,1,FALSE)</f>
        <v>#REF!</v>
      </c>
      <c r="R369" s="1" t="e">
        <f>VLOOKUP(t_all_coins16[[#This Row],[Symbol]],#REF!,1,FALSE)</f>
        <v>#REF!</v>
      </c>
      <c r="S369" s="1" t="e">
        <f>VLOOKUP(t_all_coins16[[#This Row],[Symbol]],#REF!,1,FALSE)</f>
        <v>#REF!</v>
      </c>
      <c r="T369" s="1" t="e">
        <f>VLOOKUP(t_all_coins16[[#This Row],[Symbol]],#REF!,1,FALSE)</f>
        <v>#REF!</v>
      </c>
      <c r="U369" s="1" t="e">
        <f>VLOOKUP(t_all_coins16[[#This Row],[Symbol]],#REF!,1,FALSE)</f>
        <v>#REF!</v>
      </c>
      <c r="V369" s="1" t="e">
        <f>VLOOKUP(t_all_coins16[[#This Row],[Symbol]],#REF!,1,FALSE)</f>
        <v>#REF!</v>
      </c>
      <c r="W369" s="1" t="e">
        <f>VLOOKUP(t_all_coins16[[#This Row],[Symbol]],#REF!,1,FALSE)</f>
        <v>#REF!</v>
      </c>
      <c r="X369" s="1" t="e">
        <f>VLOOKUP(t_all_coins16[[#This Row],[Symbol]],#REF!,1,FALSE)</f>
        <v>#REF!</v>
      </c>
      <c r="Y369" s="1">
        <f>COUNTIF(t_all_coins16[[#This Row],[Binance]:[Poloniex]],"#N/A")</f>
        <v>1</v>
      </c>
      <c r="Z369" s="1"/>
      <c r="AA369" s="1"/>
      <c r="AB369" s="1">
        <f>t_all_coins16[[#This Row],[Bid]]*$AE$1</f>
        <v>0</v>
      </c>
      <c r="AC369" s="1" t="e">
        <f>(t_all_coins16[[#This Row],[Sell]]-t_all_coins16[[#This Row],[Bid]])/t_all_coins16[[#This Row],[Sell]]</f>
        <v>#DIV/0!</v>
      </c>
    </row>
    <row r="370" spans="1:29" x14ac:dyDescent="0.2">
      <c r="A370">
        <v>369</v>
      </c>
      <c r="B370" s="1" t="s">
        <v>3675</v>
      </c>
      <c r="C370" s="1" t="s">
        <v>886</v>
      </c>
      <c r="D370" s="1" t="s">
        <v>5485</v>
      </c>
      <c r="E370" s="1" t="s">
        <v>10235</v>
      </c>
      <c r="F370" s="1" t="s">
        <v>6107</v>
      </c>
      <c r="G370" s="1" t="s">
        <v>10236</v>
      </c>
      <c r="H370">
        <v>1.6000000000000001E-3</v>
      </c>
      <c r="I370">
        <v>9.7000000000000003E-3</v>
      </c>
      <c r="J370" s="1" t="s">
        <v>5592</v>
      </c>
      <c r="K370" s="1" t="s">
        <v>2632</v>
      </c>
      <c r="L370" s="1" t="e">
        <f>VLOOKUP(t_all_coins16[[#This Row],[Symbol]],t_binance[TradeCoin],1,FALSE)</f>
        <v>#N/A</v>
      </c>
      <c r="M370" s="1" t="e">
        <f>VLOOKUP(t_all_coins16[[#This Row],[Symbol]],#REF!,1,FALSE)</f>
        <v>#REF!</v>
      </c>
      <c r="N370" s="1" t="e">
        <f>VLOOKUP(t_all_coins16[[#This Row],[Symbol]],#REF!,1,FALSE)</f>
        <v>#REF!</v>
      </c>
      <c r="O370" s="1" t="e">
        <f>VLOOKUP(t_all_coins16[[#This Row],[Symbol]],#REF!,1,FALSE)</f>
        <v>#REF!</v>
      </c>
      <c r="P370" s="1" t="e">
        <f>VLOOKUP(t_all_coins16[[#This Row],[Symbol]],#REF!,1,FALSE)</f>
        <v>#REF!</v>
      </c>
      <c r="Q370" s="1" t="e">
        <f>VLOOKUP(t_all_coins16[[#This Row],[Symbol]],#REF!,1,FALSE)</f>
        <v>#REF!</v>
      </c>
      <c r="R370" s="1" t="e">
        <f>VLOOKUP(t_all_coins16[[#This Row],[Symbol]],#REF!,1,FALSE)</f>
        <v>#REF!</v>
      </c>
      <c r="S370" s="1" t="e">
        <f>VLOOKUP(t_all_coins16[[#This Row],[Symbol]],#REF!,1,FALSE)</f>
        <v>#REF!</v>
      </c>
      <c r="T370" s="1" t="e">
        <f>VLOOKUP(t_all_coins16[[#This Row],[Symbol]],#REF!,1,FALSE)</f>
        <v>#REF!</v>
      </c>
      <c r="U370" s="1" t="e">
        <f>VLOOKUP(t_all_coins16[[#This Row],[Symbol]],#REF!,1,FALSE)</f>
        <v>#REF!</v>
      </c>
      <c r="V370" s="1" t="e">
        <f>VLOOKUP(t_all_coins16[[#This Row],[Symbol]],#REF!,1,FALSE)</f>
        <v>#REF!</v>
      </c>
      <c r="W370" s="1" t="e">
        <f>VLOOKUP(t_all_coins16[[#This Row],[Symbol]],#REF!,1,FALSE)</f>
        <v>#REF!</v>
      </c>
      <c r="X370" s="1" t="e">
        <f>VLOOKUP(t_all_coins16[[#This Row],[Symbol]],#REF!,1,FALSE)</f>
        <v>#REF!</v>
      </c>
      <c r="Y370" s="1">
        <f>COUNTIF(t_all_coins16[[#This Row],[Binance]:[Poloniex]],"#N/A")</f>
        <v>1</v>
      </c>
      <c r="Z370" s="1"/>
      <c r="AA370" s="1"/>
      <c r="AB370" s="1">
        <f>t_all_coins16[[#This Row],[Bid]]*$AE$1</f>
        <v>0</v>
      </c>
      <c r="AC370" s="1" t="e">
        <f>(t_all_coins16[[#This Row],[Sell]]-t_all_coins16[[#This Row],[Bid]])/t_all_coins16[[#This Row],[Sell]]</f>
        <v>#DIV/0!</v>
      </c>
    </row>
    <row r="371" spans="1:29" x14ac:dyDescent="0.2">
      <c r="A371">
        <v>370</v>
      </c>
      <c r="B371" s="1" t="s">
        <v>6108</v>
      </c>
      <c r="C371" s="1" t="s">
        <v>2792</v>
      </c>
      <c r="D371" s="1" t="s">
        <v>3130</v>
      </c>
      <c r="E371" s="1" t="s">
        <v>10237</v>
      </c>
      <c r="F371" s="1" t="s">
        <v>6109</v>
      </c>
      <c r="G371" s="1" t="s">
        <v>5497</v>
      </c>
      <c r="H371">
        <v>8.3000000000000001E-3</v>
      </c>
      <c r="I371">
        <v>2.3900000000000001E-2</v>
      </c>
      <c r="J371" s="1" t="s">
        <v>9756</v>
      </c>
      <c r="K371" s="1" t="s">
        <v>2632</v>
      </c>
      <c r="L371" s="1" t="e">
        <f>VLOOKUP(t_all_coins16[[#This Row],[Symbol]],t_binance[TradeCoin],1,FALSE)</f>
        <v>#N/A</v>
      </c>
      <c r="M371" s="1" t="e">
        <f>VLOOKUP(t_all_coins16[[#This Row],[Symbol]],#REF!,1,FALSE)</f>
        <v>#REF!</v>
      </c>
      <c r="N371" s="1" t="e">
        <f>VLOOKUP(t_all_coins16[[#This Row],[Symbol]],#REF!,1,FALSE)</f>
        <v>#REF!</v>
      </c>
      <c r="O371" s="1" t="e">
        <f>VLOOKUP(t_all_coins16[[#This Row],[Symbol]],#REF!,1,FALSE)</f>
        <v>#REF!</v>
      </c>
      <c r="P371" s="1" t="e">
        <f>VLOOKUP(t_all_coins16[[#This Row],[Symbol]],#REF!,1,FALSE)</f>
        <v>#REF!</v>
      </c>
      <c r="Q371" s="1" t="e">
        <f>VLOOKUP(t_all_coins16[[#This Row],[Symbol]],#REF!,1,FALSE)</f>
        <v>#REF!</v>
      </c>
      <c r="R371" s="1" t="e">
        <f>VLOOKUP(t_all_coins16[[#This Row],[Symbol]],#REF!,1,FALSE)</f>
        <v>#REF!</v>
      </c>
      <c r="S371" s="1" t="e">
        <f>VLOOKUP(t_all_coins16[[#This Row],[Symbol]],#REF!,1,FALSE)</f>
        <v>#REF!</v>
      </c>
      <c r="T371" s="1" t="e">
        <f>VLOOKUP(t_all_coins16[[#This Row],[Symbol]],#REF!,1,FALSE)</f>
        <v>#REF!</v>
      </c>
      <c r="U371" s="1" t="e">
        <f>VLOOKUP(t_all_coins16[[#This Row],[Symbol]],#REF!,1,FALSE)</f>
        <v>#REF!</v>
      </c>
      <c r="V371" s="1" t="e">
        <f>VLOOKUP(t_all_coins16[[#This Row],[Symbol]],#REF!,1,FALSE)</f>
        <v>#REF!</v>
      </c>
      <c r="W371" s="1" t="e">
        <f>VLOOKUP(t_all_coins16[[#This Row],[Symbol]],#REF!,1,FALSE)</f>
        <v>#REF!</v>
      </c>
      <c r="X371" s="1" t="e">
        <f>VLOOKUP(t_all_coins16[[#This Row],[Symbol]],#REF!,1,FALSE)</f>
        <v>#REF!</v>
      </c>
      <c r="Y371" s="1">
        <f>COUNTIF(t_all_coins16[[#This Row],[Binance]:[Poloniex]],"#N/A")</f>
        <v>1</v>
      </c>
      <c r="Z371" s="1"/>
      <c r="AA371" s="1"/>
      <c r="AB371" s="1">
        <f>t_all_coins16[[#This Row],[Bid]]*$AE$1</f>
        <v>0</v>
      </c>
      <c r="AC371" s="1" t="e">
        <f>(t_all_coins16[[#This Row],[Sell]]-t_all_coins16[[#This Row],[Bid]])/t_all_coins16[[#This Row],[Sell]]</f>
        <v>#DIV/0!</v>
      </c>
    </row>
    <row r="372" spans="1:29" x14ac:dyDescent="0.2">
      <c r="A372">
        <v>371</v>
      </c>
      <c r="B372" s="1" t="s">
        <v>3650</v>
      </c>
      <c r="C372" s="1" t="s">
        <v>779</v>
      </c>
      <c r="D372" s="1" t="s">
        <v>5256</v>
      </c>
      <c r="E372" s="1" t="s">
        <v>10238</v>
      </c>
      <c r="F372" s="1" t="s">
        <v>2645</v>
      </c>
      <c r="G372" s="1" t="s">
        <v>2950</v>
      </c>
      <c r="H372">
        <v>-8.9999999999999998E-4</v>
      </c>
      <c r="I372">
        <v>-3.2000000000000002E-3</v>
      </c>
      <c r="J372" s="1" t="s">
        <v>10239</v>
      </c>
      <c r="K372" s="1" t="s">
        <v>2632</v>
      </c>
      <c r="L372" s="1" t="e">
        <f>VLOOKUP(t_all_coins16[[#This Row],[Symbol]],t_binance[TradeCoin],1,FALSE)</f>
        <v>#N/A</v>
      </c>
      <c r="M372" s="1" t="e">
        <f>VLOOKUP(t_all_coins16[[#This Row],[Symbol]],#REF!,1,FALSE)</f>
        <v>#REF!</v>
      </c>
      <c r="N372" s="1" t="e">
        <f>VLOOKUP(t_all_coins16[[#This Row],[Symbol]],#REF!,1,FALSE)</f>
        <v>#REF!</v>
      </c>
      <c r="O372" s="1" t="e">
        <f>VLOOKUP(t_all_coins16[[#This Row],[Symbol]],#REF!,1,FALSE)</f>
        <v>#REF!</v>
      </c>
      <c r="P372" s="1" t="e">
        <f>VLOOKUP(t_all_coins16[[#This Row],[Symbol]],#REF!,1,FALSE)</f>
        <v>#REF!</v>
      </c>
      <c r="Q372" s="1" t="e">
        <f>VLOOKUP(t_all_coins16[[#This Row],[Symbol]],#REF!,1,FALSE)</f>
        <v>#REF!</v>
      </c>
      <c r="R372" s="1" t="e">
        <f>VLOOKUP(t_all_coins16[[#This Row],[Symbol]],#REF!,1,FALSE)</f>
        <v>#REF!</v>
      </c>
      <c r="S372" s="1" t="e">
        <f>VLOOKUP(t_all_coins16[[#This Row],[Symbol]],#REF!,1,FALSE)</f>
        <v>#REF!</v>
      </c>
      <c r="T372" s="1" t="e">
        <f>VLOOKUP(t_all_coins16[[#This Row],[Symbol]],#REF!,1,FALSE)</f>
        <v>#REF!</v>
      </c>
      <c r="U372" s="1" t="e">
        <f>VLOOKUP(t_all_coins16[[#This Row],[Symbol]],#REF!,1,FALSE)</f>
        <v>#REF!</v>
      </c>
      <c r="V372" s="1" t="e">
        <f>VLOOKUP(t_all_coins16[[#This Row],[Symbol]],#REF!,1,FALSE)</f>
        <v>#REF!</v>
      </c>
      <c r="W372" s="1" t="e">
        <f>VLOOKUP(t_all_coins16[[#This Row],[Symbol]],#REF!,1,FALSE)</f>
        <v>#REF!</v>
      </c>
      <c r="X372" s="1" t="e">
        <f>VLOOKUP(t_all_coins16[[#This Row],[Symbol]],#REF!,1,FALSE)</f>
        <v>#REF!</v>
      </c>
      <c r="Y372" s="1">
        <f>COUNTIF(t_all_coins16[[#This Row],[Binance]:[Poloniex]],"#N/A")</f>
        <v>1</v>
      </c>
      <c r="Z372" s="1"/>
      <c r="AA372" s="1"/>
      <c r="AB372" s="1">
        <f>t_all_coins16[[#This Row],[Bid]]*$AE$1</f>
        <v>0</v>
      </c>
      <c r="AC372" s="1" t="e">
        <f>(t_all_coins16[[#This Row],[Sell]]-t_all_coins16[[#This Row],[Bid]])/t_all_coins16[[#This Row],[Sell]]</f>
        <v>#DIV/0!</v>
      </c>
    </row>
    <row r="373" spans="1:29" x14ac:dyDescent="0.2">
      <c r="A373">
        <v>372</v>
      </c>
      <c r="B373" s="1" t="s">
        <v>3789</v>
      </c>
      <c r="C373" s="1" t="s">
        <v>1762</v>
      </c>
      <c r="D373" s="1" t="s">
        <v>6111</v>
      </c>
      <c r="E373" s="1" t="s">
        <v>10240</v>
      </c>
      <c r="F373" s="1" t="s">
        <v>6112</v>
      </c>
      <c r="G373" s="1" t="s">
        <v>10241</v>
      </c>
      <c r="H373">
        <v>6.1999999999999998E-3</v>
      </c>
      <c r="I373">
        <v>-0.1104</v>
      </c>
      <c r="J373" s="1" t="s">
        <v>5205</v>
      </c>
      <c r="K373" s="1" t="s">
        <v>2632</v>
      </c>
      <c r="L373" s="1" t="e">
        <f>VLOOKUP(t_all_coins16[[#This Row],[Symbol]],t_binance[TradeCoin],1,FALSE)</f>
        <v>#N/A</v>
      </c>
      <c r="M373" s="1" t="e">
        <f>VLOOKUP(t_all_coins16[[#This Row],[Symbol]],#REF!,1,FALSE)</f>
        <v>#REF!</v>
      </c>
      <c r="N373" s="1" t="e">
        <f>VLOOKUP(t_all_coins16[[#This Row],[Symbol]],#REF!,1,FALSE)</f>
        <v>#REF!</v>
      </c>
      <c r="O373" s="1" t="e">
        <f>VLOOKUP(t_all_coins16[[#This Row],[Symbol]],#REF!,1,FALSE)</f>
        <v>#REF!</v>
      </c>
      <c r="P373" s="1" t="e">
        <f>VLOOKUP(t_all_coins16[[#This Row],[Symbol]],#REF!,1,FALSE)</f>
        <v>#REF!</v>
      </c>
      <c r="Q373" s="1" t="e">
        <f>VLOOKUP(t_all_coins16[[#This Row],[Symbol]],#REF!,1,FALSE)</f>
        <v>#REF!</v>
      </c>
      <c r="R373" s="1" t="e">
        <f>VLOOKUP(t_all_coins16[[#This Row],[Symbol]],#REF!,1,FALSE)</f>
        <v>#REF!</v>
      </c>
      <c r="S373" s="1" t="e">
        <f>VLOOKUP(t_all_coins16[[#This Row],[Symbol]],#REF!,1,FALSE)</f>
        <v>#REF!</v>
      </c>
      <c r="T373" s="1" t="e">
        <f>VLOOKUP(t_all_coins16[[#This Row],[Symbol]],#REF!,1,FALSE)</f>
        <v>#REF!</v>
      </c>
      <c r="U373" s="1" t="e">
        <f>VLOOKUP(t_all_coins16[[#This Row],[Symbol]],#REF!,1,FALSE)</f>
        <v>#REF!</v>
      </c>
      <c r="V373" s="1" t="e">
        <f>VLOOKUP(t_all_coins16[[#This Row],[Symbol]],#REF!,1,FALSE)</f>
        <v>#REF!</v>
      </c>
      <c r="W373" s="1" t="e">
        <f>VLOOKUP(t_all_coins16[[#This Row],[Symbol]],#REF!,1,FALSE)</f>
        <v>#REF!</v>
      </c>
      <c r="X373" s="1" t="e">
        <f>VLOOKUP(t_all_coins16[[#This Row],[Symbol]],#REF!,1,FALSE)</f>
        <v>#REF!</v>
      </c>
      <c r="Y373" s="1">
        <f>COUNTIF(t_all_coins16[[#This Row],[Binance]:[Poloniex]],"#N/A")</f>
        <v>1</v>
      </c>
      <c r="Z373" s="1"/>
      <c r="AA373" s="1"/>
      <c r="AB373" s="1">
        <f>t_all_coins16[[#This Row],[Bid]]*$AE$1</f>
        <v>0</v>
      </c>
      <c r="AC373" s="1" t="e">
        <f>(t_all_coins16[[#This Row],[Sell]]-t_all_coins16[[#This Row],[Bid]])/t_all_coins16[[#This Row],[Sell]]</f>
        <v>#DIV/0!</v>
      </c>
    </row>
    <row r="374" spans="1:29" x14ac:dyDescent="0.2">
      <c r="A374">
        <v>373</v>
      </c>
      <c r="B374" s="1" t="s">
        <v>3732</v>
      </c>
      <c r="C374" s="1" t="s">
        <v>625</v>
      </c>
      <c r="D374" s="1" t="s">
        <v>10242</v>
      </c>
      <c r="E374" s="1" t="s">
        <v>10243</v>
      </c>
      <c r="F374" s="1" t="s">
        <v>6110</v>
      </c>
      <c r="G374" s="1" t="s">
        <v>10244</v>
      </c>
      <c r="H374">
        <v>-7.6E-3</v>
      </c>
      <c r="I374">
        <v>-0.1187</v>
      </c>
      <c r="J374" s="1" t="s">
        <v>10245</v>
      </c>
      <c r="K374" s="1" t="s">
        <v>2632</v>
      </c>
      <c r="L374" s="1" t="e">
        <f>VLOOKUP(t_all_coins16[[#This Row],[Symbol]],t_binance[TradeCoin],1,FALSE)</f>
        <v>#N/A</v>
      </c>
      <c r="M374" s="1" t="e">
        <f>VLOOKUP(t_all_coins16[[#This Row],[Symbol]],#REF!,1,FALSE)</f>
        <v>#REF!</v>
      </c>
      <c r="N374" s="1" t="e">
        <f>VLOOKUP(t_all_coins16[[#This Row],[Symbol]],#REF!,1,FALSE)</f>
        <v>#REF!</v>
      </c>
      <c r="O374" s="1" t="e">
        <f>VLOOKUP(t_all_coins16[[#This Row],[Symbol]],#REF!,1,FALSE)</f>
        <v>#REF!</v>
      </c>
      <c r="P374" s="1" t="e">
        <f>VLOOKUP(t_all_coins16[[#This Row],[Symbol]],#REF!,1,FALSE)</f>
        <v>#REF!</v>
      </c>
      <c r="Q374" s="1" t="e">
        <f>VLOOKUP(t_all_coins16[[#This Row],[Symbol]],#REF!,1,FALSE)</f>
        <v>#REF!</v>
      </c>
      <c r="R374" s="1" t="e">
        <f>VLOOKUP(t_all_coins16[[#This Row],[Symbol]],#REF!,1,FALSE)</f>
        <v>#REF!</v>
      </c>
      <c r="S374" s="1" t="e">
        <f>VLOOKUP(t_all_coins16[[#This Row],[Symbol]],#REF!,1,FALSE)</f>
        <v>#REF!</v>
      </c>
      <c r="T374" s="1" t="e">
        <f>VLOOKUP(t_all_coins16[[#This Row],[Symbol]],#REF!,1,FALSE)</f>
        <v>#REF!</v>
      </c>
      <c r="U374" s="1" t="e">
        <f>VLOOKUP(t_all_coins16[[#This Row],[Symbol]],#REF!,1,FALSE)</f>
        <v>#REF!</v>
      </c>
      <c r="V374" s="1" t="e">
        <f>VLOOKUP(t_all_coins16[[#This Row],[Symbol]],#REF!,1,FALSE)</f>
        <v>#REF!</v>
      </c>
      <c r="W374" s="1" t="e">
        <f>VLOOKUP(t_all_coins16[[#This Row],[Symbol]],#REF!,1,FALSE)</f>
        <v>#REF!</v>
      </c>
      <c r="X374" s="1" t="e">
        <f>VLOOKUP(t_all_coins16[[#This Row],[Symbol]],#REF!,1,FALSE)</f>
        <v>#REF!</v>
      </c>
      <c r="Y374" s="1">
        <f>COUNTIF(t_all_coins16[[#This Row],[Binance]:[Poloniex]],"#N/A")</f>
        <v>1</v>
      </c>
      <c r="Z374" s="1"/>
      <c r="AA374" s="1"/>
      <c r="AB374" s="1">
        <f>t_all_coins16[[#This Row],[Bid]]*$AE$1</f>
        <v>0</v>
      </c>
      <c r="AC374" s="1" t="e">
        <f>(t_all_coins16[[#This Row],[Sell]]-t_all_coins16[[#This Row],[Bid]])/t_all_coins16[[#This Row],[Sell]]</f>
        <v>#DIV/0!</v>
      </c>
    </row>
    <row r="375" spans="1:29" x14ac:dyDescent="0.2">
      <c r="A375">
        <v>374</v>
      </c>
      <c r="B375" s="1" t="s">
        <v>3710</v>
      </c>
      <c r="C375" s="1" t="s">
        <v>817</v>
      </c>
      <c r="D375" s="1" t="s">
        <v>10246</v>
      </c>
      <c r="E375" s="1" t="s">
        <v>10247</v>
      </c>
      <c r="F375" s="1" t="s">
        <v>6113</v>
      </c>
      <c r="G375" s="1" t="s">
        <v>10248</v>
      </c>
      <c r="H375">
        <v>4.7999999999999996E-3</v>
      </c>
      <c r="I375">
        <v>0.1507</v>
      </c>
      <c r="J375" s="1" t="s">
        <v>10249</v>
      </c>
      <c r="K375" s="1" t="s">
        <v>2632</v>
      </c>
      <c r="L375" s="1" t="e">
        <f>VLOOKUP(t_all_coins16[[#This Row],[Symbol]],t_binance[TradeCoin],1,FALSE)</f>
        <v>#N/A</v>
      </c>
      <c r="M375" s="1" t="e">
        <f>VLOOKUP(t_all_coins16[[#This Row],[Symbol]],#REF!,1,FALSE)</f>
        <v>#REF!</v>
      </c>
      <c r="N375" s="1" t="e">
        <f>VLOOKUP(t_all_coins16[[#This Row],[Symbol]],#REF!,1,FALSE)</f>
        <v>#REF!</v>
      </c>
      <c r="O375" s="1" t="e">
        <f>VLOOKUP(t_all_coins16[[#This Row],[Symbol]],#REF!,1,FALSE)</f>
        <v>#REF!</v>
      </c>
      <c r="P375" s="1" t="e">
        <f>VLOOKUP(t_all_coins16[[#This Row],[Symbol]],#REF!,1,FALSE)</f>
        <v>#REF!</v>
      </c>
      <c r="Q375" s="1" t="e">
        <f>VLOOKUP(t_all_coins16[[#This Row],[Symbol]],#REF!,1,FALSE)</f>
        <v>#REF!</v>
      </c>
      <c r="R375" s="1" t="e">
        <f>VLOOKUP(t_all_coins16[[#This Row],[Symbol]],#REF!,1,FALSE)</f>
        <v>#REF!</v>
      </c>
      <c r="S375" s="1" t="e">
        <f>VLOOKUP(t_all_coins16[[#This Row],[Symbol]],#REF!,1,FALSE)</f>
        <v>#REF!</v>
      </c>
      <c r="T375" s="1" t="e">
        <f>VLOOKUP(t_all_coins16[[#This Row],[Symbol]],#REF!,1,FALSE)</f>
        <v>#REF!</v>
      </c>
      <c r="U375" s="1" t="e">
        <f>VLOOKUP(t_all_coins16[[#This Row],[Symbol]],#REF!,1,FALSE)</f>
        <v>#REF!</v>
      </c>
      <c r="V375" s="1" t="e">
        <f>VLOOKUP(t_all_coins16[[#This Row],[Symbol]],#REF!,1,FALSE)</f>
        <v>#REF!</v>
      </c>
      <c r="W375" s="1" t="e">
        <f>VLOOKUP(t_all_coins16[[#This Row],[Symbol]],#REF!,1,FALSE)</f>
        <v>#REF!</v>
      </c>
      <c r="X375" s="1" t="e">
        <f>VLOOKUP(t_all_coins16[[#This Row],[Symbol]],#REF!,1,FALSE)</f>
        <v>#REF!</v>
      </c>
      <c r="Y375" s="1">
        <f>COUNTIF(t_all_coins16[[#This Row],[Binance]:[Poloniex]],"#N/A")</f>
        <v>1</v>
      </c>
      <c r="Z375" s="1"/>
      <c r="AA375" s="1"/>
      <c r="AB375" s="1">
        <f>t_all_coins16[[#This Row],[Bid]]*$AE$1</f>
        <v>0</v>
      </c>
      <c r="AC375" s="1" t="e">
        <f>(t_all_coins16[[#This Row],[Sell]]-t_all_coins16[[#This Row],[Bid]])/t_all_coins16[[#This Row],[Sell]]</f>
        <v>#DIV/0!</v>
      </c>
    </row>
    <row r="376" spans="1:29" x14ac:dyDescent="0.2">
      <c r="A376">
        <v>375</v>
      </c>
      <c r="B376" s="1" t="s">
        <v>3792</v>
      </c>
      <c r="C376" s="1" t="s">
        <v>759</v>
      </c>
      <c r="D376" s="1" t="s">
        <v>5197</v>
      </c>
      <c r="E376" s="1" t="s">
        <v>10250</v>
      </c>
      <c r="F376" s="1" t="s">
        <v>10251</v>
      </c>
      <c r="G376" s="1" t="s">
        <v>10252</v>
      </c>
      <c r="H376">
        <v>3.3999999999999998E-3</v>
      </c>
      <c r="I376">
        <v>-2.5499999999999998E-2</v>
      </c>
      <c r="J376" s="1" t="s">
        <v>2939</v>
      </c>
      <c r="K376" s="1" t="s">
        <v>2632</v>
      </c>
      <c r="L376" s="1" t="e">
        <f>VLOOKUP(t_all_coins16[[#This Row],[Symbol]],t_binance[TradeCoin],1,FALSE)</f>
        <v>#N/A</v>
      </c>
      <c r="M376" s="1" t="e">
        <f>VLOOKUP(t_all_coins16[[#This Row],[Symbol]],#REF!,1,FALSE)</f>
        <v>#REF!</v>
      </c>
      <c r="N376" s="1" t="e">
        <f>VLOOKUP(t_all_coins16[[#This Row],[Symbol]],#REF!,1,FALSE)</f>
        <v>#REF!</v>
      </c>
      <c r="O376" s="1" t="e">
        <f>VLOOKUP(t_all_coins16[[#This Row],[Symbol]],#REF!,1,FALSE)</f>
        <v>#REF!</v>
      </c>
      <c r="P376" s="1" t="e">
        <f>VLOOKUP(t_all_coins16[[#This Row],[Symbol]],#REF!,1,FALSE)</f>
        <v>#REF!</v>
      </c>
      <c r="Q376" s="1" t="e">
        <f>VLOOKUP(t_all_coins16[[#This Row],[Symbol]],#REF!,1,FALSE)</f>
        <v>#REF!</v>
      </c>
      <c r="R376" s="1" t="e">
        <f>VLOOKUP(t_all_coins16[[#This Row],[Symbol]],#REF!,1,FALSE)</f>
        <v>#REF!</v>
      </c>
      <c r="S376" s="1" t="e">
        <f>VLOOKUP(t_all_coins16[[#This Row],[Symbol]],#REF!,1,FALSE)</f>
        <v>#REF!</v>
      </c>
      <c r="T376" s="1" t="e">
        <f>VLOOKUP(t_all_coins16[[#This Row],[Symbol]],#REF!,1,FALSE)</f>
        <v>#REF!</v>
      </c>
      <c r="U376" s="1" t="e">
        <f>VLOOKUP(t_all_coins16[[#This Row],[Symbol]],#REF!,1,FALSE)</f>
        <v>#REF!</v>
      </c>
      <c r="V376" s="1" t="e">
        <f>VLOOKUP(t_all_coins16[[#This Row],[Symbol]],#REF!,1,FALSE)</f>
        <v>#REF!</v>
      </c>
      <c r="W376" s="1" t="e">
        <f>VLOOKUP(t_all_coins16[[#This Row],[Symbol]],#REF!,1,FALSE)</f>
        <v>#REF!</v>
      </c>
      <c r="X376" s="1" t="e">
        <f>VLOOKUP(t_all_coins16[[#This Row],[Symbol]],#REF!,1,FALSE)</f>
        <v>#REF!</v>
      </c>
      <c r="Y376" s="1">
        <f>COUNTIF(t_all_coins16[[#This Row],[Binance]:[Poloniex]],"#N/A")</f>
        <v>1</v>
      </c>
      <c r="Z376" s="1"/>
      <c r="AA376" s="1"/>
      <c r="AB376" s="1">
        <f>t_all_coins16[[#This Row],[Bid]]*$AE$1</f>
        <v>0</v>
      </c>
      <c r="AC376" s="1" t="e">
        <f>(t_all_coins16[[#This Row],[Sell]]-t_all_coins16[[#This Row],[Bid]])/t_all_coins16[[#This Row],[Sell]]</f>
        <v>#DIV/0!</v>
      </c>
    </row>
    <row r="377" spans="1:29" x14ac:dyDescent="0.2">
      <c r="A377">
        <v>376</v>
      </c>
      <c r="B377" s="1" t="s">
        <v>3549</v>
      </c>
      <c r="C377" s="1" t="s">
        <v>1744</v>
      </c>
      <c r="D377" s="1" t="s">
        <v>5197</v>
      </c>
      <c r="E377" s="1" t="s">
        <v>10253</v>
      </c>
      <c r="F377" s="1" t="s">
        <v>3550</v>
      </c>
      <c r="G377" s="1" t="s">
        <v>10254</v>
      </c>
      <c r="H377">
        <v>5.5999999999999999E-3</v>
      </c>
      <c r="I377">
        <v>-1.6000000000000001E-3</v>
      </c>
      <c r="J377" s="1" t="s">
        <v>2633</v>
      </c>
      <c r="K377" s="1" t="s">
        <v>2632</v>
      </c>
      <c r="L377" s="1" t="e">
        <f>VLOOKUP(t_all_coins16[[#This Row],[Symbol]],t_binance[TradeCoin],1,FALSE)</f>
        <v>#N/A</v>
      </c>
      <c r="M377" s="1" t="e">
        <f>VLOOKUP(t_all_coins16[[#This Row],[Symbol]],#REF!,1,FALSE)</f>
        <v>#REF!</v>
      </c>
      <c r="N377" s="1" t="e">
        <f>VLOOKUP(t_all_coins16[[#This Row],[Symbol]],#REF!,1,FALSE)</f>
        <v>#REF!</v>
      </c>
      <c r="O377" s="1" t="e">
        <f>VLOOKUP(t_all_coins16[[#This Row],[Symbol]],#REF!,1,FALSE)</f>
        <v>#REF!</v>
      </c>
      <c r="P377" s="1" t="e">
        <f>VLOOKUP(t_all_coins16[[#This Row],[Symbol]],#REF!,1,FALSE)</f>
        <v>#REF!</v>
      </c>
      <c r="Q377" s="1" t="e">
        <f>VLOOKUP(t_all_coins16[[#This Row],[Symbol]],#REF!,1,FALSE)</f>
        <v>#REF!</v>
      </c>
      <c r="R377" s="1" t="e">
        <f>VLOOKUP(t_all_coins16[[#This Row],[Symbol]],#REF!,1,FALSE)</f>
        <v>#REF!</v>
      </c>
      <c r="S377" s="1" t="e">
        <f>VLOOKUP(t_all_coins16[[#This Row],[Symbol]],#REF!,1,FALSE)</f>
        <v>#REF!</v>
      </c>
      <c r="T377" s="1" t="e">
        <f>VLOOKUP(t_all_coins16[[#This Row],[Symbol]],#REF!,1,FALSE)</f>
        <v>#REF!</v>
      </c>
      <c r="U377" s="1" t="e">
        <f>VLOOKUP(t_all_coins16[[#This Row],[Symbol]],#REF!,1,FALSE)</f>
        <v>#REF!</v>
      </c>
      <c r="V377" s="1" t="e">
        <f>VLOOKUP(t_all_coins16[[#This Row],[Symbol]],#REF!,1,FALSE)</f>
        <v>#REF!</v>
      </c>
      <c r="W377" s="1" t="e">
        <f>VLOOKUP(t_all_coins16[[#This Row],[Symbol]],#REF!,1,FALSE)</f>
        <v>#REF!</v>
      </c>
      <c r="X377" s="1" t="e">
        <f>VLOOKUP(t_all_coins16[[#This Row],[Symbol]],#REF!,1,FALSE)</f>
        <v>#REF!</v>
      </c>
      <c r="Y377" s="1">
        <f>COUNTIF(t_all_coins16[[#This Row],[Binance]:[Poloniex]],"#N/A")</f>
        <v>1</v>
      </c>
      <c r="Z377" s="1"/>
      <c r="AA377" s="1"/>
      <c r="AB377" s="1">
        <f>t_all_coins16[[#This Row],[Bid]]*$AE$1</f>
        <v>0</v>
      </c>
      <c r="AC377" s="1" t="e">
        <f>(t_all_coins16[[#This Row],[Sell]]-t_all_coins16[[#This Row],[Bid]])/t_all_coins16[[#This Row],[Sell]]</f>
        <v>#DIV/0!</v>
      </c>
    </row>
    <row r="378" spans="1:29" x14ac:dyDescent="0.2">
      <c r="A378">
        <v>377</v>
      </c>
      <c r="B378" s="1" t="s">
        <v>3626</v>
      </c>
      <c r="C378" s="1" t="s">
        <v>2054</v>
      </c>
      <c r="D378" s="1" t="s">
        <v>3391</v>
      </c>
      <c r="E378" s="1" t="s">
        <v>6115</v>
      </c>
      <c r="F378" s="1" t="s">
        <v>6116</v>
      </c>
      <c r="G378" s="1" t="s">
        <v>10255</v>
      </c>
      <c r="H378">
        <v>1.23E-2</v>
      </c>
      <c r="I378">
        <v>-6.9999999999999999E-4</v>
      </c>
      <c r="J378" s="1" t="s">
        <v>10256</v>
      </c>
      <c r="K378" s="1" t="s">
        <v>2632</v>
      </c>
      <c r="L378" s="1" t="e">
        <f>VLOOKUP(t_all_coins16[[#This Row],[Symbol]],t_binance[TradeCoin],1,FALSE)</f>
        <v>#N/A</v>
      </c>
      <c r="M378" s="1" t="e">
        <f>VLOOKUP(t_all_coins16[[#This Row],[Symbol]],#REF!,1,FALSE)</f>
        <v>#REF!</v>
      </c>
      <c r="N378" s="1" t="e">
        <f>VLOOKUP(t_all_coins16[[#This Row],[Symbol]],#REF!,1,FALSE)</f>
        <v>#REF!</v>
      </c>
      <c r="O378" s="1" t="e">
        <f>VLOOKUP(t_all_coins16[[#This Row],[Symbol]],#REF!,1,FALSE)</f>
        <v>#REF!</v>
      </c>
      <c r="P378" s="1" t="e">
        <f>VLOOKUP(t_all_coins16[[#This Row],[Symbol]],#REF!,1,FALSE)</f>
        <v>#REF!</v>
      </c>
      <c r="Q378" s="1" t="e">
        <f>VLOOKUP(t_all_coins16[[#This Row],[Symbol]],#REF!,1,FALSE)</f>
        <v>#REF!</v>
      </c>
      <c r="R378" s="1" t="e">
        <f>VLOOKUP(t_all_coins16[[#This Row],[Symbol]],#REF!,1,FALSE)</f>
        <v>#REF!</v>
      </c>
      <c r="S378" s="1" t="e">
        <f>VLOOKUP(t_all_coins16[[#This Row],[Symbol]],#REF!,1,FALSE)</f>
        <v>#REF!</v>
      </c>
      <c r="T378" s="1" t="e">
        <f>VLOOKUP(t_all_coins16[[#This Row],[Symbol]],#REF!,1,FALSE)</f>
        <v>#REF!</v>
      </c>
      <c r="U378" s="1" t="e">
        <f>VLOOKUP(t_all_coins16[[#This Row],[Symbol]],#REF!,1,FALSE)</f>
        <v>#REF!</v>
      </c>
      <c r="V378" s="1" t="e">
        <f>VLOOKUP(t_all_coins16[[#This Row],[Symbol]],#REF!,1,FALSE)</f>
        <v>#REF!</v>
      </c>
      <c r="W378" s="1" t="e">
        <f>VLOOKUP(t_all_coins16[[#This Row],[Symbol]],#REF!,1,FALSE)</f>
        <v>#REF!</v>
      </c>
      <c r="X378" s="1" t="e">
        <f>VLOOKUP(t_all_coins16[[#This Row],[Symbol]],#REF!,1,FALSE)</f>
        <v>#REF!</v>
      </c>
      <c r="Y378" s="1">
        <f>COUNTIF(t_all_coins16[[#This Row],[Binance]:[Poloniex]],"#N/A")</f>
        <v>1</v>
      </c>
      <c r="Z378" s="1"/>
      <c r="AA378" s="1"/>
      <c r="AB378" s="1">
        <f>t_all_coins16[[#This Row],[Bid]]*$AE$1</f>
        <v>0</v>
      </c>
      <c r="AC378" s="1" t="e">
        <f>(t_all_coins16[[#This Row],[Sell]]-t_all_coins16[[#This Row],[Bid]])/t_all_coins16[[#This Row],[Sell]]</f>
        <v>#DIV/0!</v>
      </c>
    </row>
    <row r="379" spans="1:29" x14ac:dyDescent="0.2">
      <c r="A379">
        <v>378</v>
      </c>
      <c r="B379" s="1" t="s">
        <v>3741</v>
      </c>
      <c r="C379" s="1" t="s">
        <v>704</v>
      </c>
      <c r="D379" s="1" t="s">
        <v>6117</v>
      </c>
      <c r="E379" s="1" t="s">
        <v>10257</v>
      </c>
      <c r="F379" s="1" t="s">
        <v>10258</v>
      </c>
      <c r="G379" s="1" t="s">
        <v>2223</v>
      </c>
      <c r="H379">
        <v>1.32E-2</v>
      </c>
      <c r="I379">
        <v>-3.6999999999999998E-2</v>
      </c>
      <c r="J379" s="1" t="s">
        <v>10259</v>
      </c>
      <c r="K379" s="1" t="s">
        <v>2632</v>
      </c>
      <c r="L379" s="1" t="str">
        <f>VLOOKUP(t_all_coins16[[#This Row],[Symbol]],t_binance[TradeCoin],1,FALSE)</f>
        <v>FUEL</v>
      </c>
      <c r="M379" s="1" t="e">
        <f>VLOOKUP(t_all_coins16[[#This Row],[Symbol]],#REF!,1,FALSE)</f>
        <v>#REF!</v>
      </c>
      <c r="N379" s="1" t="e">
        <f>VLOOKUP(t_all_coins16[[#This Row],[Symbol]],#REF!,1,FALSE)</f>
        <v>#REF!</v>
      </c>
      <c r="O379" s="1" t="e">
        <f>VLOOKUP(t_all_coins16[[#This Row],[Symbol]],#REF!,1,FALSE)</f>
        <v>#REF!</v>
      </c>
      <c r="P379" s="1" t="e">
        <f>VLOOKUP(t_all_coins16[[#This Row],[Symbol]],#REF!,1,FALSE)</f>
        <v>#REF!</v>
      </c>
      <c r="Q379" s="1" t="e">
        <f>VLOOKUP(t_all_coins16[[#This Row],[Symbol]],#REF!,1,FALSE)</f>
        <v>#REF!</v>
      </c>
      <c r="R379" s="1" t="e">
        <f>VLOOKUP(t_all_coins16[[#This Row],[Symbol]],#REF!,1,FALSE)</f>
        <v>#REF!</v>
      </c>
      <c r="S379" s="1" t="e">
        <f>VLOOKUP(t_all_coins16[[#This Row],[Symbol]],#REF!,1,FALSE)</f>
        <v>#REF!</v>
      </c>
      <c r="T379" s="1" t="e">
        <f>VLOOKUP(t_all_coins16[[#This Row],[Symbol]],#REF!,1,FALSE)</f>
        <v>#REF!</v>
      </c>
      <c r="U379" s="1" t="e">
        <f>VLOOKUP(t_all_coins16[[#This Row],[Symbol]],#REF!,1,FALSE)</f>
        <v>#REF!</v>
      </c>
      <c r="V379" s="1" t="e">
        <f>VLOOKUP(t_all_coins16[[#This Row],[Symbol]],#REF!,1,FALSE)</f>
        <v>#REF!</v>
      </c>
      <c r="W379" s="1" t="e">
        <f>VLOOKUP(t_all_coins16[[#This Row],[Symbol]],#REF!,1,FALSE)</f>
        <v>#REF!</v>
      </c>
      <c r="X379" s="1" t="e">
        <f>VLOOKUP(t_all_coins16[[#This Row],[Symbol]],#REF!,1,FALSE)</f>
        <v>#REF!</v>
      </c>
      <c r="Y379" s="1">
        <f>COUNTIF(t_all_coins16[[#This Row],[Binance]:[Poloniex]],"#N/A")</f>
        <v>0</v>
      </c>
      <c r="Z379" s="1"/>
      <c r="AA379" s="1"/>
      <c r="AB379" s="1">
        <f>t_all_coins16[[#This Row],[Bid]]*$AE$1</f>
        <v>0</v>
      </c>
      <c r="AC379" s="1" t="e">
        <f>(t_all_coins16[[#This Row],[Sell]]-t_all_coins16[[#This Row],[Bid]])/t_all_coins16[[#This Row],[Sell]]</f>
        <v>#DIV/0!</v>
      </c>
    </row>
    <row r="380" spans="1:29" x14ac:dyDescent="0.2">
      <c r="A380">
        <v>379</v>
      </c>
      <c r="B380" s="1" t="s">
        <v>3877</v>
      </c>
      <c r="C380" s="1" t="s">
        <v>873</v>
      </c>
      <c r="D380" s="1" t="s">
        <v>3899</v>
      </c>
      <c r="E380" s="1" t="s">
        <v>8246</v>
      </c>
      <c r="F380" s="1" t="s">
        <v>874</v>
      </c>
      <c r="G380" s="1" t="s">
        <v>10260</v>
      </c>
      <c r="H380">
        <v>4.7000000000000002E-3</v>
      </c>
      <c r="I380">
        <v>-3.3999999999999998E-3</v>
      </c>
      <c r="J380" s="1" t="s">
        <v>6118</v>
      </c>
      <c r="K380" s="1" t="s">
        <v>2632</v>
      </c>
      <c r="L380" s="1" t="e">
        <f>VLOOKUP(t_all_coins16[[#This Row],[Symbol]],t_binance[TradeCoin],1,FALSE)</f>
        <v>#N/A</v>
      </c>
      <c r="M380" s="1" t="e">
        <f>VLOOKUP(t_all_coins16[[#This Row],[Symbol]],#REF!,1,FALSE)</f>
        <v>#REF!</v>
      </c>
      <c r="N380" s="1" t="e">
        <f>VLOOKUP(t_all_coins16[[#This Row],[Symbol]],#REF!,1,FALSE)</f>
        <v>#REF!</v>
      </c>
      <c r="O380" s="1" t="e">
        <f>VLOOKUP(t_all_coins16[[#This Row],[Symbol]],#REF!,1,FALSE)</f>
        <v>#REF!</v>
      </c>
      <c r="P380" s="1" t="e">
        <f>VLOOKUP(t_all_coins16[[#This Row],[Symbol]],#REF!,1,FALSE)</f>
        <v>#REF!</v>
      </c>
      <c r="Q380" s="1" t="e">
        <f>VLOOKUP(t_all_coins16[[#This Row],[Symbol]],#REF!,1,FALSE)</f>
        <v>#REF!</v>
      </c>
      <c r="R380" s="1" t="e">
        <f>VLOOKUP(t_all_coins16[[#This Row],[Symbol]],#REF!,1,FALSE)</f>
        <v>#REF!</v>
      </c>
      <c r="S380" s="1" t="e">
        <f>VLOOKUP(t_all_coins16[[#This Row],[Symbol]],#REF!,1,FALSE)</f>
        <v>#REF!</v>
      </c>
      <c r="T380" s="1" t="e">
        <f>VLOOKUP(t_all_coins16[[#This Row],[Symbol]],#REF!,1,FALSE)</f>
        <v>#REF!</v>
      </c>
      <c r="U380" s="1" t="e">
        <f>VLOOKUP(t_all_coins16[[#This Row],[Symbol]],#REF!,1,FALSE)</f>
        <v>#REF!</v>
      </c>
      <c r="V380" s="1" t="e">
        <f>VLOOKUP(t_all_coins16[[#This Row],[Symbol]],#REF!,1,FALSE)</f>
        <v>#REF!</v>
      </c>
      <c r="W380" s="1" t="e">
        <f>VLOOKUP(t_all_coins16[[#This Row],[Symbol]],#REF!,1,FALSE)</f>
        <v>#REF!</v>
      </c>
      <c r="X380" s="1" t="e">
        <f>VLOOKUP(t_all_coins16[[#This Row],[Symbol]],#REF!,1,FALSE)</f>
        <v>#REF!</v>
      </c>
      <c r="Y380" s="1">
        <f>COUNTIF(t_all_coins16[[#This Row],[Binance]:[Poloniex]],"#N/A")</f>
        <v>1</v>
      </c>
      <c r="Z380" s="1"/>
      <c r="AA380" s="1"/>
      <c r="AB380" s="1">
        <f>t_all_coins16[[#This Row],[Bid]]*$AE$1</f>
        <v>0</v>
      </c>
      <c r="AC380" s="1" t="e">
        <f>(t_all_coins16[[#This Row],[Sell]]-t_all_coins16[[#This Row],[Bid]])/t_all_coins16[[#This Row],[Sell]]</f>
        <v>#DIV/0!</v>
      </c>
    </row>
    <row r="381" spans="1:29" x14ac:dyDescent="0.2">
      <c r="A381">
        <v>380</v>
      </c>
      <c r="B381" s="1" t="s">
        <v>3780</v>
      </c>
      <c r="C381" s="1" t="s">
        <v>2544</v>
      </c>
      <c r="D381" s="1" t="s">
        <v>10261</v>
      </c>
      <c r="E381" s="1" t="s">
        <v>3253</v>
      </c>
      <c r="F381" s="1" t="s">
        <v>6119</v>
      </c>
      <c r="G381" s="1" t="s">
        <v>2200</v>
      </c>
      <c r="H381">
        <v>1.9099999999999999E-2</v>
      </c>
      <c r="I381">
        <v>-5.67E-2</v>
      </c>
      <c r="J381" s="1" t="s">
        <v>10262</v>
      </c>
      <c r="K381" s="1" t="s">
        <v>2632</v>
      </c>
      <c r="L381" s="1" t="str">
        <f>VLOOKUP(t_all_coins16[[#This Row],[Symbol]],t_binance[TradeCoin],1,FALSE)</f>
        <v>DOCK</v>
      </c>
      <c r="M381" s="1" t="e">
        <f>VLOOKUP(t_all_coins16[[#This Row],[Symbol]],#REF!,1,FALSE)</f>
        <v>#REF!</v>
      </c>
      <c r="N381" s="1" t="e">
        <f>VLOOKUP(t_all_coins16[[#This Row],[Symbol]],#REF!,1,FALSE)</f>
        <v>#REF!</v>
      </c>
      <c r="O381" s="1" t="e">
        <f>VLOOKUP(t_all_coins16[[#This Row],[Symbol]],#REF!,1,FALSE)</f>
        <v>#REF!</v>
      </c>
      <c r="P381" s="1" t="e">
        <f>VLOOKUP(t_all_coins16[[#This Row],[Symbol]],#REF!,1,FALSE)</f>
        <v>#REF!</v>
      </c>
      <c r="Q381" s="1" t="e">
        <f>VLOOKUP(t_all_coins16[[#This Row],[Symbol]],#REF!,1,FALSE)</f>
        <v>#REF!</v>
      </c>
      <c r="R381" s="1" t="e">
        <f>VLOOKUP(t_all_coins16[[#This Row],[Symbol]],#REF!,1,FALSE)</f>
        <v>#REF!</v>
      </c>
      <c r="S381" s="1" t="e">
        <f>VLOOKUP(t_all_coins16[[#This Row],[Symbol]],#REF!,1,FALSE)</f>
        <v>#REF!</v>
      </c>
      <c r="T381" s="1" t="e">
        <f>VLOOKUP(t_all_coins16[[#This Row],[Symbol]],#REF!,1,FALSE)</f>
        <v>#REF!</v>
      </c>
      <c r="U381" s="1" t="e">
        <f>VLOOKUP(t_all_coins16[[#This Row],[Symbol]],#REF!,1,FALSE)</f>
        <v>#REF!</v>
      </c>
      <c r="V381" s="1" t="e">
        <f>VLOOKUP(t_all_coins16[[#This Row],[Symbol]],#REF!,1,FALSE)</f>
        <v>#REF!</v>
      </c>
      <c r="W381" s="1" t="e">
        <f>VLOOKUP(t_all_coins16[[#This Row],[Symbol]],#REF!,1,FALSE)</f>
        <v>#REF!</v>
      </c>
      <c r="X381" s="1" t="e">
        <f>VLOOKUP(t_all_coins16[[#This Row],[Symbol]],#REF!,1,FALSE)</f>
        <v>#REF!</v>
      </c>
      <c r="Y381" s="1">
        <f>COUNTIF(t_all_coins16[[#This Row],[Binance]:[Poloniex]],"#N/A")</f>
        <v>0</v>
      </c>
      <c r="Z381" s="1"/>
      <c r="AA381" s="1"/>
      <c r="AB381" s="1">
        <f>t_all_coins16[[#This Row],[Bid]]*$AE$1</f>
        <v>0</v>
      </c>
      <c r="AC381" s="1" t="e">
        <f>(t_all_coins16[[#This Row],[Sell]]-t_all_coins16[[#This Row],[Bid]])/t_all_coins16[[#This Row],[Sell]]</f>
        <v>#DIV/0!</v>
      </c>
    </row>
    <row r="382" spans="1:29" x14ac:dyDescent="0.2">
      <c r="A382">
        <v>381</v>
      </c>
      <c r="B382" s="1" t="s">
        <v>3617</v>
      </c>
      <c r="C382" s="1" t="s">
        <v>754</v>
      </c>
      <c r="D382" s="1" t="s">
        <v>10263</v>
      </c>
      <c r="E382" s="1" t="s">
        <v>10264</v>
      </c>
      <c r="F382" s="1" t="s">
        <v>6120</v>
      </c>
      <c r="G382" s="1" t="s">
        <v>2296</v>
      </c>
      <c r="H382">
        <v>-5.0000000000000001E-4</v>
      </c>
      <c r="I382">
        <v>-3.39E-2</v>
      </c>
      <c r="J382" s="1" t="s">
        <v>6919</v>
      </c>
      <c r="K382" s="1" t="s">
        <v>2632</v>
      </c>
      <c r="L382" s="1" t="e">
        <f>VLOOKUP(t_all_coins16[[#This Row],[Symbol]],t_binance[TradeCoin],1,FALSE)</f>
        <v>#N/A</v>
      </c>
      <c r="M382" s="1" t="e">
        <f>VLOOKUP(t_all_coins16[[#This Row],[Symbol]],#REF!,1,FALSE)</f>
        <v>#REF!</v>
      </c>
      <c r="N382" s="1" t="e">
        <f>VLOOKUP(t_all_coins16[[#This Row],[Symbol]],#REF!,1,FALSE)</f>
        <v>#REF!</v>
      </c>
      <c r="O382" s="1" t="e">
        <f>VLOOKUP(t_all_coins16[[#This Row],[Symbol]],#REF!,1,FALSE)</f>
        <v>#REF!</v>
      </c>
      <c r="P382" s="1" t="e">
        <f>VLOOKUP(t_all_coins16[[#This Row],[Symbol]],#REF!,1,FALSE)</f>
        <v>#REF!</v>
      </c>
      <c r="Q382" s="1" t="e">
        <f>VLOOKUP(t_all_coins16[[#This Row],[Symbol]],#REF!,1,FALSE)</f>
        <v>#REF!</v>
      </c>
      <c r="R382" s="1" t="e">
        <f>VLOOKUP(t_all_coins16[[#This Row],[Symbol]],#REF!,1,FALSE)</f>
        <v>#REF!</v>
      </c>
      <c r="S382" s="1" t="e">
        <f>VLOOKUP(t_all_coins16[[#This Row],[Symbol]],#REF!,1,FALSE)</f>
        <v>#REF!</v>
      </c>
      <c r="T382" s="1" t="e">
        <f>VLOOKUP(t_all_coins16[[#This Row],[Symbol]],#REF!,1,FALSE)</f>
        <v>#REF!</v>
      </c>
      <c r="U382" s="1" t="e">
        <f>VLOOKUP(t_all_coins16[[#This Row],[Symbol]],#REF!,1,FALSE)</f>
        <v>#REF!</v>
      </c>
      <c r="V382" s="1" t="e">
        <f>VLOOKUP(t_all_coins16[[#This Row],[Symbol]],#REF!,1,FALSE)</f>
        <v>#REF!</v>
      </c>
      <c r="W382" s="1" t="e">
        <f>VLOOKUP(t_all_coins16[[#This Row],[Symbol]],#REF!,1,FALSE)</f>
        <v>#REF!</v>
      </c>
      <c r="X382" s="1" t="e">
        <f>VLOOKUP(t_all_coins16[[#This Row],[Symbol]],#REF!,1,FALSE)</f>
        <v>#REF!</v>
      </c>
      <c r="Y382" s="1">
        <f>COUNTIF(t_all_coins16[[#This Row],[Binance]:[Poloniex]],"#N/A")</f>
        <v>1</v>
      </c>
      <c r="Z382" s="1"/>
      <c r="AA382" s="1"/>
      <c r="AB382" s="1">
        <f>t_all_coins16[[#This Row],[Bid]]*$AE$1</f>
        <v>0</v>
      </c>
      <c r="AC382" s="1" t="e">
        <f>(t_all_coins16[[#This Row],[Sell]]-t_all_coins16[[#This Row],[Bid]])/t_all_coins16[[#This Row],[Sell]]</f>
        <v>#DIV/0!</v>
      </c>
    </row>
    <row r="383" spans="1:29" x14ac:dyDescent="0.2">
      <c r="A383">
        <v>382</v>
      </c>
      <c r="B383" s="1" t="s">
        <v>4091</v>
      </c>
      <c r="C383" s="1" t="s">
        <v>2757</v>
      </c>
      <c r="D383" s="1" t="s">
        <v>2987</v>
      </c>
      <c r="E383" s="1" t="s">
        <v>10265</v>
      </c>
      <c r="F383" s="1" t="s">
        <v>6121</v>
      </c>
      <c r="G383" s="1" t="s">
        <v>9159</v>
      </c>
      <c r="H383">
        <v>-1.26E-2</v>
      </c>
      <c r="I383">
        <v>-2.8500000000000001E-2</v>
      </c>
      <c r="J383" s="1" t="s">
        <v>10266</v>
      </c>
      <c r="K383" s="1" t="s">
        <v>2632</v>
      </c>
      <c r="L383" s="1" t="e">
        <f>VLOOKUP(t_all_coins16[[#This Row],[Symbol]],t_binance[TradeCoin],1,FALSE)</f>
        <v>#N/A</v>
      </c>
      <c r="M383" s="1" t="e">
        <f>VLOOKUP(t_all_coins16[[#This Row],[Symbol]],#REF!,1,FALSE)</f>
        <v>#REF!</v>
      </c>
      <c r="N383" s="1" t="e">
        <f>VLOOKUP(t_all_coins16[[#This Row],[Symbol]],#REF!,1,FALSE)</f>
        <v>#REF!</v>
      </c>
      <c r="O383" s="1" t="e">
        <f>VLOOKUP(t_all_coins16[[#This Row],[Symbol]],#REF!,1,FALSE)</f>
        <v>#REF!</v>
      </c>
      <c r="P383" s="1" t="e">
        <f>VLOOKUP(t_all_coins16[[#This Row],[Symbol]],#REF!,1,FALSE)</f>
        <v>#REF!</v>
      </c>
      <c r="Q383" s="1" t="e">
        <f>VLOOKUP(t_all_coins16[[#This Row],[Symbol]],#REF!,1,FALSE)</f>
        <v>#REF!</v>
      </c>
      <c r="R383" s="1" t="e">
        <f>VLOOKUP(t_all_coins16[[#This Row],[Symbol]],#REF!,1,FALSE)</f>
        <v>#REF!</v>
      </c>
      <c r="S383" s="1" t="e">
        <f>VLOOKUP(t_all_coins16[[#This Row],[Symbol]],#REF!,1,FALSE)</f>
        <v>#REF!</v>
      </c>
      <c r="T383" s="1" t="e">
        <f>VLOOKUP(t_all_coins16[[#This Row],[Symbol]],#REF!,1,FALSE)</f>
        <v>#REF!</v>
      </c>
      <c r="U383" s="1" t="e">
        <f>VLOOKUP(t_all_coins16[[#This Row],[Symbol]],#REF!,1,FALSE)</f>
        <v>#REF!</v>
      </c>
      <c r="V383" s="1" t="e">
        <f>VLOOKUP(t_all_coins16[[#This Row],[Symbol]],#REF!,1,FALSE)</f>
        <v>#REF!</v>
      </c>
      <c r="W383" s="1" t="e">
        <f>VLOOKUP(t_all_coins16[[#This Row],[Symbol]],#REF!,1,FALSE)</f>
        <v>#REF!</v>
      </c>
      <c r="X383" s="1" t="e">
        <f>VLOOKUP(t_all_coins16[[#This Row],[Symbol]],#REF!,1,FALSE)</f>
        <v>#REF!</v>
      </c>
      <c r="Y383" s="1">
        <f>COUNTIF(t_all_coins16[[#This Row],[Binance]:[Poloniex]],"#N/A")</f>
        <v>1</v>
      </c>
      <c r="Z383" s="1"/>
      <c r="AA383" s="1"/>
      <c r="AB383" s="1">
        <f>t_all_coins16[[#This Row],[Bid]]*$AE$1</f>
        <v>0</v>
      </c>
      <c r="AC383" s="1" t="e">
        <f>(t_all_coins16[[#This Row],[Sell]]-t_all_coins16[[#This Row],[Bid]])/t_all_coins16[[#This Row],[Sell]]</f>
        <v>#DIV/0!</v>
      </c>
    </row>
    <row r="384" spans="1:29" x14ac:dyDescent="0.2">
      <c r="A384">
        <v>383</v>
      </c>
      <c r="B384" s="1" t="s">
        <v>4924</v>
      </c>
      <c r="C384" s="1" t="s">
        <v>2711</v>
      </c>
      <c r="D384" s="1" t="s">
        <v>6123</v>
      </c>
      <c r="E384" s="1" t="s">
        <v>6124</v>
      </c>
      <c r="F384" s="1" t="s">
        <v>6125</v>
      </c>
      <c r="G384" s="1" t="s">
        <v>176</v>
      </c>
      <c r="H384">
        <v>2.5000000000000001E-3</v>
      </c>
      <c r="I384">
        <v>-3.4500000000000003E-2</v>
      </c>
      <c r="J384" s="1" t="s">
        <v>5640</v>
      </c>
      <c r="K384" s="1" t="s">
        <v>2632</v>
      </c>
      <c r="L384" s="1" t="e">
        <f>VLOOKUP(t_all_coins16[[#This Row],[Symbol]],t_binance[TradeCoin],1,FALSE)</f>
        <v>#N/A</v>
      </c>
      <c r="M384" s="1" t="e">
        <f>VLOOKUP(t_all_coins16[[#This Row],[Symbol]],#REF!,1,FALSE)</f>
        <v>#REF!</v>
      </c>
      <c r="N384" s="1" t="e">
        <f>VLOOKUP(t_all_coins16[[#This Row],[Symbol]],#REF!,1,FALSE)</f>
        <v>#REF!</v>
      </c>
      <c r="O384" s="1" t="e">
        <f>VLOOKUP(t_all_coins16[[#This Row],[Symbol]],#REF!,1,FALSE)</f>
        <v>#REF!</v>
      </c>
      <c r="P384" s="1" t="e">
        <f>VLOOKUP(t_all_coins16[[#This Row],[Symbol]],#REF!,1,FALSE)</f>
        <v>#REF!</v>
      </c>
      <c r="Q384" s="1" t="e">
        <f>VLOOKUP(t_all_coins16[[#This Row],[Symbol]],#REF!,1,FALSE)</f>
        <v>#REF!</v>
      </c>
      <c r="R384" s="1" t="e">
        <f>VLOOKUP(t_all_coins16[[#This Row],[Symbol]],#REF!,1,FALSE)</f>
        <v>#REF!</v>
      </c>
      <c r="S384" s="1" t="e">
        <f>VLOOKUP(t_all_coins16[[#This Row],[Symbol]],#REF!,1,FALSE)</f>
        <v>#REF!</v>
      </c>
      <c r="T384" s="1" t="e">
        <f>VLOOKUP(t_all_coins16[[#This Row],[Symbol]],#REF!,1,FALSE)</f>
        <v>#REF!</v>
      </c>
      <c r="U384" s="1" t="e">
        <f>VLOOKUP(t_all_coins16[[#This Row],[Symbol]],#REF!,1,FALSE)</f>
        <v>#REF!</v>
      </c>
      <c r="V384" s="1" t="e">
        <f>VLOOKUP(t_all_coins16[[#This Row],[Symbol]],#REF!,1,FALSE)</f>
        <v>#REF!</v>
      </c>
      <c r="W384" s="1" t="e">
        <f>VLOOKUP(t_all_coins16[[#This Row],[Symbol]],#REF!,1,FALSE)</f>
        <v>#REF!</v>
      </c>
      <c r="X384" s="1" t="e">
        <f>VLOOKUP(t_all_coins16[[#This Row],[Symbol]],#REF!,1,FALSE)</f>
        <v>#REF!</v>
      </c>
      <c r="Y384" s="1">
        <f>COUNTIF(t_all_coins16[[#This Row],[Binance]:[Poloniex]],"#N/A")</f>
        <v>1</v>
      </c>
      <c r="Z384" s="1"/>
      <c r="AA384" s="1"/>
      <c r="AB384" s="1">
        <f>t_all_coins16[[#This Row],[Bid]]*$AE$1</f>
        <v>0</v>
      </c>
      <c r="AC384" s="1" t="e">
        <f>(t_all_coins16[[#This Row],[Sell]]-t_all_coins16[[#This Row],[Bid]])/t_all_coins16[[#This Row],[Sell]]</f>
        <v>#DIV/0!</v>
      </c>
    </row>
    <row r="385" spans="1:29" x14ac:dyDescent="0.2">
      <c r="A385">
        <v>384</v>
      </c>
      <c r="B385" s="1" t="s">
        <v>3612</v>
      </c>
      <c r="C385" s="1" t="s">
        <v>2493</v>
      </c>
      <c r="D385" s="1" t="s">
        <v>10267</v>
      </c>
      <c r="E385" s="1" t="s">
        <v>10268</v>
      </c>
      <c r="F385" s="1" t="s">
        <v>6129</v>
      </c>
      <c r="G385" s="1" t="s">
        <v>9272</v>
      </c>
      <c r="H385">
        <v>2.06E-2</v>
      </c>
      <c r="I385">
        <v>-8.9999999999999993E-3</v>
      </c>
      <c r="J385" s="1" t="s">
        <v>10269</v>
      </c>
      <c r="K385" s="1" t="s">
        <v>2632</v>
      </c>
      <c r="L385" s="1" t="e">
        <f>VLOOKUP(t_all_coins16[[#This Row],[Symbol]],t_binance[TradeCoin],1,FALSE)</f>
        <v>#N/A</v>
      </c>
      <c r="M385" s="1" t="e">
        <f>VLOOKUP(t_all_coins16[[#This Row],[Symbol]],#REF!,1,FALSE)</f>
        <v>#REF!</v>
      </c>
      <c r="N385" s="1" t="e">
        <f>VLOOKUP(t_all_coins16[[#This Row],[Symbol]],#REF!,1,FALSE)</f>
        <v>#REF!</v>
      </c>
      <c r="O385" s="1" t="e">
        <f>VLOOKUP(t_all_coins16[[#This Row],[Symbol]],#REF!,1,FALSE)</f>
        <v>#REF!</v>
      </c>
      <c r="P385" s="1" t="e">
        <f>VLOOKUP(t_all_coins16[[#This Row],[Symbol]],#REF!,1,FALSE)</f>
        <v>#REF!</v>
      </c>
      <c r="Q385" s="1" t="e">
        <f>VLOOKUP(t_all_coins16[[#This Row],[Symbol]],#REF!,1,FALSE)</f>
        <v>#REF!</v>
      </c>
      <c r="R385" s="1" t="e">
        <f>VLOOKUP(t_all_coins16[[#This Row],[Symbol]],#REF!,1,FALSE)</f>
        <v>#REF!</v>
      </c>
      <c r="S385" s="1" t="e">
        <f>VLOOKUP(t_all_coins16[[#This Row],[Symbol]],#REF!,1,FALSE)</f>
        <v>#REF!</v>
      </c>
      <c r="T385" s="1" t="e">
        <f>VLOOKUP(t_all_coins16[[#This Row],[Symbol]],#REF!,1,FALSE)</f>
        <v>#REF!</v>
      </c>
      <c r="U385" s="1" t="e">
        <f>VLOOKUP(t_all_coins16[[#This Row],[Symbol]],#REF!,1,FALSE)</f>
        <v>#REF!</v>
      </c>
      <c r="V385" s="1" t="e">
        <f>VLOOKUP(t_all_coins16[[#This Row],[Symbol]],#REF!,1,FALSE)</f>
        <v>#REF!</v>
      </c>
      <c r="W385" s="1" t="e">
        <f>VLOOKUP(t_all_coins16[[#This Row],[Symbol]],#REF!,1,FALSE)</f>
        <v>#REF!</v>
      </c>
      <c r="X385" s="1" t="e">
        <f>VLOOKUP(t_all_coins16[[#This Row],[Symbol]],#REF!,1,FALSE)</f>
        <v>#REF!</v>
      </c>
      <c r="Y385" s="1">
        <f>COUNTIF(t_all_coins16[[#This Row],[Binance]:[Poloniex]],"#N/A")</f>
        <v>1</v>
      </c>
      <c r="Z385" s="1"/>
      <c r="AA385" s="1"/>
      <c r="AB385" s="1">
        <f>t_all_coins16[[#This Row],[Bid]]*$AE$1</f>
        <v>0</v>
      </c>
      <c r="AC385" s="1" t="e">
        <f>(t_all_coins16[[#This Row],[Sell]]-t_all_coins16[[#This Row],[Bid]])/t_all_coins16[[#This Row],[Sell]]</f>
        <v>#DIV/0!</v>
      </c>
    </row>
    <row r="386" spans="1:29" x14ac:dyDescent="0.2">
      <c r="A386">
        <v>385</v>
      </c>
      <c r="B386" s="1" t="s">
        <v>3866</v>
      </c>
      <c r="C386" s="1" t="s">
        <v>838</v>
      </c>
      <c r="D386" s="1" t="s">
        <v>6126</v>
      </c>
      <c r="E386" s="1" t="s">
        <v>6127</v>
      </c>
      <c r="F386" s="1" t="s">
        <v>6128</v>
      </c>
      <c r="G386" s="1" t="s">
        <v>10270</v>
      </c>
      <c r="H386">
        <v>1.2800000000000001E-2</v>
      </c>
      <c r="I386">
        <v>-3.0800000000000001E-2</v>
      </c>
      <c r="J386" s="1" t="s">
        <v>6523</v>
      </c>
      <c r="K386" s="1" t="s">
        <v>2632</v>
      </c>
      <c r="L386" s="1" t="e">
        <f>VLOOKUP(t_all_coins16[[#This Row],[Symbol]],t_binance[TradeCoin],1,FALSE)</f>
        <v>#N/A</v>
      </c>
      <c r="M386" s="1" t="e">
        <f>VLOOKUP(t_all_coins16[[#This Row],[Symbol]],#REF!,1,FALSE)</f>
        <v>#REF!</v>
      </c>
      <c r="N386" s="1" t="e">
        <f>VLOOKUP(t_all_coins16[[#This Row],[Symbol]],#REF!,1,FALSE)</f>
        <v>#REF!</v>
      </c>
      <c r="O386" s="1" t="e">
        <f>VLOOKUP(t_all_coins16[[#This Row],[Symbol]],#REF!,1,FALSE)</f>
        <v>#REF!</v>
      </c>
      <c r="P386" s="1" t="e">
        <f>VLOOKUP(t_all_coins16[[#This Row],[Symbol]],#REF!,1,FALSE)</f>
        <v>#REF!</v>
      </c>
      <c r="Q386" s="1" t="e">
        <f>VLOOKUP(t_all_coins16[[#This Row],[Symbol]],#REF!,1,FALSE)</f>
        <v>#REF!</v>
      </c>
      <c r="R386" s="1" t="e">
        <f>VLOOKUP(t_all_coins16[[#This Row],[Symbol]],#REF!,1,FALSE)</f>
        <v>#REF!</v>
      </c>
      <c r="S386" s="1" t="e">
        <f>VLOOKUP(t_all_coins16[[#This Row],[Symbol]],#REF!,1,FALSE)</f>
        <v>#REF!</v>
      </c>
      <c r="T386" s="1" t="e">
        <f>VLOOKUP(t_all_coins16[[#This Row],[Symbol]],#REF!,1,FALSE)</f>
        <v>#REF!</v>
      </c>
      <c r="U386" s="1" t="e">
        <f>VLOOKUP(t_all_coins16[[#This Row],[Symbol]],#REF!,1,FALSE)</f>
        <v>#REF!</v>
      </c>
      <c r="V386" s="1" t="e">
        <f>VLOOKUP(t_all_coins16[[#This Row],[Symbol]],#REF!,1,FALSE)</f>
        <v>#REF!</v>
      </c>
      <c r="W386" s="1" t="e">
        <f>VLOOKUP(t_all_coins16[[#This Row],[Symbol]],#REF!,1,FALSE)</f>
        <v>#REF!</v>
      </c>
      <c r="X386" s="1" t="e">
        <f>VLOOKUP(t_all_coins16[[#This Row],[Symbol]],#REF!,1,FALSE)</f>
        <v>#REF!</v>
      </c>
      <c r="Y386" s="1">
        <f>COUNTIF(t_all_coins16[[#This Row],[Binance]:[Poloniex]],"#N/A")</f>
        <v>1</v>
      </c>
      <c r="Z386" s="1"/>
      <c r="AA386" s="1"/>
      <c r="AB386" s="1">
        <f>t_all_coins16[[#This Row],[Bid]]*$AE$1</f>
        <v>0</v>
      </c>
      <c r="AC386" s="1" t="e">
        <f>(t_all_coins16[[#This Row],[Sell]]-t_all_coins16[[#This Row],[Bid]])/t_all_coins16[[#This Row],[Sell]]</f>
        <v>#DIV/0!</v>
      </c>
    </row>
    <row r="387" spans="1:29" x14ac:dyDescent="0.2">
      <c r="A387">
        <v>386</v>
      </c>
      <c r="B387" s="1" t="s">
        <v>3935</v>
      </c>
      <c r="C387" s="1" t="s">
        <v>1849</v>
      </c>
      <c r="D387" s="1" t="s">
        <v>6130</v>
      </c>
      <c r="E387" s="1" t="s">
        <v>2980</v>
      </c>
      <c r="F387" s="1" t="s">
        <v>1519</v>
      </c>
      <c r="G387" s="1" t="s">
        <v>10271</v>
      </c>
      <c r="H387">
        <v>1.14E-2</v>
      </c>
      <c r="I387">
        <v>-1E-4</v>
      </c>
      <c r="J387" s="1" t="s">
        <v>10272</v>
      </c>
      <c r="K387" s="1" t="s">
        <v>2632</v>
      </c>
      <c r="L387" s="1" t="e">
        <f>VLOOKUP(t_all_coins16[[#This Row],[Symbol]],t_binance[TradeCoin],1,FALSE)</f>
        <v>#N/A</v>
      </c>
      <c r="M387" s="1" t="e">
        <f>VLOOKUP(t_all_coins16[[#This Row],[Symbol]],#REF!,1,FALSE)</f>
        <v>#REF!</v>
      </c>
      <c r="N387" s="1" t="e">
        <f>VLOOKUP(t_all_coins16[[#This Row],[Symbol]],#REF!,1,FALSE)</f>
        <v>#REF!</v>
      </c>
      <c r="O387" s="1" t="e">
        <f>VLOOKUP(t_all_coins16[[#This Row],[Symbol]],#REF!,1,FALSE)</f>
        <v>#REF!</v>
      </c>
      <c r="P387" s="1" t="e">
        <f>VLOOKUP(t_all_coins16[[#This Row],[Symbol]],#REF!,1,FALSE)</f>
        <v>#REF!</v>
      </c>
      <c r="Q387" s="1" t="e">
        <f>VLOOKUP(t_all_coins16[[#This Row],[Symbol]],#REF!,1,FALSE)</f>
        <v>#REF!</v>
      </c>
      <c r="R387" s="1" t="e">
        <f>VLOOKUP(t_all_coins16[[#This Row],[Symbol]],#REF!,1,FALSE)</f>
        <v>#REF!</v>
      </c>
      <c r="S387" s="1" t="e">
        <f>VLOOKUP(t_all_coins16[[#This Row],[Symbol]],#REF!,1,FALSE)</f>
        <v>#REF!</v>
      </c>
      <c r="T387" s="1" t="e">
        <f>VLOOKUP(t_all_coins16[[#This Row],[Symbol]],#REF!,1,FALSE)</f>
        <v>#REF!</v>
      </c>
      <c r="U387" s="1" t="e">
        <f>VLOOKUP(t_all_coins16[[#This Row],[Symbol]],#REF!,1,FALSE)</f>
        <v>#REF!</v>
      </c>
      <c r="V387" s="1" t="e">
        <f>VLOOKUP(t_all_coins16[[#This Row],[Symbol]],#REF!,1,FALSE)</f>
        <v>#REF!</v>
      </c>
      <c r="W387" s="1" t="e">
        <f>VLOOKUP(t_all_coins16[[#This Row],[Symbol]],#REF!,1,FALSE)</f>
        <v>#REF!</v>
      </c>
      <c r="X387" s="1" t="e">
        <f>VLOOKUP(t_all_coins16[[#This Row],[Symbol]],#REF!,1,FALSE)</f>
        <v>#REF!</v>
      </c>
      <c r="Y387" s="1">
        <f>COUNTIF(t_all_coins16[[#This Row],[Binance]:[Poloniex]],"#N/A")</f>
        <v>1</v>
      </c>
      <c r="Z387" s="1"/>
      <c r="AA387" s="1"/>
      <c r="AB387" s="1">
        <f>t_all_coins16[[#This Row],[Bid]]*$AE$1</f>
        <v>0</v>
      </c>
      <c r="AC387" s="1" t="e">
        <f>(t_all_coins16[[#This Row],[Sell]]-t_all_coins16[[#This Row],[Bid]])/t_all_coins16[[#This Row],[Sell]]</f>
        <v>#DIV/0!</v>
      </c>
    </row>
    <row r="388" spans="1:29" x14ac:dyDescent="0.2">
      <c r="A388">
        <v>387</v>
      </c>
      <c r="B388" s="1" t="s">
        <v>3751</v>
      </c>
      <c r="C388" s="1" t="s">
        <v>2362</v>
      </c>
      <c r="D388" s="1" t="s">
        <v>6132</v>
      </c>
      <c r="E388" s="1" t="s">
        <v>2098</v>
      </c>
      <c r="F388" s="1" t="s">
        <v>1542</v>
      </c>
      <c r="G388" s="1" t="s">
        <v>10273</v>
      </c>
      <c r="H388">
        <v>2.12E-2</v>
      </c>
      <c r="I388">
        <v>4.3099999999999999E-2</v>
      </c>
      <c r="J388" s="1" t="s">
        <v>6133</v>
      </c>
      <c r="K388" s="1" t="s">
        <v>2632</v>
      </c>
      <c r="L388" s="1" t="e">
        <f>VLOOKUP(t_all_coins16[[#This Row],[Symbol]],t_binance[TradeCoin],1,FALSE)</f>
        <v>#N/A</v>
      </c>
      <c r="M388" s="1" t="e">
        <f>VLOOKUP(t_all_coins16[[#This Row],[Symbol]],#REF!,1,FALSE)</f>
        <v>#REF!</v>
      </c>
      <c r="N388" s="1" t="e">
        <f>VLOOKUP(t_all_coins16[[#This Row],[Symbol]],#REF!,1,FALSE)</f>
        <v>#REF!</v>
      </c>
      <c r="O388" s="1" t="e">
        <f>VLOOKUP(t_all_coins16[[#This Row],[Symbol]],#REF!,1,FALSE)</f>
        <v>#REF!</v>
      </c>
      <c r="P388" s="1" t="e">
        <f>VLOOKUP(t_all_coins16[[#This Row],[Symbol]],#REF!,1,FALSE)</f>
        <v>#REF!</v>
      </c>
      <c r="Q388" s="1" t="e">
        <f>VLOOKUP(t_all_coins16[[#This Row],[Symbol]],#REF!,1,FALSE)</f>
        <v>#REF!</v>
      </c>
      <c r="R388" s="1" t="e">
        <f>VLOOKUP(t_all_coins16[[#This Row],[Symbol]],#REF!,1,FALSE)</f>
        <v>#REF!</v>
      </c>
      <c r="S388" s="1" t="e">
        <f>VLOOKUP(t_all_coins16[[#This Row],[Symbol]],#REF!,1,FALSE)</f>
        <v>#REF!</v>
      </c>
      <c r="T388" s="1" t="e">
        <f>VLOOKUP(t_all_coins16[[#This Row],[Symbol]],#REF!,1,FALSE)</f>
        <v>#REF!</v>
      </c>
      <c r="U388" s="1" t="e">
        <f>VLOOKUP(t_all_coins16[[#This Row],[Symbol]],#REF!,1,FALSE)</f>
        <v>#REF!</v>
      </c>
      <c r="V388" s="1" t="e">
        <f>VLOOKUP(t_all_coins16[[#This Row],[Symbol]],#REF!,1,FALSE)</f>
        <v>#REF!</v>
      </c>
      <c r="W388" s="1" t="e">
        <f>VLOOKUP(t_all_coins16[[#This Row],[Symbol]],#REF!,1,FALSE)</f>
        <v>#REF!</v>
      </c>
      <c r="X388" s="1" t="e">
        <f>VLOOKUP(t_all_coins16[[#This Row],[Symbol]],#REF!,1,FALSE)</f>
        <v>#REF!</v>
      </c>
      <c r="Y388" s="1">
        <f>COUNTIF(t_all_coins16[[#This Row],[Binance]:[Poloniex]],"#N/A")</f>
        <v>1</v>
      </c>
      <c r="Z388" s="1"/>
      <c r="AA388" s="1"/>
      <c r="AB388" s="1">
        <f>t_all_coins16[[#This Row],[Bid]]*$AE$1</f>
        <v>0</v>
      </c>
      <c r="AC388" s="1" t="e">
        <f>(t_all_coins16[[#This Row],[Sell]]-t_all_coins16[[#This Row],[Bid]])/t_all_coins16[[#This Row],[Sell]]</f>
        <v>#DIV/0!</v>
      </c>
    </row>
    <row r="389" spans="1:29" x14ac:dyDescent="0.2">
      <c r="A389">
        <v>388</v>
      </c>
      <c r="B389" s="1" t="s">
        <v>3761</v>
      </c>
      <c r="C389" s="1" t="s">
        <v>743</v>
      </c>
      <c r="D389" s="1" t="s">
        <v>6132</v>
      </c>
      <c r="E389" s="1" t="s">
        <v>10274</v>
      </c>
      <c r="F389" s="1" t="s">
        <v>2515</v>
      </c>
      <c r="G389" s="1" t="s">
        <v>10275</v>
      </c>
      <c r="H389">
        <v>9.5999999999999992E-3</v>
      </c>
      <c r="I389">
        <v>2.07E-2</v>
      </c>
      <c r="J389" s="1" t="s">
        <v>9476</v>
      </c>
      <c r="K389" s="1" t="s">
        <v>2632</v>
      </c>
      <c r="L389" s="1" t="e">
        <f>VLOOKUP(t_all_coins16[[#This Row],[Symbol]],t_binance[TradeCoin],1,FALSE)</f>
        <v>#N/A</v>
      </c>
      <c r="M389" s="1" t="e">
        <f>VLOOKUP(t_all_coins16[[#This Row],[Symbol]],#REF!,1,FALSE)</f>
        <v>#REF!</v>
      </c>
      <c r="N389" s="1" t="e">
        <f>VLOOKUP(t_all_coins16[[#This Row],[Symbol]],#REF!,1,FALSE)</f>
        <v>#REF!</v>
      </c>
      <c r="O389" s="1" t="e">
        <f>VLOOKUP(t_all_coins16[[#This Row],[Symbol]],#REF!,1,FALSE)</f>
        <v>#REF!</v>
      </c>
      <c r="P389" s="1" t="e">
        <f>VLOOKUP(t_all_coins16[[#This Row],[Symbol]],#REF!,1,FALSE)</f>
        <v>#REF!</v>
      </c>
      <c r="Q389" s="1" t="e">
        <f>VLOOKUP(t_all_coins16[[#This Row],[Symbol]],#REF!,1,FALSE)</f>
        <v>#REF!</v>
      </c>
      <c r="R389" s="1" t="e">
        <f>VLOOKUP(t_all_coins16[[#This Row],[Symbol]],#REF!,1,FALSE)</f>
        <v>#REF!</v>
      </c>
      <c r="S389" s="1" t="e">
        <f>VLOOKUP(t_all_coins16[[#This Row],[Symbol]],#REF!,1,FALSE)</f>
        <v>#REF!</v>
      </c>
      <c r="T389" s="1" t="e">
        <f>VLOOKUP(t_all_coins16[[#This Row],[Symbol]],#REF!,1,FALSE)</f>
        <v>#REF!</v>
      </c>
      <c r="U389" s="1" t="e">
        <f>VLOOKUP(t_all_coins16[[#This Row],[Symbol]],#REF!,1,FALSE)</f>
        <v>#REF!</v>
      </c>
      <c r="V389" s="1" t="e">
        <f>VLOOKUP(t_all_coins16[[#This Row],[Symbol]],#REF!,1,FALSE)</f>
        <v>#REF!</v>
      </c>
      <c r="W389" s="1" t="e">
        <f>VLOOKUP(t_all_coins16[[#This Row],[Symbol]],#REF!,1,FALSE)</f>
        <v>#REF!</v>
      </c>
      <c r="X389" s="1" t="e">
        <f>VLOOKUP(t_all_coins16[[#This Row],[Symbol]],#REF!,1,FALSE)</f>
        <v>#REF!</v>
      </c>
      <c r="Y389" s="1">
        <f>COUNTIF(t_all_coins16[[#This Row],[Binance]:[Poloniex]],"#N/A")</f>
        <v>1</v>
      </c>
      <c r="Z389" s="1"/>
      <c r="AA389" s="1"/>
      <c r="AB389" s="1">
        <f>t_all_coins16[[#This Row],[Bid]]*$AE$1</f>
        <v>0</v>
      </c>
      <c r="AC389" s="1" t="e">
        <f>(t_all_coins16[[#This Row],[Sell]]-t_all_coins16[[#This Row],[Bid]])/t_all_coins16[[#This Row],[Sell]]</f>
        <v>#DIV/0!</v>
      </c>
    </row>
    <row r="390" spans="1:29" x14ac:dyDescent="0.2">
      <c r="A390">
        <v>389</v>
      </c>
      <c r="B390" s="1" t="s">
        <v>6134</v>
      </c>
      <c r="C390" s="1" t="s">
        <v>6135</v>
      </c>
      <c r="D390" s="1" t="s">
        <v>6132</v>
      </c>
      <c r="E390" s="1" t="s">
        <v>10276</v>
      </c>
      <c r="F390" s="1" t="s">
        <v>6136</v>
      </c>
      <c r="G390" s="1" t="s">
        <v>10277</v>
      </c>
      <c r="H390">
        <v>2.1100000000000001E-2</v>
      </c>
      <c r="I390">
        <v>3.9899999999999998E-2</v>
      </c>
      <c r="J390" s="1" t="s">
        <v>10278</v>
      </c>
      <c r="K390" s="1" t="s">
        <v>2632</v>
      </c>
      <c r="L390" s="1" t="e">
        <f>VLOOKUP(t_all_coins16[[#This Row],[Symbol]],t_binance[TradeCoin],1,FALSE)</f>
        <v>#N/A</v>
      </c>
      <c r="M390" s="1" t="e">
        <f>VLOOKUP(t_all_coins16[[#This Row],[Symbol]],#REF!,1,FALSE)</f>
        <v>#REF!</v>
      </c>
      <c r="N390" s="1" t="e">
        <f>VLOOKUP(t_all_coins16[[#This Row],[Symbol]],#REF!,1,FALSE)</f>
        <v>#REF!</v>
      </c>
      <c r="O390" s="1" t="e">
        <f>VLOOKUP(t_all_coins16[[#This Row],[Symbol]],#REF!,1,FALSE)</f>
        <v>#REF!</v>
      </c>
      <c r="P390" s="1" t="e">
        <f>VLOOKUP(t_all_coins16[[#This Row],[Symbol]],#REF!,1,FALSE)</f>
        <v>#REF!</v>
      </c>
      <c r="Q390" s="1" t="e">
        <f>VLOOKUP(t_all_coins16[[#This Row],[Symbol]],#REF!,1,FALSE)</f>
        <v>#REF!</v>
      </c>
      <c r="R390" s="1" t="e">
        <f>VLOOKUP(t_all_coins16[[#This Row],[Symbol]],#REF!,1,FALSE)</f>
        <v>#REF!</v>
      </c>
      <c r="S390" s="1" t="e">
        <f>VLOOKUP(t_all_coins16[[#This Row],[Symbol]],#REF!,1,FALSE)</f>
        <v>#REF!</v>
      </c>
      <c r="T390" s="1" t="e">
        <f>VLOOKUP(t_all_coins16[[#This Row],[Symbol]],#REF!,1,FALSE)</f>
        <v>#REF!</v>
      </c>
      <c r="U390" s="1" t="e">
        <f>VLOOKUP(t_all_coins16[[#This Row],[Symbol]],#REF!,1,FALSE)</f>
        <v>#REF!</v>
      </c>
      <c r="V390" s="1" t="e">
        <f>VLOOKUP(t_all_coins16[[#This Row],[Symbol]],#REF!,1,FALSE)</f>
        <v>#REF!</v>
      </c>
      <c r="W390" s="1" t="e">
        <f>VLOOKUP(t_all_coins16[[#This Row],[Symbol]],#REF!,1,FALSE)</f>
        <v>#REF!</v>
      </c>
      <c r="X390" s="1" t="e">
        <f>VLOOKUP(t_all_coins16[[#This Row],[Symbol]],#REF!,1,FALSE)</f>
        <v>#REF!</v>
      </c>
      <c r="Y390" s="1">
        <f>COUNTIF(t_all_coins16[[#This Row],[Binance]:[Poloniex]],"#N/A")</f>
        <v>1</v>
      </c>
      <c r="Z390" s="1"/>
      <c r="AA390" s="1"/>
      <c r="AB390" s="1">
        <f>t_all_coins16[[#This Row],[Bid]]*$AE$1</f>
        <v>0</v>
      </c>
      <c r="AC390" s="1" t="e">
        <f>(t_all_coins16[[#This Row],[Sell]]-t_all_coins16[[#This Row],[Bid]])/t_all_coins16[[#This Row],[Sell]]</f>
        <v>#DIV/0!</v>
      </c>
    </row>
    <row r="391" spans="1:29" x14ac:dyDescent="0.2">
      <c r="A391">
        <v>390</v>
      </c>
      <c r="B391" s="1" t="s">
        <v>4070</v>
      </c>
      <c r="C391" s="1" t="s">
        <v>2773</v>
      </c>
      <c r="D391" s="1" t="s">
        <v>6132</v>
      </c>
      <c r="E391" s="1" t="s">
        <v>10279</v>
      </c>
      <c r="F391" s="1" t="s">
        <v>6131</v>
      </c>
      <c r="G391" s="1" t="s">
        <v>10280</v>
      </c>
      <c r="H391">
        <v>-7.1999999999999998E-3</v>
      </c>
      <c r="I391">
        <v>2.93E-2</v>
      </c>
      <c r="J391" s="1" t="s">
        <v>5176</v>
      </c>
      <c r="K391" s="1" t="s">
        <v>2632</v>
      </c>
      <c r="L391" s="1" t="e">
        <f>VLOOKUP(t_all_coins16[[#This Row],[Symbol]],t_binance[TradeCoin],1,FALSE)</f>
        <v>#N/A</v>
      </c>
      <c r="M391" s="1" t="e">
        <f>VLOOKUP(t_all_coins16[[#This Row],[Symbol]],#REF!,1,FALSE)</f>
        <v>#REF!</v>
      </c>
      <c r="N391" s="1" t="e">
        <f>VLOOKUP(t_all_coins16[[#This Row],[Symbol]],#REF!,1,FALSE)</f>
        <v>#REF!</v>
      </c>
      <c r="O391" s="1" t="e">
        <f>VLOOKUP(t_all_coins16[[#This Row],[Symbol]],#REF!,1,FALSE)</f>
        <v>#REF!</v>
      </c>
      <c r="P391" s="1" t="e">
        <f>VLOOKUP(t_all_coins16[[#This Row],[Symbol]],#REF!,1,FALSE)</f>
        <v>#REF!</v>
      </c>
      <c r="Q391" s="1" t="e">
        <f>VLOOKUP(t_all_coins16[[#This Row],[Symbol]],#REF!,1,FALSE)</f>
        <v>#REF!</v>
      </c>
      <c r="R391" s="1" t="e">
        <f>VLOOKUP(t_all_coins16[[#This Row],[Symbol]],#REF!,1,FALSE)</f>
        <v>#REF!</v>
      </c>
      <c r="S391" s="1" t="e">
        <f>VLOOKUP(t_all_coins16[[#This Row],[Symbol]],#REF!,1,FALSE)</f>
        <v>#REF!</v>
      </c>
      <c r="T391" s="1" t="e">
        <f>VLOOKUP(t_all_coins16[[#This Row],[Symbol]],#REF!,1,FALSE)</f>
        <v>#REF!</v>
      </c>
      <c r="U391" s="1" t="e">
        <f>VLOOKUP(t_all_coins16[[#This Row],[Symbol]],#REF!,1,FALSE)</f>
        <v>#REF!</v>
      </c>
      <c r="V391" s="1" t="e">
        <f>VLOOKUP(t_all_coins16[[#This Row],[Symbol]],#REF!,1,FALSE)</f>
        <v>#REF!</v>
      </c>
      <c r="W391" s="1" t="e">
        <f>VLOOKUP(t_all_coins16[[#This Row],[Symbol]],#REF!,1,FALSE)</f>
        <v>#REF!</v>
      </c>
      <c r="X391" s="1" t="e">
        <f>VLOOKUP(t_all_coins16[[#This Row],[Symbol]],#REF!,1,FALSE)</f>
        <v>#REF!</v>
      </c>
      <c r="Y391" s="1">
        <f>COUNTIF(t_all_coins16[[#This Row],[Binance]:[Poloniex]],"#N/A")</f>
        <v>1</v>
      </c>
      <c r="Z391" s="1"/>
      <c r="AA391" s="1"/>
      <c r="AB391" s="1">
        <f>t_all_coins16[[#This Row],[Bid]]*$AE$1</f>
        <v>0</v>
      </c>
      <c r="AC391" s="1" t="e">
        <f>(t_all_coins16[[#This Row],[Sell]]-t_all_coins16[[#This Row],[Bid]])/t_all_coins16[[#This Row],[Sell]]</f>
        <v>#DIV/0!</v>
      </c>
    </row>
    <row r="392" spans="1:29" x14ac:dyDescent="0.2">
      <c r="A392">
        <v>391</v>
      </c>
      <c r="B392" s="1" t="s">
        <v>3828</v>
      </c>
      <c r="C392" s="1" t="s">
        <v>806</v>
      </c>
      <c r="D392" s="1" t="s">
        <v>6137</v>
      </c>
      <c r="E392" s="1" t="s">
        <v>6138</v>
      </c>
      <c r="F392" s="1" t="s">
        <v>6139</v>
      </c>
      <c r="G392" s="1" t="s">
        <v>5543</v>
      </c>
      <c r="H392">
        <v>-5.7799999999999997E-2</v>
      </c>
      <c r="I392">
        <v>-2.3E-3</v>
      </c>
      <c r="J392" s="1" t="s">
        <v>5696</v>
      </c>
      <c r="K392" s="1" t="s">
        <v>2632</v>
      </c>
      <c r="L392" s="1" t="e">
        <f>VLOOKUP(t_all_coins16[[#This Row],[Symbol]],t_binance[TradeCoin],1,FALSE)</f>
        <v>#N/A</v>
      </c>
      <c r="M392" s="1" t="e">
        <f>VLOOKUP(t_all_coins16[[#This Row],[Symbol]],#REF!,1,FALSE)</f>
        <v>#REF!</v>
      </c>
      <c r="N392" s="1" t="e">
        <f>VLOOKUP(t_all_coins16[[#This Row],[Symbol]],#REF!,1,FALSE)</f>
        <v>#REF!</v>
      </c>
      <c r="O392" s="1" t="e">
        <f>VLOOKUP(t_all_coins16[[#This Row],[Symbol]],#REF!,1,FALSE)</f>
        <v>#REF!</v>
      </c>
      <c r="P392" s="1" t="e">
        <f>VLOOKUP(t_all_coins16[[#This Row],[Symbol]],#REF!,1,FALSE)</f>
        <v>#REF!</v>
      </c>
      <c r="Q392" s="1" t="e">
        <f>VLOOKUP(t_all_coins16[[#This Row],[Symbol]],#REF!,1,FALSE)</f>
        <v>#REF!</v>
      </c>
      <c r="R392" s="1" t="e">
        <f>VLOOKUP(t_all_coins16[[#This Row],[Symbol]],#REF!,1,FALSE)</f>
        <v>#REF!</v>
      </c>
      <c r="S392" s="1" t="e">
        <f>VLOOKUP(t_all_coins16[[#This Row],[Symbol]],#REF!,1,FALSE)</f>
        <v>#REF!</v>
      </c>
      <c r="T392" s="1" t="e">
        <f>VLOOKUP(t_all_coins16[[#This Row],[Symbol]],#REF!,1,FALSE)</f>
        <v>#REF!</v>
      </c>
      <c r="U392" s="1" t="e">
        <f>VLOOKUP(t_all_coins16[[#This Row],[Symbol]],#REF!,1,FALSE)</f>
        <v>#REF!</v>
      </c>
      <c r="V392" s="1" t="e">
        <f>VLOOKUP(t_all_coins16[[#This Row],[Symbol]],#REF!,1,FALSE)</f>
        <v>#REF!</v>
      </c>
      <c r="W392" s="1" t="e">
        <f>VLOOKUP(t_all_coins16[[#This Row],[Symbol]],#REF!,1,FALSE)</f>
        <v>#REF!</v>
      </c>
      <c r="X392" s="1" t="e">
        <f>VLOOKUP(t_all_coins16[[#This Row],[Symbol]],#REF!,1,FALSE)</f>
        <v>#REF!</v>
      </c>
      <c r="Y392" s="1">
        <f>COUNTIF(t_all_coins16[[#This Row],[Binance]:[Poloniex]],"#N/A")</f>
        <v>1</v>
      </c>
      <c r="Z392" s="1"/>
      <c r="AA392" s="1"/>
      <c r="AB392" s="1">
        <f>t_all_coins16[[#This Row],[Bid]]*$AE$1</f>
        <v>0</v>
      </c>
      <c r="AC392" s="1" t="e">
        <f>(t_all_coins16[[#This Row],[Sell]]-t_all_coins16[[#This Row],[Bid]])/t_all_coins16[[#This Row],[Sell]]</f>
        <v>#DIV/0!</v>
      </c>
    </row>
    <row r="393" spans="1:29" x14ac:dyDescent="0.2">
      <c r="A393">
        <v>392</v>
      </c>
      <c r="B393" s="1" t="s">
        <v>3648</v>
      </c>
      <c r="C393" s="1" t="s">
        <v>2878</v>
      </c>
      <c r="D393" s="1" t="s">
        <v>10281</v>
      </c>
      <c r="E393" s="1" t="s">
        <v>10282</v>
      </c>
      <c r="F393" s="1" t="s">
        <v>3649</v>
      </c>
      <c r="G393" s="1" t="s">
        <v>10283</v>
      </c>
      <c r="H393">
        <v>1.6899999999999998E-2</v>
      </c>
      <c r="I393">
        <v>6.6400000000000001E-2</v>
      </c>
      <c r="J393" s="1" t="s">
        <v>10284</v>
      </c>
      <c r="K393" s="1" t="s">
        <v>2632</v>
      </c>
      <c r="L393" s="1" t="e">
        <f>VLOOKUP(t_all_coins16[[#This Row],[Symbol]],t_binance[TradeCoin],1,FALSE)</f>
        <v>#N/A</v>
      </c>
      <c r="M393" s="1" t="e">
        <f>VLOOKUP(t_all_coins16[[#This Row],[Symbol]],#REF!,1,FALSE)</f>
        <v>#REF!</v>
      </c>
      <c r="N393" s="1" t="e">
        <f>VLOOKUP(t_all_coins16[[#This Row],[Symbol]],#REF!,1,FALSE)</f>
        <v>#REF!</v>
      </c>
      <c r="O393" s="1" t="e">
        <f>VLOOKUP(t_all_coins16[[#This Row],[Symbol]],#REF!,1,FALSE)</f>
        <v>#REF!</v>
      </c>
      <c r="P393" s="1" t="e">
        <f>VLOOKUP(t_all_coins16[[#This Row],[Symbol]],#REF!,1,FALSE)</f>
        <v>#REF!</v>
      </c>
      <c r="Q393" s="1" t="e">
        <f>VLOOKUP(t_all_coins16[[#This Row],[Symbol]],#REF!,1,FALSE)</f>
        <v>#REF!</v>
      </c>
      <c r="R393" s="1" t="e">
        <f>VLOOKUP(t_all_coins16[[#This Row],[Symbol]],#REF!,1,FALSE)</f>
        <v>#REF!</v>
      </c>
      <c r="S393" s="1" t="e">
        <f>VLOOKUP(t_all_coins16[[#This Row],[Symbol]],#REF!,1,FALSE)</f>
        <v>#REF!</v>
      </c>
      <c r="T393" s="1" t="e">
        <f>VLOOKUP(t_all_coins16[[#This Row],[Symbol]],#REF!,1,FALSE)</f>
        <v>#REF!</v>
      </c>
      <c r="U393" s="1" t="e">
        <f>VLOOKUP(t_all_coins16[[#This Row],[Symbol]],#REF!,1,FALSE)</f>
        <v>#REF!</v>
      </c>
      <c r="V393" s="1" t="e">
        <f>VLOOKUP(t_all_coins16[[#This Row],[Symbol]],#REF!,1,FALSE)</f>
        <v>#REF!</v>
      </c>
      <c r="W393" s="1" t="e">
        <f>VLOOKUP(t_all_coins16[[#This Row],[Symbol]],#REF!,1,FALSE)</f>
        <v>#REF!</v>
      </c>
      <c r="X393" s="1" t="e">
        <f>VLOOKUP(t_all_coins16[[#This Row],[Symbol]],#REF!,1,FALSE)</f>
        <v>#REF!</v>
      </c>
      <c r="Y393" s="1">
        <f>COUNTIF(t_all_coins16[[#This Row],[Binance]:[Poloniex]],"#N/A")</f>
        <v>1</v>
      </c>
      <c r="Z393" s="1"/>
      <c r="AA393" s="1"/>
      <c r="AB393" s="1">
        <f>t_all_coins16[[#This Row],[Bid]]*$AE$1</f>
        <v>0</v>
      </c>
      <c r="AC393" s="1" t="e">
        <f>(t_all_coins16[[#This Row],[Sell]]-t_all_coins16[[#This Row],[Bid]])/t_all_coins16[[#This Row],[Sell]]</f>
        <v>#DIV/0!</v>
      </c>
    </row>
    <row r="394" spans="1:29" x14ac:dyDescent="0.2">
      <c r="A394">
        <v>393</v>
      </c>
      <c r="B394" s="1" t="s">
        <v>3799</v>
      </c>
      <c r="C394" s="1" t="s">
        <v>755</v>
      </c>
      <c r="D394" s="1" t="s">
        <v>2989</v>
      </c>
      <c r="E394" s="1" t="s">
        <v>10285</v>
      </c>
      <c r="F394" s="1" t="s">
        <v>6140</v>
      </c>
      <c r="G394" s="1" t="s">
        <v>10286</v>
      </c>
      <c r="H394">
        <v>-1.52E-2</v>
      </c>
      <c r="I394">
        <v>-1.6199999999999999E-2</v>
      </c>
      <c r="J394" s="1" t="s">
        <v>6141</v>
      </c>
      <c r="K394" s="1" t="s">
        <v>2632</v>
      </c>
      <c r="L394" s="1" t="e">
        <f>VLOOKUP(t_all_coins16[[#This Row],[Symbol]],t_binance[TradeCoin],1,FALSE)</f>
        <v>#N/A</v>
      </c>
      <c r="M394" s="1" t="e">
        <f>VLOOKUP(t_all_coins16[[#This Row],[Symbol]],#REF!,1,FALSE)</f>
        <v>#REF!</v>
      </c>
      <c r="N394" s="1" t="e">
        <f>VLOOKUP(t_all_coins16[[#This Row],[Symbol]],#REF!,1,FALSE)</f>
        <v>#REF!</v>
      </c>
      <c r="O394" s="1" t="e">
        <f>VLOOKUP(t_all_coins16[[#This Row],[Symbol]],#REF!,1,FALSE)</f>
        <v>#REF!</v>
      </c>
      <c r="P394" s="1" t="e">
        <f>VLOOKUP(t_all_coins16[[#This Row],[Symbol]],#REF!,1,FALSE)</f>
        <v>#REF!</v>
      </c>
      <c r="Q394" s="1" t="e">
        <f>VLOOKUP(t_all_coins16[[#This Row],[Symbol]],#REF!,1,FALSE)</f>
        <v>#REF!</v>
      </c>
      <c r="R394" s="1" t="e">
        <f>VLOOKUP(t_all_coins16[[#This Row],[Symbol]],#REF!,1,FALSE)</f>
        <v>#REF!</v>
      </c>
      <c r="S394" s="1" t="e">
        <f>VLOOKUP(t_all_coins16[[#This Row],[Symbol]],#REF!,1,FALSE)</f>
        <v>#REF!</v>
      </c>
      <c r="T394" s="1" t="e">
        <f>VLOOKUP(t_all_coins16[[#This Row],[Symbol]],#REF!,1,FALSE)</f>
        <v>#REF!</v>
      </c>
      <c r="U394" s="1" t="e">
        <f>VLOOKUP(t_all_coins16[[#This Row],[Symbol]],#REF!,1,FALSE)</f>
        <v>#REF!</v>
      </c>
      <c r="V394" s="1" t="e">
        <f>VLOOKUP(t_all_coins16[[#This Row],[Symbol]],#REF!,1,FALSE)</f>
        <v>#REF!</v>
      </c>
      <c r="W394" s="1" t="e">
        <f>VLOOKUP(t_all_coins16[[#This Row],[Symbol]],#REF!,1,FALSE)</f>
        <v>#REF!</v>
      </c>
      <c r="X394" s="1" t="e">
        <f>VLOOKUP(t_all_coins16[[#This Row],[Symbol]],#REF!,1,FALSE)</f>
        <v>#REF!</v>
      </c>
      <c r="Y394" s="1">
        <f>COUNTIF(t_all_coins16[[#This Row],[Binance]:[Poloniex]],"#N/A")</f>
        <v>1</v>
      </c>
      <c r="Z394" s="1"/>
      <c r="AA394" s="1"/>
      <c r="AB394" s="1">
        <f>t_all_coins16[[#This Row],[Bid]]*$AE$1</f>
        <v>0</v>
      </c>
      <c r="AC394" s="1" t="e">
        <f>(t_all_coins16[[#This Row],[Sell]]-t_all_coins16[[#This Row],[Bid]])/t_all_coins16[[#This Row],[Sell]]</f>
        <v>#DIV/0!</v>
      </c>
    </row>
    <row r="395" spans="1:29" x14ac:dyDescent="0.2">
      <c r="A395">
        <v>394</v>
      </c>
      <c r="B395" s="1" t="s">
        <v>3674</v>
      </c>
      <c r="C395" s="1" t="s">
        <v>860</v>
      </c>
      <c r="D395" s="1" t="s">
        <v>2989</v>
      </c>
      <c r="E395" s="1" t="s">
        <v>10287</v>
      </c>
      <c r="F395" s="1" t="s">
        <v>2609</v>
      </c>
      <c r="G395" s="1" t="s">
        <v>10288</v>
      </c>
      <c r="H395">
        <v>6.1000000000000004E-3</v>
      </c>
      <c r="I395">
        <v>1.03E-2</v>
      </c>
      <c r="J395" s="1" t="s">
        <v>2890</v>
      </c>
      <c r="K395" s="1" t="s">
        <v>2632</v>
      </c>
      <c r="L395" s="1" t="str">
        <f>VLOOKUP(t_all_coins16[[#This Row],[Symbol]],t_binance[TradeCoin],1,FALSE)</f>
        <v>HOT</v>
      </c>
      <c r="M395" s="1" t="e">
        <f>VLOOKUP(t_all_coins16[[#This Row],[Symbol]],#REF!,1,FALSE)</f>
        <v>#REF!</v>
      </c>
      <c r="N395" s="1" t="e">
        <f>VLOOKUP(t_all_coins16[[#This Row],[Symbol]],#REF!,1,FALSE)</f>
        <v>#REF!</v>
      </c>
      <c r="O395" s="1" t="e">
        <f>VLOOKUP(t_all_coins16[[#This Row],[Symbol]],#REF!,1,FALSE)</f>
        <v>#REF!</v>
      </c>
      <c r="P395" s="1" t="e">
        <f>VLOOKUP(t_all_coins16[[#This Row],[Symbol]],#REF!,1,FALSE)</f>
        <v>#REF!</v>
      </c>
      <c r="Q395" s="1" t="e">
        <f>VLOOKUP(t_all_coins16[[#This Row],[Symbol]],#REF!,1,FALSE)</f>
        <v>#REF!</v>
      </c>
      <c r="R395" s="1" t="e">
        <f>VLOOKUP(t_all_coins16[[#This Row],[Symbol]],#REF!,1,FALSE)</f>
        <v>#REF!</v>
      </c>
      <c r="S395" s="1" t="e">
        <f>VLOOKUP(t_all_coins16[[#This Row],[Symbol]],#REF!,1,FALSE)</f>
        <v>#REF!</v>
      </c>
      <c r="T395" s="1" t="e">
        <f>VLOOKUP(t_all_coins16[[#This Row],[Symbol]],#REF!,1,FALSE)</f>
        <v>#REF!</v>
      </c>
      <c r="U395" s="1" t="e">
        <f>VLOOKUP(t_all_coins16[[#This Row],[Symbol]],#REF!,1,FALSE)</f>
        <v>#REF!</v>
      </c>
      <c r="V395" s="1" t="e">
        <f>VLOOKUP(t_all_coins16[[#This Row],[Symbol]],#REF!,1,FALSE)</f>
        <v>#REF!</v>
      </c>
      <c r="W395" s="1" t="e">
        <f>VLOOKUP(t_all_coins16[[#This Row],[Symbol]],#REF!,1,FALSE)</f>
        <v>#REF!</v>
      </c>
      <c r="X395" s="1" t="e">
        <f>VLOOKUP(t_all_coins16[[#This Row],[Symbol]],#REF!,1,FALSE)</f>
        <v>#REF!</v>
      </c>
      <c r="Y395" s="1">
        <f>COUNTIF(t_all_coins16[[#This Row],[Binance]:[Poloniex]],"#N/A")</f>
        <v>0</v>
      </c>
      <c r="Z395" s="1"/>
      <c r="AA395" s="1"/>
      <c r="AB395" s="1">
        <f>t_all_coins16[[#This Row],[Bid]]*$AE$1</f>
        <v>0</v>
      </c>
      <c r="AC395" s="1" t="e">
        <f>(t_all_coins16[[#This Row],[Sell]]-t_all_coins16[[#This Row],[Bid]])/t_all_coins16[[#This Row],[Sell]]</f>
        <v>#DIV/0!</v>
      </c>
    </row>
    <row r="396" spans="1:29" x14ac:dyDescent="0.2">
      <c r="A396">
        <v>395</v>
      </c>
      <c r="B396" s="1" t="s">
        <v>3842</v>
      </c>
      <c r="C396" s="1" t="s">
        <v>768</v>
      </c>
      <c r="D396" s="1" t="s">
        <v>6142</v>
      </c>
      <c r="E396" s="1" t="s">
        <v>3245</v>
      </c>
      <c r="F396" s="1" t="s">
        <v>6143</v>
      </c>
      <c r="G396" s="1" t="s">
        <v>5464</v>
      </c>
      <c r="H396">
        <v>2.8E-3</v>
      </c>
      <c r="I396">
        <v>-3.4299999999999997E-2</v>
      </c>
      <c r="J396" s="1" t="s">
        <v>7744</v>
      </c>
      <c r="K396" s="1" t="s">
        <v>2632</v>
      </c>
      <c r="L396" s="1" t="e">
        <f>VLOOKUP(t_all_coins16[[#This Row],[Symbol]],t_binance[TradeCoin],1,FALSE)</f>
        <v>#N/A</v>
      </c>
      <c r="M396" s="1" t="e">
        <f>VLOOKUP(t_all_coins16[[#This Row],[Symbol]],#REF!,1,FALSE)</f>
        <v>#REF!</v>
      </c>
      <c r="N396" s="1" t="e">
        <f>VLOOKUP(t_all_coins16[[#This Row],[Symbol]],#REF!,1,FALSE)</f>
        <v>#REF!</v>
      </c>
      <c r="O396" s="1" t="e">
        <f>VLOOKUP(t_all_coins16[[#This Row],[Symbol]],#REF!,1,FALSE)</f>
        <v>#REF!</v>
      </c>
      <c r="P396" s="1" t="e">
        <f>VLOOKUP(t_all_coins16[[#This Row],[Symbol]],#REF!,1,FALSE)</f>
        <v>#REF!</v>
      </c>
      <c r="Q396" s="1" t="e">
        <f>VLOOKUP(t_all_coins16[[#This Row],[Symbol]],#REF!,1,FALSE)</f>
        <v>#REF!</v>
      </c>
      <c r="R396" s="1" t="e">
        <f>VLOOKUP(t_all_coins16[[#This Row],[Symbol]],#REF!,1,FALSE)</f>
        <v>#REF!</v>
      </c>
      <c r="S396" s="1" t="e">
        <f>VLOOKUP(t_all_coins16[[#This Row],[Symbol]],#REF!,1,FALSE)</f>
        <v>#REF!</v>
      </c>
      <c r="T396" s="1" t="e">
        <f>VLOOKUP(t_all_coins16[[#This Row],[Symbol]],#REF!,1,FALSE)</f>
        <v>#REF!</v>
      </c>
      <c r="U396" s="1" t="e">
        <f>VLOOKUP(t_all_coins16[[#This Row],[Symbol]],#REF!,1,FALSE)</f>
        <v>#REF!</v>
      </c>
      <c r="V396" s="1" t="e">
        <f>VLOOKUP(t_all_coins16[[#This Row],[Symbol]],#REF!,1,FALSE)</f>
        <v>#REF!</v>
      </c>
      <c r="W396" s="1" t="e">
        <f>VLOOKUP(t_all_coins16[[#This Row],[Symbol]],#REF!,1,FALSE)</f>
        <v>#REF!</v>
      </c>
      <c r="X396" s="1" t="e">
        <f>VLOOKUP(t_all_coins16[[#This Row],[Symbol]],#REF!,1,FALSE)</f>
        <v>#REF!</v>
      </c>
      <c r="Y396" s="1">
        <f>COUNTIF(t_all_coins16[[#This Row],[Binance]:[Poloniex]],"#N/A")</f>
        <v>1</v>
      </c>
      <c r="Z396" s="1"/>
      <c r="AA396" s="1"/>
      <c r="AB396" s="1">
        <f>t_all_coins16[[#This Row],[Bid]]*$AE$1</f>
        <v>0</v>
      </c>
      <c r="AC396" s="1" t="e">
        <f>(t_all_coins16[[#This Row],[Sell]]-t_all_coins16[[#This Row],[Bid]])/t_all_coins16[[#This Row],[Sell]]</f>
        <v>#DIV/0!</v>
      </c>
    </row>
    <row r="397" spans="1:29" x14ac:dyDescent="0.2">
      <c r="A397">
        <v>396</v>
      </c>
      <c r="B397" s="1" t="s">
        <v>3872</v>
      </c>
      <c r="C397" s="1" t="s">
        <v>2053</v>
      </c>
      <c r="D397" s="1" t="s">
        <v>6142</v>
      </c>
      <c r="E397" s="1" t="s">
        <v>10289</v>
      </c>
      <c r="F397" s="1" t="s">
        <v>6144</v>
      </c>
      <c r="G397" s="1" t="s">
        <v>10290</v>
      </c>
      <c r="H397">
        <v>5.4000000000000003E-3</v>
      </c>
      <c r="I397">
        <v>-2.7400000000000001E-2</v>
      </c>
      <c r="J397" s="1" t="s">
        <v>3803</v>
      </c>
      <c r="K397" s="1" t="s">
        <v>2632</v>
      </c>
      <c r="L397" s="1" t="e">
        <f>VLOOKUP(t_all_coins16[[#This Row],[Symbol]],t_binance[TradeCoin],1,FALSE)</f>
        <v>#N/A</v>
      </c>
      <c r="M397" s="1" t="e">
        <f>VLOOKUP(t_all_coins16[[#This Row],[Symbol]],#REF!,1,FALSE)</f>
        <v>#REF!</v>
      </c>
      <c r="N397" s="1" t="e">
        <f>VLOOKUP(t_all_coins16[[#This Row],[Symbol]],#REF!,1,FALSE)</f>
        <v>#REF!</v>
      </c>
      <c r="O397" s="1" t="e">
        <f>VLOOKUP(t_all_coins16[[#This Row],[Symbol]],#REF!,1,FALSE)</f>
        <v>#REF!</v>
      </c>
      <c r="P397" s="1" t="e">
        <f>VLOOKUP(t_all_coins16[[#This Row],[Symbol]],#REF!,1,FALSE)</f>
        <v>#REF!</v>
      </c>
      <c r="Q397" s="1" t="e">
        <f>VLOOKUP(t_all_coins16[[#This Row],[Symbol]],#REF!,1,FALSE)</f>
        <v>#REF!</v>
      </c>
      <c r="R397" s="1" t="e">
        <f>VLOOKUP(t_all_coins16[[#This Row],[Symbol]],#REF!,1,FALSE)</f>
        <v>#REF!</v>
      </c>
      <c r="S397" s="1" t="e">
        <f>VLOOKUP(t_all_coins16[[#This Row],[Symbol]],#REF!,1,FALSE)</f>
        <v>#REF!</v>
      </c>
      <c r="T397" s="1" t="e">
        <f>VLOOKUP(t_all_coins16[[#This Row],[Symbol]],#REF!,1,FALSE)</f>
        <v>#REF!</v>
      </c>
      <c r="U397" s="1" t="e">
        <f>VLOOKUP(t_all_coins16[[#This Row],[Symbol]],#REF!,1,FALSE)</f>
        <v>#REF!</v>
      </c>
      <c r="V397" s="1" t="e">
        <f>VLOOKUP(t_all_coins16[[#This Row],[Symbol]],#REF!,1,FALSE)</f>
        <v>#REF!</v>
      </c>
      <c r="W397" s="1" t="e">
        <f>VLOOKUP(t_all_coins16[[#This Row],[Symbol]],#REF!,1,FALSE)</f>
        <v>#REF!</v>
      </c>
      <c r="X397" s="1" t="e">
        <f>VLOOKUP(t_all_coins16[[#This Row],[Symbol]],#REF!,1,FALSE)</f>
        <v>#REF!</v>
      </c>
      <c r="Y397" s="1">
        <f>COUNTIF(t_all_coins16[[#This Row],[Binance]:[Poloniex]],"#N/A")</f>
        <v>1</v>
      </c>
      <c r="Z397" s="1"/>
      <c r="AA397" s="1"/>
      <c r="AB397" s="1">
        <f>t_all_coins16[[#This Row],[Bid]]*$AE$1</f>
        <v>0</v>
      </c>
      <c r="AC397" s="1" t="e">
        <f>(t_all_coins16[[#This Row],[Sell]]-t_all_coins16[[#This Row],[Bid]])/t_all_coins16[[#This Row],[Sell]]</f>
        <v>#DIV/0!</v>
      </c>
    </row>
    <row r="398" spans="1:29" x14ac:dyDescent="0.2">
      <c r="A398">
        <v>397</v>
      </c>
      <c r="B398" s="1" t="s">
        <v>3836</v>
      </c>
      <c r="C398" s="1" t="s">
        <v>1841</v>
      </c>
      <c r="D398" s="1" t="s">
        <v>5206</v>
      </c>
      <c r="E398" s="1" t="s">
        <v>5250</v>
      </c>
      <c r="F398" s="1" t="s">
        <v>2478</v>
      </c>
      <c r="G398" s="1" t="s">
        <v>7070</v>
      </c>
      <c r="H398">
        <v>2.12E-2</v>
      </c>
      <c r="I398">
        <v>-6.0000000000000001E-3</v>
      </c>
      <c r="J398" s="1" t="s">
        <v>10291</v>
      </c>
      <c r="K398" s="1" t="s">
        <v>2632</v>
      </c>
      <c r="L398" s="1" t="e">
        <f>VLOOKUP(t_all_coins16[[#This Row],[Symbol]],t_binance[TradeCoin],1,FALSE)</f>
        <v>#N/A</v>
      </c>
      <c r="M398" s="1" t="e">
        <f>VLOOKUP(t_all_coins16[[#This Row],[Symbol]],#REF!,1,FALSE)</f>
        <v>#REF!</v>
      </c>
      <c r="N398" s="1" t="e">
        <f>VLOOKUP(t_all_coins16[[#This Row],[Symbol]],#REF!,1,FALSE)</f>
        <v>#REF!</v>
      </c>
      <c r="O398" s="1" t="e">
        <f>VLOOKUP(t_all_coins16[[#This Row],[Symbol]],#REF!,1,FALSE)</f>
        <v>#REF!</v>
      </c>
      <c r="P398" s="1" t="e">
        <f>VLOOKUP(t_all_coins16[[#This Row],[Symbol]],#REF!,1,FALSE)</f>
        <v>#REF!</v>
      </c>
      <c r="Q398" s="1" t="e">
        <f>VLOOKUP(t_all_coins16[[#This Row],[Symbol]],#REF!,1,FALSE)</f>
        <v>#REF!</v>
      </c>
      <c r="R398" s="1" t="e">
        <f>VLOOKUP(t_all_coins16[[#This Row],[Symbol]],#REF!,1,FALSE)</f>
        <v>#REF!</v>
      </c>
      <c r="S398" s="1" t="e">
        <f>VLOOKUP(t_all_coins16[[#This Row],[Symbol]],#REF!,1,FALSE)</f>
        <v>#REF!</v>
      </c>
      <c r="T398" s="1" t="e">
        <f>VLOOKUP(t_all_coins16[[#This Row],[Symbol]],#REF!,1,FALSE)</f>
        <v>#REF!</v>
      </c>
      <c r="U398" s="1" t="e">
        <f>VLOOKUP(t_all_coins16[[#This Row],[Symbol]],#REF!,1,FALSE)</f>
        <v>#REF!</v>
      </c>
      <c r="V398" s="1" t="e">
        <f>VLOOKUP(t_all_coins16[[#This Row],[Symbol]],#REF!,1,FALSE)</f>
        <v>#REF!</v>
      </c>
      <c r="W398" s="1" t="e">
        <f>VLOOKUP(t_all_coins16[[#This Row],[Symbol]],#REF!,1,FALSE)</f>
        <v>#REF!</v>
      </c>
      <c r="X398" s="1" t="e">
        <f>VLOOKUP(t_all_coins16[[#This Row],[Symbol]],#REF!,1,FALSE)</f>
        <v>#REF!</v>
      </c>
      <c r="Y398" s="1">
        <f>COUNTIF(t_all_coins16[[#This Row],[Binance]:[Poloniex]],"#N/A")</f>
        <v>1</v>
      </c>
      <c r="Z398" s="1"/>
      <c r="AA398" s="1"/>
      <c r="AB398" s="1">
        <f>t_all_coins16[[#This Row],[Bid]]*$AE$1</f>
        <v>0</v>
      </c>
      <c r="AC398" s="1" t="e">
        <f>(t_all_coins16[[#This Row],[Sell]]-t_all_coins16[[#This Row],[Bid]])/t_all_coins16[[#This Row],[Sell]]</f>
        <v>#DIV/0!</v>
      </c>
    </row>
    <row r="399" spans="1:29" x14ac:dyDescent="0.2">
      <c r="A399">
        <v>398</v>
      </c>
      <c r="B399" s="1" t="s">
        <v>3755</v>
      </c>
      <c r="C399" s="1" t="s">
        <v>748</v>
      </c>
      <c r="D399" s="1" t="s">
        <v>5261</v>
      </c>
      <c r="E399" s="1" t="s">
        <v>5509</v>
      </c>
      <c r="F399" s="1" t="s">
        <v>749</v>
      </c>
      <c r="G399" s="1" t="s">
        <v>3136</v>
      </c>
      <c r="H399">
        <v>7.4999999999999997E-3</v>
      </c>
      <c r="I399">
        <v>0.1021</v>
      </c>
      <c r="J399" s="1" t="s">
        <v>10292</v>
      </c>
      <c r="K399" s="1" t="s">
        <v>2632</v>
      </c>
      <c r="L399" s="1" t="str">
        <f>VLOOKUP(t_all_coins16[[#This Row],[Symbol]],t_binance[TradeCoin],1,FALSE)</f>
        <v>LUN</v>
      </c>
      <c r="M399" s="1" t="e">
        <f>VLOOKUP(t_all_coins16[[#This Row],[Symbol]],#REF!,1,FALSE)</f>
        <v>#REF!</v>
      </c>
      <c r="N399" s="1" t="e">
        <f>VLOOKUP(t_all_coins16[[#This Row],[Symbol]],#REF!,1,FALSE)</f>
        <v>#REF!</v>
      </c>
      <c r="O399" s="1" t="e">
        <f>VLOOKUP(t_all_coins16[[#This Row],[Symbol]],#REF!,1,FALSE)</f>
        <v>#REF!</v>
      </c>
      <c r="P399" s="1" t="e">
        <f>VLOOKUP(t_all_coins16[[#This Row],[Symbol]],#REF!,1,FALSE)</f>
        <v>#REF!</v>
      </c>
      <c r="Q399" s="1" t="e">
        <f>VLOOKUP(t_all_coins16[[#This Row],[Symbol]],#REF!,1,FALSE)</f>
        <v>#REF!</v>
      </c>
      <c r="R399" s="1" t="e">
        <f>VLOOKUP(t_all_coins16[[#This Row],[Symbol]],#REF!,1,FALSE)</f>
        <v>#REF!</v>
      </c>
      <c r="S399" s="1" t="e">
        <f>VLOOKUP(t_all_coins16[[#This Row],[Symbol]],#REF!,1,FALSE)</f>
        <v>#REF!</v>
      </c>
      <c r="T399" s="1" t="e">
        <f>VLOOKUP(t_all_coins16[[#This Row],[Symbol]],#REF!,1,FALSE)</f>
        <v>#REF!</v>
      </c>
      <c r="U399" s="1" t="e">
        <f>VLOOKUP(t_all_coins16[[#This Row],[Symbol]],#REF!,1,FALSE)</f>
        <v>#REF!</v>
      </c>
      <c r="V399" s="1" t="e">
        <f>VLOOKUP(t_all_coins16[[#This Row],[Symbol]],#REF!,1,FALSE)</f>
        <v>#REF!</v>
      </c>
      <c r="W399" s="1" t="e">
        <f>VLOOKUP(t_all_coins16[[#This Row],[Symbol]],#REF!,1,FALSE)</f>
        <v>#REF!</v>
      </c>
      <c r="X399" s="1" t="e">
        <f>VLOOKUP(t_all_coins16[[#This Row],[Symbol]],#REF!,1,FALSE)</f>
        <v>#REF!</v>
      </c>
      <c r="Y399" s="1">
        <f>COUNTIF(t_all_coins16[[#This Row],[Binance]:[Poloniex]],"#N/A")</f>
        <v>0</v>
      </c>
      <c r="Z399" s="1"/>
      <c r="AA399" s="1"/>
      <c r="AB399" s="1">
        <f>t_all_coins16[[#This Row],[Bid]]*$AE$1</f>
        <v>0</v>
      </c>
      <c r="AC399" s="1" t="e">
        <f>(t_all_coins16[[#This Row],[Sell]]-t_all_coins16[[#This Row],[Bid]])/t_all_coins16[[#This Row],[Sell]]</f>
        <v>#DIV/0!</v>
      </c>
    </row>
    <row r="400" spans="1:29" x14ac:dyDescent="0.2">
      <c r="A400">
        <v>399</v>
      </c>
      <c r="B400" s="1" t="s">
        <v>6146</v>
      </c>
      <c r="C400" s="1" t="s">
        <v>1701</v>
      </c>
      <c r="D400" s="1" t="s">
        <v>10293</v>
      </c>
      <c r="E400" s="1" t="s">
        <v>2023</v>
      </c>
      <c r="F400" s="1" t="s">
        <v>6147</v>
      </c>
      <c r="G400" s="1" t="s">
        <v>3290</v>
      </c>
      <c r="H400">
        <v>3.2099999999999997E-2</v>
      </c>
      <c r="I400">
        <v>-2.5600000000000001E-2</v>
      </c>
      <c r="J400" s="1" t="s">
        <v>10294</v>
      </c>
      <c r="K400" s="1" t="s">
        <v>2632</v>
      </c>
      <c r="L400" s="1" t="e">
        <f>VLOOKUP(t_all_coins16[[#This Row],[Symbol]],t_binance[TradeCoin],1,FALSE)</f>
        <v>#N/A</v>
      </c>
      <c r="M400" s="1" t="e">
        <f>VLOOKUP(t_all_coins16[[#This Row],[Symbol]],#REF!,1,FALSE)</f>
        <v>#REF!</v>
      </c>
      <c r="N400" s="1" t="e">
        <f>VLOOKUP(t_all_coins16[[#This Row],[Symbol]],#REF!,1,FALSE)</f>
        <v>#REF!</v>
      </c>
      <c r="O400" s="1" t="e">
        <f>VLOOKUP(t_all_coins16[[#This Row],[Symbol]],#REF!,1,FALSE)</f>
        <v>#REF!</v>
      </c>
      <c r="P400" s="1" t="e">
        <f>VLOOKUP(t_all_coins16[[#This Row],[Symbol]],#REF!,1,FALSE)</f>
        <v>#REF!</v>
      </c>
      <c r="Q400" s="1" t="e">
        <f>VLOOKUP(t_all_coins16[[#This Row],[Symbol]],#REF!,1,FALSE)</f>
        <v>#REF!</v>
      </c>
      <c r="R400" s="1" t="e">
        <f>VLOOKUP(t_all_coins16[[#This Row],[Symbol]],#REF!,1,FALSE)</f>
        <v>#REF!</v>
      </c>
      <c r="S400" s="1" t="e">
        <f>VLOOKUP(t_all_coins16[[#This Row],[Symbol]],#REF!,1,FALSE)</f>
        <v>#REF!</v>
      </c>
      <c r="T400" s="1" t="e">
        <f>VLOOKUP(t_all_coins16[[#This Row],[Symbol]],#REF!,1,FALSE)</f>
        <v>#REF!</v>
      </c>
      <c r="U400" s="1" t="e">
        <f>VLOOKUP(t_all_coins16[[#This Row],[Symbol]],#REF!,1,FALSE)</f>
        <v>#REF!</v>
      </c>
      <c r="V400" s="1" t="e">
        <f>VLOOKUP(t_all_coins16[[#This Row],[Symbol]],#REF!,1,FALSE)</f>
        <v>#REF!</v>
      </c>
      <c r="W400" s="1" t="e">
        <f>VLOOKUP(t_all_coins16[[#This Row],[Symbol]],#REF!,1,FALSE)</f>
        <v>#REF!</v>
      </c>
      <c r="X400" s="1" t="e">
        <f>VLOOKUP(t_all_coins16[[#This Row],[Symbol]],#REF!,1,FALSE)</f>
        <v>#REF!</v>
      </c>
      <c r="Y400" s="1">
        <f>COUNTIF(t_all_coins16[[#This Row],[Binance]:[Poloniex]],"#N/A")</f>
        <v>1</v>
      </c>
      <c r="Z400" s="1"/>
      <c r="AA400" s="1"/>
      <c r="AB400" s="1">
        <f>t_all_coins16[[#This Row],[Bid]]*$AE$1</f>
        <v>0</v>
      </c>
      <c r="AC400" s="1" t="e">
        <f>(t_all_coins16[[#This Row],[Sell]]-t_all_coins16[[#This Row],[Bid]])/t_all_coins16[[#This Row],[Sell]]</f>
        <v>#DIV/0!</v>
      </c>
    </row>
    <row r="401" spans="1:29" x14ac:dyDescent="0.2">
      <c r="A401">
        <v>400</v>
      </c>
      <c r="B401" s="1" t="s">
        <v>3721</v>
      </c>
      <c r="C401" s="1" t="s">
        <v>680</v>
      </c>
      <c r="D401" s="1" t="s">
        <v>2819</v>
      </c>
      <c r="E401" s="1" t="s">
        <v>5418</v>
      </c>
      <c r="F401" s="1" t="s">
        <v>681</v>
      </c>
      <c r="G401" s="1" t="s">
        <v>10295</v>
      </c>
      <c r="H401">
        <v>2.8999999999999998E-3</v>
      </c>
      <c r="I401">
        <v>0.2082</v>
      </c>
      <c r="J401" s="1" t="s">
        <v>5327</v>
      </c>
      <c r="K401" s="1" t="s">
        <v>2632</v>
      </c>
      <c r="L401" s="1" t="e">
        <f>VLOOKUP(t_all_coins16[[#This Row],[Symbol]],t_binance[TradeCoin],1,FALSE)</f>
        <v>#N/A</v>
      </c>
      <c r="M401" s="1" t="e">
        <f>VLOOKUP(t_all_coins16[[#This Row],[Symbol]],#REF!,1,FALSE)</f>
        <v>#REF!</v>
      </c>
      <c r="N401" s="1" t="e">
        <f>VLOOKUP(t_all_coins16[[#This Row],[Symbol]],#REF!,1,FALSE)</f>
        <v>#REF!</v>
      </c>
      <c r="O401" s="1" t="e">
        <f>VLOOKUP(t_all_coins16[[#This Row],[Symbol]],#REF!,1,FALSE)</f>
        <v>#REF!</v>
      </c>
      <c r="P401" s="1" t="e">
        <f>VLOOKUP(t_all_coins16[[#This Row],[Symbol]],#REF!,1,FALSE)</f>
        <v>#REF!</v>
      </c>
      <c r="Q401" s="1" t="e">
        <f>VLOOKUP(t_all_coins16[[#This Row],[Symbol]],#REF!,1,FALSE)</f>
        <v>#REF!</v>
      </c>
      <c r="R401" s="1" t="e">
        <f>VLOOKUP(t_all_coins16[[#This Row],[Symbol]],#REF!,1,FALSE)</f>
        <v>#REF!</v>
      </c>
      <c r="S401" s="1" t="e">
        <f>VLOOKUP(t_all_coins16[[#This Row],[Symbol]],#REF!,1,FALSE)</f>
        <v>#REF!</v>
      </c>
      <c r="T401" s="1" t="e">
        <f>VLOOKUP(t_all_coins16[[#This Row],[Symbol]],#REF!,1,FALSE)</f>
        <v>#REF!</v>
      </c>
      <c r="U401" s="1" t="e">
        <f>VLOOKUP(t_all_coins16[[#This Row],[Symbol]],#REF!,1,FALSE)</f>
        <v>#REF!</v>
      </c>
      <c r="V401" s="1" t="e">
        <f>VLOOKUP(t_all_coins16[[#This Row],[Symbol]],#REF!,1,FALSE)</f>
        <v>#REF!</v>
      </c>
      <c r="W401" s="1" t="e">
        <f>VLOOKUP(t_all_coins16[[#This Row],[Symbol]],#REF!,1,FALSE)</f>
        <v>#REF!</v>
      </c>
      <c r="X401" s="1" t="e">
        <f>VLOOKUP(t_all_coins16[[#This Row],[Symbol]],#REF!,1,FALSE)</f>
        <v>#REF!</v>
      </c>
      <c r="Y401" s="1">
        <f>COUNTIF(t_all_coins16[[#This Row],[Binance]:[Poloniex]],"#N/A")</f>
        <v>1</v>
      </c>
      <c r="Z401" s="1"/>
      <c r="AA401" s="1"/>
      <c r="AB401" s="1">
        <f>t_all_coins16[[#This Row],[Bid]]*$AE$1</f>
        <v>0</v>
      </c>
      <c r="AC401" s="1" t="e">
        <f>(t_all_coins16[[#This Row],[Sell]]-t_all_coins16[[#This Row],[Bid]])/t_all_coins16[[#This Row],[Sell]]</f>
        <v>#DIV/0!</v>
      </c>
    </row>
    <row r="402" spans="1:29" x14ac:dyDescent="0.2">
      <c r="A402">
        <v>401</v>
      </c>
      <c r="B402" s="1" t="s">
        <v>3882</v>
      </c>
      <c r="C402" s="1" t="s">
        <v>1957</v>
      </c>
      <c r="D402" s="1" t="s">
        <v>3216</v>
      </c>
      <c r="E402" s="1" t="s">
        <v>10296</v>
      </c>
      <c r="F402" s="1" t="s">
        <v>2337</v>
      </c>
      <c r="G402" s="1" t="s">
        <v>6148</v>
      </c>
      <c r="H402">
        <v>5.3E-3</v>
      </c>
      <c r="I402">
        <v>-1.3599999999999999E-2</v>
      </c>
      <c r="J402" s="1" t="s">
        <v>10297</v>
      </c>
      <c r="K402" s="1" t="s">
        <v>2632</v>
      </c>
      <c r="L402" s="1" t="e">
        <f>VLOOKUP(t_all_coins16[[#This Row],[Symbol]],t_binance[TradeCoin],1,FALSE)</f>
        <v>#N/A</v>
      </c>
      <c r="M402" s="1" t="e">
        <f>VLOOKUP(t_all_coins16[[#This Row],[Symbol]],#REF!,1,FALSE)</f>
        <v>#REF!</v>
      </c>
      <c r="N402" s="1" t="e">
        <f>VLOOKUP(t_all_coins16[[#This Row],[Symbol]],#REF!,1,FALSE)</f>
        <v>#REF!</v>
      </c>
      <c r="O402" s="1" t="e">
        <f>VLOOKUP(t_all_coins16[[#This Row],[Symbol]],#REF!,1,FALSE)</f>
        <v>#REF!</v>
      </c>
      <c r="P402" s="1" t="e">
        <f>VLOOKUP(t_all_coins16[[#This Row],[Symbol]],#REF!,1,FALSE)</f>
        <v>#REF!</v>
      </c>
      <c r="Q402" s="1" t="e">
        <f>VLOOKUP(t_all_coins16[[#This Row],[Symbol]],#REF!,1,FALSE)</f>
        <v>#REF!</v>
      </c>
      <c r="R402" s="1" t="e">
        <f>VLOOKUP(t_all_coins16[[#This Row],[Symbol]],#REF!,1,FALSE)</f>
        <v>#REF!</v>
      </c>
      <c r="S402" s="1" t="e">
        <f>VLOOKUP(t_all_coins16[[#This Row],[Symbol]],#REF!,1,FALSE)</f>
        <v>#REF!</v>
      </c>
      <c r="T402" s="1" t="e">
        <f>VLOOKUP(t_all_coins16[[#This Row],[Symbol]],#REF!,1,FALSE)</f>
        <v>#REF!</v>
      </c>
      <c r="U402" s="1" t="e">
        <f>VLOOKUP(t_all_coins16[[#This Row],[Symbol]],#REF!,1,FALSE)</f>
        <v>#REF!</v>
      </c>
      <c r="V402" s="1" t="e">
        <f>VLOOKUP(t_all_coins16[[#This Row],[Symbol]],#REF!,1,FALSE)</f>
        <v>#REF!</v>
      </c>
      <c r="W402" s="1" t="e">
        <f>VLOOKUP(t_all_coins16[[#This Row],[Symbol]],#REF!,1,FALSE)</f>
        <v>#REF!</v>
      </c>
      <c r="X402" s="1" t="e">
        <f>VLOOKUP(t_all_coins16[[#This Row],[Symbol]],#REF!,1,FALSE)</f>
        <v>#REF!</v>
      </c>
      <c r="Y402" s="1">
        <f>COUNTIF(t_all_coins16[[#This Row],[Binance]:[Poloniex]],"#N/A")</f>
        <v>1</v>
      </c>
      <c r="Z402" s="1"/>
      <c r="AA402" s="1"/>
      <c r="AB402" s="1">
        <f>t_all_coins16[[#This Row],[Bid]]*$AE$1</f>
        <v>0</v>
      </c>
      <c r="AC402" s="1" t="e">
        <f>(t_all_coins16[[#This Row],[Sell]]-t_all_coins16[[#This Row],[Bid]])/t_all_coins16[[#This Row],[Sell]]</f>
        <v>#DIV/0!</v>
      </c>
    </row>
    <row r="403" spans="1:29" x14ac:dyDescent="0.2">
      <c r="A403">
        <v>402</v>
      </c>
      <c r="B403" s="1" t="s">
        <v>3827</v>
      </c>
      <c r="C403" s="1" t="s">
        <v>2342</v>
      </c>
      <c r="D403" s="1" t="s">
        <v>3931</v>
      </c>
      <c r="E403" s="1" t="s">
        <v>10298</v>
      </c>
      <c r="F403" s="1" t="s">
        <v>781</v>
      </c>
      <c r="G403" s="1" t="s">
        <v>10299</v>
      </c>
      <c r="H403">
        <v>-1.37E-2</v>
      </c>
      <c r="I403">
        <v>-2.0199999999999999E-2</v>
      </c>
      <c r="J403" s="1" t="s">
        <v>6149</v>
      </c>
      <c r="K403" s="1" t="s">
        <v>2632</v>
      </c>
      <c r="L403" s="1" t="e">
        <f>VLOOKUP(t_all_coins16[[#This Row],[Symbol]],t_binance[TradeCoin],1,FALSE)</f>
        <v>#N/A</v>
      </c>
      <c r="M403" s="1" t="e">
        <f>VLOOKUP(t_all_coins16[[#This Row],[Symbol]],#REF!,1,FALSE)</f>
        <v>#REF!</v>
      </c>
      <c r="N403" s="1" t="e">
        <f>VLOOKUP(t_all_coins16[[#This Row],[Symbol]],#REF!,1,FALSE)</f>
        <v>#REF!</v>
      </c>
      <c r="O403" s="1" t="e">
        <f>VLOOKUP(t_all_coins16[[#This Row],[Symbol]],#REF!,1,FALSE)</f>
        <v>#REF!</v>
      </c>
      <c r="P403" s="1" t="e">
        <f>VLOOKUP(t_all_coins16[[#This Row],[Symbol]],#REF!,1,FALSE)</f>
        <v>#REF!</v>
      </c>
      <c r="Q403" s="1" t="e">
        <f>VLOOKUP(t_all_coins16[[#This Row],[Symbol]],#REF!,1,FALSE)</f>
        <v>#REF!</v>
      </c>
      <c r="R403" s="1" t="e">
        <f>VLOOKUP(t_all_coins16[[#This Row],[Symbol]],#REF!,1,FALSE)</f>
        <v>#REF!</v>
      </c>
      <c r="S403" s="1" t="e">
        <f>VLOOKUP(t_all_coins16[[#This Row],[Symbol]],#REF!,1,FALSE)</f>
        <v>#REF!</v>
      </c>
      <c r="T403" s="1" t="e">
        <f>VLOOKUP(t_all_coins16[[#This Row],[Symbol]],#REF!,1,FALSE)</f>
        <v>#REF!</v>
      </c>
      <c r="U403" s="1" t="e">
        <f>VLOOKUP(t_all_coins16[[#This Row],[Symbol]],#REF!,1,FALSE)</f>
        <v>#REF!</v>
      </c>
      <c r="V403" s="1" t="e">
        <f>VLOOKUP(t_all_coins16[[#This Row],[Symbol]],#REF!,1,FALSE)</f>
        <v>#REF!</v>
      </c>
      <c r="W403" s="1" t="e">
        <f>VLOOKUP(t_all_coins16[[#This Row],[Symbol]],#REF!,1,FALSE)</f>
        <v>#REF!</v>
      </c>
      <c r="X403" s="1" t="e">
        <f>VLOOKUP(t_all_coins16[[#This Row],[Symbol]],#REF!,1,FALSE)</f>
        <v>#REF!</v>
      </c>
      <c r="Y403" s="1">
        <f>COUNTIF(t_all_coins16[[#This Row],[Binance]:[Poloniex]],"#N/A")</f>
        <v>1</v>
      </c>
      <c r="Z403" s="1"/>
      <c r="AA403" s="1"/>
      <c r="AB403" s="1">
        <f>t_all_coins16[[#This Row],[Bid]]*$AE$1</f>
        <v>0</v>
      </c>
      <c r="AC403" s="1" t="e">
        <f>(t_all_coins16[[#This Row],[Sell]]-t_all_coins16[[#This Row],[Bid]])/t_all_coins16[[#This Row],[Sell]]</f>
        <v>#DIV/0!</v>
      </c>
    </row>
    <row r="404" spans="1:29" x14ac:dyDescent="0.2">
      <c r="A404">
        <v>403</v>
      </c>
      <c r="B404" s="1" t="s">
        <v>6150</v>
      </c>
      <c r="C404" s="1" t="s">
        <v>6151</v>
      </c>
      <c r="D404" s="1" t="s">
        <v>3933</v>
      </c>
      <c r="E404" s="1" t="s">
        <v>386</v>
      </c>
      <c r="F404" s="1" t="s">
        <v>6152</v>
      </c>
      <c r="G404" s="1" t="s">
        <v>3274</v>
      </c>
      <c r="H404">
        <v>-1.06E-2</v>
      </c>
      <c r="I404">
        <v>-3.0000000000000001E-3</v>
      </c>
      <c r="J404" s="1" t="s">
        <v>6367</v>
      </c>
      <c r="K404" s="1" t="s">
        <v>2632</v>
      </c>
      <c r="L404" s="1" t="e">
        <f>VLOOKUP(t_all_coins16[[#This Row],[Symbol]],t_binance[TradeCoin],1,FALSE)</f>
        <v>#N/A</v>
      </c>
      <c r="M404" s="1" t="e">
        <f>VLOOKUP(t_all_coins16[[#This Row],[Symbol]],#REF!,1,FALSE)</f>
        <v>#REF!</v>
      </c>
      <c r="N404" s="1" t="e">
        <f>VLOOKUP(t_all_coins16[[#This Row],[Symbol]],#REF!,1,FALSE)</f>
        <v>#REF!</v>
      </c>
      <c r="O404" s="1" t="e">
        <f>VLOOKUP(t_all_coins16[[#This Row],[Symbol]],#REF!,1,FALSE)</f>
        <v>#REF!</v>
      </c>
      <c r="P404" s="1" t="e">
        <f>VLOOKUP(t_all_coins16[[#This Row],[Symbol]],#REF!,1,FALSE)</f>
        <v>#REF!</v>
      </c>
      <c r="Q404" s="1" t="e">
        <f>VLOOKUP(t_all_coins16[[#This Row],[Symbol]],#REF!,1,FALSE)</f>
        <v>#REF!</v>
      </c>
      <c r="R404" s="1" t="e">
        <f>VLOOKUP(t_all_coins16[[#This Row],[Symbol]],#REF!,1,FALSE)</f>
        <v>#REF!</v>
      </c>
      <c r="S404" s="1" t="e">
        <f>VLOOKUP(t_all_coins16[[#This Row],[Symbol]],#REF!,1,FALSE)</f>
        <v>#REF!</v>
      </c>
      <c r="T404" s="1" t="e">
        <f>VLOOKUP(t_all_coins16[[#This Row],[Symbol]],#REF!,1,FALSE)</f>
        <v>#REF!</v>
      </c>
      <c r="U404" s="1" t="e">
        <f>VLOOKUP(t_all_coins16[[#This Row],[Symbol]],#REF!,1,FALSE)</f>
        <v>#REF!</v>
      </c>
      <c r="V404" s="1" t="e">
        <f>VLOOKUP(t_all_coins16[[#This Row],[Symbol]],#REF!,1,FALSE)</f>
        <v>#REF!</v>
      </c>
      <c r="W404" s="1" t="e">
        <f>VLOOKUP(t_all_coins16[[#This Row],[Symbol]],#REF!,1,FALSE)</f>
        <v>#REF!</v>
      </c>
      <c r="X404" s="1" t="e">
        <f>VLOOKUP(t_all_coins16[[#This Row],[Symbol]],#REF!,1,FALSE)</f>
        <v>#REF!</v>
      </c>
      <c r="Y404" s="1">
        <f>COUNTIF(t_all_coins16[[#This Row],[Binance]:[Poloniex]],"#N/A")</f>
        <v>1</v>
      </c>
      <c r="Z404" s="1"/>
      <c r="AA404" s="1"/>
      <c r="AB404" s="1">
        <f>t_all_coins16[[#This Row],[Bid]]*$AE$1</f>
        <v>0</v>
      </c>
      <c r="AC404" s="1" t="e">
        <f>(t_all_coins16[[#This Row],[Sell]]-t_all_coins16[[#This Row],[Bid]])/t_all_coins16[[#This Row],[Sell]]</f>
        <v>#DIV/0!</v>
      </c>
    </row>
    <row r="405" spans="1:29" x14ac:dyDescent="0.2">
      <c r="A405">
        <v>404</v>
      </c>
      <c r="B405" s="1" t="s">
        <v>3947</v>
      </c>
      <c r="C405" s="1" t="s">
        <v>937</v>
      </c>
      <c r="D405" s="1" t="s">
        <v>6153</v>
      </c>
      <c r="E405" s="1" t="s">
        <v>6154</v>
      </c>
      <c r="F405" s="1" t="s">
        <v>938</v>
      </c>
      <c r="G405" s="1" t="s">
        <v>10300</v>
      </c>
      <c r="H405">
        <v>3.8E-3</v>
      </c>
      <c r="I405">
        <v>0.27479999999999999</v>
      </c>
      <c r="J405" s="1" t="s">
        <v>484</v>
      </c>
      <c r="K405" s="1" t="s">
        <v>2632</v>
      </c>
      <c r="L405" s="1" t="e">
        <f>VLOOKUP(t_all_coins16[[#This Row],[Symbol]],t_binance[TradeCoin],1,FALSE)</f>
        <v>#N/A</v>
      </c>
      <c r="M405" s="1" t="e">
        <f>VLOOKUP(t_all_coins16[[#This Row],[Symbol]],#REF!,1,FALSE)</f>
        <v>#REF!</v>
      </c>
      <c r="N405" s="1" t="e">
        <f>VLOOKUP(t_all_coins16[[#This Row],[Symbol]],#REF!,1,FALSE)</f>
        <v>#REF!</v>
      </c>
      <c r="O405" s="1" t="e">
        <f>VLOOKUP(t_all_coins16[[#This Row],[Symbol]],#REF!,1,FALSE)</f>
        <v>#REF!</v>
      </c>
      <c r="P405" s="1" t="e">
        <f>VLOOKUP(t_all_coins16[[#This Row],[Symbol]],#REF!,1,FALSE)</f>
        <v>#REF!</v>
      </c>
      <c r="Q405" s="1" t="e">
        <f>VLOOKUP(t_all_coins16[[#This Row],[Symbol]],#REF!,1,FALSE)</f>
        <v>#REF!</v>
      </c>
      <c r="R405" s="1" t="e">
        <f>VLOOKUP(t_all_coins16[[#This Row],[Symbol]],#REF!,1,FALSE)</f>
        <v>#REF!</v>
      </c>
      <c r="S405" s="1" t="e">
        <f>VLOOKUP(t_all_coins16[[#This Row],[Symbol]],#REF!,1,FALSE)</f>
        <v>#REF!</v>
      </c>
      <c r="T405" s="1" t="e">
        <f>VLOOKUP(t_all_coins16[[#This Row],[Symbol]],#REF!,1,FALSE)</f>
        <v>#REF!</v>
      </c>
      <c r="U405" s="1" t="e">
        <f>VLOOKUP(t_all_coins16[[#This Row],[Symbol]],#REF!,1,FALSE)</f>
        <v>#REF!</v>
      </c>
      <c r="V405" s="1" t="e">
        <f>VLOOKUP(t_all_coins16[[#This Row],[Symbol]],#REF!,1,FALSE)</f>
        <v>#REF!</v>
      </c>
      <c r="W405" s="1" t="e">
        <f>VLOOKUP(t_all_coins16[[#This Row],[Symbol]],#REF!,1,FALSE)</f>
        <v>#REF!</v>
      </c>
      <c r="X405" s="1" t="e">
        <f>VLOOKUP(t_all_coins16[[#This Row],[Symbol]],#REF!,1,FALSE)</f>
        <v>#REF!</v>
      </c>
      <c r="Y405" s="1">
        <f>COUNTIF(t_all_coins16[[#This Row],[Binance]:[Poloniex]],"#N/A")</f>
        <v>1</v>
      </c>
      <c r="Z405" s="1"/>
      <c r="AA405" s="1"/>
      <c r="AB405" s="1">
        <f>t_all_coins16[[#This Row],[Bid]]*$AE$1</f>
        <v>0</v>
      </c>
      <c r="AC405" s="1" t="e">
        <f>(t_all_coins16[[#This Row],[Sell]]-t_all_coins16[[#This Row],[Bid]])/t_all_coins16[[#This Row],[Sell]]</f>
        <v>#DIV/0!</v>
      </c>
    </row>
    <row r="406" spans="1:29" x14ac:dyDescent="0.2">
      <c r="A406">
        <v>405</v>
      </c>
      <c r="B406" s="1" t="s">
        <v>3889</v>
      </c>
      <c r="C406" s="1" t="s">
        <v>769</v>
      </c>
      <c r="D406" s="1" t="s">
        <v>6153</v>
      </c>
      <c r="E406" s="1" t="s">
        <v>6155</v>
      </c>
      <c r="F406" s="1" t="s">
        <v>6156</v>
      </c>
      <c r="G406" s="1" t="s">
        <v>5368</v>
      </c>
      <c r="H406">
        <v>-2.58E-2</v>
      </c>
      <c r="I406">
        <v>-6.8400000000000002E-2</v>
      </c>
      <c r="J406" s="1" t="s">
        <v>3659</v>
      </c>
      <c r="K406" s="1" t="s">
        <v>2632</v>
      </c>
      <c r="L406" s="1" t="e">
        <f>VLOOKUP(t_all_coins16[[#This Row],[Symbol]],t_binance[TradeCoin],1,FALSE)</f>
        <v>#N/A</v>
      </c>
      <c r="M406" s="1" t="e">
        <f>VLOOKUP(t_all_coins16[[#This Row],[Symbol]],#REF!,1,FALSE)</f>
        <v>#REF!</v>
      </c>
      <c r="N406" s="1" t="e">
        <f>VLOOKUP(t_all_coins16[[#This Row],[Symbol]],#REF!,1,FALSE)</f>
        <v>#REF!</v>
      </c>
      <c r="O406" s="1" t="e">
        <f>VLOOKUP(t_all_coins16[[#This Row],[Symbol]],#REF!,1,FALSE)</f>
        <v>#REF!</v>
      </c>
      <c r="P406" s="1" t="e">
        <f>VLOOKUP(t_all_coins16[[#This Row],[Symbol]],#REF!,1,FALSE)</f>
        <v>#REF!</v>
      </c>
      <c r="Q406" s="1" t="e">
        <f>VLOOKUP(t_all_coins16[[#This Row],[Symbol]],#REF!,1,FALSE)</f>
        <v>#REF!</v>
      </c>
      <c r="R406" s="1" t="e">
        <f>VLOOKUP(t_all_coins16[[#This Row],[Symbol]],#REF!,1,FALSE)</f>
        <v>#REF!</v>
      </c>
      <c r="S406" s="1" t="e">
        <f>VLOOKUP(t_all_coins16[[#This Row],[Symbol]],#REF!,1,FALSE)</f>
        <v>#REF!</v>
      </c>
      <c r="T406" s="1" t="e">
        <f>VLOOKUP(t_all_coins16[[#This Row],[Symbol]],#REF!,1,FALSE)</f>
        <v>#REF!</v>
      </c>
      <c r="U406" s="1" t="e">
        <f>VLOOKUP(t_all_coins16[[#This Row],[Symbol]],#REF!,1,FALSE)</f>
        <v>#REF!</v>
      </c>
      <c r="V406" s="1" t="e">
        <f>VLOOKUP(t_all_coins16[[#This Row],[Symbol]],#REF!,1,FALSE)</f>
        <v>#REF!</v>
      </c>
      <c r="W406" s="1" t="e">
        <f>VLOOKUP(t_all_coins16[[#This Row],[Symbol]],#REF!,1,FALSE)</f>
        <v>#REF!</v>
      </c>
      <c r="X406" s="1" t="e">
        <f>VLOOKUP(t_all_coins16[[#This Row],[Symbol]],#REF!,1,FALSE)</f>
        <v>#REF!</v>
      </c>
      <c r="Y406" s="1">
        <f>COUNTIF(t_all_coins16[[#This Row],[Binance]:[Poloniex]],"#N/A")</f>
        <v>1</v>
      </c>
      <c r="Z406" s="1"/>
      <c r="AA406" s="1"/>
      <c r="AB406" s="1">
        <f>t_all_coins16[[#This Row],[Bid]]*$AE$1</f>
        <v>0</v>
      </c>
      <c r="AC406" s="1" t="e">
        <f>(t_all_coins16[[#This Row],[Sell]]-t_all_coins16[[#This Row],[Bid]])/t_all_coins16[[#This Row],[Sell]]</f>
        <v>#DIV/0!</v>
      </c>
    </row>
    <row r="407" spans="1:29" x14ac:dyDescent="0.2">
      <c r="A407">
        <v>406</v>
      </c>
      <c r="B407" s="1" t="s">
        <v>3871</v>
      </c>
      <c r="C407" s="1" t="s">
        <v>803</v>
      </c>
      <c r="D407" s="1" t="s">
        <v>6153</v>
      </c>
      <c r="E407" s="1" t="s">
        <v>10301</v>
      </c>
      <c r="F407" s="1" t="s">
        <v>804</v>
      </c>
      <c r="G407" s="1" t="s">
        <v>10302</v>
      </c>
      <c r="H407">
        <v>9.7000000000000003E-3</v>
      </c>
      <c r="I407">
        <v>2.98E-2</v>
      </c>
      <c r="J407" s="1" t="s">
        <v>10303</v>
      </c>
      <c r="K407" s="1" t="s">
        <v>2632</v>
      </c>
      <c r="L407" s="1" t="str">
        <f>VLOOKUP(t_all_coins16[[#This Row],[Symbol]],t_binance[TradeCoin],1,FALSE)</f>
        <v>EVX</v>
      </c>
      <c r="M407" s="1" t="e">
        <f>VLOOKUP(t_all_coins16[[#This Row],[Symbol]],#REF!,1,FALSE)</f>
        <v>#REF!</v>
      </c>
      <c r="N407" s="1" t="e">
        <f>VLOOKUP(t_all_coins16[[#This Row],[Symbol]],#REF!,1,FALSE)</f>
        <v>#REF!</v>
      </c>
      <c r="O407" s="1" t="e">
        <f>VLOOKUP(t_all_coins16[[#This Row],[Symbol]],#REF!,1,FALSE)</f>
        <v>#REF!</v>
      </c>
      <c r="P407" s="1" t="e">
        <f>VLOOKUP(t_all_coins16[[#This Row],[Symbol]],#REF!,1,FALSE)</f>
        <v>#REF!</v>
      </c>
      <c r="Q407" s="1" t="e">
        <f>VLOOKUP(t_all_coins16[[#This Row],[Symbol]],#REF!,1,FALSE)</f>
        <v>#REF!</v>
      </c>
      <c r="R407" s="1" t="e">
        <f>VLOOKUP(t_all_coins16[[#This Row],[Symbol]],#REF!,1,FALSE)</f>
        <v>#REF!</v>
      </c>
      <c r="S407" s="1" t="e">
        <f>VLOOKUP(t_all_coins16[[#This Row],[Symbol]],#REF!,1,FALSE)</f>
        <v>#REF!</v>
      </c>
      <c r="T407" s="1" t="e">
        <f>VLOOKUP(t_all_coins16[[#This Row],[Symbol]],#REF!,1,FALSE)</f>
        <v>#REF!</v>
      </c>
      <c r="U407" s="1" t="e">
        <f>VLOOKUP(t_all_coins16[[#This Row],[Symbol]],#REF!,1,FALSE)</f>
        <v>#REF!</v>
      </c>
      <c r="V407" s="1" t="e">
        <f>VLOOKUP(t_all_coins16[[#This Row],[Symbol]],#REF!,1,FALSE)</f>
        <v>#REF!</v>
      </c>
      <c r="W407" s="1" t="e">
        <f>VLOOKUP(t_all_coins16[[#This Row],[Symbol]],#REF!,1,FALSE)</f>
        <v>#REF!</v>
      </c>
      <c r="X407" s="1" t="e">
        <f>VLOOKUP(t_all_coins16[[#This Row],[Symbol]],#REF!,1,FALSE)</f>
        <v>#REF!</v>
      </c>
      <c r="Y407" s="1">
        <f>COUNTIF(t_all_coins16[[#This Row],[Binance]:[Poloniex]],"#N/A")</f>
        <v>0</v>
      </c>
      <c r="Z407" s="1"/>
      <c r="AA407" s="1"/>
      <c r="AB407" s="1">
        <f>t_all_coins16[[#This Row],[Bid]]*$AE$1</f>
        <v>0</v>
      </c>
      <c r="AC407" s="1" t="e">
        <f>(t_all_coins16[[#This Row],[Sell]]-t_all_coins16[[#This Row],[Bid]])/t_all_coins16[[#This Row],[Sell]]</f>
        <v>#DIV/0!</v>
      </c>
    </row>
    <row r="408" spans="1:29" x14ac:dyDescent="0.2">
      <c r="A408">
        <v>407</v>
      </c>
      <c r="B408" s="1" t="s">
        <v>3760</v>
      </c>
      <c r="C408" s="1" t="s">
        <v>717</v>
      </c>
      <c r="D408" s="1" t="s">
        <v>6157</v>
      </c>
      <c r="E408" s="1" t="s">
        <v>10304</v>
      </c>
      <c r="F408" s="1" t="s">
        <v>509</v>
      </c>
      <c r="G408" s="1" t="s">
        <v>189</v>
      </c>
      <c r="H408">
        <v>1.2999999999999999E-3</v>
      </c>
      <c r="I408">
        <v>1.18E-2</v>
      </c>
      <c r="J408" s="1" t="s">
        <v>10305</v>
      </c>
      <c r="K408" s="1" t="s">
        <v>2632</v>
      </c>
      <c r="L408" s="1" t="e">
        <f>VLOOKUP(t_all_coins16[[#This Row],[Symbol]],t_binance[TradeCoin],1,FALSE)</f>
        <v>#N/A</v>
      </c>
      <c r="M408" s="1" t="e">
        <f>VLOOKUP(t_all_coins16[[#This Row],[Symbol]],#REF!,1,FALSE)</f>
        <v>#REF!</v>
      </c>
      <c r="N408" s="1" t="e">
        <f>VLOOKUP(t_all_coins16[[#This Row],[Symbol]],#REF!,1,FALSE)</f>
        <v>#REF!</v>
      </c>
      <c r="O408" s="1" t="e">
        <f>VLOOKUP(t_all_coins16[[#This Row],[Symbol]],#REF!,1,FALSE)</f>
        <v>#REF!</v>
      </c>
      <c r="P408" s="1" t="e">
        <f>VLOOKUP(t_all_coins16[[#This Row],[Symbol]],#REF!,1,FALSE)</f>
        <v>#REF!</v>
      </c>
      <c r="Q408" s="1" t="e">
        <f>VLOOKUP(t_all_coins16[[#This Row],[Symbol]],#REF!,1,FALSE)</f>
        <v>#REF!</v>
      </c>
      <c r="R408" s="1" t="e">
        <f>VLOOKUP(t_all_coins16[[#This Row],[Symbol]],#REF!,1,FALSE)</f>
        <v>#REF!</v>
      </c>
      <c r="S408" s="1" t="e">
        <f>VLOOKUP(t_all_coins16[[#This Row],[Symbol]],#REF!,1,FALSE)</f>
        <v>#REF!</v>
      </c>
      <c r="T408" s="1" t="e">
        <f>VLOOKUP(t_all_coins16[[#This Row],[Symbol]],#REF!,1,FALSE)</f>
        <v>#REF!</v>
      </c>
      <c r="U408" s="1" t="e">
        <f>VLOOKUP(t_all_coins16[[#This Row],[Symbol]],#REF!,1,FALSE)</f>
        <v>#REF!</v>
      </c>
      <c r="V408" s="1" t="e">
        <f>VLOOKUP(t_all_coins16[[#This Row],[Symbol]],#REF!,1,FALSE)</f>
        <v>#REF!</v>
      </c>
      <c r="W408" s="1" t="e">
        <f>VLOOKUP(t_all_coins16[[#This Row],[Symbol]],#REF!,1,FALSE)</f>
        <v>#REF!</v>
      </c>
      <c r="X408" s="1" t="e">
        <f>VLOOKUP(t_all_coins16[[#This Row],[Symbol]],#REF!,1,FALSE)</f>
        <v>#REF!</v>
      </c>
      <c r="Y408" s="1">
        <f>COUNTIF(t_all_coins16[[#This Row],[Binance]:[Poloniex]],"#N/A")</f>
        <v>1</v>
      </c>
      <c r="Z408" s="1"/>
      <c r="AA408" s="1"/>
      <c r="AB408" s="1">
        <f>t_all_coins16[[#This Row],[Bid]]*$AE$1</f>
        <v>0</v>
      </c>
      <c r="AC408" s="1" t="e">
        <f>(t_all_coins16[[#This Row],[Sell]]-t_all_coins16[[#This Row],[Bid]])/t_all_coins16[[#This Row],[Sell]]</f>
        <v>#DIV/0!</v>
      </c>
    </row>
    <row r="409" spans="1:29" x14ac:dyDescent="0.2">
      <c r="A409">
        <v>408</v>
      </c>
      <c r="B409" s="1" t="s">
        <v>3715</v>
      </c>
      <c r="C409" s="1" t="s">
        <v>114</v>
      </c>
      <c r="D409" s="1" t="s">
        <v>10306</v>
      </c>
      <c r="E409" s="1" t="s">
        <v>10307</v>
      </c>
      <c r="F409" s="1" t="s">
        <v>10308</v>
      </c>
      <c r="G409" s="1" t="s">
        <v>10309</v>
      </c>
      <c r="H409">
        <v>4.7999999999999996E-3</v>
      </c>
      <c r="I409">
        <v>-1.2200000000000001E-2</v>
      </c>
      <c r="J409" s="1" t="s">
        <v>10310</v>
      </c>
      <c r="K409" s="1" t="s">
        <v>2632</v>
      </c>
      <c r="L409" s="1" t="e">
        <f>VLOOKUP(t_all_coins16[[#This Row],[Symbol]],t_binance[TradeCoin],1,FALSE)</f>
        <v>#N/A</v>
      </c>
      <c r="M409" s="1" t="e">
        <f>VLOOKUP(t_all_coins16[[#This Row],[Symbol]],#REF!,1,FALSE)</f>
        <v>#REF!</v>
      </c>
      <c r="N409" s="1" t="e">
        <f>VLOOKUP(t_all_coins16[[#This Row],[Symbol]],#REF!,1,FALSE)</f>
        <v>#REF!</v>
      </c>
      <c r="O409" s="1" t="e">
        <f>VLOOKUP(t_all_coins16[[#This Row],[Symbol]],#REF!,1,FALSE)</f>
        <v>#REF!</v>
      </c>
      <c r="P409" s="1" t="e">
        <f>VLOOKUP(t_all_coins16[[#This Row],[Symbol]],#REF!,1,FALSE)</f>
        <v>#REF!</v>
      </c>
      <c r="Q409" s="1" t="e">
        <f>VLOOKUP(t_all_coins16[[#This Row],[Symbol]],#REF!,1,FALSE)</f>
        <v>#REF!</v>
      </c>
      <c r="R409" s="1" t="e">
        <f>VLOOKUP(t_all_coins16[[#This Row],[Symbol]],#REF!,1,FALSE)</f>
        <v>#REF!</v>
      </c>
      <c r="S409" s="1" t="e">
        <f>VLOOKUP(t_all_coins16[[#This Row],[Symbol]],#REF!,1,FALSE)</f>
        <v>#REF!</v>
      </c>
      <c r="T409" s="1" t="e">
        <f>VLOOKUP(t_all_coins16[[#This Row],[Symbol]],#REF!,1,FALSE)</f>
        <v>#REF!</v>
      </c>
      <c r="U409" s="1" t="e">
        <f>VLOOKUP(t_all_coins16[[#This Row],[Symbol]],#REF!,1,FALSE)</f>
        <v>#REF!</v>
      </c>
      <c r="V409" s="1" t="e">
        <f>VLOOKUP(t_all_coins16[[#This Row],[Symbol]],#REF!,1,FALSE)</f>
        <v>#REF!</v>
      </c>
      <c r="W409" s="1" t="e">
        <f>VLOOKUP(t_all_coins16[[#This Row],[Symbol]],#REF!,1,FALSE)</f>
        <v>#REF!</v>
      </c>
      <c r="X409" s="1" t="e">
        <f>VLOOKUP(t_all_coins16[[#This Row],[Symbol]],#REF!,1,FALSE)</f>
        <v>#REF!</v>
      </c>
      <c r="Y409" s="1">
        <f>COUNTIF(t_all_coins16[[#This Row],[Binance]:[Poloniex]],"#N/A")</f>
        <v>1</v>
      </c>
      <c r="Z409" s="1"/>
      <c r="AA409" s="1"/>
      <c r="AB409" s="1">
        <f>t_all_coins16[[#This Row],[Bid]]*$AE$1</f>
        <v>0</v>
      </c>
      <c r="AC409" s="1" t="e">
        <f>(t_all_coins16[[#This Row],[Sell]]-t_all_coins16[[#This Row],[Bid]])/t_all_coins16[[#This Row],[Sell]]</f>
        <v>#DIV/0!</v>
      </c>
    </row>
    <row r="410" spans="1:29" x14ac:dyDescent="0.2">
      <c r="A410">
        <v>409</v>
      </c>
      <c r="B410" s="1" t="s">
        <v>3925</v>
      </c>
      <c r="C410" s="1" t="s">
        <v>722</v>
      </c>
      <c r="D410" s="1" t="s">
        <v>6158</v>
      </c>
      <c r="E410" s="1" t="s">
        <v>6160</v>
      </c>
      <c r="F410" s="1" t="s">
        <v>639</v>
      </c>
      <c r="G410" s="1" t="s">
        <v>10311</v>
      </c>
      <c r="H410">
        <v>2.2000000000000001E-3</v>
      </c>
      <c r="I410">
        <v>-3.8399999999999997E-2</v>
      </c>
      <c r="J410" s="1" t="s">
        <v>10312</v>
      </c>
      <c r="K410" s="1" t="s">
        <v>2632</v>
      </c>
      <c r="L410" s="1" t="e">
        <f>VLOOKUP(t_all_coins16[[#This Row],[Symbol]],t_binance[TradeCoin],1,FALSE)</f>
        <v>#N/A</v>
      </c>
      <c r="M410" s="1" t="e">
        <f>VLOOKUP(t_all_coins16[[#This Row],[Symbol]],#REF!,1,FALSE)</f>
        <v>#REF!</v>
      </c>
      <c r="N410" s="1" t="e">
        <f>VLOOKUP(t_all_coins16[[#This Row],[Symbol]],#REF!,1,FALSE)</f>
        <v>#REF!</v>
      </c>
      <c r="O410" s="1" t="e">
        <f>VLOOKUP(t_all_coins16[[#This Row],[Symbol]],#REF!,1,FALSE)</f>
        <v>#REF!</v>
      </c>
      <c r="P410" s="1" t="e">
        <f>VLOOKUP(t_all_coins16[[#This Row],[Symbol]],#REF!,1,FALSE)</f>
        <v>#REF!</v>
      </c>
      <c r="Q410" s="1" t="e">
        <f>VLOOKUP(t_all_coins16[[#This Row],[Symbol]],#REF!,1,FALSE)</f>
        <v>#REF!</v>
      </c>
      <c r="R410" s="1" t="e">
        <f>VLOOKUP(t_all_coins16[[#This Row],[Symbol]],#REF!,1,FALSE)</f>
        <v>#REF!</v>
      </c>
      <c r="S410" s="1" t="e">
        <f>VLOOKUP(t_all_coins16[[#This Row],[Symbol]],#REF!,1,FALSE)</f>
        <v>#REF!</v>
      </c>
      <c r="T410" s="1" t="e">
        <f>VLOOKUP(t_all_coins16[[#This Row],[Symbol]],#REF!,1,FALSE)</f>
        <v>#REF!</v>
      </c>
      <c r="U410" s="1" t="e">
        <f>VLOOKUP(t_all_coins16[[#This Row],[Symbol]],#REF!,1,FALSE)</f>
        <v>#REF!</v>
      </c>
      <c r="V410" s="1" t="e">
        <f>VLOOKUP(t_all_coins16[[#This Row],[Symbol]],#REF!,1,FALSE)</f>
        <v>#REF!</v>
      </c>
      <c r="W410" s="1" t="e">
        <f>VLOOKUP(t_all_coins16[[#This Row],[Symbol]],#REF!,1,FALSE)</f>
        <v>#REF!</v>
      </c>
      <c r="X410" s="1" t="e">
        <f>VLOOKUP(t_all_coins16[[#This Row],[Symbol]],#REF!,1,FALSE)</f>
        <v>#REF!</v>
      </c>
      <c r="Y410" s="1">
        <f>COUNTIF(t_all_coins16[[#This Row],[Binance]:[Poloniex]],"#N/A")</f>
        <v>1</v>
      </c>
      <c r="Z410" s="1"/>
      <c r="AA410" s="1"/>
      <c r="AB410" s="1">
        <f>t_all_coins16[[#This Row],[Bid]]*$AE$1</f>
        <v>0</v>
      </c>
      <c r="AC410" s="1" t="e">
        <f>(t_all_coins16[[#This Row],[Sell]]-t_all_coins16[[#This Row],[Bid]])/t_all_coins16[[#This Row],[Sell]]</f>
        <v>#DIV/0!</v>
      </c>
    </row>
    <row r="411" spans="1:29" x14ac:dyDescent="0.2">
      <c r="A411">
        <v>410</v>
      </c>
      <c r="B411" s="1" t="s">
        <v>3658</v>
      </c>
      <c r="C411" s="1" t="s">
        <v>2612</v>
      </c>
      <c r="D411" s="1" t="s">
        <v>10313</v>
      </c>
      <c r="E411" s="1" t="s">
        <v>10314</v>
      </c>
      <c r="F411" s="1" t="s">
        <v>2038</v>
      </c>
      <c r="G411" s="1" t="s">
        <v>10315</v>
      </c>
      <c r="H411">
        <v>1.54E-2</v>
      </c>
      <c r="I411">
        <v>2.7099999999999999E-2</v>
      </c>
      <c r="J411" s="1" t="s">
        <v>6788</v>
      </c>
      <c r="K411" s="1" t="s">
        <v>2632</v>
      </c>
      <c r="L411" s="1" t="e">
        <f>VLOOKUP(t_all_coins16[[#This Row],[Symbol]],t_binance[TradeCoin],1,FALSE)</f>
        <v>#N/A</v>
      </c>
      <c r="M411" s="1" t="e">
        <f>VLOOKUP(t_all_coins16[[#This Row],[Symbol]],#REF!,1,FALSE)</f>
        <v>#REF!</v>
      </c>
      <c r="N411" s="1" t="e">
        <f>VLOOKUP(t_all_coins16[[#This Row],[Symbol]],#REF!,1,FALSE)</f>
        <v>#REF!</v>
      </c>
      <c r="O411" s="1" t="e">
        <f>VLOOKUP(t_all_coins16[[#This Row],[Symbol]],#REF!,1,FALSE)</f>
        <v>#REF!</v>
      </c>
      <c r="P411" s="1" t="e">
        <f>VLOOKUP(t_all_coins16[[#This Row],[Symbol]],#REF!,1,FALSE)</f>
        <v>#REF!</v>
      </c>
      <c r="Q411" s="1" t="e">
        <f>VLOOKUP(t_all_coins16[[#This Row],[Symbol]],#REF!,1,FALSE)</f>
        <v>#REF!</v>
      </c>
      <c r="R411" s="1" t="e">
        <f>VLOOKUP(t_all_coins16[[#This Row],[Symbol]],#REF!,1,FALSE)</f>
        <v>#REF!</v>
      </c>
      <c r="S411" s="1" t="e">
        <f>VLOOKUP(t_all_coins16[[#This Row],[Symbol]],#REF!,1,FALSE)</f>
        <v>#REF!</v>
      </c>
      <c r="T411" s="1" t="e">
        <f>VLOOKUP(t_all_coins16[[#This Row],[Symbol]],#REF!,1,FALSE)</f>
        <v>#REF!</v>
      </c>
      <c r="U411" s="1" t="e">
        <f>VLOOKUP(t_all_coins16[[#This Row],[Symbol]],#REF!,1,FALSE)</f>
        <v>#REF!</v>
      </c>
      <c r="V411" s="1" t="e">
        <f>VLOOKUP(t_all_coins16[[#This Row],[Symbol]],#REF!,1,FALSE)</f>
        <v>#REF!</v>
      </c>
      <c r="W411" s="1" t="e">
        <f>VLOOKUP(t_all_coins16[[#This Row],[Symbol]],#REF!,1,FALSE)</f>
        <v>#REF!</v>
      </c>
      <c r="X411" s="1" t="e">
        <f>VLOOKUP(t_all_coins16[[#This Row],[Symbol]],#REF!,1,FALSE)</f>
        <v>#REF!</v>
      </c>
      <c r="Y411" s="1">
        <f>COUNTIF(t_all_coins16[[#This Row],[Binance]:[Poloniex]],"#N/A")</f>
        <v>1</v>
      </c>
      <c r="Z411" s="1"/>
      <c r="AA411" s="1"/>
      <c r="AB411" s="1">
        <f>t_all_coins16[[#This Row],[Bid]]*$AE$1</f>
        <v>0</v>
      </c>
      <c r="AC411" s="1" t="e">
        <f>(t_all_coins16[[#This Row],[Sell]]-t_all_coins16[[#This Row],[Bid]])/t_all_coins16[[#This Row],[Sell]]</f>
        <v>#DIV/0!</v>
      </c>
    </row>
    <row r="412" spans="1:29" x14ac:dyDescent="0.2">
      <c r="A412">
        <v>411</v>
      </c>
      <c r="B412" s="1" t="s">
        <v>5024</v>
      </c>
      <c r="C412" s="1" t="s">
        <v>2618</v>
      </c>
      <c r="D412" s="1" t="s">
        <v>10313</v>
      </c>
      <c r="E412" s="1" t="s">
        <v>10316</v>
      </c>
      <c r="F412" s="1" t="s">
        <v>2038</v>
      </c>
      <c r="G412" s="1" t="s">
        <v>10317</v>
      </c>
      <c r="H412">
        <v>3.73E-2</v>
      </c>
      <c r="I412">
        <v>7.8E-2</v>
      </c>
      <c r="J412" s="1" t="s">
        <v>10318</v>
      </c>
      <c r="K412" s="1" t="s">
        <v>2632</v>
      </c>
      <c r="L412" s="1" t="e">
        <f>VLOOKUP(t_all_coins16[[#This Row],[Symbol]],t_binance[TradeCoin],1,FALSE)</f>
        <v>#N/A</v>
      </c>
      <c r="M412" s="1" t="e">
        <f>VLOOKUP(t_all_coins16[[#This Row],[Symbol]],#REF!,1,FALSE)</f>
        <v>#REF!</v>
      </c>
      <c r="N412" s="1" t="e">
        <f>VLOOKUP(t_all_coins16[[#This Row],[Symbol]],#REF!,1,FALSE)</f>
        <v>#REF!</v>
      </c>
      <c r="O412" s="1" t="e">
        <f>VLOOKUP(t_all_coins16[[#This Row],[Symbol]],#REF!,1,FALSE)</f>
        <v>#REF!</v>
      </c>
      <c r="P412" s="1" t="e">
        <f>VLOOKUP(t_all_coins16[[#This Row],[Symbol]],#REF!,1,FALSE)</f>
        <v>#REF!</v>
      </c>
      <c r="Q412" s="1" t="e">
        <f>VLOOKUP(t_all_coins16[[#This Row],[Symbol]],#REF!,1,FALSE)</f>
        <v>#REF!</v>
      </c>
      <c r="R412" s="1" t="e">
        <f>VLOOKUP(t_all_coins16[[#This Row],[Symbol]],#REF!,1,FALSE)</f>
        <v>#REF!</v>
      </c>
      <c r="S412" s="1" t="e">
        <f>VLOOKUP(t_all_coins16[[#This Row],[Symbol]],#REF!,1,FALSE)</f>
        <v>#REF!</v>
      </c>
      <c r="T412" s="1" t="e">
        <f>VLOOKUP(t_all_coins16[[#This Row],[Symbol]],#REF!,1,FALSE)</f>
        <v>#REF!</v>
      </c>
      <c r="U412" s="1" t="e">
        <f>VLOOKUP(t_all_coins16[[#This Row],[Symbol]],#REF!,1,FALSE)</f>
        <v>#REF!</v>
      </c>
      <c r="V412" s="1" t="e">
        <f>VLOOKUP(t_all_coins16[[#This Row],[Symbol]],#REF!,1,FALSE)</f>
        <v>#REF!</v>
      </c>
      <c r="W412" s="1" t="e">
        <f>VLOOKUP(t_all_coins16[[#This Row],[Symbol]],#REF!,1,FALSE)</f>
        <v>#REF!</v>
      </c>
      <c r="X412" s="1" t="e">
        <f>VLOOKUP(t_all_coins16[[#This Row],[Symbol]],#REF!,1,FALSE)</f>
        <v>#REF!</v>
      </c>
      <c r="Y412" s="1">
        <f>COUNTIF(t_all_coins16[[#This Row],[Binance]:[Poloniex]],"#N/A")</f>
        <v>1</v>
      </c>
      <c r="Z412" s="1"/>
      <c r="AA412" s="1"/>
      <c r="AB412" s="1">
        <f>t_all_coins16[[#This Row],[Bid]]*$AE$1</f>
        <v>0</v>
      </c>
      <c r="AC412" s="1" t="e">
        <f>(t_all_coins16[[#This Row],[Sell]]-t_all_coins16[[#This Row],[Bid]])/t_all_coins16[[#This Row],[Sell]]</f>
        <v>#DIV/0!</v>
      </c>
    </row>
    <row r="413" spans="1:29" x14ac:dyDescent="0.2">
      <c r="A413">
        <v>412</v>
      </c>
      <c r="B413" s="1" t="s">
        <v>4946</v>
      </c>
      <c r="C413" s="1" t="s">
        <v>2701</v>
      </c>
      <c r="D413" s="1" t="s">
        <v>2992</v>
      </c>
      <c r="E413" s="1" t="s">
        <v>10319</v>
      </c>
      <c r="F413" s="1" t="s">
        <v>6159</v>
      </c>
      <c r="G413" s="1" t="s">
        <v>10320</v>
      </c>
      <c r="H413">
        <v>8.6E-3</v>
      </c>
      <c r="I413">
        <v>0.13980000000000001</v>
      </c>
      <c r="J413" s="1" t="s">
        <v>10321</v>
      </c>
      <c r="K413" s="1" t="s">
        <v>2632</v>
      </c>
      <c r="L413" s="1" t="e">
        <f>VLOOKUP(t_all_coins16[[#This Row],[Symbol]],t_binance[TradeCoin],1,FALSE)</f>
        <v>#N/A</v>
      </c>
      <c r="M413" s="1" t="e">
        <f>VLOOKUP(t_all_coins16[[#This Row],[Symbol]],#REF!,1,FALSE)</f>
        <v>#REF!</v>
      </c>
      <c r="N413" s="1" t="e">
        <f>VLOOKUP(t_all_coins16[[#This Row],[Symbol]],#REF!,1,FALSE)</f>
        <v>#REF!</v>
      </c>
      <c r="O413" s="1" t="e">
        <f>VLOOKUP(t_all_coins16[[#This Row],[Symbol]],#REF!,1,FALSE)</f>
        <v>#REF!</v>
      </c>
      <c r="P413" s="1" t="e">
        <f>VLOOKUP(t_all_coins16[[#This Row],[Symbol]],#REF!,1,FALSE)</f>
        <v>#REF!</v>
      </c>
      <c r="Q413" s="1" t="e">
        <f>VLOOKUP(t_all_coins16[[#This Row],[Symbol]],#REF!,1,FALSE)</f>
        <v>#REF!</v>
      </c>
      <c r="R413" s="1" t="e">
        <f>VLOOKUP(t_all_coins16[[#This Row],[Symbol]],#REF!,1,FALSE)</f>
        <v>#REF!</v>
      </c>
      <c r="S413" s="1" t="e">
        <f>VLOOKUP(t_all_coins16[[#This Row],[Symbol]],#REF!,1,FALSE)</f>
        <v>#REF!</v>
      </c>
      <c r="T413" s="1" t="e">
        <f>VLOOKUP(t_all_coins16[[#This Row],[Symbol]],#REF!,1,FALSE)</f>
        <v>#REF!</v>
      </c>
      <c r="U413" s="1" t="e">
        <f>VLOOKUP(t_all_coins16[[#This Row],[Symbol]],#REF!,1,FALSE)</f>
        <v>#REF!</v>
      </c>
      <c r="V413" s="1" t="e">
        <f>VLOOKUP(t_all_coins16[[#This Row],[Symbol]],#REF!,1,FALSE)</f>
        <v>#REF!</v>
      </c>
      <c r="W413" s="1" t="e">
        <f>VLOOKUP(t_all_coins16[[#This Row],[Symbol]],#REF!,1,FALSE)</f>
        <v>#REF!</v>
      </c>
      <c r="X413" s="1" t="e">
        <f>VLOOKUP(t_all_coins16[[#This Row],[Symbol]],#REF!,1,FALSE)</f>
        <v>#REF!</v>
      </c>
      <c r="Y413" s="1">
        <f>COUNTIF(t_all_coins16[[#This Row],[Binance]:[Poloniex]],"#N/A")</f>
        <v>1</v>
      </c>
      <c r="Z413" s="1"/>
      <c r="AA413" s="1"/>
      <c r="AB413" s="1">
        <f>t_all_coins16[[#This Row],[Bid]]*$AE$1</f>
        <v>0</v>
      </c>
      <c r="AC413" s="1" t="e">
        <f>(t_all_coins16[[#This Row],[Sell]]-t_all_coins16[[#This Row],[Bid]])/t_all_coins16[[#This Row],[Sell]]</f>
        <v>#DIV/0!</v>
      </c>
    </row>
    <row r="414" spans="1:29" x14ac:dyDescent="0.2">
      <c r="A414">
        <v>413</v>
      </c>
      <c r="B414" s="1" t="s">
        <v>3838</v>
      </c>
      <c r="C414" s="1" t="s">
        <v>823</v>
      </c>
      <c r="D414" s="1" t="s">
        <v>2892</v>
      </c>
      <c r="E414" s="1" t="s">
        <v>10322</v>
      </c>
      <c r="F414" s="1" t="s">
        <v>6161</v>
      </c>
      <c r="G414" s="1" t="s">
        <v>10323</v>
      </c>
      <c r="H414">
        <v>1.5100000000000001E-2</v>
      </c>
      <c r="I414">
        <v>5.5300000000000002E-2</v>
      </c>
      <c r="J414" s="1" t="s">
        <v>10324</v>
      </c>
      <c r="K414" s="1" t="s">
        <v>2632</v>
      </c>
      <c r="L414" s="1" t="e">
        <f>VLOOKUP(t_all_coins16[[#This Row],[Symbol]],t_binance[TradeCoin],1,FALSE)</f>
        <v>#N/A</v>
      </c>
      <c r="M414" s="1" t="e">
        <f>VLOOKUP(t_all_coins16[[#This Row],[Symbol]],#REF!,1,FALSE)</f>
        <v>#REF!</v>
      </c>
      <c r="N414" s="1" t="e">
        <f>VLOOKUP(t_all_coins16[[#This Row],[Symbol]],#REF!,1,FALSE)</f>
        <v>#REF!</v>
      </c>
      <c r="O414" s="1" t="e">
        <f>VLOOKUP(t_all_coins16[[#This Row],[Symbol]],#REF!,1,FALSE)</f>
        <v>#REF!</v>
      </c>
      <c r="P414" s="1" t="e">
        <f>VLOOKUP(t_all_coins16[[#This Row],[Symbol]],#REF!,1,FALSE)</f>
        <v>#REF!</v>
      </c>
      <c r="Q414" s="1" t="e">
        <f>VLOOKUP(t_all_coins16[[#This Row],[Symbol]],#REF!,1,FALSE)</f>
        <v>#REF!</v>
      </c>
      <c r="R414" s="1" t="e">
        <f>VLOOKUP(t_all_coins16[[#This Row],[Symbol]],#REF!,1,FALSE)</f>
        <v>#REF!</v>
      </c>
      <c r="S414" s="1" t="e">
        <f>VLOOKUP(t_all_coins16[[#This Row],[Symbol]],#REF!,1,FALSE)</f>
        <v>#REF!</v>
      </c>
      <c r="T414" s="1" t="e">
        <f>VLOOKUP(t_all_coins16[[#This Row],[Symbol]],#REF!,1,FALSE)</f>
        <v>#REF!</v>
      </c>
      <c r="U414" s="1" t="e">
        <f>VLOOKUP(t_all_coins16[[#This Row],[Symbol]],#REF!,1,FALSE)</f>
        <v>#REF!</v>
      </c>
      <c r="V414" s="1" t="e">
        <f>VLOOKUP(t_all_coins16[[#This Row],[Symbol]],#REF!,1,FALSE)</f>
        <v>#REF!</v>
      </c>
      <c r="W414" s="1" t="e">
        <f>VLOOKUP(t_all_coins16[[#This Row],[Symbol]],#REF!,1,FALSE)</f>
        <v>#REF!</v>
      </c>
      <c r="X414" s="1" t="e">
        <f>VLOOKUP(t_all_coins16[[#This Row],[Symbol]],#REF!,1,FALSE)</f>
        <v>#REF!</v>
      </c>
      <c r="Y414" s="1">
        <f>COUNTIF(t_all_coins16[[#This Row],[Binance]:[Poloniex]],"#N/A")</f>
        <v>1</v>
      </c>
      <c r="Z414" s="1"/>
      <c r="AA414" s="1"/>
      <c r="AB414" s="1">
        <f>t_all_coins16[[#This Row],[Bid]]*$AE$1</f>
        <v>0</v>
      </c>
      <c r="AC414" s="1" t="e">
        <f>(t_all_coins16[[#This Row],[Sell]]-t_all_coins16[[#This Row],[Bid]])/t_all_coins16[[#This Row],[Sell]]</f>
        <v>#DIV/0!</v>
      </c>
    </row>
    <row r="415" spans="1:29" x14ac:dyDescent="0.2">
      <c r="A415">
        <v>414</v>
      </c>
      <c r="B415" s="1" t="s">
        <v>3766</v>
      </c>
      <c r="C415" s="1" t="s">
        <v>905</v>
      </c>
      <c r="D415" s="1" t="s">
        <v>2886</v>
      </c>
      <c r="E415" s="1" t="s">
        <v>10325</v>
      </c>
      <c r="F415" s="1" t="s">
        <v>6163</v>
      </c>
      <c r="G415" s="1" t="s">
        <v>10326</v>
      </c>
      <c r="H415">
        <v>6.4999999999999997E-3</v>
      </c>
      <c r="I415">
        <v>5.5800000000000002E-2</v>
      </c>
      <c r="J415" s="1" t="s">
        <v>8235</v>
      </c>
      <c r="K415" s="1" t="s">
        <v>2632</v>
      </c>
      <c r="L415" s="1" t="e">
        <f>VLOOKUP(t_all_coins16[[#This Row],[Symbol]],t_binance[TradeCoin],1,FALSE)</f>
        <v>#N/A</v>
      </c>
      <c r="M415" s="1" t="e">
        <f>VLOOKUP(t_all_coins16[[#This Row],[Symbol]],#REF!,1,FALSE)</f>
        <v>#REF!</v>
      </c>
      <c r="N415" s="1" t="e">
        <f>VLOOKUP(t_all_coins16[[#This Row],[Symbol]],#REF!,1,FALSE)</f>
        <v>#REF!</v>
      </c>
      <c r="O415" s="1" t="e">
        <f>VLOOKUP(t_all_coins16[[#This Row],[Symbol]],#REF!,1,FALSE)</f>
        <v>#REF!</v>
      </c>
      <c r="P415" s="1" t="e">
        <f>VLOOKUP(t_all_coins16[[#This Row],[Symbol]],#REF!,1,FALSE)</f>
        <v>#REF!</v>
      </c>
      <c r="Q415" s="1" t="e">
        <f>VLOOKUP(t_all_coins16[[#This Row],[Symbol]],#REF!,1,FALSE)</f>
        <v>#REF!</v>
      </c>
      <c r="R415" s="1" t="e">
        <f>VLOOKUP(t_all_coins16[[#This Row],[Symbol]],#REF!,1,FALSE)</f>
        <v>#REF!</v>
      </c>
      <c r="S415" s="1" t="e">
        <f>VLOOKUP(t_all_coins16[[#This Row],[Symbol]],#REF!,1,FALSE)</f>
        <v>#REF!</v>
      </c>
      <c r="T415" s="1" t="e">
        <f>VLOOKUP(t_all_coins16[[#This Row],[Symbol]],#REF!,1,FALSE)</f>
        <v>#REF!</v>
      </c>
      <c r="U415" s="1" t="e">
        <f>VLOOKUP(t_all_coins16[[#This Row],[Symbol]],#REF!,1,FALSE)</f>
        <v>#REF!</v>
      </c>
      <c r="V415" s="1" t="e">
        <f>VLOOKUP(t_all_coins16[[#This Row],[Symbol]],#REF!,1,FALSE)</f>
        <v>#REF!</v>
      </c>
      <c r="W415" s="1" t="e">
        <f>VLOOKUP(t_all_coins16[[#This Row],[Symbol]],#REF!,1,FALSE)</f>
        <v>#REF!</v>
      </c>
      <c r="X415" s="1" t="e">
        <f>VLOOKUP(t_all_coins16[[#This Row],[Symbol]],#REF!,1,FALSE)</f>
        <v>#REF!</v>
      </c>
      <c r="Y415" s="1">
        <f>COUNTIF(t_all_coins16[[#This Row],[Binance]:[Poloniex]],"#N/A")</f>
        <v>1</v>
      </c>
      <c r="Z415" s="1"/>
      <c r="AA415" s="1"/>
      <c r="AB415" s="1">
        <f>t_all_coins16[[#This Row],[Bid]]*$AE$1</f>
        <v>0</v>
      </c>
      <c r="AC415" s="1" t="e">
        <f>(t_all_coins16[[#This Row],[Sell]]-t_all_coins16[[#This Row],[Bid]])/t_all_coins16[[#This Row],[Sell]]</f>
        <v>#DIV/0!</v>
      </c>
    </row>
    <row r="416" spans="1:29" x14ac:dyDescent="0.2">
      <c r="A416">
        <v>415</v>
      </c>
      <c r="B416" s="1" t="s">
        <v>4107</v>
      </c>
      <c r="C416" s="1" t="s">
        <v>1816</v>
      </c>
      <c r="D416" s="1" t="s">
        <v>5443</v>
      </c>
      <c r="E416" s="1" t="s">
        <v>6165</v>
      </c>
      <c r="F416" s="1" t="s">
        <v>6166</v>
      </c>
      <c r="G416" s="1" t="s">
        <v>6167</v>
      </c>
      <c r="H416">
        <v>4.0000000000000002E-4</v>
      </c>
      <c r="I416">
        <v>7.8899999999999998E-2</v>
      </c>
      <c r="J416" s="1" t="s">
        <v>6643</v>
      </c>
      <c r="K416" s="1" t="s">
        <v>2632</v>
      </c>
      <c r="L416" s="1" t="e">
        <f>VLOOKUP(t_all_coins16[[#This Row],[Symbol]],t_binance[TradeCoin],1,FALSE)</f>
        <v>#N/A</v>
      </c>
      <c r="M416" s="1" t="e">
        <f>VLOOKUP(t_all_coins16[[#This Row],[Symbol]],#REF!,1,FALSE)</f>
        <v>#REF!</v>
      </c>
      <c r="N416" s="1" t="e">
        <f>VLOOKUP(t_all_coins16[[#This Row],[Symbol]],#REF!,1,FALSE)</f>
        <v>#REF!</v>
      </c>
      <c r="O416" s="1" t="e">
        <f>VLOOKUP(t_all_coins16[[#This Row],[Symbol]],#REF!,1,FALSE)</f>
        <v>#REF!</v>
      </c>
      <c r="P416" s="1" t="e">
        <f>VLOOKUP(t_all_coins16[[#This Row],[Symbol]],#REF!,1,FALSE)</f>
        <v>#REF!</v>
      </c>
      <c r="Q416" s="1" t="e">
        <f>VLOOKUP(t_all_coins16[[#This Row],[Symbol]],#REF!,1,FALSE)</f>
        <v>#REF!</v>
      </c>
      <c r="R416" s="1" t="e">
        <f>VLOOKUP(t_all_coins16[[#This Row],[Symbol]],#REF!,1,FALSE)</f>
        <v>#REF!</v>
      </c>
      <c r="S416" s="1" t="e">
        <f>VLOOKUP(t_all_coins16[[#This Row],[Symbol]],#REF!,1,FALSE)</f>
        <v>#REF!</v>
      </c>
      <c r="T416" s="1" t="e">
        <f>VLOOKUP(t_all_coins16[[#This Row],[Symbol]],#REF!,1,FALSE)</f>
        <v>#REF!</v>
      </c>
      <c r="U416" s="1" t="e">
        <f>VLOOKUP(t_all_coins16[[#This Row],[Symbol]],#REF!,1,FALSE)</f>
        <v>#REF!</v>
      </c>
      <c r="V416" s="1" t="e">
        <f>VLOOKUP(t_all_coins16[[#This Row],[Symbol]],#REF!,1,FALSE)</f>
        <v>#REF!</v>
      </c>
      <c r="W416" s="1" t="e">
        <f>VLOOKUP(t_all_coins16[[#This Row],[Symbol]],#REF!,1,FALSE)</f>
        <v>#REF!</v>
      </c>
      <c r="X416" s="1" t="e">
        <f>VLOOKUP(t_all_coins16[[#This Row],[Symbol]],#REF!,1,FALSE)</f>
        <v>#REF!</v>
      </c>
      <c r="Y416" s="1">
        <f>COUNTIF(t_all_coins16[[#This Row],[Binance]:[Poloniex]],"#N/A")</f>
        <v>1</v>
      </c>
      <c r="Z416" s="1"/>
      <c r="AA416" s="1"/>
      <c r="AB416" s="1">
        <f>t_all_coins16[[#This Row],[Bid]]*$AE$1</f>
        <v>0</v>
      </c>
      <c r="AC416" s="1" t="e">
        <f>(t_all_coins16[[#This Row],[Sell]]-t_all_coins16[[#This Row],[Bid]])/t_all_coins16[[#This Row],[Sell]]</f>
        <v>#DIV/0!</v>
      </c>
    </row>
    <row r="417" spans="1:29" x14ac:dyDescent="0.2">
      <c r="A417">
        <v>416</v>
      </c>
      <c r="B417" s="1" t="s">
        <v>3862</v>
      </c>
      <c r="C417" s="1" t="s">
        <v>696</v>
      </c>
      <c r="D417" s="1" t="s">
        <v>5443</v>
      </c>
      <c r="E417" s="1" t="s">
        <v>10327</v>
      </c>
      <c r="F417" s="1" t="s">
        <v>697</v>
      </c>
      <c r="G417" s="1" t="s">
        <v>10328</v>
      </c>
      <c r="H417">
        <v>-1E-4</v>
      </c>
      <c r="I417">
        <v>-5.0599999999999999E-2</v>
      </c>
      <c r="J417" s="1" t="s">
        <v>10329</v>
      </c>
      <c r="K417" s="1" t="s">
        <v>2632</v>
      </c>
      <c r="L417" s="1" t="str">
        <f>VLOOKUP(t_all_coins16[[#This Row],[Symbol]],t_binance[TradeCoin],1,FALSE)</f>
        <v>TRIG</v>
      </c>
      <c r="M417" s="1" t="e">
        <f>VLOOKUP(t_all_coins16[[#This Row],[Symbol]],#REF!,1,FALSE)</f>
        <v>#REF!</v>
      </c>
      <c r="N417" s="1" t="e">
        <f>VLOOKUP(t_all_coins16[[#This Row],[Symbol]],#REF!,1,FALSE)</f>
        <v>#REF!</v>
      </c>
      <c r="O417" s="1" t="e">
        <f>VLOOKUP(t_all_coins16[[#This Row],[Symbol]],#REF!,1,FALSE)</f>
        <v>#REF!</v>
      </c>
      <c r="P417" s="1" t="e">
        <f>VLOOKUP(t_all_coins16[[#This Row],[Symbol]],#REF!,1,FALSE)</f>
        <v>#REF!</v>
      </c>
      <c r="Q417" s="1" t="e">
        <f>VLOOKUP(t_all_coins16[[#This Row],[Symbol]],#REF!,1,FALSE)</f>
        <v>#REF!</v>
      </c>
      <c r="R417" s="1" t="e">
        <f>VLOOKUP(t_all_coins16[[#This Row],[Symbol]],#REF!,1,FALSE)</f>
        <v>#REF!</v>
      </c>
      <c r="S417" s="1" t="e">
        <f>VLOOKUP(t_all_coins16[[#This Row],[Symbol]],#REF!,1,FALSE)</f>
        <v>#REF!</v>
      </c>
      <c r="T417" s="1" t="e">
        <f>VLOOKUP(t_all_coins16[[#This Row],[Symbol]],#REF!,1,FALSE)</f>
        <v>#REF!</v>
      </c>
      <c r="U417" s="1" t="e">
        <f>VLOOKUP(t_all_coins16[[#This Row],[Symbol]],#REF!,1,FALSE)</f>
        <v>#REF!</v>
      </c>
      <c r="V417" s="1" t="e">
        <f>VLOOKUP(t_all_coins16[[#This Row],[Symbol]],#REF!,1,FALSE)</f>
        <v>#REF!</v>
      </c>
      <c r="W417" s="1" t="e">
        <f>VLOOKUP(t_all_coins16[[#This Row],[Symbol]],#REF!,1,FALSE)</f>
        <v>#REF!</v>
      </c>
      <c r="X417" s="1" t="e">
        <f>VLOOKUP(t_all_coins16[[#This Row],[Symbol]],#REF!,1,FALSE)</f>
        <v>#REF!</v>
      </c>
      <c r="Y417" s="1">
        <f>COUNTIF(t_all_coins16[[#This Row],[Binance]:[Poloniex]],"#N/A")</f>
        <v>0</v>
      </c>
      <c r="Z417" s="1"/>
      <c r="AA417" s="1"/>
      <c r="AB417" s="1">
        <f>t_all_coins16[[#This Row],[Bid]]*$AE$1</f>
        <v>0</v>
      </c>
      <c r="AC417" s="1" t="e">
        <f>(t_all_coins16[[#This Row],[Sell]]-t_all_coins16[[#This Row],[Bid]])/t_all_coins16[[#This Row],[Sell]]</f>
        <v>#DIV/0!</v>
      </c>
    </row>
    <row r="418" spans="1:29" x14ac:dyDescent="0.2">
      <c r="A418">
        <v>417</v>
      </c>
      <c r="B418" s="1" t="s">
        <v>3857</v>
      </c>
      <c r="C418" s="1" t="s">
        <v>835</v>
      </c>
      <c r="D418" s="1" t="s">
        <v>6168</v>
      </c>
      <c r="E418" s="1" t="s">
        <v>10330</v>
      </c>
      <c r="F418" s="1" t="s">
        <v>6169</v>
      </c>
      <c r="G418" s="1" t="s">
        <v>10331</v>
      </c>
      <c r="H418">
        <v>9.2999999999999992E-3</v>
      </c>
      <c r="I418">
        <v>2.8999999999999998E-3</v>
      </c>
      <c r="J418" s="1" t="s">
        <v>10332</v>
      </c>
      <c r="K418" s="1" t="s">
        <v>2632</v>
      </c>
      <c r="L418" s="1" t="e">
        <f>VLOOKUP(t_all_coins16[[#This Row],[Symbol]],t_binance[TradeCoin],1,FALSE)</f>
        <v>#N/A</v>
      </c>
      <c r="M418" s="1" t="e">
        <f>VLOOKUP(t_all_coins16[[#This Row],[Symbol]],#REF!,1,FALSE)</f>
        <v>#REF!</v>
      </c>
      <c r="N418" s="1" t="e">
        <f>VLOOKUP(t_all_coins16[[#This Row],[Symbol]],#REF!,1,FALSE)</f>
        <v>#REF!</v>
      </c>
      <c r="O418" s="1" t="e">
        <f>VLOOKUP(t_all_coins16[[#This Row],[Symbol]],#REF!,1,FALSE)</f>
        <v>#REF!</v>
      </c>
      <c r="P418" s="1" t="e">
        <f>VLOOKUP(t_all_coins16[[#This Row],[Symbol]],#REF!,1,FALSE)</f>
        <v>#REF!</v>
      </c>
      <c r="Q418" s="1" t="e">
        <f>VLOOKUP(t_all_coins16[[#This Row],[Symbol]],#REF!,1,FALSE)</f>
        <v>#REF!</v>
      </c>
      <c r="R418" s="1" t="e">
        <f>VLOOKUP(t_all_coins16[[#This Row],[Symbol]],#REF!,1,FALSE)</f>
        <v>#REF!</v>
      </c>
      <c r="S418" s="1" t="e">
        <f>VLOOKUP(t_all_coins16[[#This Row],[Symbol]],#REF!,1,FALSE)</f>
        <v>#REF!</v>
      </c>
      <c r="T418" s="1" t="e">
        <f>VLOOKUP(t_all_coins16[[#This Row],[Symbol]],#REF!,1,FALSE)</f>
        <v>#REF!</v>
      </c>
      <c r="U418" s="1" t="e">
        <f>VLOOKUP(t_all_coins16[[#This Row],[Symbol]],#REF!,1,FALSE)</f>
        <v>#REF!</v>
      </c>
      <c r="V418" s="1" t="e">
        <f>VLOOKUP(t_all_coins16[[#This Row],[Symbol]],#REF!,1,FALSE)</f>
        <v>#REF!</v>
      </c>
      <c r="W418" s="1" t="e">
        <f>VLOOKUP(t_all_coins16[[#This Row],[Symbol]],#REF!,1,FALSE)</f>
        <v>#REF!</v>
      </c>
      <c r="X418" s="1" t="e">
        <f>VLOOKUP(t_all_coins16[[#This Row],[Symbol]],#REF!,1,FALSE)</f>
        <v>#REF!</v>
      </c>
      <c r="Y418" s="1">
        <f>COUNTIF(t_all_coins16[[#This Row],[Binance]:[Poloniex]],"#N/A")</f>
        <v>1</v>
      </c>
      <c r="Z418" s="1"/>
      <c r="AA418" s="1"/>
      <c r="AB418" s="1">
        <f>t_all_coins16[[#This Row],[Bid]]*$AE$1</f>
        <v>0</v>
      </c>
      <c r="AC418" s="1" t="e">
        <f>(t_all_coins16[[#This Row],[Sell]]-t_all_coins16[[#This Row],[Bid]])/t_all_coins16[[#This Row],[Sell]]</f>
        <v>#DIV/0!</v>
      </c>
    </row>
    <row r="419" spans="1:29" x14ac:dyDescent="0.2">
      <c r="A419">
        <v>418</v>
      </c>
      <c r="B419" s="1" t="s">
        <v>3725</v>
      </c>
      <c r="C419" s="1" t="s">
        <v>1768</v>
      </c>
      <c r="D419" s="1" t="s">
        <v>10333</v>
      </c>
      <c r="E419" s="1" t="s">
        <v>10334</v>
      </c>
      <c r="F419" s="1" t="s">
        <v>2354</v>
      </c>
      <c r="G419" s="1" t="s">
        <v>10335</v>
      </c>
      <c r="H419">
        <v>2.4899999999999999E-2</v>
      </c>
      <c r="I419">
        <v>6.4500000000000002E-2</v>
      </c>
      <c r="J419" s="1" t="s">
        <v>10336</v>
      </c>
      <c r="K419" s="1" t="s">
        <v>2632</v>
      </c>
      <c r="L419" s="1" t="e">
        <f>VLOOKUP(t_all_coins16[[#This Row],[Symbol]],t_binance[TradeCoin],1,FALSE)</f>
        <v>#N/A</v>
      </c>
      <c r="M419" s="1" t="e">
        <f>VLOOKUP(t_all_coins16[[#This Row],[Symbol]],#REF!,1,FALSE)</f>
        <v>#REF!</v>
      </c>
      <c r="N419" s="1" t="e">
        <f>VLOOKUP(t_all_coins16[[#This Row],[Symbol]],#REF!,1,FALSE)</f>
        <v>#REF!</v>
      </c>
      <c r="O419" s="1" t="e">
        <f>VLOOKUP(t_all_coins16[[#This Row],[Symbol]],#REF!,1,FALSE)</f>
        <v>#REF!</v>
      </c>
      <c r="P419" s="1" t="e">
        <f>VLOOKUP(t_all_coins16[[#This Row],[Symbol]],#REF!,1,FALSE)</f>
        <v>#REF!</v>
      </c>
      <c r="Q419" s="1" t="e">
        <f>VLOOKUP(t_all_coins16[[#This Row],[Symbol]],#REF!,1,FALSE)</f>
        <v>#REF!</v>
      </c>
      <c r="R419" s="1" t="e">
        <f>VLOOKUP(t_all_coins16[[#This Row],[Symbol]],#REF!,1,FALSE)</f>
        <v>#REF!</v>
      </c>
      <c r="S419" s="1" t="e">
        <f>VLOOKUP(t_all_coins16[[#This Row],[Symbol]],#REF!,1,FALSE)</f>
        <v>#REF!</v>
      </c>
      <c r="T419" s="1" t="e">
        <f>VLOOKUP(t_all_coins16[[#This Row],[Symbol]],#REF!,1,FALSE)</f>
        <v>#REF!</v>
      </c>
      <c r="U419" s="1" t="e">
        <f>VLOOKUP(t_all_coins16[[#This Row],[Symbol]],#REF!,1,FALSE)</f>
        <v>#REF!</v>
      </c>
      <c r="V419" s="1" t="e">
        <f>VLOOKUP(t_all_coins16[[#This Row],[Symbol]],#REF!,1,FALSE)</f>
        <v>#REF!</v>
      </c>
      <c r="W419" s="1" t="e">
        <f>VLOOKUP(t_all_coins16[[#This Row],[Symbol]],#REF!,1,FALSE)</f>
        <v>#REF!</v>
      </c>
      <c r="X419" s="1" t="e">
        <f>VLOOKUP(t_all_coins16[[#This Row],[Symbol]],#REF!,1,FALSE)</f>
        <v>#REF!</v>
      </c>
      <c r="Y419" s="1">
        <f>COUNTIF(t_all_coins16[[#This Row],[Binance]:[Poloniex]],"#N/A")</f>
        <v>1</v>
      </c>
      <c r="Z419" s="1"/>
      <c r="AA419" s="1"/>
      <c r="AB419" s="1">
        <f>t_all_coins16[[#This Row],[Bid]]*$AE$1</f>
        <v>0</v>
      </c>
      <c r="AC419" s="1" t="e">
        <f>(t_all_coins16[[#This Row],[Sell]]-t_all_coins16[[#This Row],[Bid]])/t_all_coins16[[#This Row],[Sell]]</f>
        <v>#DIV/0!</v>
      </c>
    </row>
    <row r="420" spans="1:29" x14ac:dyDescent="0.2">
      <c r="A420">
        <v>419</v>
      </c>
      <c r="B420" s="1" t="s">
        <v>3975</v>
      </c>
      <c r="C420" s="1" t="s">
        <v>1104</v>
      </c>
      <c r="D420" s="1" t="s">
        <v>6170</v>
      </c>
      <c r="E420" s="1" t="s">
        <v>2666</v>
      </c>
      <c r="F420" s="1" t="s">
        <v>3976</v>
      </c>
      <c r="G420" s="1" t="s">
        <v>10337</v>
      </c>
      <c r="H420">
        <v>3.5999999999999999E-3</v>
      </c>
      <c r="I420">
        <v>-3.85E-2</v>
      </c>
      <c r="J420" s="1" t="s">
        <v>10338</v>
      </c>
      <c r="K420" s="1" t="s">
        <v>2632</v>
      </c>
      <c r="L420" s="1" t="e">
        <f>VLOOKUP(t_all_coins16[[#This Row],[Symbol]],t_binance[TradeCoin],1,FALSE)</f>
        <v>#N/A</v>
      </c>
      <c r="M420" s="1" t="e">
        <f>VLOOKUP(t_all_coins16[[#This Row],[Symbol]],#REF!,1,FALSE)</f>
        <v>#REF!</v>
      </c>
      <c r="N420" s="1" t="e">
        <f>VLOOKUP(t_all_coins16[[#This Row],[Symbol]],#REF!,1,FALSE)</f>
        <v>#REF!</v>
      </c>
      <c r="O420" s="1" t="e">
        <f>VLOOKUP(t_all_coins16[[#This Row],[Symbol]],#REF!,1,FALSE)</f>
        <v>#REF!</v>
      </c>
      <c r="P420" s="1" t="e">
        <f>VLOOKUP(t_all_coins16[[#This Row],[Symbol]],#REF!,1,FALSE)</f>
        <v>#REF!</v>
      </c>
      <c r="Q420" s="1" t="e">
        <f>VLOOKUP(t_all_coins16[[#This Row],[Symbol]],#REF!,1,FALSE)</f>
        <v>#REF!</v>
      </c>
      <c r="R420" s="1" t="e">
        <f>VLOOKUP(t_all_coins16[[#This Row],[Symbol]],#REF!,1,FALSE)</f>
        <v>#REF!</v>
      </c>
      <c r="S420" s="1" t="e">
        <f>VLOOKUP(t_all_coins16[[#This Row],[Symbol]],#REF!,1,FALSE)</f>
        <v>#REF!</v>
      </c>
      <c r="T420" s="1" t="e">
        <f>VLOOKUP(t_all_coins16[[#This Row],[Symbol]],#REF!,1,FALSE)</f>
        <v>#REF!</v>
      </c>
      <c r="U420" s="1" t="e">
        <f>VLOOKUP(t_all_coins16[[#This Row],[Symbol]],#REF!,1,FALSE)</f>
        <v>#REF!</v>
      </c>
      <c r="V420" s="1" t="e">
        <f>VLOOKUP(t_all_coins16[[#This Row],[Symbol]],#REF!,1,FALSE)</f>
        <v>#REF!</v>
      </c>
      <c r="W420" s="1" t="e">
        <f>VLOOKUP(t_all_coins16[[#This Row],[Symbol]],#REF!,1,FALSE)</f>
        <v>#REF!</v>
      </c>
      <c r="X420" s="1" t="e">
        <f>VLOOKUP(t_all_coins16[[#This Row],[Symbol]],#REF!,1,FALSE)</f>
        <v>#REF!</v>
      </c>
      <c r="Y420" s="1">
        <f>COUNTIF(t_all_coins16[[#This Row],[Binance]:[Poloniex]],"#N/A")</f>
        <v>1</v>
      </c>
      <c r="Z420" s="1"/>
      <c r="AA420" s="1"/>
      <c r="AB420" s="1">
        <f>t_all_coins16[[#This Row],[Bid]]*$AE$1</f>
        <v>0</v>
      </c>
      <c r="AC420" s="1" t="e">
        <f>(t_all_coins16[[#This Row],[Sell]]-t_all_coins16[[#This Row],[Bid]])/t_all_coins16[[#This Row],[Sell]]</f>
        <v>#DIV/0!</v>
      </c>
    </row>
    <row r="421" spans="1:29" x14ac:dyDescent="0.2">
      <c r="A421">
        <v>420</v>
      </c>
      <c r="B421" s="1" t="s">
        <v>4990</v>
      </c>
      <c r="C421" s="1" t="s">
        <v>2402</v>
      </c>
      <c r="D421" s="1" t="s">
        <v>6171</v>
      </c>
      <c r="E421" s="1" t="s">
        <v>6172</v>
      </c>
      <c r="F421" s="1" t="s">
        <v>6173</v>
      </c>
      <c r="G421" s="1" t="s">
        <v>5235</v>
      </c>
      <c r="H421">
        <v>4.7999999999999996E-3</v>
      </c>
      <c r="I421">
        <v>-1.0200000000000001E-2</v>
      </c>
      <c r="J421" s="1" t="s">
        <v>2870</v>
      </c>
      <c r="K421" s="1" t="s">
        <v>2632</v>
      </c>
      <c r="L421" s="1" t="e">
        <f>VLOOKUP(t_all_coins16[[#This Row],[Symbol]],t_binance[TradeCoin],1,FALSE)</f>
        <v>#N/A</v>
      </c>
      <c r="M421" s="1" t="e">
        <f>VLOOKUP(t_all_coins16[[#This Row],[Symbol]],#REF!,1,FALSE)</f>
        <v>#REF!</v>
      </c>
      <c r="N421" s="1" t="e">
        <f>VLOOKUP(t_all_coins16[[#This Row],[Symbol]],#REF!,1,FALSE)</f>
        <v>#REF!</v>
      </c>
      <c r="O421" s="1" t="e">
        <f>VLOOKUP(t_all_coins16[[#This Row],[Symbol]],#REF!,1,FALSE)</f>
        <v>#REF!</v>
      </c>
      <c r="P421" s="1" t="e">
        <f>VLOOKUP(t_all_coins16[[#This Row],[Symbol]],#REF!,1,FALSE)</f>
        <v>#REF!</v>
      </c>
      <c r="Q421" s="1" t="e">
        <f>VLOOKUP(t_all_coins16[[#This Row],[Symbol]],#REF!,1,FALSE)</f>
        <v>#REF!</v>
      </c>
      <c r="R421" s="1" t="e">
        <f>VLOOKUP(t_all_coins16[[#This Row],[Symbol]],#REF!,1,FALSE)</f>
        <v>#REF!</v>
      </c>
      <c r="S421" s="1" t="e">
        <f>VLOOKUP(t_all_coins16[[#This Row],[Symbol]],#REF!,1,FALSE)</f>
        <v>#REF!</v>
      </c>
      <c r="T421" s="1" t="e">
        <f>VLOOKUP(t_all_coins16[[#This Row],[Symbol]],#REF!,1,FALSE)</f>
        <v>#REF!</v>
      </c>
      <c r="U421" s="1" t="e">
        <f>VLOOKUP(t_all_coins16[[#This Row],[Symbol]],#REF!,1,FALSE)</f>
        <v>#REF!</v>
      </c>
      <c r="V421" s="1" t="e">
        <f>VLOOKUP(t_all_coins16[[#This Row],[Symbol]],#REF!,1,FALSE)</f>
        <v>#REF!</v>
      </c>
      <c r="W421" s="1" t="e">
        <f>VLOOKUP(t_all_coins16[[#This Row],[Symbol]],#REF!,1,FALSE)</f>
        <v>#REF!</v>
      </c>
      <c r="X421" s="1" t="e">
        <f>VLOOKUP(t_all_coins16[[#This Row],[Symbol]],#REF!,1,FALSE)</f>
        <v>#REF!</v>
      </c>
      <c r="Y421" s="1">
        <f>COUNTIF(t_all_coins16[[#This Row],[Binance]:[Poloniex]],"#N/A")</f>
        <v>1</v>
      </c>
      <c r="Z421" s="1"/>
      <c r="AA421" s="1"/>
      <c r="AB421" s="1">
        <f>t_all_coins16[[#This Row],[Bid]]*$AE$1</f>
        <v>0</v>
      </c>
      <c r="AC421" s="1" t="e">
        <f>(t_all_coins16[[#This Row],[Sell]]-t_all_coins16[[#This Row],[Bid]])/t_all_coins16[[#This Row],[Sell]]</f>
        <v>#DIV/0!</v>
      </c>
    </row>
    <row r="422" spans="1:29" x14ac:dyDescent="0.2">
      <c r="A422">
        <v>421</v>
      </c>
      <c r="B422" s="1" t="s">
        <v>3840</v>
      </c>
      <c r="C422" s="1" t="s">
        <v>777</v>
      </c>
      <c r="D422" s="1" t="s">
        <v>2994</v>
      </c>
      <c r="E422" s="1" t="s">
        <v>10339</v>
      </c>
      <c r="F422" s="1" t="s">
        <v>778</v>
      </c>
      <c r="G422" s="1" t="s">
        <v>7102</v>
      </c>
      <c r="H422">
        <v>6.3E-3</v>
      </c>
      <c r="I422">
        <v>-4.1000000000000003E-3</v>
      </c>
      <c r="J422" s="1" t="s">
        <v>5293</v>
      </c>
      <c r="K422" s="1" t="s">
        <v>2632</v>
      </c>
      <c r="L422" s="1" t="e">
        <f>VLOOKUP(t_all_coins16[[#This Row],[Symbol]],t_binance[TradeCoin],1,FALSE)</f>
        <v>#N/A</v>
      </c>
      <c r="M422" s="1" t="e">
        <f>VLOOKUP(t_all_coins16[[#This Row],[Symbol]],#REF!,1,FALSE)</f>
        <v>#REF!</v>
      </c>
      <c r="N422" s="1" t="e">
        <f>VLOOKUP(t_all_coins16[[#This Row],[Symbol]],#REF!,1,FALSE)</f>
        <v>#REF!</v>
      </c>
      <c r="O422" s="1" t="e">
        <f>VLOOKUP(t_all_coins16[[#This Row],[Symbol]],#REF!,1,FALSE)</f>
        <v>#REF!</v>
      </c>
      <c r="P422" s="1" t="e">
        <f>VLOOKUP(t_all_coins16[[#This Row],[Symbol]],#REF!,1,FALSE)</f>
        <v>#REF!</v>
      </c>
      <c r="Q422" s="1" t="e">
        <f>VLOOKUP(t_all_coins16[[#This Row],[Symbol]],#REF!,1,FALSE)</f>
        <v>#REF!</v>
      </c>
      <c r="R422" s="1" t="e">
        <f>VLOOKUP(t_all_coins16[[#This Row],[Symbol]],#REF!,1,FALSE)</f>
        <v>#REF!</v>
      </c>
      <c r="S422" s="1" t="e">
        <f>VLOOKUP(t_all_coins16[[#This Row],[Symbol]],#REF!,1,FALSE)</f>
        <v>#REF!</v>
      </c>
      <c r="T422" s="1" t="e">
        <f>VLOOKUP(t_all_coins16[[#This Row],[Symbol]],#REF!,1,FALSE)</f>
        <v>#REF!</v>
      </c>
      <c r="U422" s="1" t="e">
        <f>VLOOKUP(t_all_coins16[[#This Row],[Symbol]],#REF!,1,FALSE)</f>
        <v>#REF!</v>
      </c>
      <c r="V422" s="1" t="e">
        <f>VLOOKUP(t_all_coins16[[#This Row],[Symbol]],#REF!,1,FALSE)</f>
        <v>#REF!</v>
      </c>
      <c r="W422" s="1" t="e">
        <f>VLOOKUP(t_all_coins16[[#This Row],[Symbol]],#REF!,1,FALSE)</f>
        <v>#REF!</v>
      </c>
      <c r="X422" s="1" t="e">
        <f>VLOOKUP(t_all_coins16[[#This Row],[Symbol]],#REF!,1,FALSE)</f>
        <v>#REF!</v>
      </c>
      <c r="Y422" s="1">
        <f>COUNTIF(t_all_coins16[[#This Row],[Binance]:[Poloniex]],"#N/A")</f>
        <v>1</v>
      </c>
      <c r="Z422" s="1"/>
      <c r="AA422" s="1"/>
      <c r="AB422" s="1">
        <f>t_all_coins16[[#This Row],[Bid]]*$AE$1</f>
        <v>0</v>
      </c>
      <c r="AC422" s="1" t="e">
        <f>(t_all_coins16[[#This Row],[Sell]]-t_all_coins16[[#This Row],[Bid]])/t_all_coins16[[#This Row],[Sell]]</f>
        <v>#DIV/0!</v>
      </c>
    </row>
    <row r="423" spans="1:29" x14ac:dyDescent="0.2">
      <c r="A423">
        <v>422</v>
      </c>
      <c r="B423" s="1" t="s">
        <v>3733</v>
      </c>
      <c r="C423" s="1" t="s">
        <v>3734</v>
      </c>
      <c r="D423" s="1" t="s">
        <v>6178</v>
      </c>
      <c r="E423" s="1" t="s">
        <v>10340</v>
      </c>
      <c r="F423" s="1" t="s">
        <v>6176</v>
      </c>
      <c r="G423" s="1" t="s">
        <v>10341</v>
      </c>
      <c r="H423">
        <v>1.8E-3</v>
      </c>
      <c r="I423">
        <v>6.3E-3</v>
      </c>
      <c r="J423" s="1" t="s">
        <v>10342</v>
      </c>
      <c r="K423" s="1" t="s">
        <v>2632</v>
      </c>
      <c r="L423" s="1" t="e">
        <f>VLOOKUP(t_all_coins16[[#This Row],[Symbol]],t_binance[TradeCoin],1,FALSE)</f>
        <v>#N/A</v>
      </c>
      <c r="M423" s="1" t="e">
        <f>VLOOKUP(t_all_coins16[[#This Row],[Symbol]],#REF!,1,FALSE)</f>
        <v>#REF!</v>
      </c>
      <c r="N423" s="1" t="e">
        <f>VLOOKUP(t_all_coins16[[#This Row],[Symbol]],#REF!,1,FALSE)</f>
        <v>#REF!</v>
      </c>
      <c r="O423" s="1" t="e">
        <f>VLOOKUP(t_all_coins16[[#This Row],[Symbol]],#REF!,1,FALSE)</f>
        <v>#REF!</v>
      </c>
      <c r="P423" s="1" t="e">
        <f>VLOOKUP(t_all_coins16[[#This Row],[Symbol]],#REF!,1,FALSE)</f>
        <v>#REF!</v>
      </c>
      <c r="Q423" s="1" t="e">
        <f>VLOOKUP(t_all_coins16[[#This Row],[Symbol]],#REF!,1,FALSE)</f>
        <v>#REF!</v>
      </c>
      <c r="R423" s="1" t="e">
        <f>VLOOKUP(t_all_coins16[[#This Row],[Symbol]],#REF!,1,FALSE)</f>
        <v>#REF!</v>
      </c>
      <c r="S423" s="1" t="e">
        <f>VLOOKUP(t_all_coins16[[#This Row],[Symbol]],#REF!,1,FALSE)</f>
        <v>#REF!</v>
      </c>
      <c r="T423" s="1" t="e">
        <f>VLOOKUP(t_all_coins16[[#This Row],[Symbol]],#REF!,1,FALSE)</f>
        <v>#REF!</v>
      </c>
      <c r="U423" s="1" t="e">
        <f>VLOOKUP(t_all_coins16[[#This Row],[Symbol]],#REF!,1,FALSE)</f>
        <v>#REF!</v>
      </c>
      <c r="V423" s="1" t="e">
        <f>VLOOKUP(t_all_coins16[[#This Row],[Symbol]],#REF!,1,FALSE)</f>
        <v>#REF!</v>
      </c>
      <c r="W423" s="1" t="e">
        <f>VLOOKUP(t_all_coins16[[#This Row],[Symbol]],#REF!,1,FALSE)</f>
        <v>#REF!</v>
      </c>
      <c r="X423" s="1" t="e">
        <f>VLOOKUP(t_all_coins16[[#This Row],[Symbol]],#REF!,1,FALSE)</f>
        <v>#REF!</v>
      </c>
      <c r="Y423" s="1">
        <f>COUNTIF(t_all_coins16[[#This Row],[Binance]:[Poloniex]],"#N/A")</f>
        <v>1</v>
      </c>
      <c r="Z423" s="1"/>
      <c r="AA423" s="1"/>
      <c r="AB423" s="1">
        <f>t_all_coins16[[#This Row],[Bid]]*$AE$1</f>
        <v>0</v>
      </c>
      <c r="AC423" s="1" t="e">
        <f>(t_all_coins16[[#This Row],[Sell]]-t_all_coins16[[#This Row],[Bid]])/t_all_coins16[[#This Row],[Sell]]</f>
        <v>#DIV/0!</v>
      </c>
    </row>
    <row r="424" spans="1:29" x14ac:dyDescent="0.2">
      <c r="A424">
        <v>423</v>
      </c>
      <c r="B424" s="1" t="s">
        <v>4550</v>
      </c>
      <c r="C424" s="1" t="s">
        <v>997</v>
      </c>
      <c r="D424" s="1" t="s">
        <v>6178</v>
      </c>
      <c r="E424" s="1" t="s">
        <v>10343</v>
      </c>
      <c r="F424" s="1" t="s">
        <v>6179</v>
      </c>
      <c r="G424" s="1" t="s">
        <v>3152</v>
      </c>
      <c r="H424">
        <v>-9.6299999999999997E-2</v>
      </c>
      <c r="I424">
        <v>-0.2288</v>
      </c>
      <c r="J424" s="1" t="s">
        <v>10344</v>
      </c>
      <c r="K424" s="1" t="s">
        <v>2632</v>
      </c>
      <c r="L424" s="1" t="e">
        <f>VLOOKUP(t_all_coins16[[#This Row],[Symbol]],t_binance[TradeCoin],1,FALSE)</f>
        <v>#N/A</v>
      </c>
      <c r="M424" s="1" t="e">
        <f>VLOOKUP(t_all_coins16[[#This Row],[Symbol]],#REF!,1,FALSE)</f>
        <v>#REF!</v>
      </c>
      <c r="N424" s="1" t="e">
        <f>VLOOKUP(t_all_coins16[[#This Row],[Symbol]],#REF!,1,FALSE)</f>
        <v>#REF!</v>
      </c>
      <c r="O424" s="1" t="e">
        <f>VLOOKUP(t_all_coins16[[#This Row],[Symbol]],#REF!,1,FALSE)</f>
        <v>#REF!</v>
      </c>
      <c r="P424" s="1" t="e">
        <f>VLOOKUP(t_all_coins16[[#This Row],[Symbol]],#REF!,1,FALSE)</f>
        <v>#REF!</v>
      </c>
      <c r="Q424" s="1" t="e">
        <f>VLOOKUP(t_all_coins16[[#This Row],[Symbol]],#REF!,1,FALSE)</f>
        <v>#REF!</v>
      </c>
      <c r="R424" s="1" t="e">
        <f>VLOOKUP(t_all_coins16[[#This Row],[Symbol]],#REF!,1,FALSE)</f>
        <v>#REF!</v>
      </c>
      <c r="S424" s="1" t="e">
        <f>VLOOKUP(t_all_coins16[[#This Row],[Symbol]],#REF!,1,FALSE)</f>
        <v>#REF!</v>
      </c>
      <c r="T424" s="1" t="e">
        <f>VLOOKUP(t_all_coins16[[#This Row],[Symbol]],#REF!,1,FALSE)</f>
        <v>#REF!</v>
      </c>
      <c r="U424" s="1" t="e">
        <f>VLOOKUP(t_all_coins16[[#This Row],[Symbol]],#REF!,1,FALSE)</f>
        <v>#REF!</v>
      </c>
      <c r="V424" s="1" t="e">
        <f>VLOOKUP(t_all_coins16[[#This Row],[Symbol]],#REF!,1,FALSE)</f>
        <v>#REF!</v>
      </c>
      <c r="W424" s="1" t="e">
        <f>VLOOKUP(t_all_coins16[[#This Row],[Symbol]],#REF!,1,FALSE)</f>
        <v>#REF!</v>
      </c>
      <c r="X424" s="1" t="e">
        <f>VLOOKUP(t_all_coins16[[#This Row],[Symbol]],#REF!,1,FALSE)</f>
        <v>#REF!</v>
      </c>
      <c r="Y424" s="1">
        <f>COUNTIF(t_all_coins16[[#This Row],[Binance]:[Poloniex]],"#N/A")</f>
        <v>1</v>
      </c>
      <c r="Z424" s="1"/>
      <c r="AA424" s="1"/>
      <c r="AB424" s="1">
        <f>t_all_coins16[[#This Row],[Bid]]*$AE$1</f>
        <v>0</v>
      </c>
      <c r="AC424" s="1" t="e">
        <f>(t_all_coins16[[#This Row],[Sell]]-t_all_coins16[[#This Row],[Bid]])/t_all_coins16[[#This Row],[Sell]]</f>
        <v>#DIV/0!</v>
      </c>
    </row>
    <row r="425" spans="1:29" x14ac:dyDescent="0.2">
      <c r="A425">
        <v>424</v>
      </c>
      <c r="B425" s="1" t="s">
        <v>3758</v>
      </c>
      <c r="C425" s="1" t="s">
        <v>733</v>
      </c>
      <c r="D425" s="1" t="s">
        <v>3952</v>
      </c>
      <c r="E425" s="1" t="s">
        <v>6181</v>
      </c>
      <c r="F425" s="1" t="s">
        <v>2031</v>
      </c>
      <c r="G425" s="1" t="s">
        <v>2731</v>
      </c>
      <c r="H425">
        <v>3.8E-3</v>
      </c>
      <c r="I425">
        <v>-0.13800000000000001</v>
      </c>
      <c r="J425" s="1" t="s">
        <v>10345</v>
      </c>
      <c r="K425" s="1" t="s">
        <v>2632</v>
      </c>
      <c r="L425" s="1" t="e">
        <f>VLOOKUP(t_all_coins16[[#This Row],[Symbol]],t_binance[TradeCoin],1,FALSE)</f>
        <v>#N/A</v>
      </c>
      <c r="M425" s="1" t="e">
        <f>VLOOKUP(t_all_coins16[[#This Row],[Symbol]],#REF!,1,FALSE)</f>
        <v>#REF!</v>
      </c>
      <c r="N425" s="1" t="e">
        <f>VLOOKUP(t_all_coins16[[#This Row],[Symbol]],#REF!,1,FALSE)</f>
        <v>#REF!</v>
      </c>
      <c r="O425" s="1" t="e">
        <f>VLOOKUP(t_all_coins16[[#This Row],[Symbol]],#REF!,1,FALSE)</f>
        <v>#REF!</v>
      </c>
      <c r="P425" s="1" t="e">
        <f>VLOOKUP(t_all_coins16[[#This Row],[Symbol]],#REF!,1,FALSE)</f>
        <v>#REF!</v>
      </c>
      <c r="Q425" s="1" t="e">
        <f>VLOOKUP(t_all_coins16[[#This Row],[Symbol]],#REF!,1,FALSE)</f>
        <v>#REF!</v>
      </c>
      <c r="R425" s="1" t="e">
        <f>VLOOKUP(t_all_coins16[[#This Row],[Symbol]],#REF!,1,FALSE)</f>
        <v>#REF!</v>
      </c>
      <c r="S425" s="1" t="e">
        <f>VLOOKUP(t_all_coins16[[#This Row],[Symbol]],#REF!,1,FALSE)</f>
        <v>#REF!</v>
      </c>
      <c r="T425" s="1" t="e">
        <f>VLOOKUP(t_all_coins16[[#This Row],[Symbol]],#REF!,1,FALSE)</f>
        <v>#REF!</v>
      </c>
      <c r="U425" s="1" t="e">
        <f>VLOOKUP(t_all_coins16[[#This Row],[Symbol]],#REF!,1,FALSE)</f>
        <v>#REF!</v>
      </c>
      <c r="V425" s="1" t="e">
        <f>VLOOKUP(t_all_coins16[[#This Row],[Symbol]],#REF!,1,FALSE)</f>
        <v>#REF!</v>
      </c>
      <c r="W425" s="1" t="e">
        <f>VLOOKUP(t_all_coins16[[#This Row],[Symbol]],#REF!,1,FALSE)</f>
        <v>#REF!</v>
      </c>
      <c r="X425" s="1" t="e">
        <f>VLOOKUP(t_all_coins16[[#This Row],[Symbol]],#REF!,1,FALSE)</f>
        <v>#REF!</v>
      </c>
      <c r="Y425" s="1">
        <f>COUNTIF(t_all_coins16[[#This Row],[Binance]:[Poloniex]],"#N/A")</f>
        <v>1</v>
      </c>
      <c r="Z425" s="1"/>
      <c r="AA425" s="1"/>
      <c r="AB425" s="1">
        <f>t_all_coins16[[#This Row],[Bid]]*$AE$1</f>
        <v>0</v>
      </c>
      <c r="AC425" s="1" t="e">
        <f>(t_all_coins16[[#This Row],[Sell]]-t_all_coins16[[#This Row],[Bid]])/t_all_coins16[[#This Row],[Sell]]</f>
        <v>#DIV/0!</v>
      </c>
    </row>
    <row r="426" spans="1:29" x14ac:dyDescent="0.2">
      <c r="A426">
        <v>425</v>
      </c>
      <c r="B426" s="1" t="s">
        <v>4959</v>
      </c>
      <c r="C426" s="1" t="s">
        <v>1765</v>
      </c>
      <c r="D426" s="1" t="s">
        <v>9614</v>
      </c>
      <c r="E426" s="1" t="s">
        <v>10346</v>
      </c>
      <c r="F426" s="1" t="s">
        <v>6177</v>
      </c>
      <c r="G426" s="1" t="s">
        <v>10347</v>
      </c>
      <c r="H426">
        <v>-1E-4</v>
      </c>
      <c r="I426">
        <v>7.1800000000000003E-2</v>
      </c>
      <c r="J426" s="1" t="s">
        <v>7415</v>
      </c>
      <c r="K426" s="1" t="s">
        <v>2632</v>
      </c>
      <c r="L426" s="1" t="e">
        <f>VLOOKUP(t_all_coins16[[#This Row],[Symbol]],t_binance[TradeCoin],1,FALSE)</f>
        <v>#N/A</v>
      </c>
      <c r="M426" s="1" t="e">
        <f>VLOOKUP(t_all_coins16[[#This Row],[Symbol]],#REF!,1,FALSE)</f>
        <v>#REF!</v>
      </c>
      <c r="N426" s="1" t="e">
        <f>VLOOKUP(t_all_coins16[[#This Row],[Symbol]],#REF!,1,FALSE)</f>
        <v>#REF!</v>
      </c>
      <c r="O426" s="1" t="e">
        <f>VLOOKUP(t_all_coins16[[#This Row],[Symbol]],#REF!,1,FALSE)</f>
        <v>#REF!</v>
      </c>
      <c r="P426" s="1" t="e">
        <f>VLOOKUP(t_all_coins16[[#This Row],[Symbol]],#REF!,1,FALSE)</f>
        <v>#REF!</v>
      </c>
      <c r="Q426" s="1" t="e">
        <f>VLOOKUP(t_all_coins16[[#This Row],[Symbol]],#REF!,1,FALSE)</f>
        <v>#REF!</v>
      </c>
      <c r="R426" s="1" t="e">
        <f>VLOOKUP(t_all_coins16[[#This Row],[Symbol]],#REF!,1,FALSE)</f>
        <v>#REF!</v>
      </c>
      <c r="S426" s="1" t="e">
        <f>VLOOKUP(t_all_coins16[[#This Row],[Symbol]],#REF!,1,FALSE)</f>
        <v>#REF!</v>
      </c>
      <c r="T426" s="1" t="e">
        <f>VLOOKUP(t_all_coins16[[#This Row],[Symbol]],#REF!,1,FALSE)</f>
        <v>#REF!</v>
      </c>
      <c r="U426" s="1" t="e">
        <f>VLOOKUP(t_all_coins16[[#This Row],[Symbol]],#REF!,1,FALSE)</f>
        <v>#REF!</v>
      </c>
      <c r="V426" s="1" t="e">
        <f>VLOOKUP(t_all_coins16[[#This Row],[Symbol]],#REF!,1,FALSE)</f>
        <v>#REF!</v>
      </c>
      <c r="W426" s="1" t="e">
        <f>VLOOKUP(t_all_coins16[[#This Row],[Symbol]],#REF!,1,FALSE)</f>
        <v>#REF!</v>
      </c>
      <c r="X426" s="1" t="e">
        <f>VLOOKUP(t_all_coins16[[#This Row],[Symbol]],#REF!,1,FALSE)</f>
        <v>#REF!</v>
      </c>
      <c r="Y426" s="1">
        <f>COUNTIF(t_all_coins16[[#This Row],[Binance]:[Poloniex]],"#N/A")</f>
        <v>1</v>
      </c>
      <c r="Z426" s="1"/>
      <c r="AA426" s="1"/>
      <c r="AB426" s="1">
        <f>t_all_coins16[[#This Row],[Bid]]*$AE$1</f>
        <v>0</v>
      </c>
      <c r="AC426" s="1" t="e">
        <f>(t_all_coins16[[#This Row],[Sell]]-t_all_coins16[[#This Row],[Bid]])/t_all_coins16[[#This Row],[Sell]]</f>
        <v>#DIV/0!</v>
      </c>
    </row>
    <row r="427" spans="1:29" x14ac:dyDescent="0.2">
      <c r="A427">
        <v>426</v>
      </c>
      <c r="B427" s="1" t="s">
        <v>3916</v>
      </c>
      <c r="C427" s="1" t="s">
        <v>793</v>
      </c>
      <c r="D427" s="1" t="s">
        <v>10348</v>
      </c>
      <c r="E427" s="1" t="s">
        <v>10349</v>
      </c>
      <c r="F427" s="1" t="s">
        <v>794</v>
      </c>
      <c r="G427" s="1" t="s">
        <v>2022</v>
      </c>
      <c r="H427">
        <v>1.9E-3</v>
      </c>
      <c r="I427">
        <v>-4.6300000000000001E-2</v>
      </c>
      <c r="J427" s="1" t="s">
        <v>10350</v>
      </c>
      <c r="K427" s="1" t="s">
        <v>2632</v>
      </c>
      <c r="L427" s="1" t="e">
        <f>VLOOKUP(t_all_coins16[[#This Row],[Symbol]],t_binance[TradeCoin],1,FALSE)</f>
        <v>#N/A</v>
      </c>
      <c r="M427" s="1" t="e">
        <f>VLOOKUP(t_all_coins16[[#This Row],[Symbol]],#REF!,1,FALSE)</f>
        <v>#REF!</v>
      </c>
      <c r="N427" s="1" t="e">
        <f>VLOOKUP(t_all_coins16[[#This Row],[Symbol]],#REF!,1,FALSE)</f>
        <v>#REF!</v>
      </c>
      <c r="O427" s="1" t="e">
        <f>VLOOKUP(t_all_coins16[[#This Row],[Symbol]],#REF!,1,FALSE)</f>
        <v>#REF!</v>
      </c>
      <c r="P427" s="1" t="e">
        <f>VLOOKUP(t_all_coins16[[#This Row],[Symbol]],#REF!,1,FALSE)</f>
        <v>#REF!</v>
      </c>
      <c r="Q427" s="1" t="e">
        <f>VLOOKUP(t_all_coins16[[#This Row],[Symbol]],#REF!,1,FALSE)</f>
        <v>#REF!</v>
      </c>
      <c r="R427" s="1" t="e">
        <f>VLOOKUP(t_all_coins16[[#This Row],[Symbol]],#REF!,1,FALSE)</f>
        <v>#REF!</v>
      </c>
      <c r="S427" s="1" t="e">
        <f>VLOOKUP(t_all_coins16[[#This Row],[Symbol]],#REF!,1,FALSE)</f>
        <v>#REF!</v>
      </c>
      <c r="T427" s="1" t="e">
        <f>VLOOKUP(t_all_coins16[[#This Row],[Symbol]],#REF!,1,FALSE)</f>
        <v>#REF!</v>
      </c>
      <c r="U427" s="1" t="e">
        <f>VLOOKUP(t_all_coins16[[#This Row],[Symbol]],#REF!,1,FALSE)</f>
        <v>#REF!</v>
      </c>
      <c r="V427" s="1" t="e">
        <f>VLOOKUP(t_all_coins16[[#This Row],[Symbol]],#REF!,1,FALSE)</f>
        <v>#REF!</v>
      </c>
      <c r="W427" s="1" t="e">
        <f>VLOOKUP(t_all_coins16[[#This Row],[Symbol]],#REF!,1,FALSE)</f>
        <v>#REF!</v>
      </c>
      <c r="X427" s="1" t="e">
        <f>VLOOKUP(t_all_coins16[[#This Row],[Symbol]],#REF!,1,FALSE)</f>
        <v>#REF!</v>
      </c>
      <c r="Y427" s="1">
        <f>COUNTIF(t_all_coins16[[#This Row],[Binance]:[Poloniex]],"#N/A")</f>
        <v>1</v>
      </c>
      <c r="Z427" s="1"/>
      <c r="AA427" s="1"/>
      <c r="AB427" s="1">
        <f>t_all_coins16[[#This Row],[Bid]]*$AE$1</f>
        <v>0</v>
      </c>
      <c r="AC427" s="1" t="e">
        <f>(t_all_coins16[[#This Row],[Sell]]-t_all_coins16[[#This Row],[Bid]])/t_all_coins16[[#This Row],[Sell]]</f>
        <v>#DIV/0!</v>
      </c>
    </row>
    <row r="428" spans="1:29" x14ac:dyDescent="0.2">
      <c r="A428">
        <v>427</v>
      </c>
      <c r="B428" s="1" t="s">
        <v>6183</v>
      </c>
      <c r="C428" s="1" t="s">
        <v>6184</v>
      </c>
      <c r="D428" s="1" t="s">
        <v>6185</v>
      </c>
      <c r="E428" s="1" t="s">
        <v>10351</v>
      </c>
      <c r="F428" s="1" t="s">
        <v>2845</v>
      </c>
      <c r="G428" s="1" t="s">
        <v>10352</v>
      </c>
      <c r="H428">
        <v>3.7000000000000002E-3</v>
      </c>
      <c r="I428">
        <v>8.5300000000000001E-2</v>
      </c>
      <c r="J428" s="1" t="s">
        <v>10353</v>
      </c>
      <c r="K428" s="1" t="s">
        <v>2632</v>
      </c>
      <c r="L428" s="1" t="e">
        <f>VLOOKUP(t_all_coins16[[#This Row],[Symbol]],t_binance[TradeCoin],1,FALSE)</f>
        <v>#N/A</v>
      </c>
      <c r="M428" s="1" t="e">
        <f>VLOOKUP(t_all_coins16[[#This Row],[Symbol]],#REF!,1,FALSE)</f>
        <v>#REF!</v>
      </c>
      <c r="N428" s="1" t="e">
        <f>VLOOKUP(t_all_coins16[[#This Row],[Symbol]],#REF!,1,FALSE)</f>
        <v>#REF!</v>
      </c>
      <c r="O428" s="1" t="e">
        <f>VLOOKUP(t_all_coins16[[#This Row],[Symbol]],#REF!,1,FALSE)</f>
        <v>#REF!</v>
      </c>
      <c r="P428" s="1" t="e">
        <f>VLOOKUP(t_all_coins16[[#This Row],[Symbol]],#REF!,1,FALSE)</f>
        <v>#REF!</v>
      </c>
      <c r="Q428" s="1" t="e">
        <f>VLOOKUP(t_all_coins16[[#This Row],[Symbol]],#REF!,1,FALSE)</f>
        <v>#REF!</v>
      </c>
      <c r="R428" s="1" t="e">
        <f>VLOOKUP(t_all_coins16[[#This Row],[Symbol]],#REF!,1,FALSE)</f>
        <v>#REF!</v>
      </c>
      <c r="S428" s="1" t="e">
        <f>VLOOKUP(t_all_coins16[[#This Row],[Symbol]],#REF!,1,FALSE)</f>
        <v>#REF!</v>
      </c>
      <c r="T428" s="1" t="e">
        <f>VLOOKUP(t_all_coins16[[#This Row],[Symbol]],#REF!,1,FALSE)</f>
        <v>#REF!</v>
      </c>
      <c r="U428" s="1" t="e">
        <f>VLOOKUP(t_all_coins16[[#This Row],[Symbol]],#REF!,1,FALSE)</f>
        <v>#REF!</v>
      </c>
      <c r="V428" s="1" t="e">
        <f>VLOOKUP(t_all_coins16[[#This Row],[Symbol]],#REF!,1,FALSE)</f>
        <v>#REF!</v>
      </c>
      <c r="W428" s="1" t="e">
        <f>VLOOKUP(t_all_coins16[[#This Row],[Symbol]],#REF!,1,FALSE)</f>
        <v>#REF!</v>
      </c>
      <c r="X428" s="1" t="e">
        <f>VLOOKUP(t_all_coins16[[#This Row],[Symbol]],#REF!,1,FALSE)</f>
        <v>#REF!</v>
      </c>
      <c r="Y428" s="1">
        <f>COUNTIF(t_all_coins16[[#This Row],[Binance]:[Poloniex]],"#N/A")</f>
        <v>1</v>
      </c>
      <c r="Z428" s="1"/>
      <c r="AA428" s="1"/>
      <c r="AB428" s="1">
        <f>t_all_coins16[[#This Row],[Bid]]*$AE$1</f>
        <v>0</v>
      </c>
      <c r="AC428" s="1" t="e">
        <f>(t_all_coins16[[#This Row],[Sell]]-t_all_coins16[[#This Row],[Bid]])/t_all_coins16[[#This Row],[Sell]]</f>
        <v>#DIV/0!</v>
      </c>
    </row>
    <row r="429" spans="1:29" x14ac:dyDescent="0.2">
      <c r="A429">
        <v>428</v>
      </c>
      <c r="B429" s="1" t="s">
        <v>3774</v>
      </c>
      <c r="C429" s="1" t="s">
        <v>774</v>
      </c>
      <c r="D429" s="1" t="s">
        <v>6186</v>
      </c>
      <c r="E429" s="1" t="s">
        <v>6187</v>
      </c>
      <c r="F429" s="1" t="s">
        <v>775</v>
      </c>
      <c r="G429" s="1" t="s">
        <v>6188</v>
      </c>
      <c r="H429">
        <v>-4.0000000000000002E-4</v>
      </c>
      <c r="I429">
        <v>-5.74E-2</v>
      </c>
      <c r="J429" s="1" t="s">
        <v>10354</v>
      </c>
      <c r="K429" s="1" t="s">
        <v>2632</v>
      </c>
      <c r="L429" s="1" t="e">
        <f>VLOOKUP(t_all_coins16[[#This Row],[Symbol]],t_binance[TradeCoin],1,FALSE)</f>
        <v>#N/A</v>
      </c>
      <c r="M429" s="1" t="e">
        <f>VLOOKUP(t_all_coins16[[#This Row],[Symbol]],#REF!,1,FALSE)</f>
        <v>#REF!</v>
      </c>
      <c r="N429" s="1" t="e">
        <f>VLOOKUP(t_all_coins16[[#This Row],[Symbol]],#REF!,1,FALSE)</f>
        <v>#REF!</v>
      </c>
      <c r="O429" s="1" t="e">
        <f>VLOOKUP(t_all_coins16[[#This Row],[Symbol]],#REF!,1,FALSE)</f>
        <v>#REF!</v>
      </c>
      <c r="P429" s="1" t="e">
        <f>VLOOKUP(t_all_coins16[[#This Row],[Symbol]],#REF!,1,FALSE)</f>
        <v>#REF!</v>
      </c>
      <c r="Q429" s="1" t="e">
        <f>VLOOKUP(t_all_coins16[[#This Row],[Symbol]],#REF!,1,FALSE)</f>
        <v>#REF!</v>
      </c>
      <c r="R429" s="1" t="e">
        <f>VLOOKUP(t_all_coins16[[#This Row],[Symbol]],#REF!,1,FALSE)</f>
        <v>#REF!</v>
      </c>
      <c r="S429" s="1" t="e">
        <f>VLOOKUP(t_all_coins16[[#This Row],[Symbol]],#REF!,1,FALSE)</f>
        <v>#REF!</v>
      </c>
      <c r="T429" s="1" t="e">
        <f>VLOOKUP(t_all_coins16[[#This Row],[Symbol]],#REF!,1,FALSE)</f>
        <v>#REF!</v>
      </c>
      <c r="U429" s="1" t="e">
        <f>VLOOKUP(t_all_coins16[[#This Row],[Symbol]],#REF!,1,FALSE)</f>
        <v>#REF!</v>
      </c>
      <c r="V429" s="1" t="e">
        <f>VLOOKUP(t_all_coins16[[#This Row],[Symbol]],#REF!,1,FALSE)</f>
        <v>#REF!</v>
      </c>
      <c r="W429" s="1" t="e">
        <f>VLOOKUP(t_all_coins16[[#This Row],[Symbol]],#REF!,1,FALSE)</f>
        <v>#REF!</v>
      </c>
      <c r="X429" s="1" t="e">
        <f>VLOOKUP(t_all_coins16[[#This Row],[Symbol]],#REF!,1,FALSE)</f>
        <v>#REF!</v>
      </c>
      <c r="Y429" s="1">
        <f>COUNTIF(t_all_coins16[[#This Row],[Binance]:[Poloniex]],"#N/A")</f>
        <v>1</v>
      </c>
      <c r="Z429" s="1"/>
      <c r="AA429" s="1"/>
      <c r="AB429" s="1">
        <f>t_all_coins16[[#This Row],[Bid]]*$AE$1</f>
        <v>0</v>
      </c>
      <c r="AC429" s="1" t="e">
        <f>(t_all_coins16[[#This Row],[Sell]]-t_all_coins16[[#This Row],[Bid]])/t_all_coins16[[#This Row],[Sell]]</f>
        <v>#DIV/0!</v>
      </c>
    </row>
    <row r="430" spans="1:29" x14ac:dyDescent="0.2">
      <c r="A430">
        <v>429</v>
      </c>
      <c r="B430" s="1" t="s">
        <v>3873</v>
      </c>
      <c r="C430" s="1" t="s">
        <v>847</v>
      </c>
      <c r="D430" s="1" t="s">
        <v>3957</v>
      </c>
      <c r="E430" s="1" t="s">
        <v>10355</v>
      </c>
      <c r="F430" s="1" t="s">
        <v>6189</v>
      </c>
      <c r="G430" s="1" t="s">
        <v>10356</v>
      </c>
      <c r="H430">
        <v>2.8000000000000001E-2</v>
      </c>
      <c r="I430">
        <v>2.3599999999999999E-2</v>
      </c>
      <c r="J430" s="1" t="s">
        <v>10336</v>
      </c>
      <c r="K430" s="1" t="s">
        <v>2632</v>
      </c>
      <c r="L430" s="1" t="e">
        <f>VLOOKUP(t_all_coins16[[#This Row],[Symbol]],t_binance[TradeCoin],1,FALSE)</f>
        <v>#N/A</v>
      </c>
      <c r="M430" s="1" t="e">
        <f>VLOOKUP(t_all_coins16[[#This Row],[Symbol]],#REF!,1,FALSE)</f>
        <v>#REF!</v>
      </c>
      <c r="N430" s="1" t="e">
        <f>VLOOKUP(t_all_coins16[[#This Row],[Symbol]],#REF!,1,FALSE)</f>
        <v>#REF!</v>
      </c>
      <c r="O430" s="1" t="e">
        <f>VLOOKUP(t_all_coins16[[#This Row],[Symbol]],#REF!,1,FALSE)</f>
        <v>#REF!</v>
      </c>
      <c r="P430" s="1" t="e">
        <f>VLOOKUP(t_all_coins16[[#This Row],[Symbol]],#REF!,1,FALSE)</f>
        <v>#REF!</v>
      </c>
      <c r="Q430" s="1" t="e">
        <f>VLOOKUP(t_all_coins16[[#This Row],[Symbol]],#REF!,1,FALSE)</f>
        <v>#REF!</v>
      </c>
      <c r="R430" s="1" t="e">
        <f>VLOOKUP(t_all_coins16[[#This Row],[Symbol]],#REF!,1,FALSE)</f>
        <v>#REF!</v>
      </c>
      <c r="S430" s="1" t="e">
        <f>VLOOKUP(t_all_coins16[[#This Row],[Symbol]],#REF!,1,FALSE)</f>
        <v>#REF!</v>
      </c>
      <c r="T430" s="1" t="e">
        <f>VLOOKUP(t_all_coins16[[#This Row],[Symbol]],#REF!,1,FALSE)</f>
        <v>#REF!</v>
      </c>
      <c r="U430" s="1" t="e">
        <f>VLOOKUP(t_all_coins16[[#This Row],[Symbol]],#REF!,1,FALSE)</f>
        <v>#REF!</v>
      </c>
      <c r="V430" s="1" t="e">
        <f>VLOOKUP(t_all_coins16[[#This Row],[Symbol]],#REF!,1,FALSE)</f>
        <v>#REF!</v>
      </c>
      <c r="W430" s="1" t="e">
        <f>VLOOKUP(t_all_coins16[[#This Row],[Symbol]],#REF!,1,FALSE)</f>
        <v>#REF!</v>
      </c>
      <c r="X430" s="1" t="e">
        <f>VLOOKUP(t_all_coins16[[#This Row],[Symbol]],#REF!,1,FALSE)</f>
        <v>#REF!</v>
      </c>
      <c r="Y430" s="1">
        <f>COUNTIF(t_all_coins16[[#This Row],[Binance]:[Poloniex]],"#N/A")</f>
        <v>1</v>
      </c>
      <c r="Z430" s="1"/>
      <c r="AA430" s="1"/>
      <c r="AB430" s="1">
        <f>t_all_coins16[[#This Row],[Bid]]*$AE$1</f>
        <v>0</v>
      </c>
      <c r="AC430" s="1" t="e">
        <f>(t_all_coins16[[#This Row],[Sell]]-t_all_coins16[[#This Row],[Bid]])/t_all_coins16[[#This Row],[Sell]]</f>
        <v>#DIV/0!</v>
      </c>
    </row>
    <row r="431" spans="1:29" x14ac:dyDescent="0.2">
      <c r="A431">
        <v>430</v>
      </c>
      <c r="B431" s="1" t="s">
        <v>3823</v>
      </c>
      <c r="C431" s="1" t="s">
        <v>809</v>
      </c>
      <c r="D431" s="1" t="s">
        <v>2996</v>
      </c>
      <c r="E431" s="1" t="s">
        <v>10357</v>
      </c>
      <c r="F431" s="1" t="s">
        <v>2252</v>
      </c>
      <c r="G431" s="1" t="s">
        <v>3289</v>
      </c>
      <c r="H431">
        <v>1.5800000000000002E-2</v>
      </c>
      <c r="I431">
        <v>3.9699999999999999E-2</v>
      </c>
      <c r="J431" s="1" t="s">
        <v>4479</v>
      </c>
      <c r="K431" s="1" t="s">
        <v>2632</v>
      </c>
      <c r="L431" s="1" t="e">
        <f>VLOOKUP(t_all_coins16[[#This Row],[Symbol]],t_binance[TradeCoin],1,FALSE)</f>
        <v>#N/A</v>
      </c>
      <c r="M431" s="1" t="e">
        <f>VLOOKUP(t_all_coins16[[#This Row],[Symbol]],#REF!,1,FALSE)</f>
        <v>#REF!</v>
      </c>
      <c r="N431" s="1" t="e">
        <f>VLOOKUP(t_all_coins16[[#This Row],[Symbol]],#REF!,1,FALSE)</f>
        <v>#REF!</v>
      </c>
      <c r="O431" s="1" t="e">
        <f>VLOOKUP(t_all_coins16[[#This Row],[Symbol]],#REF!,1,FALSE)</f>
        <v>#REF!</v>
      </c>
      <c r="P431" s="1" t="e">
        <f>VLOOKUP(t_all_coins16[[#This Row],[Symbol]],#REF!,1,FALSE)</f>
        <v>#REF!</v>
      </c>
      <c r="Q431" s="1" t="e">
        <f>VLOOKUP(t_all_coins16[[#This Row],[Symbol]],#REF!,1,FALSE)</f>
        <v>#REF!</v>
      </c>
      <c r="R431" s="1" t="e">
        <f>VLOOKUP(t_all_coins16[[#This Row],[Symbol]],#REF!,1,FALSE)</f>
        <v>#REF!</v>
      </c>
      <c r="S431" s="1" t="e">
        <f>VLOOKUP(t_all_coins16[[#This Row],[Symbol]],#REF!,1,FALSE)</f>
        <v>#REF!</v>
      </c>
      <c r="T431" s="1" t="e">
        <f>VLOOKUP(t_all_coins16[[#This Row],[Symbol]],#REF!,1,FALSE)</f>
        <v>#REF!</v>
      </c>
      <c r="U431" s="1" t="e">
        <f>VLOOKUP(t_all_coins16[[#This Row],[Symbol]],#REF!,1,FALSE)</f>
        <v>#REF!</v>
      </c>
      <c r="V431" s="1" t="e">
        <f>VLOOKUP(t_all_coins16[[#This Row],[Symbol]],#REF!,1,FALSE)</f>
        <v>#REF!</v>
      </c>
      <c r="W431" s="1" t="e">
        <f>VLOOKUP(t_all_coins16[[#This Row],[Symbol]],#REF!,1,FALSE)</f>
        <v>#REF!</v>
      </c>
      <c r="X431" s="1" t="e">
        <f>VLOOKUP(t_all_coins16[[#This Row],[Symbol]],#REF!,1,FALSE)</f>
        <v>#REF!</v>
      </c>
      <c r="Y431" s="1">
        <f>COUNTIF(t_all_coins16[[#This Row],[Binance]:[Poloniex]],"#N/A")</f>
        <v>1</v>
      </c>
      <c r="Z431" s="1"/>
      <c r="AA431" s="1"/>
      <c r="AB431" s="1">
        <f>t_all_coins16[[#This Row],[Bid]]*$AE$1</f>
        <v>0</v>
      </c>
      <c r="AC431" s="1" t="e">
        <f>(t_all_coins16[[#This Row],[Sell]]-t_all_coins16[[#This Row],[Bid]])/t_all_coins16[[#This Row],[Sell]]</f>
        <v>#DIV/0!</v>
      </c>
    </row>
    <row r="432" spans="1:29" x14ac:dyDescent="0.2">
      <c r="A432">
        <v>431</v>
      </c>
      <c r="B432" s="1" t="s">
        <v>3798</v>
      </c>
      <c r="C432" s="1" t="s">
        <v>742</v>
      </c>
      <c r="D432" s="1" t="s">
        <v>2996</v>
      </c>
      <c r="E432" s="1" t="s">
        <v>10358</v>
      </c>
      <c r="F432" s="1" t="s">
        <v>6190</v>
      </c>
      <c r="G432" s="1" t="s">
        <v>2299</v>
      </c>
      <c r="H432">
        <v>-1.4E-2</v>
      </c>
      <c r="I432">
        <v>2.9399999999999999E-2</v>
      </c>
      <c r="J432" s="1" t="s">
        <v>10359</v>
      </c>
      <c r="K432" s="1" t="s">
        <v>2632</v>
      </c>
      <c r="L432" s="1" t="str">
        <f>VLOOKUP(t_all_coins16[[#This Row],[Symbol]],t_binance[TradeCoin],1,FALSE)</f>
        <v>VIB</v>
      </c>
      <c r="M432" s="1" t="e">
        <f>VLOOKUP(t_all_coins16[[#This Row],[Symbol]],#REF!,1,FALSE)</f>
        <v>#REF!</v>
      </c>
      <c r="N432" s="1" t="e">
        <f>VLOOKUP(t_all_coins16[[#This Row],[Symbol]],#REF!,1,FALSE)</f>
        <v>#REF!</v>
      </c>
      <c r="O432" s="1" t="e">
        <f>VLOOKUP(t_all_coins16[[#This Row],[Symbol]],#REF!,1,FALSE)</f>
        <v>#REF!</v>
      </c>
      <c r="P432" s="1" t="e">
        <f>VLOOKUP(t_all_coins16[[#This Row],[Symbol]],#REF!,1,FALSE)</f>
        <v>#REF!</v>
      </c>
      <c r="Q432" s="1" t="e">
        <f>VLOOKUP(t_all_coins16[[#This Row],[Symbol]],#REF!,1,FALSE)</f>
        <v>#REF!</v>
      </c>
      <c r="R432" s="1" t="e">
        <f>VLOOKUP(t_all_coins16[[#This Row],[Symbol]],#REF!,1,FALSE)</f>
        <v>#REF!</v>
      </c>
      <c r="S432" s="1" t="e">
        <f>VLOOKUP(t_all_coins16[[#This Row],[Symbol]],#REF!,1,FALSE)</f>
        <v>#REF!</v>
      </c>
      <c r="T432" s="1" t="e">
        <f>VLOOKUP(t_all_coins16[[#This Row],[Symbol]],#REF!,1,FALSE)</f>
        <v>#REF!</v>
      </c>
      <c r="U432" s="1" t="e">
        <f>VLOOKUP(t_all_coins16[[#This Row],[Symbol]],#REF!,1,FALSE)</f>
        <v>#REF!</v>
      </c>
      <c r="V432" s="1" t="e">
        <f>VLOOKUP(t_all_coins16[[#This Row],[Symbol]],#REF!,1,FALSE)</f>
        <v>#REF!</v>
      </c>
      <c r="W432" s="1" t="e">
        <f>VLOOKUP(t_all_coins16[[#This Row],[Symbol]],#REF!,1,FALSE)</f>
        <v>#REF!</v>
      </c>
      <c r="X432" s="1" t="e">
        <f>VLOOKUP(t_all_coins16[[#This Row],[Symbol]],#REF!,1,FALSE)</f>
        <v>#REF!</v>
      </c>
      <c r="Y432" s="1">
        <f>COUNTIF(t_all_coins16[[#This Row],[Binance]:[Poloniex]],"#N/A")</f>
        <v>0</v>
      </c>
      <c r="Z432" s="1"/>
      <c r="AA432" s="1"/>
      <c r="AB432" s="1">
        <f>t_all_coins16[[#This Row],[Bid]]*$AE$1</f>
        <v>0</v>
      </c>
      <c r="AC432" s="1" t="e">
        <f>(t_all_coins16[[#This Row],[Sell]]-t_all_coins16[[#This Row],[Bid]])/t_all_coins16[[#This Row],[Sell]]</f>
        <v>#DIV/0!</v>
      </c>
    </row>
    <row r="433" spans="1:29" x14ac:dyDescent="0.2">
      <c r="A433">
        <v>432</v>
      </c>
      <c r="B433" s="1" t="s">
        <v>3864</v>
      </c>
      <c r="C433" s="1" t="s">
        <v>2034</v>
      </c>
      <c r="D433" s="1" t="s">
        <v>3961</v>
      </c>
      <c r="E433" s="1" t="s">
        <v>10360</v>
      </c>
      <c r="F433" s="1" t="s">
        <v>6192</v>
      </c>
      <c r="G433" s="1" t="s">
        <v>189</v>
      </c>
      <c r="H433">
        <v>-2.2000000000000001E-3</v>
      </c>
      <c r="I433">
        <v>2.35E-2</v>
      </c>
      <c r="J433" s="1" t="s">
        <v>10361</v>
      </c>
      <c r="K433" s="1" t="s">
        <v>2632</v>
      </c>
      <c r="L433" s="1" t="e">
        <f>VLOOKUP(t_all_coins16[[#This Row],[Symbol]],t_binance[TradeCoin],1,FALSE)</f>
        <v>#N/A</v>
      </c>
      <c r="M433" s="1" t="e">
        <f>VLOOKUP(t_all_coins16[[#This Row],[Symbol]],#REF!,1,FALSE)</f>
        <v>#REF!</v>
      </c>
      <c r="N433" s="1" t="e">
        <f>VLOOKUP(t_all_coins16[[#This Row],[Symbol]],#REF!,1,FALSE)</f>
        <v>#REF!</v>
      </c>
      <c r="O433" s="1" t="e">
        <f>VLOOKUP(t_all_coins16[[#This Row],[Symbol]],#REF!,1,FALSE)</f>
        <v>#REF!</v>
      </c>
      <c r="P433" s="1" t="e">
        <f>VLOOKUP(t_all_coins16[[#This Row],[Symbol]],#REF!,1,FALSE)</f>
        <v>#REF!</v>
      </c>
      <c r="Q433" s="1" t="e">
        <f>VLOOKUP(t_all_coins16[[#This Row],[Symbol]],#REF!,1,FALSE)</f>
        <v>#REF!</v>
      </c>
      <c r="R433" s="1" t="e">
        <f>VLOOKUP(t_all_coins16[[#This Row],[Symbol]],#REF!,1,FALSE)</f>
        <v>#REF!</v>
      </c>
      <c r="S433" s="1" t="e">
        <f>VLOOKUP(t_all_coins16[[#This Row],[Symbol]],#REF!,1,FALSE)</f>
        <v>#REF!</v>
      </c>
      <c r="T433" s="1" t="e">
        <f>VLOOKUP(t_all_coins16[[#This Row],[Symbol]],#REF!,1,FALSE)</f>
        <v>#REF!</v>
      </c>
      <c r="U433" s="1" t="e">
        <f>VLOOKUP(t_all_coins16[[#This Row],[Symbol]],#REF!,1,FALSE)</f>
        <v>#REF!</v>
      </c>
      <c r="V433" s="1" t="e">
        <f>VLOOKUP(t_all_coins16[[#This Row],[Symbol]],#REF!,1,FALSE)</f>
        <v>#REF!</v>
      </c>
      <c r="W433" s="1" t="e">
        <f>VLOOKUP(t_all_coins16[[#This Row],[Symbol]],#REF!,1,FALSE)</f>
        <v>#REF!</v>
      </c>
      <c r="X433" s="1" t="e">
        <f>VLOOKUP(t_all_coins16[[#This Row],[Symbol]],#REF!,1,FALSE)</f>
        <v>#REF!</v>
      </c>
      <c r="Y433" s="1">
        <f>COUNTIF(t_all_coins16[[#This Row],[Binance]:[Poloniex]],"#N/A")</f>
        <v>1</v>
      </c>
      <c r="Z433" s="1"/>
      <c r="AA433" s="1"/>
      <c r="AB433" s="1">
        <f>t_all_coins16[[#This Row],[Bid]]*$AE$1</f>
        <v>0</v>
      </c>
      <c r="AC433" s="1" t="e">
        <f>(t_all_coins16[[#This Row],[Sell]]-t_all_coins16[[#This Row],[Bid]])/t_all_coins16[[#This Row],[Sell]]</f>
        <v>#DIV/0!</v>
      </c>
    </row>
    <row r="434" spans="1:29" x14ac:dyDescent="0.2">
      <c r="A434">
        <v>433</v>
      </c>
      <c r="B434" s="1" t="s">
        <v>6193</v>
      </c>
      <c r="C434" s="1" t="s">
        <v>6194</v>
      </c>
      <c r="D434" s="1" t="s">
        <v>6195</v>
      </c>
      <c r="E434" s="1" t="s">
        <v>10362</v>
      </c>
      <c r="F434" s="1" t="s">
        <v>6196</v>
      </c>
      <c r="G434" s="1" t="s">
        <v>6197</v>
      </c>
      <c r="H434">
        <v>1.2999999999999999E-3</v>
      </c>
      <c r="I434">
        <v>4.1000000000000003E-3</v>
      </c>
      <c r="J434" s="1" t="s">
        <v>5960</v>
      </c>
      <c r="K434" s="1" t="s">
        <v>2632</v>
      </c>
      <c r="L434" s="1" t="e">
        <f>VLOOKUP(t_all_coins16[[#This Row],[Symbol]],t_binance[TradeCoin],1,FALSE)</f>
        <v>#N/A</v>
      </c>
      <c r="M434" s="1" t="e">
        <f>VLOOKUP(t_all_coins16[[#This Row],[Symbol]],#REF!,1,FALSE)</f>
        <v>#REF!</v>
      </c>
      <c r="N434" s="1" t="e">
        <f>VLOOKUP(t_all_coins16[[#This Row],[Symbol]],#REF!,1,FALSE)</f>
        <v>#REF!</v>
      </c>
      <c r="O434" s="1" t="e">
        <f>VLOOKUP(t_all_coins16[[#This Row],[Symbol]],#REF!,1,FALSE)</f>
        <v>#REF!</v>
      </c>
      <c r="P434" s="1" t="e">
        <f>VLOOKUP(t_all_coins16[[#This Row],[Symbol]],#REF!,1,FALSE)</f>
        <v>#REF!</v>
      </c>
      <c r="Q434" s="1" t="e">
        <f>VLOOKUP(t_all_coins16[[#This Row],[Symbol]],#REF!,1,FALSE)</f>
        <v>#REF!</v>
      </c>
      <c r="R434" s="1" t="e">
        <f>VLOOKUP(t_all_coins16[[#This Row],[Symbol]],#REF!,1,FALSE)</f>
        <v>#REF!</v>
      </c>
      <c r="S434" s="1" t="e">
        <f>VLOOKUP(t_all_coins16[[#This Row],[Symbol]],#REF!,1,FALSE)</f>
        <v>#REF!</v>
      </c>
      <c r="T434" s="1" t="e">
        <f>VLOOKUP(t_all_coins16[[#This Row],[Symbol]],#REF!,1,FALSE)</f>
        <v>#REF!</v>
      </c>
      <c r="U434" s="1" t="e">
        <f>VLOOKUP(t_all_coins16[[#This Row],[Symbol]],#REF!,1,FALSE)</f>
        <v>#REF!</v>
      </c>
      <c r="V434" s="1" t="e">
        <f>VLOOKUP(t_all_coins16[[#This Row],[Symbol]],#REF!,1,FALSE)</f>
        <v>#REF!</v>
      </c>
      <c r="W434" s="1" t="e">
        <f>VLOOKUP(t_all_coins16[[#This Row],[Symbol]],#REF!,1,FALSE)</f>
        <v>#REF!</v>
      </c>
      <c r="X434" s="1" t="e">
        <f>VLOOKUP(t_all_coins16[[#This Row],[Symbol]],#REF!,1,FALSE)</f>
        <v>#REF!</v>
      </c>
      <c r="Y434" s="1">
        <f>COUNTIF(t_all_coins16[[#This Row],[Binance]:[Poloniex]],"#N/A")</f>
        <v>1</v>
      </c>
      <c r="Z434" s="1"/>
      <c r="AA434" s="1"/>
      <c r="AB434" s="1">
        <f>t_all_coins16[[#This Row],[Bid]]*$AE$1</f>
        <v>0</v>
      </c>
      <c r="AC434" s="1" t="e">
        <f>(t_all_coins16[[#This Row],[Sell]]-t_all_coins16[[#This Row],[Bid]])/t_all_coins16[[#This Row],[Sell]]</f>
        <v>#DIV/0!</v>
      </c>
    </row>
    <row r="435" spans="1:29" x14ac:dyDescent="0.2">
      <c r="A435">
        <v>434</v>
      </c>
      <c r="B435" s="1" t="s">
        <v>3802</v>
      </c>
      <c r="C435" s="1" t="s">
        <v>855</v>
      </c>
      <c r="D435" s="1" t="s">
        <v>2997</v>
      </c>
      <c r="E435" s="1" t="s">
        <v>10363</v>
      </c>
      <c r="F435" s="1" t="s">
        <v>6198</v>
      </c>
      <c r="G435" s="1" t="s">
        <v>10364</v>
      </c>
      <c r="H435">
        <v>1.15E-2</v>
      </c>
      <c r="I435">
        <v>-2.3699999999999999E-2</v>
      </c>
      <c r="J435" s="1" t="s">
        <v>6056</v>
      </c>
      <c r="K435" s="1" t="s">
        <v>2632</v>
      </c>
      <c r="L435" s="1" t="str">
        <f>VLOOKUP(t_all_coins16[[#This Row],[Symbol]],t_binance[TradeCoin],1,FALSE)</f>
        <v>BCPT</v>
      </c>
      <c r="M435" s="1" t="e">
        <f>VLOOKUP(t_all_coins16[[#This Row],[Symbol]],#REF!,1,FALSE)</f>
        <v>#REF!</v>
      </c>
      <c r="N435" s="1" t="e">
        <f>VLOOKUP(t_all_coins16[[#This Row],[Symbol]],#REF!,1,FALSE)</f>
        <v>#REF!</v>
      </c>
      <c r="O435" s="1" t="e">
        <f>VLOOKUP(t_all_coins16[[#This Row],[Symbol]],#REF!,1,FALSE)</f>
        <v>#REF!</v>
      </c>
      <c r="P435" s="1" t="e">
        <f>VLOOKUP(t_all_coins16[[#This Row],[Symbol]],#REF!,1,FALSE)</f>
        <v>#REF!</v>
      </c>
      <c r="Q435" s="1" t="e">
        <f>VLOOKUP(t_all_coins16[[#This Row],[Symbol]],#REF!,1,FALSE)</f>
        <v>#REF!</v>
      </c>
      <c r="R435" s="1" t="e">
        <f>VLOOKUP(t_all_coins16[[#This Row],[Symbol]],#REF!,1,FALSE)</f>
        <v>#REF!</v>
      </c>
      <c r="S435" s="1" t="e">
        <f>VLOOKUP(t_all_coins16[[#This Row],[Symbol]],#REF!,1,FALSE)</f>
        <v>#REF!</v>
      </c>
      <c r="T435" s="1" t="e">
        <f>VLOOKUP(t_all_coins16[[#This Row],[Symbol]],#REF!,1,FALSE)</f>
        <v>#REF!</v>
      </c>
      <c r="U435" s="1" t="e">
        <f>VLOOKUP(t_all_coins16[[#This Row],[Symbol]],#REF!,1,FALSE)</f>
        <v>#REF!</v>
      </c>
      <c r="V435" s="1" t="e">
        <f>VLOOKUP(t_all_coins16[[#This Row],[Symbol]],#REF!,1,FALSE)</f>
        <v>#REF!</v>
      </c>
      <c r="W435" s="1" t="e">
        <f>VLOOKUP(t_all_coins16[[#This Row],[Symbol]],#REF!,1,FALSE)</f>
        <v>#REF!</v>
      </c>
      <c r="X435" s="1" t="e">
        <f>VLOOKUP(t_all_coins16[[#This Row],[Symbol]],#REF!,1,FALSE)</f>
        <v>#REF!</v>
      </c>
      <c r="Y435" s="1">
        <f>COUNTIF(t_all_coins16[[#This Row],[Binance]:[Poloniex]],"#N/A")</f>
        <v>0</v>
      </c>
      <c r="Z435" s="1"/>
      <c r="AA435" s="1"/>
      <c r="AB435" s="1">
        <f>t_all_coins16[[#This Row],[Bid]]*$AE$1</f>
        <v>0</v>
      </c>
      <c r="AC435" s="1" t="e">
        <f>(t_all_coins16[[#This Row],[Sell]]-t_all_coins16[[#This Row],[Bid]])/t_all_coins16[[#This Row],[Sell]]</f>
        <v>#DIV/0!</v>
      </c>
    </row>
    <row r="436" spans="1:29" x14ac:dyDescent="0.2">
      <c r="A436">
        <v>435</v>
      </c>
      <c r="B436" s="1" t="s">
        <v>3783</v>
      </c>
      <c r="C436" s="1" t="s">
        <v>2065</v>
      </c>
      <c r="D436" s="1" t="s">
        <v>2998</v>
      </c>
      <c r="E436" s="1" t="s">
        <v>10365</v>
      </c>
      <c r="F436" s="1" t="s">
        <v>6199</v>
      </c>
      <c r="G436" s="1" t="s">
        <v>10366</v>
      </c>
      <c r="H436">
        <v>5.8999999999999999E-3</v>
      </c>
      <c r="I436">
        <v>-7.7100000000000002E-2</v>
      </c>
      <c r="J436" s="1" t="s">
        <v>7107</v>
      </c>
      <c r="K436" s="1" t="s">
        <v>2632</v>
      </c>
      <c r="L436" s="1" t="e">
        <f>VLOOKUP(t_all_coins16[[#This Row],[Symbol]],t_binance[TradeCoin],1,FALSE)</f>
        <v>#N/A</v>
      </c>
      <c r="M436" s="1" t="e">
        <f>VLOOKUP(t_all_coins16[[#This Row],[Symbol]],#REF!,1,FALSE)</f>
        <v>#REF!</v>
      </c>
      <c r="N436" s="1" t="e">
        <f>VLOOKUP(t_all_coins16[[#This Row],[Symbol]],#REF!,1,FALSE)</f>
        <v>#REF!</v>
      </c>
      <c r="O436" s="1" t="e">
        <f>VLOOKUP(t_all_coins16[[#This Row],[Symbol]],#REF!,1,FALSE)</f>
        <v>#REF!</v>
      </c>
      <c r="P436" s="1" t="e">
        <f>VLOOKUP(t_all_coins16[[#This Row],[Symbol]],#REF!,1,FALSE)</f>
        <v>#REF!</v>
      </c>
      <c r="Q436" s="1" t="e">
        <f>VLOOKUP(t_all_coins16[[#This Row],[Symbol]],#REF!,1,FALSE)</f>
        <v>#REF!</v>
      </c>
      <c r="R436" s="1" t="e">
        <f>VLOOKUP(t_all_coins16[[#This Row],[Symbol]],#REF!,1,FALSE)</f>
        <v>#REF!</v>
      </c>
      <c r="S436" s="1" t="e">
        <f>VLOOKUP(t_all_coins16[[#This Row],[Symbol]],#REF!,1,FALSE)</f>
        <v>#REF!</v>
      </c>
      <c r="T436" s="1" t="e">
        <f>VLOOKUP(t_all_coins16[[#This Row],[Symbol]],#REF!,1,FALSE)</f>
        <v>#REF!</v>
      </c>
      <c r="U436" s="1" t="e">
        <f>VLOOKUP(t_all_coins16[[#This Row],[Symbol]],#REF!,1,FALSE)</f>
        <v>#REF!</v>
      </c>
      <c r="V436" s="1" t="e">
        <f>VLOOKUP(t_all_coins16[[#This Row],[Symbol]],#REF!,1,FALSE)</f>
        <v>#REF!</v>
      </c>
      <c r="W436" s="1" t="e">
        <f>VLOOKUP(t_all_coins16[[#This Row],[Symbol]],#REF!,1,FALSE)</f>
        <v>#REF!</v>
      </c>
      <c r="X436" s="1" t="e">
        <f>VLOOKUP(t_all_coins16[[#This Row],[Symbol]],#REF!,1,FALSE)</f>
        <v>#REF!</v>
      </c>
      <c r="Y436" s="1">
        <f>COUNTIF(t_all_coins16[[#This Row],[Binance]:[Poloniex]],"#N/A")</f>
        <v>1</v>
      </c>
      <c r="Z436" s="1"/>
      <c r="AA436" s="1"/>
      <c r="AB436" s="1">
        <f>t_all_coins16[[#This Row],[Bid]]*$AE$1</f>
        <v>0</v>
      </c>
      <c r="AC436" s="1" t="e">
        <f>(t_all_coins16[[#This Row],[Sell]]-t_all_coins16[[#This Row],[Bid]])/t_all_coins16[[#This Row],[Sell]]</f>
        <v>#DIV/0!</v>
      </c>
    </row>
    <row r="437" spans="1:29" x14ac:dyDescent="0.2">
      <c r="A437">
        <v>436</v>
      </c>
      <c r="B437" s="1" t="s">
        <v>3812</v>
      </c>
      <c r="C437" s="1" t="s">
        <v>891</v>
      </c>
      <c r="D437" s="1" t="s">
        <v>6200</v>
      </c>
      <c r="E437" s="1" t="s">
        <v>10367</v>
      </c>
      <c r="F437" s="1" t="s">
        <v>6201</v>
      </c>
      <c r="G437" s="1" t="s">
        <v>2826</v>
      </c>
      <c r="H437">
        <v>3.7000000000000002E-3</v>
      </c>
      <c r="I437">
        <v>-1.5E-3</v>
      </c>
      <c r="J437" s="1" t="s">
        <v>10368</v>
      </c>
      <c r="K437" s="1" t="s">
        <v>2632</v>
      </c>
      <c r="L437" s="1" t="e">
        <f>VLOOKUP(t_all_coins16[[#This Row],[Symbol]],t_binance[TradeCoin],1,FALSE)</f>
        <v>#N/A</v>
      </c>
      <c r="M437" s="1" t="e">
        <f>VLOOKUP(t_all_coins16[[#This Row],[Symbol]],#REF!,1,FALSE)</f>
        <v>#REF!</v>
      </c>
      <c r="N437" s="1" t="e">
        <f>VLOOKUP(t_all_coins16[[#This Row],[Symbol]],#REF!,1,FALSE)</f>
        <v>#REF!</v>
      </c>
      <c r="O437" s="1" t="e">
        <f>VLOOKUP(t_all_coins16[[#This Row],[Symbol]],#REF!,1,FALSE)</f>
        <v>#REF!</v>
      </c>
      <c r="P437" s="1" t="e">
        <f>VLOOKUP(t_all_coins16[[#This Row],[Symbol]],#REF!,1,FALSE)</f>
        <v>#REF!</v>
      </c>
      <c r="Q437" s="1" t="e">
        <f>VLOOKUP(t_all_coins16[[#This Row],[Symbol]],#REF!,1,FALSE)</f>
        <v>#REF!</v>
      </c>
      <c r="R437" s="1" t="e">
        <f>VLOOKUP(t_all_coins16[[#This Row],[Symbol]],#REF!,1,FALSE)</f>
        <v>#REF!</v>
      </c>
      <c r="S437" s="1" t="e">
        <f>VLOOKUP(t_all_coins16[[#This Row],[Symbol]],#REF!,1,FALSE)</f>
        <v>#REF!</v>
      </c>
      <c r="T437" s="1" t="e">
        <f>VLOOKUP(t_all_coins16[[#This Row],[Symbol]],#REF!,1,FALSE)</f>
        <v>#REF!</v>
      </c>
      <c r="U437" s="1" t="e">
        <f>VLOOKUP(t_all_coins16[[#This Row],[Symbol]],#REF!,1,FALSE)</f>
        <v>#REF!</v>
      </c>
      <c r="V437" s="1" t="e">
        <f>VLOOKUP(t_all_coins16[[#This Row],[Symbol]],#REF!,1,FALSE)</f>
        <v>#REF!</v>
      </c>
      <c r="W437" s="1" t="e">
        <f>VLOOKUP(t_all_coins16[[#This Row],[Symbol]],#REF!,1,FALSE)</f>
        <v>#REF!</v>
      </c>
      <c r="X437" s="1" t="e">
        <f>VLOOKUP(t_all_coins16[[#This Row],[Symbol]],#REF!,1,FALSE)</f>
        <v>#REF!</v>
      </c>
      <c r="Y437" s="1">
        <f>COUNTIF(t_all_coins16[[#This Row],[Binance]:[Poloniex]],"#N/A")</f>
        <v>1</v>
      </c>
      <c r="Z437" s="1"/>
      <c r="AA437" s="1"/>
      <c r="AB437" s="1">
        <f>t_all_coins16[[#This Row],[Bid]]*$AE$1</f>
        <v>0</v>
      </c>
      <c r="AC437" s="1" t="e">
        <f>(t_all_coins16[[#This Row],[Sell]]-t_all_coins16[[#This Row],[Bid]])/t_all_coins16[[#This Row],[Sell]]</f>
        <v>#DIV/0!</v>
      </c>
    </row>
    <row r="438" spans="1:29" x14ac:dyDescent="0.2">
      <c r="A438">
        <v>437</v>
      </c>
      <c r="B438" s="1" t="s">
        <v>6202</v>
      </c>
      <c r="C438" s="1" t="s">
        <v>6203</v>
      </c>
      <c r="D438" s="1" t="s">
        <v>2999</v>
      </c>
      <c r="E438" s="1" t="s">
        <v>10369</v>
      </c>
      <c r="F438" s="1" t="s">
        <v>6204</v>
      </c>
      <c r="G438" s="1" t="s">
        <v>5429</v>
      </c>
      <c r="H438">
        <v>-1E-4</v>
      </c>
      <c r="I438">
        <v>7.0300000000000001E-2</v>
      </c>
      <c r="J438" s="1" t="s">
        <v>9517</v>
      </c>
      <c r="K438" s="1" t="s">
        <v>2632</v>
      </c>
      <c r="L438" s="1" t="e">
        <f>VLOOKUP(t_all_coins16[[#This Row],[Symbol]],t_binance[TradeCoin],1,FALSE)</f>
        <v>#N/A</v>
      </c>
      <c r="M438" s="1" t="e">
        <f>VLOOKUP(t_all_coins16[[#This Row],[Symbol]],#REF!,1,FALSE)</f>
        <v>#REF!</v>
      </c>
      <c r="N438" s="1" t="e">
        <f>VLOOKUP(t_all_coins16[[#This Row],[Symbol]],#REF!,1,FALSE)</f>
        <v>#REF!</v>
      </c>
      <c r="O438" s="1" t="e">
        <f>VLOOKUP(t_all_coins16[[#This Row],[Symbol]],#REF!,1,FALSE)</f>
        <v>#REF!</v>
      </c>
      <c r="P438" s="1" t="e">
        <f>VLOOKUP(t_all_coins16[[#This Row],[Symbol]],#REF!,1,FALSE)</f>
        <v>#REF!</v>
      </c>
      <c r="Q438" s="1" t="e">
        <f>VLOOKUP(t_all_coins16[[#This Row],[Symbol]],#REF!,1,FALSE)</f>
        <v>#REF!</v>
      </c>
      <c r="R438" s="1" t="e">
        <f>VLOOKUP(t_all_coins16[[#This Row],[Symbol]],#REF!,1,FALSE)</f>
        <v>#REF!</v>
      </c>
      <c r="S438" s="1" t="e">
        <f>VLOOKUP(t_all_coins16[[#This Row],[Symbol]],#REF!,1,FALSE)</f>
        <v>#REF!</v>
      </c>
      <c r="T438" s="1" t="e">
        <f>VLOOKUP(t_all_coins16[[#This Row],[Symbol]],#REF!,1,FALSE)</f>
        <v>#REF!</v>
      </c>
      <c r="U438" s="1" t="e">
        <f>VLOOKUP(t_all_coins16[[#This Row],[Symbol]],#REF!,1,FALSE)</f>
        <v>#REF!</v>
      </c>
      <c r="V438" s="1" t="e">
        <f>VLOOKUP(t_all_coins16[[#This Row],[Symbol]],#REF!,1,FALSE)</f>
        <v>#REF!</v>
      </c>
      <c r="W438" s="1" t="e">
        <f>VLOOKUP(t_all_coins16[[#This Row],[Symbol]],#REF!,1,FALSE)</f>
        <v>#REF!</v>
      </c>
      <c r="X438" s="1" t="e">
        <f>VLOOKUP(t_all_coins16[[#This Row],[Symbol]],#REF!,1,FALSE)</f>
        <v>#REF!</v>
      </c>
      <c r="Y438" s="1">
        <f>COUNTIF(t_all_coins16[[#This Row],[Binance]:[Poloniex]],"#N/A")</f>
        <v>1</v>
      </c>
      <c r="Z438" s="1"/>
      <c r="AA438" s="1"/>
      <c r="AB438" s="1">
        <f>t_all_coins16[[#This Row],[Bid]]*$AE$1</f>
        <v>0</v>
      </c>
      <c r="AC438" s="1" t="e">
        <f>(t_all_coins16[[#This Row],[Sell]]-t_all_coins16[[#This Row],[Bid]])/t_all_coins16[[#This Row],[Sell]]</f>
        <v>#DIV/0!</v>
      </c>
    </row>
    <row r="439" spans="1:29" x14ac:dyDescent="0.2">
      <c r="A439">
        <v>438</v>
      </c>
      <c r="B439" s="1" t="s">
        <v>3906</v>
      </c>
      <c r="C439" s="1" t="s">
        <v>1031</v>
      </c>
      <c r="D439" s="1" t="s">
        <v>6205</v>
      </c>
      <c r="E439" s="1" t="s">
        <v>6206</v>
      </c>
      <c r="F439" s="1" t="s">
        <v>6207</v>
      </c>
      <c r="G439" s="1" t="s">
        <v>2916</v>
      </c>
      <c r="H439">
        <v>6.4000000000000003E-3</v>
      </c>
      <c r="I439">
        <v>5.3600000000000002E-2</v>
      </c>
      <c r="J439" s="1" t="s">
        <v>10370</v>
      </c>
      <c r="K439" s="1" t="s">
        <v>2632</v>
      </c>
      <c r="L439" s="1" t="e">
        <f>VLOOKUP(t_all_coins16[[#This Row],[Symbol]],t_binance[TradeCoin],1,FALSE)</f>
        <v>#N/A</v>
      </c>
      <c r="M439" s="1" t="e">
        <f>VLOOKUP(t_all_coins16[[#This Row],[Symbol]],#REF!,1,FALSE)</f>
        <v>#REF!</v>
      </c>
      <c r="N439" s="1" t="e">
        <f>VLOOKUP(t_all_coins16[[#This Row],[Symbol]],#REF!,1,FALSE)</f>
        <v>#REF!</v>
      </c>
      <c r="O439" s="1" t="e">
        <f>VLOOKUP(t_all_coins16[[#This Row],[Symbol]],#REF!,1,FALSE)</f>
        <v>#REF!</v>
      </c>
      <c r="P439" s="1" t="e">
        <f>VLOOKUP(t_all_coins16[[#This Row],[Symbol]],#REF!,1,FALSE)</f>
        <v>#REF!</v>
      </c>
      <c r="Q439" s="1" t="e">
        <f>VLOOKUP(t_all_coins16[[#This Row],[Symbol]],#REF!,1,FALSE)</f>
        <v>#REF!</v>
      </c>
      <c r="R439" s="1" t="e">
        <f>VLOOKUP(t_all_coins16[[#This Row],[Symbol]],#REF!,1,FALSE)</f>
        <v>#REF!</v>
      </c>
      <c r="S439" s="1" t="e">
        <f>VLOOKUP(t_all_coins16[[#This Row],[Symbol]],#REF!,1,FALSE)</f>
        <v>#REF!</v>
      </c>
      <c r="T439" s="1" t="e">
        <f>VLOOKUP(t_all_coins16[[#This Row],[Symbol]],#REF!,1,FALSE)</f>
        <v>#REF!</v>
      </c>
      <c r="U439" s="1" t="e">
        <f>VLOOKUP(t_all_coins16[[#This Row],[Symbol]],#REF!,1,FALSE)</f>
        <v>#REF!</v>
      </c>
      <c r="V439" s="1" t="e">
        <f>VLOOKUP(t_all_coins16[[#This Row],[Symbol]],#REF!,1,FALSE)</f>
        <v>#REF!</v>
      </c>
      <c r="W439" s="1" t="e">
        <f>VLOOKUP(t_all_coins16[[#This Row],[Symbol]],#REF!,1,FALSE)</f>
        <v>#REF!</v>
      </c>
      <c r="X439" s="1" t="e">
        <f>VLOOKUP(t_all_coins16[[#This Row],[Symbol]],#REF!,1,FALSE)</f>
        <v>#REF!</v>
      </c>
      <c r="Y439" s="1">
        <f>COUNTIF(t_all_coins16[[#This Row],[Binance]:[Poloniex]],"#N/A")</f>
        <v>1</v>
      </c>
      <c r="Z439" s="1"/>
      <c r="AA439" s="1"/>
      <c r="AB439" s="1">
        <f>t_all_coins16[[#This Row],[Bid]]*$AE$1</f>
        <v>0</v>
      </c>
      <c r="AC439" s="1" t="e">
        <f>(t_all_coins16[[#This Row],[Sell]]-t_all_coins16[[#This Row],[Bid]])/t_all_coins16[[#This Row],[Sell]]</f>
        <v>#DIV/0!</v>
      </c>
    </row>
    <row r="440" spans="1:29" x14ac:dyDescent="0.2">
      <c r="A440">
        <v>439</v>
      </c>
      <c r="B440" s="1" t="s">
        <v>3943</v>
      </c>
      <c r="C440" s="1" t="s">
        <v>1544</v>
      </c>
      <c r="D440" s="1" t="s">
        <v>6208</v>
      </c>
      <c r="E440" s="1" t="s">
        <v>10371</v>
      </c>
      <c r="F440" s="1" t="s">
        <v>2373</v>
      </c>
      <c r="G440" s="1" t="s">
        <v>10372</v>
      </c>
      <c r="H440">
        <v>1.0800000000000001E-2</v>
      </c>
      <c r="I440">
        <v>3.9699999999999999E-2</v>
      </c>
      <c r="J440" s="1" t="s">
        <v>5673</v>
      </c>
      <c r="K440" s="1" t="s">
        <v>2632</v>
      </c>
      <c r="L440" s="1" t="e">
        <f>VLOOKUP(t_all_coins16[[#This Row],[Symbol]],t_binance[TradeCoin],1,FALSE)</f>
        <v>#N/A</v>
      </c>
      <c r="M440" s="1" t="e">
        <f>VLOOKUP(t_all_coins16[[#This Row],[Symbol]],#REF!,1,FALSE)</f>
        <v>#REF!</v>
      </c>
      <c r="N440" s="1" t="e">
        <f>VLOOKUP(t_all_coins16[[#This Row],[Symbol]],#REF!,1,FALSE)</f>
        <v>#REF!</v>
      </c>
      <c r="O440" s="1" t="e">
        <f>VLOOKUP(t_all_coins16[[#This Row],[Symbol]],#REF!,1,FALSE)</f>
        <v>#REF!</v>
      </c>
      <c r="P440" s="1" t="e">
        <f>VLOOKUP(t_all_coins16[[#This Row],[Symbol]],#REF!,1,FALSE)</f>
        <v>#REF!</v>
      </c>
      <c r="Q440" s="1" t="e">
        <f>VLOOKUP(t_all_coins16[[#This Row],[Symbol]],#REF!,1,FALSE)</f>
        <v>#REF!</v>
      </c>
      <c r="R440" s="1" t="e">
        <f>VLOOKUP(t_all_coins16[[#This Row],[Symbol]],#REF!,1,FALSE)</f>
        <v>#REF!</v>
      </c>
      <c r="S440" s="1" t="e">
        <f>VLOOKUP(t_all_coins16[[#This Row],[Symbol]],#REF!,1,FALSE)</f>
        <v>#REF!</v>
      </c>
      <c r="T440" s="1" t="e">
        <f>VLOOKUP(t_all_coins16[[#This Row],[Symbol]],#REF!,1,FALSE)</f>
        <v>#REF!</v>
      </c>
      <c r="U440" s="1" t="e">
        <f>VLOOKUP(t_all_coins16[[#This Row],[Symbol]],#REF!,1,FALSE)</f>
        <v>#REF!</v>
      </c>
      <c r="V440" s="1" t="e">
        <f>VLOOKUP(t_all_coins16[[#This Row],[Symbol]],#REF!,1,FALSE)</f>
        <v>#REF!</v>
      </c>
      <c r="W440" s="1" t="e">
        <f>VLOOKUP(t_all_coins16[[#This Row],[Symbol]],#REF!,1,FALSE)</f>
        <v>#REF!</v>
      </c>
      <c r="X440" s="1" t="e">
        <f>VLOOKUP(t_all_coins16[[#This Row],[Symbol]],#REF!,1,FALSE)</f>
        <v>#REF!</v>
      </c>
      <c r="Y440" s="1">
        <f>COUNTIF(t_all_coins16[[#This Row],[Binance]:[Poloniex]],"#N/A")</f>
        <v>1</v>
      </c>
      <c r="Z440" s="1"/>
      <c r="AA440" s="1"/>
      <c r="AB440" s="1">
        <f>t_all_coins16[[#This Row],[Bid]]*$AE$1</f>
        <v>0</v>
      </c>
      <c r="AC440" s="1" t="e">
        <f>(t_all_coins16[[#This Row],[Sell]]-t_all_coins16[[#This Row],[Bid]])/t_all_coins16[[#This Row],[Sell]]</f>
        <v>#DIV/0!</v>
      </c>
    </row>
    <row r="441" spans="1:29" x14ac:dyDescent="0.2">
      <c r="A441">
        <v>440</v>
      </c>
      <c r="B441" s="1" t="s">
        <v>3807</v>
      </c>
      <c r="C441" s="1" t="s">
        <v>1806</v>
      </c>
      <c r="D441" s="1" t="s">
        <v>2605</v>
      </c>
      <c r="E441" s="1" t="s">
        <v>10373</v>
      </c>
      <c r="F441" s="1" t="s">
        <v>2218</v>
      </c>
      <c r="G441" s="1" t="s">
        <v>10374</v>
      </c>
      <c r="H441">
        <v>-4.2599999999999999E-2</v>
      </c>
      <c r="I441">
        <v>-2.3E-2</v>
      </c>
      <c r="J441" s="1" t="s">
        <v>6664</v>
      </c>
      <c r="K441" s="1" t="s">
        <v>2632</v>
      </c>
      <c r="L441" s="1" t="e">
        <f>VLOOKUP(t_all_coins16[[#This Row],[Symbol]],t_binance[TradeCoin],1,FALSE)</f>
        <v>#N/A</v>
      </c>
      <c r="M441" s="1" t="e">
        <f>VLOOKUP(t_all_coins16[[#This Row],[Symbol]],#REF!,1,FALSE)</f>
        <v>#REF!</v>
      </c>
      <c r="N441" s="1" t="e">
        <f>VLOOKUP(t_all_coins16[[#This Row],[Symbol]],#REF!,1,FALSE)</f>
        <v>#REF!</v>
      </c>
      <c r="O441" s="1" t="e">
        <f>VLOOKUP(t_all_coins16[[#This Row],[Symbol]],#REF!,1,FALSE)</f>
        <v>#REF!</v>
      </c>
      <c r="P441" s="1" t="e">
        <f>VLOOKUP(t_all_coins16[[#This Row],[Symbol]],#REF!,1,FALSE)</f>
        <v>#REF!</v>
      </c>
      <c r="Q441" s="1" t="e">
        <f>VLOOKUP(t_all_coins16[[#This Row],[Symbol]],#REF!,1,FALSE)</f>
        <v>#REF!</v>
      </c>
      <c r="R441" s="1" t="e">
        <f>VLOOKUP(t_all_coins16[[#This Row],[Symbol]],#REF!,1,FALSE)</f>
        <v>#REF!</v>
      </c>
      <c r="S441" s="1" t="e">
        <f>VLOOKUP(t_all_coins16[[#This Row],[Symbol]],#REF!,1,FALSE)</f>
        <v>#REF!</v>
      </c>
      <c r="T441" s="1" t="e">
        <f>VLOOKUP(t_all_coins16[[#This Row],[Symbol]],#REF!,1,FALSE)</f>
        <v>#REF!</v>
      </c>
      <c r="U441" s="1" t="e">
        <f>VLOOKUP(t_all_coins16[[#This Row],[Symbol]],#REF!,1,FALSE)</f>
        <v>#REF!</v>
      </c>
      <c r="V441" s="1" t="e">
        <f>VLOOKUP(t_all_coins16[[#This Row],[Symbol]],#REF!,1,FALSE)</f>
        <v>#REF!</v>
      </c>
      <c r="W441" s="1" t="e">
        <f>VLOOKUP(t_all_coins16[[#This Row],[Symbol]],#REF!,1,FALSE)</f>
        <v>#REF!</v>
      </c>
      <c r="X441" s="1" t="e">
        <f>VLOOKUP(t_all_coins16[[#This Row],[Symbol]],#REF!,1,FALSE)</f>
        <v>#REF!</v>
      </c>
      <c r="Y441" s="1">
        <f>COUNTIF(t_all_coins16[[#This Row],[Binance]:[Poloniex]],"#N/A")</f>
        <v>1</v>
      </c>
      <c r="Z441" s="1"/>
      <c r="AA441" s="1"/>
      <c r="AB441" s="1">
        <f>t_all_coins16[[#This Row],[Bid]]*$AE$1</f>
        <v>0</v>
      </c>
      <c r="AC441" s="1" t="e">
        <f>(t_all_coins16[[#This Row],[Sell]]-t_all_coins16[[#This Row],[Bid]])/t_all_coins16[[#This Row],[Sell]]</f>
        <v>#DIV/0!</v>
      </c>
    </row>
    <row r="442" spans="1:29" x14ac:dyDescent="0.2">
      <c r="A442">
        <v>441</v>
      </c>
      <c r="B442" s="1" t="s">
        <v>4037</v>
      </c>
      <c r="C442" s="1" t="s">
        <v>2445</v>
      </c>
      <c r="D442" s="1" t="s">
        <v>2858</v>
      </c>
      <c r="E442" s="1" t="s">
        <v>10375</v>
      </c>
      <c r="F442" s="1" t="s">
        <v>6210</v>
      </c>
      <c r="G442" s="1" t="s">
        <v>10376</v>
      </c>
      <c r="H442">
        <v>6.8999999999999999E-3</v>
      </c>
      <c r="I442">
        <v>8.3000000000000001E-3</v>
      </c>
      <c r="J442" s="1" t="s">
        <v>3114</v>
      </c>
      <c r="K442" s="1" t="s">
        <v>2632</v>
      </c>
      <c r="L442" s="1" t="e">
        <f>VLOOKUP(t_all_coins16[[#This Row],[Symbol]],t_binance[TradeCoin],1,FALSE)</f>
        <v>#N/A</v>
      </c>
      <c r="M442" s="1" t="e">
        <f>VLOOKUP(t_all_coins16[[#This Row],[Symbol]],#REF!,1,FALSE)</f>
        <v>#REF!</v>
      </c>
      <c r="N442" s="1" t="e">
        <f>VLOOKUP(t_all_coins16[[#This Row],[Symbol]],#REF!,1,FALSE)</f>
        <v>#REF!</v>
      </c>
      <c r="O442" s="1" t="e">
        <f>VLOOKUP(t_all_coins16[[#This Row],[Symbol]],#REF!,1,FALSE)</f>
        <v>#REF!</v>
      </c>
      <c r="P442" s="1" t="e">
        <f>VLOOKUP(t_all_coins16[[#This Row],[Symbol]],#REF!,1,FALSE)</f>
        <v>#REF!</v>
      </c>
      <c r="Q442" s="1" t="e">
        <f>VLOOKUP(t_all_coins16[[#This Row],[Symbol]],#REF!,1,FALSE)</f>
        <v>#REF!</v>
      </c>
      <c r="R442" s="1" t="e">
        <f>VLOOKUP(t_all_coins16[[#This Row],[Symbol]],#REF!,1,FALSE)</f>
        <v>#REF!</v>
      </c>
      <c r="S442" s="1" t="e">
        <f>VLOOKUP(t_all_coins16[[#This Row],[Symbol]],#REF!,1,FALSE)</f>
        <v>#REF!</v>
      </c>
      <c r="T442" s="1" t="e">
        <f>VLOOKUP(t_all_coins16[[#This Row],[Symbol]],#REF!,1,FALSE)</f>
        <v>#REF!</v>
      </c>
      <c r="U442" s="1" t="e">
        <f>VLOOKUP(t_all_coins16[[#This Row],[Symbol]],#REF!,1,FALSE)</f>
        <v>#REF!</v>
      </c>
      <c r="V442" s="1" t="e">
        <f>VLOOKUP(t_all_coins16[[#This Row],[Symbol]],#REF!,1,FALSE)</f>
        <v>#REF!</v>
      </c>
      <c r="W442" s="1" t="e">
        <f>VLOOKUP(t_all_coins16[[#This Row],[Symbol]],#REF!,1,FALSE)</f>
        <v>#REF!</v>
      </c>
      <c r="X442" s="1" t="e">
        <f>VLOOKUP(t_all_coins16[[#This Row],[Symbol]],#REF!,1,FALSE)</f>
        <v>#REF!</v>
      </c>
      <c r="Y442" s="1">
        <f>COUNTIF(t_all_coins16[[#This Row],[Binance]:[Poloniex]],"#N/A")</f>
        <v>1</v>
      </c>
      <c r="Z442" s="1"/>
      <c r="AA442" s="1"/>
      <c r="AB442" s="1">
        <f>t_all_coins16[[#This Row],[Bid]]*$AE$1</f>
        <v>0</v>
      </c>
      <c r="AC442" s="1" t="e">
        <f>(t_all_coins16[[#This Row],[Sell]]-t_all_coins16[[#This Row],[Bid]])/t_all_coins16[[#This Row],[Sell]]</f>
        <v>#DIV/0!</v>
      </c>
    </row>
    <row r="443" spans="1:29" x14ac:dyDescent="0.2">
      <c r="A443">
        <v>442</v>
      </c>
      <c r="B443" s="1" t="s">
        <v>3825</v>
      </c>
      <c r="C443" s="1" t="s">
        <v>904</v>
      </c>
      <c r="D443" s="1" t="s">
        <v>2858</v>
      </c>
      <c r="E443" s="1" t="s">
        <v>5433</v>
      </c>
      <c r="F443" s="1" t="s">
        <v>1503</v>
      </c>
      <c r="G443" s="1" t="s">
        <v>6209</v>
      </c>
      <c r="H443">
        <v>3.3599999999999998E-2</v>
      </c>
      <c r="I443">
        <v>-4.3700000000000003E-2</v>
      </c>
      <c r="J443" s="1" t="s">
        <v>10377</v>
      </c>
      <c r="K443" s="1" t="s">
        <v>2632</v>
      </c>
      <c r="L443" s="1" t="e">
        <f>VLOOKUP(t_all_coins16[[#This Row],[Symbol]],t_binance[TradeCoin],1,FALSE)</f>
        <v>#N/A</v>
      </c>
      <c r="M443" s="1" t="e">
        <f>VLOOKUP(t_all_coins16[[#This Row],[Symbol]],#REF!,1,FALSE)</f>
        <v>#REF!</v>
      </c>
      <c r="N443" s="1" t="e">
        <f>VLOOKUP(t_all_coins16[[#This Row],[Symbol]],#REF!,1,FALSE)</f>
        <v>#REF!</v>
      </c>
      <c r="O443" s="1" t="e">
        <f>VLOOKUP(t_all_coins16[[#This Row],[Symbol]],#REF!,1,FALSE)</f>
        <v>#REF!</v>
      </c>
      <c r="P443" s="1" t="e">
        <f>VLOOKUP(t_all_coins16[[#This Row],[Symbol]],#REF!,1,FALSE)</f>
        <v>#REF!</v>
      </c>
      <c r="Q443" s="1" t="e">
        <f>VLOOKUP(t_all_coins16[[#This Row],[Symbol]],#REF!,1,FALSE)</f>
        <v>#REF!</v>
      </c>
      <c r="R443" s="1" t="e">
        <f>VLOOKUP(t_all_coins16[[#This Row],[Symbol]],#REF!,1,FALSE)</f>
        <v>#REF!</v>
      </c>
      <c r="S443" s="1" t="e">
        <f>VLOOKUP(t_all_coins16[[#This Row],[Symbol]],#REF!,1,FALSE)</f>
        <v>#REF!</v>
      </c>
      <c r="T443" s="1" t="e">
        <f>VLOOKUP(t_all_coins16[[#This Row],[Symbol]],#REF!,1,FALSE)</f>
        <v>#REF!</v>
      </c>
      <c r="U443" s="1" t="e">
        <f>VLOOKUP(t_all_coins16[[#This Row],[Symbol]],#REF!,1,FALSE)</f>
        <v>#REF!</v>
      </c>
      <c r="V443" s="1" t="e">
        <f>VLOOKUP(t_all_coins16[[#This Row],[Symbol]],#REF!,1,FALSE)</f>
        <v>#REF!</v>
      </c>
      <c r="W443" s="1" t="e">
        <f>VLOOKUP(t_all_coins16[[#This Row],[Symbol]],#REF!,1,FALSE)</f>
        <v>#REF!</v>
      </c>
      <c r="X443" s="1" t="e">
        <f>VLOOKUP(t_all_coins16[[#This Row],[Symbol]],#REF!,1,FALSE)</f>
        <v>#REF!</v>
      </c>
      <c r="Y443" s="1">
        <f>COUNTIF(t_all_coins16[[#This Row],[Binance]:[Poloniex]],"#N/A")</f>
        <v>1</v>
      </c>
      <c r="Z443" s="1"/>
      <c r="AA443" s="1"/>
      <c r="AB443" s="1">
        <f>t_all_coins16[[#This Row],[Bid]]*$AE$1</f>
        <v>0</v>
      </c>
      <c r="AC443" s="1" t="e">
        <f>(t_all_coins16[[#This Row],[Sell]]-t_all_coins16[[#This Row],[Bid]])/t_all_coins16[[#This Row],[Sell]]</f>
        <v>#DIV/0!</v>
      </c>
    </row>
    <row r="444" spans="1:29" x14ac:dyDescent="0.2">
      <c r="A444">
        <v>443</v>
      </c>
      <c r="B444" s="1" t="s">
        <v>3917</v>
      </c>
      <c r="C444" s="1" t="s">
        <v>903</v>
      </c>
      <c r="D444" s="1" t="s">
        <v>3413</v>
      </c>
      <c r="E444" s="1" t="s">
        <v>3168</v>
      </c>
      <c r="F444" s="1" t="s">
        <v>6211</v>
      </c>
      <c r="G444" s="1" t="s">
        <v>6212</v>
      </c>
      <c r="H444">
        <v>2.29E-2</v>
      </c>
      <c r="I444">
        <v>2.1299999999999999E-2</v>
      </c>
      <c r="J444" s="1" t="s">
        <v>10378</v>
      </c>
      <c r="K444" s="1" t="s">
        <v>2632</v>
      </c>
      <c r="L444" s="1" t="e">
        <f>VLOOKUP(t_all_coins16[[#This Row],[Symbol]],t_binance[TradeCoin],1,FALSE)</f>
        <v>#N/A</v>
      </c>
      <c r="M444" s="1" t="e">
        <f>VLOOKUP(t_all_coins16[[#This Row],[Symbol]],#REF!,1,FALSE)</f>
        <v>#REF!</v>
      </c>
      <c r="N444" s="1" t="e">
        <f>VLOOKUP(t_all_coins16[[#This Row],[Symbol]],#REF!,1,FALSE)</f>
        <v>#REF!</v>
      </c>
      <c r="O444" s="1" t="e">
        <f>VLOOKUP(t_all_coins16[[#This Row],[Symbol]],#REF!,1,FALSE)</f>
        <v>#REF!</v>
      </c>
      <c r="P444" s="1" t="e">
        <f>VLOOKUP(t_all_coins16[[#This Row],[Symbol]],#REF!,1,FALSE)</f>
        <v>#REF!</v>
      </c>
      <c r="Q444" s="1" t="e">
        <f>VLOOKUP(t_all_coins16[[#This Row],[Symbol]],#REF!,1,FALSE)</f>
        <v>#REF!</v>
      </c>
      <c r="R444" s="1" t="e">
        <f>VLOOKUP(t_all_coins16[[#This Row],[Symbol]],#REF!,1,FALSE)</f>
        <v>#REF!</v>
      </c>
      <c r="S444" s="1" t="e">
        <f>VLOOKUP(t_all_coins16[[#This Row],[Symbol]],#REF!,1,FALSE)</f>
        <v>#REF!</v>
      </c>
      <c r="T444" s="1" t="e">
        <f>VLOOKUP(t_all_coins16[[#This Row],[Symbol]],#REF!,1,FALSE)</f>
        <v>#REF!</v>
      </c>
      <c r="U444" s="1" t="e">
        <f>VLOOKUP(t_all_coins16[[#This Row],[Symbol]],#REF!,1,FALSE)</f>
        <v>#REF!</v>
      </c>
      <c r="V444" s="1" t="e">
        <f>VLOOKUP(t_all_coins16[[#This Row],[Symbol]],#REF!,1,FALSE)</f>
        <v>#REF!</v>
      </c>
      <c r="W444" s="1" t="e">
        <f>VLOOKUP(t_all_coins16[[#This Row],[Symbol]],#REF!,1,FALSE)</f>
        <v>#REF!</v>
      </c>
      <c r="X444" s="1" t="e">
        <f>VLOOKUP(t_all_coins16[[#This Row],[Symbol]],#REF!,1,FALSE)</f>
        <v>#REF!</v>
      </c>
      <c r="Y444" s="1">
        <f>COUNTIF(t_all_coins16[[#This Row],[Binance]:[Poloniex]],"#N/A")</f>
        <v>1</v>
      </c>
      <c r="Z444" s="1"/>
      <c r="AA444" s="1"/>
      <c r="AB444" s="1">
        <f>t_all_coins16[[#This Row],[Bid]]*$AE$1</f>
        <v>0</v>
      </c>
      <c r="AC444" s="1" t="e">
        <f>(t_all_coins16[[#This Row],[Sell]]-t_all_coins16[[#This Row],[Bid]])/t_all_coins16[[#This Row],[Sell]]</f>
        <v>#DIV/0!</v>
      </c>
    </row>
    <row r="445" spans="1:29" x14ac:dyDescent="0.2">
      <c r="A445">
        <v>444</v>
      </c>
      <c r="B445" s="1" t="s">
        <v>3746</v>
      </c>
      <c r="C445" s="1" t="s">
        <v>2699</v>
      </c>
      <c r="D445" s="1" t="s">
        <v>3110</v>
      </c>
      <c r="E445" s="1" t="s">
        <v>10379</v>
      </c>
      <c r="F445" s="1" t="s">
        <v>6213</v>
      </c>
      <c r="G445" s="1" t="s">
        <v>10380</v>
      </c>
      <c r="H445">
        <v>2.0299999999999999E-2</v>
      </c>
      <c r="I445">
        <v>-8.8000000000000005E-3</v>
      </c>
      <c r="J445" s="1" t="s">
        <v>5748</v>
      </c>
      <c r="K445" s="1" t="s">
        <v>2632</v>
      </c>
      <c r="L445" s="1" t="e">
        <f>VLOOKUP(t_all_coins16[[#This Row],[Symbol]],t_binance[TradeCoin],1,FALSE)</f>
        <v>#N/A</v>
      </c>
      <c r="M445" s="1" t="e">
        <f>VLOOKUP(t_all_coins16[[#This Row],[Symbol]],#REF!,1,FALSE)</f>
        <v>#REF!</v>
      </c>
      <c r="N445" s="1" t="e">
        <f>VLOOKUP(t_all_coins16[[#This Row],[Symbol]],#REF!,1,FALSE)</f>
        <v>#REF!</v>
      </c>
      <c r="O445" s="1" t="e">
        <f>VLOOKUP(t_all_coins16[[#This Row],[Symbol]],#REF!,1,FALSE)</f>
        <v>#REF!</v>
      </c>
      <c r="P445" s="1" t="e">
        <f>VLOOKUP(t_all_coins16[[#This Row],[Symbol]],#REF!,1,FALSE)</f>
        <v>#REF!</v>
      </c>
      <c r="Q445" s="1" t="e">
        <f>VLOOKUP(t_all_coins16[[#This Row],[Symbol]],#REF!,1,FALSE)</f>
        <v>#REF!</v>
      </c>
      <c r="R445" s="1" t="e">
        <f>VLOOKUP(t_all_coins16[[#This Row],[Symbol]],#REF!,1,FALSE)</f>
        <v>#REF!</v>
      </c>
      <c r="S445" s="1" t="e">
        <f>VLOOKUP(t_all_coins16[[#This Row],[Symbol]],#REF!,1,FALSE)</f>
        <v>#REF!</v>
      </c>
      <c r="T445" s="1" t="e">
        <f>VLOOKUP(t_all_coins16[[#This Row],[Symbol]],#REF!,1,FALSE)</f>
        <v>#REF!</v>
      </c>
      <c r="U445" s="1" t="e">
        <f>VLOOKUP(t_all_coins16[[#This Row],[Symbol]],#REF!,1,FALSE)</f>
        <v>#REF!</v>
      </c>
      <c r="V445" s="1" t="e">
        <f>VLOOKUP(t_all_coins16[[#This Row],[Symbol]],#REF!,1,FALSE)</f>
        <v>#REF!</v>
      </c>
      <c r="W445" s="1" t="e">
        <f>VLOOKUP(t_all_coins16[[#This Row],[Symbol]],#REF!,1,FALSE)</f>
        <v>#REF!</v>
      </c>
      <c r="X445" s="1" t="e">
        <f>VLOOKUP(t_all_coins16[[#This Row],[Symbol]],#REF!,1,FALSE)</f>
        <v>#REF!</v>
      </c>
      <c r="Y445" s="1">
        <f>COUNTIF(t_all_coins16[[#This Row],[Binance]:[Poloniex]],"#N/A")</f>
        <v>1</v>
      </c>
      <c r="Z445" s="1"/>
      <c r="AA445" s="1"/>
      <c r="AB445" s="1">
        <f>t_all_coins16[[#This Row],[Bid]]*$AE$1</f>
        <v>0</v>
      </c>
      <c r="AC445" s="1" t="e">
        <f>(t_all_coins16[[#This Row],[Sell]]-t_all_coins16[[#This Row],[Bid]])/t_all_coins16[[#This Row],[Sell]]</f>
        <v>#DIV/0!</v>
      </c>
    </row>
    <row r="446" spans="1:29" x14ac:dyDescent="0.2">
      <c r="A446">
        <v>445</v>
      </c>
      <c r="B446" s="1" t="s">
        <v>3776</v>
      </c>
      <c r="C446" s="1" t="s">
        <v>765</v>
      </c>
      <c r="D446" s="1" t="s">
        <v>3132</v>
      </c>
      <c r="E446" s="1" t="s">
        <v>10381</v>
      </c>
      <c r="F446" s="1" t="s">
        <v>6214</v>
      </c>
      <c r="G446" s="1" t="s">
        <v>10382</v>
      </c>
      <c r="H446">
        <v>-3.8600000000000002E-2</v>
      </c>
      <c r="I446">
        <v>-5.11E-2</v>
      </c>
      <c r="J446" s="1" t="s">
        <v>3370</v>
      </c>
      <c r="K446" s="1" t="s">
        <v>2632</v>
      </c>
      <c r="L446" s="1" t="e">
        <f>VLOOKUP(t_all_coins16[[#This Row],[Symbol]],t_binance[TradeCoin],1,FALSE)</f>
        <v>#N/A</v>
      </c>
      <c r="M446" s="1" t="e">
        <f>VLOOKUP(t_all_coins16[[#This Row],[Symbol]],#REF!,1,FALSE)</f>
        <v>#REF!</v>
      </c>
      <c r="N446" s="1" t="e">
        <f>VLOOKUP(t_all_coins16[[#This Row],[Symbol]],#REF!,1,FALSE)</f>
        <v>#REF!</v>
      </c>
      <c r="O446" s="1" t="e">
        <f>VLOOKUP(t_all_coins16[[#This Row],[Symbol]],#REF!,1,FALSE)</f>
        <v>#REF!</v>
      </c>
      <c r="P446" s="1" t="e">
        <f>VLOOKUP(t_all_coins16[[#This Row],[Symbol]],#REF!,1,FALSE)</f>
        <v>#REF!</v>
      </c>
      <c r="Q446" s="1" t="e">
        <f>VLOOKUP(t_all_coins16[[#This Row],[Symbol]],#REF!,1,FALSE)</f>
        <v>#REF!</v>
      </c>
      <c r="R446" s="1" t="e">
        <f>VLOOKUP(t_all_coins16[[#This Row],[Symbol]],#REF!,1,FALSE)</f>
        <v>#REF!</v>
      </c>
      <c r="S446" s="1" t="e">
        <f>VLOOKUP(t_all_coins16[[#This Row],[Symbol]],#REF!,1,FALSE)</f>
        <v>#REF!</v>
      </c>
      <c r="T446" s="1" t="e">
        <f>VLOOKUP(t_all_coins16[[#This Row],[Symbol]],#REF!,1,FALSE)</f>
        <v>#REF!</v>
      </c>
      <c r="U446" s="1" t="e">
        <f>VLOOKUP(t_all_coins16[[#This Row],[Symbol]],#REF!,1,FALSE)</f>
        <v>#REF!</v>
      </c>
      <c r="V446" s="1" t="e">
        <f>VLOOKUP(t_all_coins16[[#This Row],[Symbol]],#REF!,1,FALSE)</f>
        <v>#REF!</v>
      </c>
      <c r="W446" s="1" t="e">
        <f>VLOOKUP(t_all_coins16[[#This Row],[Symbol]],#REF!,1,FALSE)</f>
        <v>#REF!</v>
      </c>
      <c r="X446" s="1" t="e">
        <f>VLOOKUP(t_all_coins16[[#This Row],[Symbol]],#REF!,1,FALSE)</f>
        <v>#REF!</v>
      </c>
      <c r="Y446" s="1">
        <f>COUNTIF(t_all_coins16[[#This Row],[Binance]:[Poloniex]],"#N/A")</f>
        <v>1</v>
      </c>
      <c r="Z446" s="1"/>
      <c r="AA446" s="1"/>
      <c r="AB446" s="1">
        <f>t_all_coins16[[#This Row],[Bid]]*$AE$1</f>
        <v>0</v>
      </c>
      <c r="AC446" s="1" t="e">
        <f>(t_all_coins16[[#This Row],[Sell]]-t_all_coins16[[#This Row],[Bid]])/t_all_coins16[[#This Row],[Sell]]</f>
        <v>#DIV/0!</v>
      </c>
    </row>
    <row r="447" spans="1:29" x14ac:dyDescent="0.2">
      <c r="A447">
        <v>446</v>
      </c>
      <c r="B447" s="1" t="s">
        <v>3927</v>
      </c>
      <c r="C447" s="1" t="s">
        <v>1797</v>
      </c>
      <c r="D447" s="1" t="s">
        <v>3000</v>
      </c>
      <c r="E447" s="1" t="s">
        <v>10383</v>
      </c>
      <c r="F447" s="1" t="s">
        <v>2165</v>
      </c>
      <c r="G447" s="1" t="s">
        <v>4828</v>
      </c>
      <c r="H447">
        <v>2.8999999999999998E-3</v>
      </c>
      <c r="I447">
        <v>2.6700000000000002E-2</v>
      </c>
      <c r="J447" s="1" t="s">
        <v>10384</v>
      </c>
      <c r="K447" s="1" t="s">
        <v>2632</v>
      </c>
      <c r="L447" s="1" t="e">
        <f>VLOOKUP(t_all_coins16[[#This Row],[Symbol]],t_binance[TradeCoin],1,FALSE)</f>
        <v>#N/A</v>
      </c>
      <c r="M447" s="1" t="e">
        <f>VLOOKUP(t_all_coins16[[#This Row],[Symbol]],#REF!,1,FALSE)</f>
        <v>#REF!</v>
      </c>
      <c r="N447" s="1" t="e">
        <f>VLOOKUP(t_all_coins16[[#This Row],[Symbol]],#REF!,1,FALSE)</f>
        <v>#REF!</v>
      </c>
      <c r="O447" s="1" t="e">
        <f>VLOOKUP(t_all_coins16[[#This Row],[Symbol]],#REF!,1,FALSE)</f>
        <v>#REF!</v>
      </c>
      <c r="P447" s="1" t="e">
        <f>VLOOKUP(t_all_coins16[[#This Row],[Symbol]],#REF!,1,FALSE)</f>
        <v>#REF!</v>
      </c>
      <c r="Q447" s="1" t="e">
        <f>VLOOKUP(t_all_coins16[[#This Row],[Symbol]],#REF!,1,FALSE)</f>
        <v>#REF!</v>
      </c>
      <c r="R447" s="1" t="e">
        <f>VLOOKUP(t_all_coins16[[#This Row],[Symbol]],#REF!,1,FALSE)</f>
        <v>#REF!</v>
      </c>
      <c r="S447" s="1" t="e">
        <f>VLOOKUP(t_all_coins16[[#This Row],[Symbol]],#REF!,1,FALSE)</f>
        <v>#REF!</v>
      </c>
      <c r="T447" s="1" t="e">
        <f>VLOOKUP(t_all_coins16[[#This Row],[Symbol]],#REF!,1,FALSE)</f>
        <v>#REF!</v>
      </c>
      <c r="U447" s="1" t="e">
        <f>VLOOKUP(t_all_coins16[[#This Row],[Symbol]],#REF!,1,FALSE)</f>
        <v>#REF!</v>
      </c>
      <c r="V447" s="1" t="e">
        <f>VLOOKUP(t_all_coins16[[#This Row],[Symbol]],#REF!,1,FALSE)</f>
        <v>#REF!</v>
      </c>
      <c r="W447" s="1" t="e">
        <f>VLOOKUP(t_all_coins16[[#This Row],[Symbol]],#REF!,1,FALSE)</f>
        <v>#REF!</v>
      </c>
      <c r="X447" s="1" t="e">
        <f>VLOOKUP(t_all_coins16[[#This Row],[Symbol]],#REF!,1,FALSE)</f>
        <v>#REF!</v>
      </c>
      <c r="Y447" s="1">
        <f>COUNTIF(t_all_coins16[[#This Row],[Binance]:[Poloniex]],"#N/A")</f>
        <v>1</v>
      </c>
      <c r="Z447" s="1"/>
      <c r="AA447" s="1"/>
      <c r="AB447" s="1">
        <f>t_all_coins16[[#This Row],[Bid]]*$AE$1</f>
        <v>0</v>
      </c>
      <c r="AC447" s="1" t="e">
        <f>(t_all_coins16[[#This Row],[Sell]]-t_all_coins16[[#This Row],[Bid]])/t_all_coins16[[#This Row],[Sell]]</f>
        <v>#DIV/0!</v>
      </c>
    </row>
    <row r="448" spans="1:29" x14ac:dyDescent="0.2">
      <c r="A448">
        <v>447</v>
      </c>
      <c r="B448" s="1" t="s">
        <v>3887</v>
      </c>
      <c r="C448" s="1" t="s">
        <v>818</v>
      </c>
      <c r="D448" s="1" t="s">
        <v>3133</v>
      </c>
      <c r="E448" s="1" t="s">
        <v>10385</v>
      </c>
      <c r="F448" s="1" t="s">
        <v>2353</v>
      </c>
      <c r="G448" s="1" t="s">
        <v>2940</v>
      </c>
      <c r="H448">
        <v>5.4999999999999997E-3</v>
      </c>
      <c r="I448">
        <v>7.6499999999999999E-2</v>
      </c>
      <c r="J448" s="1" t="s">
        <v>5317</v>
      </c>
      <c r="K448" s="1" t="s">
        <v>2632</v>
      </c>
      <c r="L448" s="1" t="e">
        <f>VLOOKUP(t_all_coins16[[#This Row],[Symbol]],t_binance[TradeCoin],1,FALSE)</f>
        <v>#N/A</v>
      </c>
      <c r="M448" s="1" t="e">
        <f>VLOOKUP(t_all_coins16[[#This Row],[Symbol]],#REF!,1,FALSE)</f>
        <v>#REF!</v>
      </c>
      <c r="N448" s="1" t="e">
        <f>VLOOKUP(t_all_coins16[[#This Row],[Symbol]],#REF!,1,FALSE)</f>
        <v>#REF!</v>
      </c>
      <c r="O448" s="1" t="e">
        <f>VLOOKUP(t_all_coins16[[#This Row],[Symbol]],#REF!,1,FALSE)</f>
        <v>#REF!</v>
      </c>
      <c r="P448" s="1" t="e">
        <f>VLOOKUP(t_all_coins16[[#This Row],[Symbol]],#REF!,1,FALSE)</f>
        <v>#REF!</v>
      </c>
      <c r="Q448" s="1" t="e">
        <f>VLOOKUP(t_all_coins16[[#This Row],[Symbol]],#REF!,1,FALSE)</f>
        <v>#REF!</v>
      </c>
      <c r="R448" s="1" t="e">
        <f>VLOOKUP(t_all_coins16[[#This Row],[Symbol]],#REF!,1,FALSE)</f>
        <v>#REF!</v>
      </c>
      <c r="S448" s="1" t="e">
        <f>VLOOKUP(t_all_coins16[[#This Row],[Symbol]],#REF!,1,FALSE)</f>
        <v>#REF!</v>
      </c>
      <c r="T448" s="1" t="e">
        <f>VLOOKUP(t_all_coins16[[#This Row],[Symbol]],#REF!,1,FALSE)</f>
        <v>#REF!</v>
      </c>
      <c r="U448" s="1" t="e">
        <f>VLOOKUP(t_all_coins16[[#This Row],[Symbol]],#REF!,1,FALSE)</f>
        <v>#REF!</v>
      </c>
      <c r="V448" s="1" t="e">
        <f>VLOOKUP(t_all_coins16[[#This Row],[Symbol]],#REF!,1,FALSE)</f>
        <v>#REF!</v>
      </c>
      <c r="W448" s="1" t="e">
        <f>VLOOKUP(t_all_coins16[[#This Row],[Symbol]],#REF!,1,FALSE)</f>
        <v>#REF!</v>
      </c>
      <c r="X448" s="1" t="e">
        <f>VLOOKUP(t_all_coins16[[#This Row],[Symbol]],#REF!,1,FALSE)</f>
        <v>#REF!</v>
      </c>
      <c r="Y448" s="1">
        <f>COUNTIF(t_all_coins16[[#This Row],[Binance]:[Poloniex]],"#N/A")</f>
        <v>1</v>
      </c>
      <c r="Z448" s="1"/>
      <c r="AA448" s="1"/>
      <c r="AB448" s="1">
        <f>t_all_coins16[[#This Row],[Bid]]*$AE$1</f>
        <v>0</v>
      </c>
      <c r="AC448" s="1" t="e">
        <f>(t_all_coins16[[#This Row],[Sell]]-t_all_coins16[[#This Row],[Bid]])/t_all_coins16[[#This Row],[Sell]]</f>
        <v>#DIV/0!</v>
      </c>
    </row>
    <row r="449" spans="1:29" x14ac:dyDescent="0.2">
      <c r="A449">
        <v>448</v>
      </c>
      <c r="B449" s="1" t="s">
        <v>3669</v>
      </c>
      <c r="C449" s="1" t="s">
        <v>1749</v>
      </c>
      <c r="D449" s="1" t="s">
        <v>3001</v>
      </c>
      <c r="E449" s="1" t="s">
        <v>10386</v>
      </c>
      <c r="F449" s="1" t="s">
        <v>639</v>
      </c>
      <c r="G449" s="1" t="s">
        <v>1975</v>
      </c>
      <c r="H449">
        <v>9.7999999999999997E-3</v>
      </c>
      <c r="I449">
        <v>4.5999999999999999E-2</v>
      </c>
      <c r="J449" s="1" t="s">
        <v>6217</v>
      </c>
      <c r="K449" s="1" t="s">
        <v>2632</v>
      </c>
      <c r="L449" s="1" t="e">
        <f>VLOOKUP(t_all_coins16[[#This Row],[Symbol]],t_binance[TradeCoin],1,FALSE)</f>
        <v>#N/A</v>
      </c>
      <c r="M449" s="1" t="e">
        <f>VLOOKUP(t_all_coins16[[#This Row],[Symbol]],#REF!,1,FALSE)</f>
        <v>#REF!</v>
      </c>
      <c r="N449" s="1" t="e">
        <f>VLOOKUP(t_all_coins16[[#This Row],[Symbol]],#REF!,1,FALSE)</f>
        <v>#REF!</v>
      </c>
      <c r="O449" s="1" t="e">
        <f>VLOOKUP(t_all_coins16[[#This Row],[Symbol]],#REF!,1,FALSE)</f>
        <v>#REF!</v>
      </c>
      <c r="P449" s="1" t="e">
        <f>VLOOKUP(t_all_coins16[[#This Row],[Symbol]],#REF!,1,FALSE)</f>
        <v>#REF!</v>
      </c>
      <c r="Q449" s="1" t="e">
        <f>VLOOKUP(t_all_coins16[[#This Row],[Symbol]],#REF!,1,FALSE)</f>
        <v>#REF!</v>
      </c>
      <c r="R449" s="1" t="e">
        <f>VLOOKUP(t_all_coins16[[#This Row],[Symbol]],#REF!,1,FALSE)</f>
        <v>#REF!</v>
      </c>
      <c r="S449" s="1" t="e">
        <f>VLOOKUP(t_all_coins16[[#This Row],[Symbol]],#REF!,1,FALSE)</f>
        <v>#REF!</v>
      </c>
      <c r="T449" s="1" t="e">
        <f>VLOOKUP(t_all_coins16[[#This Row],[Symbol]],#REF!,1,FALSE)</f>
        <v>#REF!</v>
      </c>
      <c r="U449" s="1" t="e">
        <f>VLOOKUP(t_all_coins16[[#This Row],[Symbol]],#REF!,1,FALSE)</f>
        <v>#REF!</v>
      </c>
      <c r="V449" s="1" t="e">
        <f>VLOOKUP(t_all_coins16[[#This Row],[Symbol]],#REF!,1,FALSE)</f>
        <v>#REF!</v>
      </c>
      <c r="W449" s="1" t="e">
        <f>VLOOKUP(t_all_coins16[[#This Row],[Symbol]],#REF!,1,FALSE)</f>
        <v>#REF!</v>
      </c>
      <c r="X449" s="1" t="e">
        <f>VLOOKUP(t_all_coins16[[#This Row],[Symbol]],#REF!,1,FALSE)</f>
        <v>#REF!</v>
      </c>
      <c r="Y449" s="1">
        <f>COUNTIF(t_all_coins16[[#This Row],[Binance]:[Poloniex]],"#N/A")</f>
        <v>1</v>
      </c>
      <c r="Z449" s="1"/>
      <c r="AA449" s="1"/>
      <c r="AB449" s="1">
        <f>t_all_coins16[[#This Row],[Bid]]*$AE$1</f>
        <v>0</v>
      </c>
      <c r="AC449" s="1" t="e">
        <f>(t_all_coins16[[#This Row],[Sell]]-t_all_coins16[[#This Row],[Bid]])/t_all_coins16[[#This Row],[Sell]]</f>
        <v>#DIV/0!</v>
      </c>
    </row>
    <row r="450" spans="1:29" x14ac:dyDescent="0.2">
      <c r="A450">
        <v>449</v>
      </c>
      <c r="B450" s="1" t="s">
        <v>6218</v>
      </c>
      <c r="C450" s="1" t="s">
        <v>6219</v>
      </c>
      <c r="D450" s="1" t="s">
        <v>3985</v>
      </c>
      <c r="E450" s="1" t="s">
        <v>10387</v>
      </c>
      <c r="F450" s="1" t="s">
        <v>6220</v>
      </c>
      <c r="G450" s="1" t="s">
        <v>5430</v>
      </c>
      <c r="H450">
        <v>3.8E-3</v>
      </c>
      <c r="I450">
        <v>61.636600000000001</v>
      </c>
      <c r="J450" s="1" t="s">
        <v>10388</v>
      </c>
      <c r="K450" s="1" t="s">
        <v>2632</v>
      </c>
      <c r="L450" s="1" t="e">
        <f>VLOOKUP(t_all_coins16[[#This Row],[Symbol]],t_binance[TradeCoin],1,FALSE)</f>
        <v>#N/A</v>
      </c>
      <c r="M450" s="1" t="e">
        <f>VLOOKUP(t_all_coins16[[#This Row],[Symbol]],#REF!,1,FALSE)</f>
        <v>#REF!</v>
      </c>
      <c r="N450" s="1" t="e">
        <f>VLOOKUP(t_all_coins16[[#This Row],[Symbol]],#REF!,1,FALSE)</f>
        <v>#REF!</v>
      </c>
      <c r="O450" s="1" t="e">
        <f>VLOOKUP(t_all_coins16[[#This Row],[Symbol]],#REF!,1,FALSE)</f>
        <v>#REF!</v>
      </c>
      <c r="P450" s="1" t="e">
        <f>VLOOKUP(t_all_coins16[[#This Row],[Symbol]],#REF!,1,FALSE)</f>
        <v>#REF!</v>
      </c>
      <c r="Q450" s="1" t="e">
        <f>VLOOKUP(t_all_coins16[[#This Row],[Symbol]],#REF!,1,FALSE)</f>
        <v>#REF!</v>
      </c>
      <c r="R450" s="1" t="e">
        <f>VLOOKUP(t_all_coins16[[#This Row],[Symbol]],#REF!,1,FALSE)</f>
        <v>#REF!</v>
      </c>
      <c r="S450" s="1" t="e">
        <f>VLOOKUP(t_all_coins16[[#This Row],[Symbol]],#REF!,1,FALSE)</f>
        <v>#REF!</v>
      </c>
      <c r="T450" s="1" t="e">
        <f>VLOOKUP(t_all_coins16[[#This Row],[Symbol]],#REF!,1,FALSE)</f>
        <v>#REF!</v>
      </c>
      <c r="U450" s="1" t="e">
        <f>VLOOKUP(t_all_coins16[[#This Row],[Symbol]],#REF!,1,FALSE)</f>
        <v>#REF!</v>
      </c>
      <c r="V450" s="1" t="e">
        <f>VLOOKUP(t_all_coins16[[#This Row],[Symbol]],#REF!,1,FALSE)</f>
        <v>#REF!</v>
      </c>
      <c r="W450" s="1" t="e">
        <f>VLOOKUP(t_all_coins16[[#This Row],[Symbol]],#REF!,1,FALSE)</f>
        <v>#REF!</v>
      </c>
      <c r="X450" s="1" t="e">
        <f>VLOOKUP(t_all_coins16[[#This Row],[Symbol]],#REF!,1,FALSE)</f>
        <v>#REF!</v>
      </c>
      <c r="Y450" s="1">
        <f>COUNTIF(t_all_coins16[[#This Row],[Binance]:[Poloniex]],"#N/A")</f>
        <v>1</v>
      </c>
      <c r="Z450" s="1"/>
      <c r="AA450" s="1"/>
      <c r="AB450" s="1">
        <f>t_all_coins16[[#This Row],[Bid]]*$AE$1</f>
        <v>0</v>
      </c>
      <c r="AC450" s="1" t="e">
        <f>(t_all_coins16[[#This Row],[Sell]]-t_all_coins16[[#This Row],[Bid]])/t_all_coins16[[#This Row],[Sell]]</f>
        <v>#DIV/0!</v>
      </c>
    </row>
    <row r="451" spans="1:29" x14ac:dyDescent="0.2">
      <c r="A451">
        <v>450</v>
      </c>
      <c r="B451" s="1" t="s">
        <v>3775</v>
      </c>
      <c r="C451" s="1" t="s">
        <v>843</v>
      </c>
      <c r="D451" s="1" t="s">
        <v>3198</v>
      </c>
      <c r="E451" s="1" t="s">
        <v>6221</v>
      </c>
      <c r="F451" s="1" t="s">
        <v>6222</v>
      </c>
      <c r="G451" s="1" t="s">
        <v>10389</v>
      </c>
      <c r="H451">
        <v>3.0000000000000001E-3</v>
      </c>
      <c r="I451">
        <v>4.19E-2</v>
      </c>
      <c r="J451" s="1" t="s">
        <v>10390</v>
      </c>
      <c r="K451" s="1" t="s">
        <v>2632</v>
      </c>
      <c r="L451" s="1" t="e">
        <f>VLOOKUP(t_all_coins16[[#This Row],[Symbol]],t_binance[TradeCoin],1,FALSE)</f>
        <v>#N/A</v>
      </c>
      <c r="M451" s="1" t="e">
        <f>VLOOKUP(t_all_coins16[[#This Row],[Symbol]],#REF!,1,FALSE)</f>
        <v>#REF!</v>
      </c>
      <c r="N451" s="1" t="e">
        <f>VLOOKUP(t_all_coins16[[#This Row],[Symbol]],#REF!,1,FALSE)</f>
        <v>#REF!</v>
      </c>
      <c r="O451" s="1" t="e">
        <f>VLOOKUP(t_all_coins16[[#This Row],[Symbol]],#REF!,1,FALSE)</f>
        <v>#REF!</v>
      </c>
      <c r="P451" s="1" t="e">
        <f>VLOOKUP(t_all_coins16[[#This Row],[Symbol]],#REF!,1,FALSE)</f>
        <v>#REF!</v>
      </c>
      <c r="Q451" s="1" t="e">
        <f>VLOOKUP(t_all_coins16[[#This Row],[Symbol]],#REF!,1,FALSE)</f>
        <v>#REF!</v>
      </c>
      <c r="R451" s="1" t="e">
        <f>VLOOKUP(t_all_coins16[[#This Row],[Symbol]],#REF!,1,FALSE)</f>
        <v>#REF!</v>
      </c>
      <c r="S451" s="1" t="e">
        <f>VLOOKUP(t_all_coins16[[#This Row],[Symbol]],#REF!,1,FALSE)</f>
        <v>#REF!</v>
      </c>
      <c r="T451" s="1" t="e">
        <f>VLOOKUP(t_all_coins16[[#This Row],[Symbol]],#REF!,1,FALSE)</f>
        <v>#REF!</v>
      </c>
      <c r="U451" s="1" t="e">
        <f>VLOOKUP(t_all_coins16[[#This Row],[Symbol]],#REF!,1,FALSE)</f>
        <v>#REF!</v>
      </c>
      <c r="V451" s="1" t="e">
        <f>VLOOKUP(t_all_coins16[[#This Row],[Symbol]],#REF!,1,FALSE)</f>
        <v>#REF!</v>
      </c>
      <c r="W451" s="1" t="e">
        <f>VLOOKUP(t_all_coins16[[#This Row],[Symbol]],#REF!,1,FALSE)</f>
        <v>#REF!</v>
      </c>
      <c r="X451" s="1" t="e">
        <f>VLOOKUP(t_all_coins16[[#This Row],[Symbol]],#REF!,1,FALSE)</f>
        <v>#REF!</v>
      </c>
      <c r="Y451" s="1">
        <f>COUNTIF(t_all_coins16[[#This Row],[Binance]:[Poloniex]],"#N/A")</f>
        <v>1</v>
      </c>
      <c r="Z451" s="1"/>
      <c r="AA451" s="1"/>
      <c r="AB451" s="1">
        <f>t_all_coins16[[#This Row],[Bid]]*$AE$1</f>
        <v>0</v>
      </c>
      <c r="AC451" s="1" t="e">
        <f>(t_all_coins16[[#This Row],[Sell]]-t_all_coins16[[#This Row],[Bid]])/t_all_coins16[[#This Row],[Sell]]</f>
        <v>#DIV/0!</v>
      </c>
    </row>
    <row r="452" spans="1:29" x14ac:dyDescent="0.2">
      <c r="A452">
        <v>451</v>
      </c>
      <c r="B452" s="1" t="s">
        <v>3754</v>
      </c>
      <c r="C452" s="1" t="s">
        <v>846</v>
      </c>
      <c r="D452" s="1" t="s">
        <v>3198</v>
      </c>
      <c r="E452" s="1" t="s">
        <v>3259</v>
      </c>
      <c r="F452" s="1" t="s">
        <v>6223</v>
      </c>
      <c r="G452" s="1" t="s">
        <v>10391</v>
      </c>
      <c r="H452">
        <v>3.8E-3</v>
      </c>
      <c r="I452">
        <v>2.7000000000000001E-3</v>
      </c>
      <c r="J452" s="1" t="s">
        <v>10392</v>
      </c>
      <c r="K452" s="1" t="s">
        <v>2632</v>
      </c>
      <c r="L452" s="1" t="e">
        <f>VLOOKUP(t_all_coins16[[#This Row],[Symbol]],t_binance[TradeCoin],1,FALSE)</f>
        <v>#N/A</v>
      </c>
      <c r="M452" s="1" t="e">
        <f>VLOOKUP(t_all_coins16[[#This Row],[Symbol]],#REF!,1,FALSE)</f>
        <v>#REF!</v>
      </c>
      <c r="N452" s="1" t="e">
        <f>VLOOKUP(t_all_coins16[[#This Row],[Symbol]],#REF!,1,FALSE)</f>
        <v>#REF!</v>
      </c>
      <c r="O452" s="1" t="e">
        <f>VLOOKUP(t_all_coins16[[#This Row],[Symbol]],#REF!,1,FALSE)</f>
        <v>#REF!</v>
      </c>
      <c r="P452" s="1" t="e">
        <f>VLOOKUP(t_all_coins16[[#This Row],[Symbol]],#REF!,1,FALSE)</f>
        <v>#REF!</v>
      </c>
      <c r="Q452" s="1" t="e">
        <f>VLOOKUP(t_all_coins16[[#This Row],[Symbol]],#REF!,1,FALSE)</f>
        <v>#REF!</v>
      </c>
      <c r="R452" s="1" t="e">
        <f>VLOOKUP(t_all_coins16[[#This Row],[Symbol]],#REF!,1,FALSE)</f>
        <v>#REF!</v>
      </c>
      <c r="S452" s="1" t="e">
        <f>VLOOKUP(t_all_coins16[[#This Row],[Symbol]],#REF!,1,FALSE)</f>
        <v>#REF!</v>
      </c>
      <c r="T452" s="1" t="e">
        <f>VLOOKUP(t_all_coins16[[#This Row],[Symbol]],#REF!,1,FALSE)</f>
        <v>#REF!</v>
      </c>
      <c r="U452" s="1" t="e">
        <f>VLOOKUP(t_all_coins16[[#This Row],[Symbol]],#REF!,1,FALSE)</f>
        <v>#REF!</v>
      </c>
      <c r="V452" s="1" t="e">
        <f>VLOOKUP(t_all_coins16[[#This Row],[Symbol]],#REF!,1,FALSE)</f>
        <v>#REF!</v>
      </c>
      <c r="W452" s="1" t="e">
        <f>VLOOKUP(t_all_coins16[[#This Row],[Symbol]],#REF!,1,FALSE)</f>
        <v>#REF!</v>
      </c>
      <c r="X452" s="1" t="e">
        <f>VLOOKUP(t_all_coins16[[#This Row],[Symbol]],#REF!,1,FALSE)</f>
        <v>#REF!</v>
      </c>
      <c r="Y452" s="1">
        <f>COUNTIF(t_all_coins16[[#This Row],[Binance]:[Poloniex]],"#N/A")</f>
        <v>1</v>
      </c>
      <c r="Z452" s="1"/>
      <c r="AA452" s="1"/>
      <c r="AB452" s="1">
        <f>t_all_coins16[[#This Row],[Bid]]*$AE$1</f>
        <v>0</v>
      </c>
      <c r="AC452" s="1" t="e">
        <f>(t_all_coins16[[#This Row],[Sell]]-t_all_coins16[[#This Row],[Bid]])/t_all_coins16[[#This Row],[Sell]]</f>
        <v>#DIV/0!</v>
      </c>
    </row>
    <row r="453" spans="1:29" x14ac:dyDescent="0.2">
      <c r="A453">
        <v>452</v>
      </c>
      <c r="B453" s="1" t="s">
        <v>3831</v>
      </c>
      <c r="C453" s="1" t="s">
        <v>916</v>
      </c>
      <c r="D453" s="1" t="s">
        <v>3002</v>
      </c>
      <c r="E453" s="1" t="s">
        <v>10393</v>
      </c>
      <c r="F453" s="1" t="s">
        <v>2194</v>
      </c>
      <c r="G453" s="1" t="s">
        <v>10394</v>
      </c>
      <c r="H453">
        <v>-2.5000000000000001E-3</v>
      </c>
      <c r="I453">
        <v>-0.06</v>
      </c>
      <c r="J453" s="1" t="s">
        <v>10395</v>
      </c>
      <c r="K453" s="1" t="s">
        <v>2632</v>
      </c>
      <c r="L453" s="1" t="e">
        <f>VLOOKUP(t_all_coins16[[#This Row],[Symbol]],t_binance[TradeCoin],1,FALSE)</f>
        <v>#N/A</v>
      </c>
      <c r="M453" s="1" t="e">
        <f>VLOOKUP(t_all_coins16[[#This Row],[Symbol]],#REF!,1,FALSE)</f>
        <v>#REF!</v>
      </c>
      <c r="N453" s="1" t="e">
        <f>VLOOKUP(t_all_coins16[[#This Row],[Symbol]],#REF!,1,FALSE)</f>
        <v>#REF!</v>
      </c>
      <c r="O453" s="1" t="e">
        <f>VLOOKUP(t_all_coins16[[#This Row],[Symbol]],#REF!,1,FALSE)</f>
        <v>#REF!</v>
      </c>
      <c r="P453" s="1" t="e">
        <f>VLOOKUP(t_all_coins16[[#This Row],[Symbol]],#REF!,1,FALSE)</f>
        <v>#REF!</v>
      </c>
      <c r="Q453" s="1" t="e">
        <f>VLOOKUP(t_all_coins16[[#This Row],[Symbol]],#REF!,1,FALSE)</f>
        <v>#REF!</v>
      </c>
      <c r="R453" s="1" t="e">
        <f>VLOOKUP(t_all_coins16[[#This Row],[Symbol]],#REF!,1,FALSE)</f>
        <v>#REF!</v>
      </c>
      <c r="S453" s="1" t="e">
        <f>VLOOKUP(t_all_coins16[[#This Row],[Symbol]],#REF!,1,FALSE)</f>
        <v>#REF!</v>
      </c>
      <c r="T453" s="1" t="e">
        <f>VLOOKUP(t_all_coins16[[#This Row],[Symbol]],#REF!,1,FALSE)</f>
        <v>#REF!</v>
      </c>
      <c r="U453" s="1" t="e">
        <f>VLOOKUP(t_all_coins16[[#This Row],[Symbol]],#REF!,1,FALSE)</f>
        <v>#REF!</v>
      </c>
      <c r="V453" s="1" t="e">
        <f>VLOOKUP(t_all_coins16[[#This Row],[Symbol]],#REF!,1,FALSE)</f>
        <v>#REF!</v>
      </c>
      <c r="W453" s="1" t="e">
        <f>VLOOKUP(t_all_coins16[[#This Row],[Symbol]],#REF!,1,FALSE)</f>
        <v>#REF!</v>
      </c>
      <c r="X453" s="1" t="e">
        <f>VLOOKUP(t_all_coins16[[#This Row],[Symbol]],#REF!,1,FALSE)</f>
        <v>#REF!</v>
      </c>
      <c r="Y453" s="1">
        <f>COUNTIF(t_all_coins16[[#This Row],[Binance]:[Poloniex]],"#N/A")</f>
        <v>1</v>
      </c>
      <c r="Z453" s="1"/>
      <c r="AA453" s="1"/>
      <c r="AB453" s="1">
        <f>t_all_coins16[[#This Row],[Bid]]*$AE$1</f>
        <v>0</v>
      </c>
      <c r="AC453" s="1" t="e">
        <f>(t_all_coins16[[#This Row],[Sell]]-t_all_coins16[[#This Row],[Bid]])/t_all_coins16[[#This Row],[Sell]]</f>
        <v>#DIV/0!</v>
      </c>
    </row>
    <row r="454" spans="1:29" x14ac:dyDescent="0.2">
      <c r="A454">
        <v>453</v>
      </c>
      <c r="B454" s="1" t="s">
        <v>3942</v>
      </c>
      <c r="C454" s="1" t="s">
        <v>2482</v>
      </c>
      <c r="D454" s="1" t="s">
        <v>10396</v>
      </c>
      <c r="E454" s="1" t="s">
        <v>10397</v>
      </c>
      <c r="F454" s="1" t="s">
        <v>6215</v>
      </c>
      <c r="G454" s="1" t="s">
        <v>10398</v>
      </c>
      <c r="H454">
        <v>-8.3999999999999995E-3</v>
      </c>
      <c r="I454">
        <v>-5.0000000000000001E-4</v>
      </c>
      <c r="J454" s="1" t="s">
        <v>9828</v>
      </c>
      <c r="K454" s="1" t="s">
        <v>2632</v>
      </c>
      <c r="L454" s="1" t="e">
        <f>VLOOKUP(t_all_coins16[[#This Row],[Symbol]],t_binance[TradeCoin],1,FALSE)</f>
        <v>#N/A</v>
      </c>
      <c r="M454" s="1" t="e">
        <f>VLOOKUP(t_all_coins16[[#This Row],[Symbol]],#REF!,1,FALSE)</f>
        <v>#REF!</v>
      </c>
      <c r="N454" s="1" t="e">
        <f>VLOOKUP(t_all_coins16[[#This Row],[Symbol]],#REF!,1,FALSE)</f>
        <v>#REF!</v>
      </c>
      <c r="O454" s="1" t="e">
        <f>VLOOKUP(t_all_coins16[[#This Row],[Symbol]],#REF!,1,FALSE)</f>
        <v>#REF!</v>
      </c>
      <c r="P454" s="1" t="e">
        <f>VLOOKUP(t_all_coins16[[#This Row],[Symbol]],#REF!,1,FALSE)</f>
        <v>#REF!</v>
      </c>
      <c r="Q454" s="1" t="e">
        <f>VLOOKUP(t_all_coins16[[#This Row],[Symbol]],#REF!,1,FALSE)</f>
        <v>#REF!</v>
      </c>
      <c r="R454" s="1" t="e">
        <f>VLOOKUP(t_all_coins16[[#This Row],[Symbol]],#REF!,1,FALSE)</f>
        <v>#REF!</v>
      </c>
      <c r="S454" s="1" t="e">
        <f>VLOOKUP(t_all_coins16[[#This Row],[Symbol]],#REF!,1,FALSE)</f>
        <v>#REF!</v>
      </c>
      <c r="T454" s="1" t="e">
        <f>VLOOKUP(t_all_coins16[[#This Row],[Symbol]],#REF!,1,FALSE)</f>
        <v>#REF!</v>
      </c>
      <c r="U454" s="1" t="e">
        <f>VLOOKUP(t_all_coins16[[#This Row],[Symbol]],#REF!,1,FALSE)</f>
        <v>#REF!</v>
      </c>
      <c r="V454" s="1" t="e">
        <f>VLOOKUP(t_all_coins16[[#This Row],[Symbol]],#REF!,1,FALSE)</f>
        <v>#REF!</v>
      </c>
      <c r="W454" s="1" t="e">
        <f>VLOOKUP(t_all_coins16[[#This Row],[Symbol]],#REF!,1,FALSE)</f>
        <v>#REF!</v>
      </c>
      <c r="X454" s="1" t="e">
        <f>VLOOKUP(t_all_coins16[[#This Row],[Symbol]],#REF!,1,FALSE)</f>
        <v>#REF!</v>
      </c>
      <c r="Y454" s="1">
        <f>COUNTIF(t_all_coins16[[#This Row],[Binance]:[Poloniex]],"#N/A")</f>
        <v>1</v>
      </c>
      <c r="Z454" s="1"/>
      <c r="AA454" s="1"/>
      <c r="AB454" s="1">
        <f>t_all_coins16[[#This Row],[Bid]]*$AE$1</f>
        <v>0</v>
      </c>
      <c r="AC454" s="1" t="e">
        <f>(t_all_coins16[[#This Row],[Sell]]-t_all_coins16[[#This Row],[Bid]])/t_all_coins16[[#This Row],[Sell]]</f>
        <v>#DIV/0!</v>
      </c>
    </row>
    <row r="455" spans="1:29" x14ac:dyDescent="0.2">
      <c r="A455">
        <v>454</v>
      </c>
      <c r="B455" s="1" t="s">
        <v>3770</v>
      </c>
      <c r="C455" s="1" t="s">
        <v>735</v>
      </c>
      <c r="D455" s="1" t="s">
        <v>5409</v>
      </c>
      <c r="E455" s="1" t="s">
        <v>10399</v>
      </c>
      <c r="F455" s="1" t="s">
        <v>736</v>
      </c>
      <c r="G455" s="1" t="s">
        <v>412</v>
      </c>
      <c r="H455">
        <v>-6.9999999999999999E-4</v>
      </c>
      <c r="I455">
        <v>4.9200000000000001E-2</v>
      </c>
      <c r="J455" s="1" t="s">
        <v>10400</v>
      </c>
      <c r="K455" s="1" t="s">
        <v>2632</v>
      </c>
      <c r="L455" s="1" t="e">
        <f>VLOOKUP(t_all_coins16[[#This Row],[Symbol]],t_binance[TradeCoin],1,FALSE)</f>
        <v>#N/A</v>
      </c>
      <c r="M455" s="1" t="e">
        <f>VLOOKUP(t_all_coins16[[#This Row],[Symbol]],#REF!,1,FALSE)</f>
        <v>#REF!</v>
      </c>
      <c r="N455" s="1" t="e">
        <f>VLOOKUP(t_all_coins16[[#This Row],[Symbol]],#REF!,1,FALSE)</f>
        <v>#REF!</v>
      </c>
      <c r="O455" s="1" t="e">
        <f>VLOOKUP(t_all_coins16[[#This Row],[Symbol]],#REF!,1,FALSE)</f>
        <v>#REF!</v>
      </c>
      <c r="P455" s="1" t="e">
        <f>VLOOKUP(t_all_coins16[[#This Row],[Symbol]],#REF!,1,FALSE)</f>
        <v>#REF!</v>
      </c>
      <c r="Q455" s="1" t="e">
        <f>VLOOKUP(t_all_coins16[[#This Row],[Symbol]],#REF!,1,FALSE)</f>
        <v>#REF!</v>
      </c>
      <c r="R455" s="1" t="e">
        <f>VLOOKUP(t_all_coins16[[#This Row],[Symbol]],#REF!,1,FALSE)</f>
        <v>#REF!</v>
      </c>
      <c r="S455" s="1" t="e">
        <f>VLOOKUP(t_all_coins16[[#This Row],[Symbol]],#REF!,1,FALSE)</f>
        <v>#REF!</v>
      </c>
      <c r="T455" s="1" t="e">
        <f>VLOOKUP(t_all_coins16[[#This Row],[Symbol]],#REF!,1,FALSE)</f>
        <v>#REF!</v>
      </c>
      <c r="U455" s="1" t="e">
        <f>VLOOKUP(t_all_coins16[[#This Row],[Symbol]],#REF!,1,FALSE)</f>
        <v>#REF!</v>
      </c>
      <c r="V455" s="1" t="e">
        <f>VLOOKUP(t_all_coins16[[#This Row],[Symbol]],#REF!,1,FALSE)</f>
        <v>#REF!</v>
      </c>
      <c r="W455" s="1" t="e">
        <f>VLOOKUP(t_all_coins16[[#This Row],[Symbol]],#REF!,1,FALSE)</f>
        <v>#REF!</v>
      </c>
      <c r="X455" s="1" t="e">
        <f>VLOOKUP(t_all_coins16[[#This Row],[Symbol]],#REF!,1,FALSE)</f>
        <v>#REF!</v>
      </c>
      <c r="Y455" s="1">
        <f>COUNTIF(t_all_coins16[[#This Row],[Binance]:[Poloniex]],"#N/A")</f>
        <v>1</v>
      </c>
      <c r="Z455" s="1"/>
      <c r="AA455" s="1"/>
      <c r="AB455" s="1">
        <f>t_all_coins16[[#This Row],[Bid]]*$AE$1</f>
        <v>0</v>
      </c>
      <c r="AC455" s="1" t="e">
        <f>(t_all_coins16[[#This Row],[Sell]]-t_all_coins16[[#This Row],[Bid]])/t_all_coins16[[#This Row],[Sell]]</f>
        <v>#DIV/0!</v>
      </c>
    </row>
    <row r="456" spans="1:29" x14ac:dyDescent="0.2">
      <c r="A456">
        <v>455</v>
      </c>
      <c r="B456" s="1" t="s">
        <v>3730</v>
      </c>
      <c r="C456" s="1" t="s">
        <v>581</v>
      </c>
      <c r="D456" s="1" t="s">
        <v>2597</v>
      </c>
      <c r="E456" s="1" t="s">
        <v>6225</v>
      </c>
      <c r="F456" s="1" t="s">
        <v>6226</v>
      </c>
      <c r="G456" s="1" t="s">
        <v>10401</v>
      </c>
      <c r="H456">
        <v>-1.72E-2</v>
      </c>
      <c r="I456">
        <v>-4.8800000000000003E-2</v>
      </c>
      <c r="J456" s="1" t="s">
        <v>10402</v>
      </c>
      <c r="K456" s="1" t="s">
        <v>2632</v>
      </c>
      <c r="L456" s="1" t="e">
        <f>VLOOKUP(t_all_coins16[[#This Row],[Symbol]],t_binance[TradeCoin],1,FALSE)</f>
        <v>#N/A</v>
      </c>
      <c r="M456" s="1" t="e">
        <f>VLOOKUP(t_all_coins16[[#This Row],[Symbol]],#REF!,1,FALSE)</f>
        <v>#REF!</v>
      </c>
      <c r="N456" s="1" t="e">
        <f>VLOOKUP(t_all_coins16[[#This Row],[Symbol]],#REF!,1,FALSE)</f>
        <v>#REF!</v>
      </c>
      <c r="O456" s="1" t="e">
        <f>VLOOKUP(t_all_coins16[[#This Row],[Symbol]],#REF!,1,FALSE)</f>
        <v>#REF!</v>
      </c>
      <c r="P456" s="1" t="e">
        <f>VLOOKUP(t_all_coins16[[#This Row],[Symbol]],#REF!,1,FALSE)</f>
        <v>#REF!</v>
      </c>
      <c r="Q456" s="1" t="e">
        <f>VLOOKUP(t_all_coins16[[#This Row],[Symbol]],#REF!,1,FALSE)</f>
        <v>#REF!</v>
      </c>
      <c r="R456" s="1" t="e">
        <f>VLOOKUP(t_all_coins16[[#This Row],[Symbol]],#REF!,1,FALSE)</f>
        <v>#REF!</v>
      </c>
      <c r="S456" s="1" t="e">
        <f>VLOOKUP(t_all_coins16[[#This Row],[Symbol]],#REF!,1,FALSE)</f>
        <v>#REF!</v>
      </c>
      <c r="T456" s="1" t="e">
        <f>VLOOKUP(t_all_coins16[[#This Row],[Symbol]],#REF!,1,FALSE)</f>
        <v>#REF!</v>
      </c>
      <c r="U456" s="1" t="e">
        <f>VLOOKUP(t_all_coins16[[#This Row],[Symbol]],#REF!,1,FALSE)</f>
        <v>#REF!</v>
      </c>
      <c r="V456" s="1" t="e">
        <f>VLOOKUP(t_all_coins16[[#This Row],[Symbol]],#REF!,1,FALSE)</f>
        <v>#REF!</v>
      </c>
      <c r="W456" s="1" t="e">
        <f>VLOOKUP(t_all_coins16[[#This Row],[Symbol]],#REF!,1,FALSE)</f>
        <v>#REF!</v>
      </c>
      <c r="X456" s="1" t="e">
        <f>VLOOKUP(t_all_coins16[[#This Row],[Symbol]],#REF!,1,FALSE)</f>
        <v>#REF!</v>
      </c>
      <c r="Y456" s="1">
        <f>COUNTIF(t_all_coins16[[#This Row],[Binance]:[Poloniex]],"#N/A")</f>
        <v>1</v>
      </c>
      <c r="Z456" s="1"/>
      <c r="AA456" s="1"/>
      <c r="AB456" s="1">
        <f>t_all_coins16[[#This Row],[Bid]]*$AE$1</f>
        <v>0</v>
      </c>
      <c r="AC456" s="1" t="e">
        <f>(t_all_coins16[[#This Row],[Sell]]-t_all_coins16[[#This Row],[Bid]])/t_all_coins16[[#This Row],[Sell]]</f>
        <v>#DIV/0!</v>
      </c>
    </row>
    <row r="457" spans="1:29" x14ac:dyDescent="0.2">
      <c r="A457">
        <v>456</v>
      </c>
      <c r="B457" s="1" t="s">
        <v>3918</v>
      </c>
      <c r="C457" s="1" t="s">
        <v>789</v>
      </c>
      <c r="D457" s="1" t="s">
        <v>3256</v>
      </c>
      <c r="E457" s="1" t="s">
        <v>10403</v>
      </c>
      <c r="F457" s="1" t="s">
        <v>6227</v>
      </c>
      <c r="G457" s="1" t="s">
        <v>371</v>
      </c>
      <c r="H457">
        <v>1.0200000000000001E-2</v>
      </c>
      <c r="I457">
        <v>-0.12520000000000001</v>
      </c>
      <c r="J457" s="1" t="s">
        <v>10404</v>
      </c>
      <c r="K457" s="1" t="s">
        <v>2632</v>
      </c>
      <c r="L457" s="1" t="str">
        <f>VLOOKUP(t_all_coins16[[#This Row],[Symbol]],t_binance[TradeCoin],1,FALSE)</f>
        <v>MTH</v>
      </c>
      <c r="M457" s="1" t="e">
        <f>VLOOKUP(t_all_coins16[[#This Row],[Symbol]],#REF!,1,FALSE)</f>
        <v>#REF!</v>
      </c>
      <c r="N457" s="1" t="e">
        <f>VLOOKUP(t_all_coins16[[#This Row],[Symbol]],#REF!,1,FALSE)</f>
        <v>#REF!</v>
      </c>
      <c r="O457" s="1" t="e">
        <f>VLOOKUP(t_all_coins16[[#This Row],[Symbol]],#REF!,1,FALSE)</f>
        <v>#REF!</v>
      </c>
      <c r="P457" s="1" t="e">
        <f>VLOOKUP(t_all_coins16[[#This Row],[Symbol]],#REF!,1,FALSE)</f>
        <v>#REF!</v>
      </c>
      <c r="Q457" s="1" t="e">
        <f>VLOOKUP(t_all_coins16[[#This Row],[Symbol]],#REF!,1,FALSE)</f>
        <v>#REF!</v>
      </c>
      <c r="R457" s="1" t="e">
        <f>VLOOKUP(t_all_coins16[[#This Row],[Symbol]],#REF!,1,FALSE)</f>
        <v>#REF!</v>
      </c>
      <c r="S457" s="1" t="e">
        <f>VLOOKUP(t_all_coins16[[#This Row],[Symbol]],#REF!,1,FALSE)</f>
        <v>#REF!</v>
      </c>
      <c r="T457" s="1" t="e">
        <f>VLOOKUP(t_all_coins16[[#This Row],[Symbol]],#REF!,1,FALSE)</f>
        <v>#REF!</v>
      </c>
      <c r="U457" s="1" t="e">
        <f>VLOOKUP(t_all_coins16[[#This Row],[Symbol]],#REF!,1,FALSE)</f>
        <v>#REF!</v>
      </c>
      <c r="V457" s="1" t="e">
        <f>VLOOKUP(t_all_coins16[[#This Row],[Symbol]],#REF!,1,FALSE)</f>
        <v>#REF!</v>
      </c>
      <c r="W457" s="1" t="e">
        <f>VLOOKUP(t_all_coins16[[#This Row],[Symbol]],#REF!,1,FALSE)</f>
        <v>#REF!</v>
      </c>
      <c r="X457" s="1" t="e">
        <f>VLOOKUP(t_all_coins16[[#This Row],[Symbol]],#REF!,1,FALSE)</f>
        <v>#REF!</v>
      </c>
      <c r="Y457" s="1">
        <f>COUNTIF(t_all_coins16[[#This Row],[Binance]:[Poloniex]],"#N/A")</f>
        <v>0</v>
      </c>
      <c r="Z457" s="1"/>
      <c r="AA457" s="1"/>
      <c r="AB457" s="1">
        <f>t_all_coins16[[#This Row],[Bid]]*$AE$1</f>
        <v>0</v>
      </c>
      <c r="AC457" s="1" t="e">
        <f>(t_all_coins16[[#This Row],[Sell]]-t_all_coins16[[#This Row],[Bid]])/t_all_coins16[[#This Row],[Sell]]</f>
        <v>#DIV/0!</v>
      </c>
    </row>
    <row r="458" spans="1:29" x14ac:dyDescent="0.2">
      <c r="A458">
        <v>457</v>
      </c>
      <c r="B458" s="1" t="s">
        <v>6228</v>
      </c>
      <c r="C458" s="1" t="s">
        <v>6229</v>
      </c>
      <c r="D458" s="1" t="s">
        <v>5486</v>
      </c>
      <c r="E458" s="1" t="s">
        <v>6230</v>
      </c>
      <c r="F458" s="1" t="s">
        <v>6231</v>
      </c>
      <c r="G458" s="1" t="s">
        <v>6232</v>
      </c>
      <c r="H458">
        <v>-5.9999999999999995E-4</v>
      </c>
      <c r="I458">
        <v>-8.3400000000000002E-2</v>
      </c>
      <c r="J458" s="1" t="s">
        <v>2983</v>
      </c>
      <c r="K458" s="1" t="s">
        <v>2632</v>
      </c>
      <c r="L458" s="1" t="e">
        <f>VLOOKUP(t_all_coins16[[#This Row],[Symbol]],t_binance[TradeCoin],1,FALSE)</f>
        <v>#N/A</v>
      </c>
      <c r="M458" s="1" t="e">
        <f>VLOOKUP(t_all_coins16[[#This Row],[Symbol]],#REF!,1,FALSE)</f>
        <v>#REF!</v>
      </c>
      <c r="N458" s="1" t="e">
        <f>VLOOKUP(t_all_coins16[[#This Row],[Symbol]],#REF!,1,FALSE)</f>
        <v>#REF!</v>
      </c>
      <c r="O458" s="1" t="e">
        <f>VLOOKUP(t_all_coins16[[#This Row],[Symbol]],#REF!,1,FALSE)</f>
        <v>#REF!</v>
      </c>
      <c r="P458" s="1" t="e">
        <f>VLOOKUP(t_all_coins16[[#This Row],[Symbol]],#REF!,1,FALSE)</f>
        <v>#REF!</v>
      </c>
      <c r="Q458" s="1" t="e">
        <f>VLOOKUP(t_all_coins16[[#This Row],[Symbol]],#REF!,1,FALSE)</f>
        <v>#REF!</v>
      </c>
      <c r="R458" s="1" t="e">
        <f>VLOOKUP(t_all_coins16[[#This Row],[Symbol]],#REF!,1,FALSE)</f>
        <v>#REF!</v>
      </c>
      <c r="S458" s="1" t="e">
        <f>VLOOKUP(t_all_coins16[[#This Row],[Symbol]],#REF!,1,FALSE)</f>
        <v>#REF!</v>
      </c>
      <c r="T458" s="1" t="e">
        <f>VLOOKUP(t_all_coins16[[#This Row],[Symbol]],#REF!,1,FALSE)</f>
        <v>#REF!</v>
      </c>
      <c r="U458" s="1" t="e">
        <f>VLOOKUP(t_all_coins16[[#This Row],[Symbol]],#REF!,1,FALSE)</f>
        <v>#REF!</v>
      </c>
      <c r="V458" s="1" t="e">
        <f>VLOOKUP(t_all_coins16[[#This Row],[Symbol]],#REF!,1,FALSE)</f>
        <v>#REF!</v>
      </c>
      <c r="W458" s="1" t="e">
        <f>VLOOKUP(t_all_coins16[[#This Row],[Symbol]],#REF!,1,FALSE)</f>
        <v>#REF!</v>
      </c>
      <c r="X458" s="1" t="e">
        <f>VLOOKUP(t_all_coins16[[#This Row],[Symbol]],#REF!,1,FALSE)</f>
        <v>#REF!</v>
      </c>
      <c r="Y458" s="1">
        <f>COUNTIF(t_all_coins16[[#This Row],[Binance]:[Poloniex]],"#N/A")</f>
        <v>1</v>
      </c>
      <c r="Z458" s="1"/>
      <c r="AA458" s="1"/>
      <c r="AB458" s="1">
        <f>t_all_coins16[[#This Row],[Bid]]*$AE$1</f>
        <v>0</v>
      </c>
      <c r="AC458" s="1" t="e">
        <f>(t_all_coins16[[#This Row],[Sell]]-t_all_coins16[[#This Row],[Bid]])/t_all_coins16[[#This Row],[Sell]]</f>
        <v>#DIV/0!</v>
      </c>
    </row>
    <row r="459" spans="1:29" x14ac:dyDescent="0.2">
      <c r="A459">
        <v>458</v>
      </c>
      <c r="B459" s="1" t="s">
        <v>4023</v>
      </c>
      <c r="C459" s="1" t="s">
        <v>1033</v>
      </c>
      <c r="D459" s="1" t="s">
        <v>5486</v>
      </c>
      <c r="E459" s="1" t="s">
        <v>2937</v>
      </c>
      <c r="F459" s="1" t="s">
        <v>4390</v>
      </c>
      <c r="G459" s="1" t="s">
        <v>3183</v>
      </c>
      <c r="H459">
        <v>-2.7799999999999998E-2</v>
      </c>
      <c r="I459">
        <v>-0.36449999999999999</v>
      </c>
      <c r="J459" s="1" t="s">
        <v>3587</v>
      </c>
      <c r="K459" s="1" t="s">
        <v>2632</v>
      </c>
      <c r="L459" s="1" t="e">
        <f>VLOOKUP(t_all_coins16[[#This Row],[Symbol]],t_binance[TradeCoin],1,FALSE)</f>
        <v>#N/A</v>
      </c>
      <c r="M459" s="1" t="e">
        <f>VLOOKUP(t_all_coins16[[#This Row],[Symbol]],#REF!,1,FALSE)</f>
        <v>#REF!</v>
      </c>
      <c r="N459" s="1" t="e">
        <f>VLOOKUP(t_all_coins16[[#This Row],[Symbol]],#REF!,1,FALSE)</f>
        <v>#REF!</v>
      </c>
      <c r="O459" s="1" t="e">
        <f>VLOOKUP(t_all_coins16[[#This Row],[Symbol]],#REF!,1,FALSE)</f>
        <v>#REF!</v>
      </c>
      <c r="P459" s="1" t="e">
        <f>VLOOKUP(t_all_coins16[[#This Row],[Symbol]],#REF!,1,FALSE)</f>
        <v>#REF!</v>
      </c>
      <c r="Q459" s="1" t="e">
        <f>VLOOKUP(t_all_coins16[[#This Row],[Symbol]],#REF!,1,FALSE)</f>
        <v>#REF!</v>
      </c>
      <c r="R459" s="1" t="e">
        <f>VLOOKUP(t_all_coins16[[#This Row],[Symbol]],#REF!,1,FALSE)</f>
        <v>#REF!</v>
      </c>
      <c r="S459" s="1" t="e">
        <f>VLOOKUP(t_all_coins16[[#This Row],[Symbol]],#REF!,1,FALSE)</f>
        <v>#REF!</v>
      </c>
      <c r="T459" s="1" t="e">
        <f>VLOOKUP(t_all_coins16[[#This Row],[Symbol]],#REF!,1,FALSE)</f>
        <v>#REF!</v>
      </c>
      <c r="U459" s="1" t="e">
        <f>VLOOKUP(t_all_coins16[[#This Row],[Symbol]],#REF!,1,FALSE)</f>
        <v>#REF!</v>
      </c>
      <c r="V459" s="1" t="e">
        <f>VLOOKUP(t_all_coins16[[#This Row],[Symbol]],#REF!,1,FALSE)</f>
        <v>#REF!</v>
      </c>
      <c r="W459" s="1" t="e">
        <f>VLOOKUP(t_all_coins16[[#This Row],[Symbol]],#REF!,1,FALSE)</f>
        <v>#REF!</v>
      </c>
      <c r="X459" s="1" t="e">
        <f>VLOOKUP(t_all_coins16[[#This Row],[Symbol]],#REF!,1,FALSE)</f>
        <v>#REF!</v>
      </c>
      <c r="Y459" s="1">
        <f>COUNTIF(t_all_coins16[[#This Row],[Binance]:[Poloniex]],"#N/A")</f>
        <v>1</v>
      </c>
      <c r="Z459" s="1"/>
      <c r="AA459" s="1"/>
      <c r="AB459" s="1">
        <f>t_all_coins16[[#This Row],[Bid]]*$AE$1</f>
        <v>0</v>
      </c>
      <c r="AC459" s="1" t="e">
        <f>(t_all_coins16[[#This Row],[Sell]]-t_all_coins16[[#This Row],[Bid]])/t_all_coins16[[#This Row],[Sell]]</f>
        <v>#DIV/0!</v>
      </c>
    </row>
    <row r="460" spans="1:29" x14ac:dyDescent="0.2">
      <c r="A460">
        <v>459</v>
      </c>
      <c r="B460" s="1" t="s">
        <v>3742</v>
      </c>
      <c r="C460" s="1" t="s">
        <v>2438</v>
      </c>
      <c r="D460" s="1" t="s">
        <v>6233</v>
      </c>
      <c r="E460" s="1" t="s">
        <v>10405</v>
      </c>
      <c r="F460" s="1" t="s">
        <v>6235</v>
      </c>
      <c r="G460" s="1" t="s">
        <v>10406</v>
      </c>
      <c r="H460">
        <v>1E-4</v>
      </c>
      <c r="I460">
        <v>7.2800000000000004E-2</v>
      </c>
      <c r="J460" s="1" t="s">
        <v>10407</v>
      </c>
      <c r="K460" s="1" t="s">
        <v>2632</v>
      </c>
      <c r="L460" s="1" t="e">
        <f>VLOOKUP(t_all_coins16[[#This Row],[Symbol]],t_binance[TradeCoin],1,FALSE)</f>
        <v>#N/A</v>
      </c>
      <c r="M460" s="1" t="e">
        <f>VLOOKUP(t_all_coins16[[#This Row],[Symbol]],#REF!,1,FALSE)</f>
        <v>#REF!</v>
      </c>
      <c r="N460" s="1" t="e">
        <f>VLOOKUP(t_all_coins16[[#This Row],[Symbol]],#REF!,1,FALSE)</f>
        <v>#REF!</v>
      </c>
      <c r="O460" s="1" t="e">
        <f>VLOOKUP(t_all_coins16[[#This Row],[Symbol]],#REF!,1,FALSE)</f>
        <v>#REF!</v>
      </c>
      <c r="P460" s="1" t="e">
        <f>VLOOKUP(t_all_coins16[[#This Row],[Symbol]],#REF!,1,FALSE)</f>
        <v>#REF!</v>
      </c>
      <c r="Q460" s="1" t="e">
        <f>VLOOKUP(t_all_coins16[[#This Row],[Symbol]],#REF!,1,FALSE)</f>
        <v>#REF!</v>
      </c>
      <c r="R460" s="1" t="e">
        <f>VLOOKUP(t_all_coins16[[#This Row],[Symbol]],#REF!,1,FALSE)</f>
        <v>#REF!</v>
      </c>
      <c r="S460" s="1" t="e">
        <f>VLOOKUP(t_all_coins16[[#This Row],[Symbol]],#REF!,1,FALSE)</f>
        <v>#REF!</v>
      </c>
      <c r="T460" s="1" t="e">
        <f>VLOOKUP(t_all_coins16[[#This Row],[Symbol]],#REF!,1,FALSE)</f>
        <v>#REF!</v>
      </c>
      <c r="U460" s="1" t="e">
        <f>VLOOKUP(t_all_coins16[[#This Row],[Symbol]],#REF!,1,FALSE)</f>
        <v>#REF!</v>
      </c>
      <c r="V460" s="1" t="e">
        <f>VLOOKUP(t_all_coins16[[#This Row],[Symbol]],#REF!,1,FALSE)</f>
        <v>#REF!</v>
      </c>
      <c r="W460" s="1" t="e">
        <f>VLOOKUP(t_all_coins16[[#This Row],[Symbol]],#REF!,1,FALSE)</f>
        <v>#REF!</v>
      </c>
      <c r="X460" s="1" t="e">
        <f>VLOOKUP(t_all_coins16[[#This Row],[Symbol]],#REF!,1,FALSE)</f>
        <v>#REF!</v>
      </c>
      <c r="Y460" s="1">
        <f>COUNTIF(t_all_coins16[[#This Row],[Binance]:[Poloniex]],"#N/A")</f>
        <v>1</v>
      </c>
      <c r="Z460" s="1"/>
      <c r="AA460" s="1"/>
      <c r="AB460" s="1">
        <f>t_all_coins16[[#This Row],[Bid]]*$AE$1</f>
        <v>0</v>
      </c>
      <c r="AC460" s="1" t="e">
        <f>(t_all_coins16[[#This Row],[Sell]]-t_all_coins16[[#This Row],[Bid]])/t_all_coins16[[#This Row],[Sell]]</f>
        <v>#DIV/0!</v>
      </c>
    </row>
    <row r="461" spans="1:29" x14ac:dyDescent="0.2">
      <c r="A461">
        <v>460</v>
      </c>
      <c r="B461" s="1" t="s">
        <v>3797</v>
      </c>
      <c r="C461" s="1" t="s">
        <v>780</v>
      </c>
      <c r="D461" s="1" t="s">
        <v>6233</v>
      </c>
      <c r="E461" s="1" t="s">
        <v>6236</v>
      </c>
      <c r="F461" s="1" t="s">
        <v>6237</v>
      </c>
      <c r="G461" s="1" t="s">
        <v>10408</v>
      </c>
      <c r="H461">
        <v>5.7000000000000002E-3</v>
      </c>
      <c r="I461">
        <v>-3.7999999999999999E-2</v>
      </c>
      <c r="J461" s="1" t="s">
        <v>5199</v>
      </c>
      <c r="K461" s="1" t="s">
        <v>2632</v>
      </c>
      <c r="L461" s="1" t="e">
        <f>VLOOKUP(t_all_coins16[[#This Row],[Symbol]],t_binance[TradeCoin],1,FALSE)</f>
        <v>#N/A</v>
      </c>
      <c r="M461" s="1" t="e">
        <f>VLOOKUP(t_all_coins16[[#This Row],[Symbol]],#REF!,1,FALSE)</f>
        <v>#REF!</v>
      </c>
      <c r="N461" s="1" t="e">
        <f>VLOOKUP(t_all_coins16[[#This Row],[Symbol]],#REF!,1,FALSE)</f>
        <v>#REF!</v>
      </c>
      <c r="O461" s="1" t="e">
        <f>VLOOKUP(t_all_coins16[[#This Row],[Symbol]],#REF!,1,FALSE)</f>
        <v>#REF!</v>
      </c>
      <c r="P461" s="1" t="e">
        <f>VLOOKUP(t_all_coins16[[#This Row],[Symbol]],#REF!,1,FALSE)</f>
        <v>#REF!</v>
      </c>
      <c r="Q461" s="1" t="e">
        <f>VLOOKUP(t_all_coins16[[#This Row],[Symbol]],#REF!,1,FALSE)</f>
        <v>#REF!</v>
      </c>
      <c r="R461" s="1" t="e">
        <f>VLOOKUP(t_all_coins16[[#This Row],[Symbol]],#REF!,1,FALSE)</f>
        <v>#REF!</v>
      </c>
      <c r="S461" s="1" t="e">
        <f>VLOOKUP(t_all_coins16[[#This Row],[Symbol]],#REF!,1,FALSE)</f>
        <v>#REF!</v>
      </c>
      <c r="T461" s="1" t="e">
        <f>VLOOKUP(t_all_coins16[[#This Row],[Symbol]],#REF!,1,FALSE)</f>
        <v>#REF!</v>
      </c>
      <c r="U461" s="1" t="e">
        <f>VLOOKUP(t_all_coins16[[#This Row],[Symbol]],#REF!,1,FALSE)</f>
        <v>#REF!</v>
      </c>
      <c r="V461" s="1" t="e">
        <f>VLOOKUP(t_all_coins16[[#This Row],[Symbol]],#REF!,1,FALSE)</f>
        <v>#REF!</v>
      </c>
      <c r="W461" s="1" t="e">
        <f>VLOOKUP(t_all_coins16[[#This Row],[Symbol]],#REF!,1,FALSE)</f>
        <v>#REF!</v>
      </c>
      <c r="X461" s="1" t="e">
        <f>VLOOKUP(t_all_coins16[[#This Row],[Symbol]],#REF!,1,FALSE)</f>
        <v>#REF!</v>
      </c>
      <c r="Y461" s="1">
        <f>COUNTIF(t_all_coins16[[#This Row],[Binance]:[Poloniex]],"#N/A")</f>
        <v>1</v>
      </c>
      <c r="Z461" s="1"/>
      <c r="AA461" s="1"/>
      <c r="AB461" s="1">
        <f>t_all_coins16[[#This Row],[Bid]]*$AE$1</f>
        <v>0</v>
      </c>
      <c r="AC461" s="1" t="e">
        <f>(t_all_coins16[[#This Row],[Sell]]-t_all_coins16[[#This Row],[Bid]])/t_all_coins16[[#This Row],[Sell]]</f>
        <v>#DIV/0!</v>
      </c>
    </row>
    <row r="462" spans="1:29" x14ac:dyDescent="0.2">
      <c r="A462">
        <v>461</v>
      </c>
      <c r="B462" s="1" t="s">
        <v>3870</v>
      </c>
      <c r="C462" s="1" t="s">
        <v>690</v>
      </c>
      <c r="D462" s="1" t="s">
        <v>4009</v>
      </c>
      <c r="E462" s="1" t="s">
        <v>10409</v>
      </c>
      <c r="F462" s="1" t="s">
        <v>6238</v>
      </c>
      <c r="G462" s="1" t="s">
        <v>10410</v>
      </c>
      <c r="H462">
        <v>-6.6E-3</v>
      </c>
      <c r="I462">
        <v>1.03E-2</v>
      </c>
      <c r="J462" s="1" t="s">
        <v>7387</v>
      </c>
      <c r="K462" s="1" t="s">
        <v>2632</v>
      </c>
      <c r="L462" s="1" t="e">
        <f>VLOOKUP(t_all_coins16[[#This Row],[Symbol]],t_binance[TradeCoin],1,FALSE)</f>
        <v>#N/A</v>
      </c>
      <c r="M462" s="1" t="e">
        <f>VLOOKUP(t_all_coins16[[#This Row],[Symbol]],#REF!,1,FALSE)</f>
        <v>#REF!</v>
      </c>
      <c r="N462" s="1" t="e">
        <f>VLOOKUP(t_all_coins16[[#This Row],[Symbol]],#REF!,1,FALSE)</f>
        <v>#REF!</v>
      </c>
      <c r="O462" s="1" t="e">
        <f>VLOOKUP(t_all_coins16[[#This Row],[Symbol]],#REF!,1,FALSE)</f>
        <v>#REF!</v>
      </c>
      <c r="P462" s="1" t="e">
        <f>VLOOKUP(t_all_coins16[[#This Row],[Symbol]],#REF!,1,FALSE)</f>
        <v>#REF!</v>
      </c>
      <c r="Q462" s="1" t="e">
        <f>VLOOKUP(t_all_coins16[[#This Row],[Symbol]],#REF!,1,FALSE)</f>
        <v>#REF!</v>
      </c>
      <c r="R462" s="1" t="e">
        <f>VLOOKUP(t_all_coins16[[#This Row],[Symbol]],#REF!,1,FALSE)</f>
        <v>#REF!</v>
      </c>
      <c r="S462" s="1" t="e">
        <f>VLOOKUP(t_all_coins16[[#This Row],[Symbol]],#REF!,1,FALSE)</f>
        <v>#REF!</v>
      </c>
      <c r="T462" s="1" t="e">
        <f>VLOOKUP(t_all_coins16[[#This Row],[Symbol]],#REF!,1,FALSE)</f>
        <v>#REF!</v>
      </c>
      <c r="U462" s="1" t="e">
        <f>VLOOKUP(t_all_coins16[[#This Row],[Symbol]],#REF!,1,FALSE)</f>
        <v>#REF!</v>
      </c>
      <c r="V462" s="1" t="e">
        <f>VLOOKUP(t_all_coins16[[#This Row],[Symbol]],#REF!,1,FALSE)</f>
        <v>#REF!</v>
      </c>
      <c r="W462" s="1" t="e">
        <f>VLOOKUP(t_all_coins16[[#This Row],[Symbol]],#REF!,1,FALSE)</f>
        <v>#REF!</v>
      </c>
      <c r="X462" s="1" t="e">
        <f>VLOOKUP(t_all_coins16[[#This Row],[Symbol]],#REF!,1,FALSE)</f>
        <v>#REF!</v>
      </c>
      <c r="Y462" s="1">
        <f>COUNTIF(t_all_coins16[[#This Row],[Binance]:[Poloniex]],"#N/A")</f>
        <v>1</v>
      </c>
      <c r="Z462" s="1"/>
      <c r="AA462" s="1"/>
      <c r="AB462" s="1">
        <f>t_all_coins16[[#This Row],[Bid]]*$AE$1</f>
        <v>0</v>
      </c>
      <c r="AC462" s="1" t="e">
        <f>(t_all_coins16[[#This Row],[Sell]]-t_all_coins16[[#This Row],[Bid]])/t_all_coins16[[#This Row],[Sell]]</f>
        <v>#DIV/0!</v>
      </c>
    </row>
    <row r="463" spans="1:29" x14ac:dyDescent="0.2">
      <c r="A463">
        <v>462</v>
      </c>
      <c r="B463" s="1" t="s">
        <v>3874</v>
      </c>
      <c r="C463" s="1" t="s">
        <v>2365</v>
      </c>
      <c r="D463" s="1" t="s">
        <v>10411</v>
      </c>
      <c r="E463" s="1" t="s">
        <v>10412</v>
      </c>
      <c r="F463" s="1" t="s">
        <v>6224</v>
      </c>
      <c r="G463" s="1" t="s">
        <v>3350</v>
      </c>
      <c r="H463">
        <v>-2.2700000000000001E-2</v>
      </c>
      <c r="I463">
        <v>-5.4000000000000003E-3</v>
      </c>
      <c r="J463" s="1" t="s">
        <v>10413</v>
      </c>
      <c r="K463" s="1" t="s">
        <v>2632</v>
      </c>
      <c r="L463" s="1" t="e">
        <f>VLOOKUP(t_all_coins16[[#This Row],[Symbol]],t_binance[TradeCoin],1,FALSE)</f>
        <v>#N/A</v>
      </c>
      <c r="M463" s="1" t="e">
        <f>VLOOKUP(t_all_coins16[[#This Row],[Symbol]],#REF!,1,FALSE)</f>
        <v>#REF!</v>
      </c>
      <c r="N463" s="1" t="e">
        <f>VLOOKUP(t_all_coins16[[#This Row],[Symbol]],#REF!,1,FALSE)</f>
        <v>#REF!</v>
      </c>
      <c r="O463" s="1" t="e">
        <f>VLOOKUP(t_all_coins16[[#This Row],[Symbol]],#REF!,1,FALSE)</f>
        <v>#REF!</v>
      </c>
      <c r="P463" s="1" t="e">
        <f>VLOOKUP(t_all_coins16[[#This Row],[Symbol]],#REF!,1,FALSE)</f>
        <v>#REF!</v>
      </c>
      <c r="Q463" s="1" t="e">
        <f>VLOOKUP(t_all_coins16[[#This Row],[Symbol]],#REF!,1,FALSE)</f>
        <v>#REF!</v>
      </c>
      <c r="R463" s="1" t="e">
        <f>VLOOKUP(t_all_coins16[[#This Row],[Symbol]],#REF!,1,FALSE)</f>
        <v>#REF!</v>
      </c>
      <c r="S463" s="1" t="e">
        <f>VLOOKUP(t_all_coins16[[#This Row],[Symbol]],#REF!,1,FALSE)</f>
        <v>#REF!</v>
      </c>
      <c r="T463" s="1" t="e">
        <f>VLOOKUP(t_all_coins16[[#This Row],[Symbol]],#REF!,1,FALSE)</f>
        <v>#REF!</v>
      </c>
      <c r="U463" s="1" t="e">
        <f>VLOOKUP(t_all_coins16[[#This Row],[Symbol]],#REF!,1,FALSE)</f>
        <v>#REF!</v>
      </c>
      <c r="V463" s="1" t="e">
        <f>VLOOKUP(t_all_coins16[[#This Row],[Symbol]],#REF!,1,FALSE)</f>
        <v>#REF!</v>
      </c>
      <c r="W463" s="1" t="e">
        <f>VLOOKUP(t_all_coins16[[#This Row],[Symbol]],#REF!,1,FALSE)</f>
        <v>#REF!</v>
      </c>
      <c r="X463" s="1" t="e">
        <f>VLOOKUP(t_all_coins16[[#This Row],[Symbol]],#REF!,1,FALSE)</f>
        <v>#REF!</v>
      </c>
      <c r="Y463" s="1">
        <f>COUNTIF(t_all_coins16[[#This Row],[Binance]:[Poloniex]],"#N/A")</f>
        <v>1</v>
      </c>
      <c r="Z463" s="1"/>
      <c r="AA463" s="1"/>
      <c r="AB463" s="1">
        <f>t_all_coins16[[#This Row],[Bid]]*$AE$1</f>
        <v>0</v>
      </c>
      <c r="AC463" s="1" t="e">
        <f>(t_all_coins16[[#This Row],[Sell]]-t_all_coins16[[#This Row],[Bid]])/t_all_coins16[[#This Row],[Sell]]</f>
        <v>#DIV/0!</v>
      </c>
    </row>
    <row r="464" spans="1:29" x14ac:dyDescent="0.2">
      <c r="A464">
        <v>463</v>
      </c>
      <c r="B464" s="1" t="s">
        <v>3815</v>
      </c>
      <c r="C464" s="1" t="s">
        <v>790</v>
      </c>
      <c r="D464" s="1" t="s">
        <v>5619</v>
      </c>
      <c r="E464" s="1" t="s">
        <v>6239</v>
      </c>
      <c r="F464" s="1" t="s">
        <v>636</v>
      </c>
      <c r="G464" s="1" t="s">
        <v>2680</v>
      </c>
      <c r="H464">
        <v>3.8E-3</v>
      </c>
      <c r="I464">
        <v>-0.1077</v>
      </c>
      <c r="J464" s="1" t="s">
        <v>6240</v>
      </c>
      <c r="K464" s="1" t="s">
        <v>2632</v>
      </c>
      <c r="L464" s="1" t="e">
        <f>VLOOKUP(t_all_coins16[[#This Row],[Symbol]],t_binance[TradeCoin],1,FALSE)</f>
        <v>#N/A</v>
      </c>
      <c r="M464" s="1" t="e">
        <f>VLOOKUP(t_all_coins16[[#This Row],[Symbol]],#REF!,1,FALSE)</f>
        <v>#REF!</v>
      </c>
      <c r="N464" s="1" t="e">
        <f>VLOOKUP(t_all_coins16[[#This Row],[Symbol]],#REF!,1,FALSE)</f>
        <v>#REF!</v>
      </c>
      <c r="O464" s="1" t="e">
        <f>VLOOKUP(t_all_coins16[[#This Row],[Symbol]],#REF!,1,FALSE)</f>
        <v>#REF!</v>
      </c>
      <c r="P464" s="1" t="e">
        <f>VLOOKUP(t_all_coins16[[#This Row],[Symbol]],#REF!,1,FALSE)</f>
        <v>#REF!</v>
      </c>
      <c r="Q464" s="1" t="e">
        <f>VLOOKUP(t_all_coins16[[#This Row],[Symbol]],#REF!,1,FALSE)</f>
        <v>#REF!</v>
      </c>
      <c r="R464" s="1" t="e">
        <f>VLOOKUP(t_all_coins16[[#This Row],[Symbol]],#REF!,1,FALSE)</f>
        <v>#REF!</v>
      </c>
      <c r="S464" s="1" t="e">
        <f>VLOOKUP(t_all_coins16[[#This Row],[Symbol]],#REF!,1,FALSE)</f>
        <v>#REF!</v>
      </c>
      <c r="T464" s="1" t="e">
        <f>VLOOKUP(t_all_coins16[[#This Row],[Symbol]],#REF!,1,FALSE)</f>
        <v>#REF!</v>
      </c>
      <c r="U464" s="1" t="e">
        <f>VLOOKUP(t_all_coins16[[#This Row],[Symbol]],#REF!,1,FALSE)</f>
        <v>#REF!</v>
      </c>
      <c r="V464" s="1" t="e">
        <f>VLOOKUP(t_all_coins16[[#This Row],[Symbol]],#REF!,1,FALSE)</f>
        <v>#REF!</v>
      </c>
      <c r="W464" s="1" t="e">
        <f>VLOOKUP(t_all_coins16[[#This Row],[Symbol]],#REF!,1,FALSE)</f>
        <v>#REF!</v>
      </c>
      <c r="X464" s="1" t="e">
        <f>VLOOKUP(t_all_coins16[[#This Row],[Symbol]],#REF!,1,FALSE)</f>
        <v>#REF!</v>
      </c>
      <c r="Y464" s="1">
        <f>COUNTIF(t_all_coins16[[#This Row],[Binance]:[Poloniex]],"#N/A")</f>
        <v>1</v>
      </c>
      <c r="Z464" s="1"/>
      <c r="AA464" s="1"/>
      <c r="AB464" s="1">
        <f>t_all_coins16[[#This Row],[Bid]]*$AE$1</f>
        <v>0</v>
      </c>
      <c r="AC464" s="1" t="e">
        <f>(t_all_coins16[[#This Row],[Sell]]-t_all_coins16[[#This Row],[Bid]])/t_all_coins16[[#This Row],[Sell]]</f>
        <v>#DIV/0!</v>
      </c>
    </row>
    <row r="465" spans="1:29" x14ac:dyDescent="0.2">
      <c r="A465">
        <v>464</v>
      </c>
      <c r="B465" s="1" t="s">
        <v>6241</v>
      </c>
      <c r="C465" s="1" t="s">
        <v>6242</v>
      </c>
      <c r="D465" s="1" t="s">
        <v>4015</v>
      </c>
      <c r="E465" s="1" t="s">
        <v>10414</v>
      </c>
      <c r="F465" s="1" t="s">
        <v>6243</v>
      </c>
      <c r="G465" s="1" t="s">
        <v>10415</v>
      </c>
      <c r="H465">
        <v>9.4999999999999998E-3</v>
      </c>
      <c r="I465">
        <v>-0.122</v>
      </c>
      <c r="J465" s="1" t="s">
        <v>10416</v>
      </c>
      <c r="K465" s="1" t="s">
        <v>2632</v>
      </c>
      <c r="L465" s="1" t="e">
        <f>VLOOKUP(t_all_coins16[[#This Row],[Symbol]],t_binance[TradeCoin],1,FALSE)</f>
        <v>#N/A</v>
      </c>
      <c r="M465" s="1" t="e">
        <f>VLOOKUP(t_all_coins16[[#This Row],[Symbol]],#REF!,1,FALSE)</f>
        <v>#REF!</v>
      </c>
      <c r="N465" s="1" t="e">
        <f>VLOOKUP(t_all_coins16[[#This Row],[Symbol]],#REF!,1,FALSE)</f>
        <v>#REF!</v>
      </c>
      <c r="O465" s="1" t="e">
        <f>VLOOKUP(t_all_coins16[[#This Row],[Symbol]],#REF!,1,FALSE)</f>
        <v>#REF!</v>
      </c>
      <c r="P465" s="1" t="e">
        <f>VLOOKUP(t_all_coins16[[#This Row],[Symbol]],#REF!,1,FALSE)</f>
        <v>#REF!</v>
      </c>
      <c r="Q465" s="1" t="e">
        <f>VLOOKUP(t_all_coins16[[#This Row],[Symbol]],#REF!,1,FALSE)</f>
        <v>#REF!</v>
      </c>
      <c r="R465" s="1" t="e">
        <f>VLOOKUP(t_all_coins16[[#This Row],[Symbol]],#REF!,1,FALSE)</f>
        <v>#REF!</v>
      </c>
      <c r="S465" s="1" t="e">
        <f>VLOOKUP(t_all_coins16[[#This Row],[Symbol]],#REF!,1,FALSE)</f>
        <v>#REF!</v>
      </c>
      <c r="T465" s="1" t="e">
        <f>VLOOKUP(t_all_coins16[[#This Row],[Symbol]],#REF!,1,FALSE)</f>
        <v>#REF!</v>
      </c>
      <c r="U465" s="1" t="e">
        <f>VLOOKUP(t_all_coins16[[#This Row],[Symbol]],#REF!,1,FALSE)</f>
        <v>#REF!</v>
      </c>
      <c r="V465" s="1" t="e">
        <f>VLOOKUP(t_all_coins16[[#This Row],[Symbol]],#REF!,1,FALSE)</f>
        <v>#REF!</v>
      </c>
      <c r="W465" s="1" t="e">
        <f>VLOOKUP(t_all_coins16[[#This Row],[Symbol]],#REF!,1,FALSE)</f>
        <v>#REF!</v>
      </c>
      <c r="X465" s="1" t="e">
        <f>VLOOKUP(t_all_coins16[[#This Row],[Symbol]],#REF!,1,FALSE)</f>
        <v>#REF!</v>
      </c>
      <c r="Y465" s="1">
        <f>COUNTIF(t_all_coins16[[#This Row],[Binance]:[Poloniex]],"#N/A")</f>
        <v>1</v>
      </c>
      <c r="Z465" s="1"/>
      <c r="AA465" s="1"/>
      <c r="AB465" s="1">
        <f>t_all_coins16[[#This Row],[Bid]]*$AE$1</f>
        <v>0</v>
      </c>
      <c r="AC465" s="1" t="e">
        <f>(t_all_coins16[[#This Row],[Sell]]-t_all_coins16[[#This Row],[Bid]])/t_all_coins16[[#This Row],[Sell]]</f>
        <v>#DIV/0!</v>
      </c>
    </row>
    <row r="466" spans="1:29" x14ac:dyDescent="0.2">
      <c r="A466">
        <v>465</v>
      </c>
      <c r="B466" s="1" t="s">
        <v>3936</v>
      </c>
      <c r="C466" s="1" t="s">
        <v>942</v>
      </c>
      <c r="D466" s="1" t="s">
        <v>6246</v>
      </c>
      <c r="E466" s="1" t="s">
        <v>10417</v>
      </c>
      <c r="F466" s="1" t="s">
        <v>6247</v>
      </c>
      <c r="G466" s="1" t="s">
        <v>6248</v>
      </c>
      <c r="H466">
        <v>4.1000000000000003E-3</v>
      </c>
      <c r="I466">
        <v>0.3735</v>
      </c>
      <c r="J466" s="1" t="s">
        <v>10418</v>
      </c>
      <c r="K466" s="1" t="s">
        <v>2632</v>
      </c>
      <c r="L466" s="1" t="e">
        <f>VLOOKUP(t_all_coins16[[#This Row],[Symbol]],t_binance[TradeCoin],1,FALSE)</f>
        <v>#N/A</v>
      </c>
      <c r="M466" s="1" t="e">
        <f>VLOOKUP(t_all_coins16[[#This Row],[Symbol]],#REF!,1,FALSE)</f>
        <v>#REF!</v>
      </c>
      <c r="N466" s="1" t="e">
        <f>VLOOKUP(t_all_coins16[[#This Row],[Symbol]],#REF!,1,FALSE)</f>
        <v>#REF!</v>
      </c>
      <c r="O466" s="1" t="e">
        <f>VLOOKUP(t_all_coins16[[#This Row],[Symbol]],#REF!,1,FALSE)</f>
        <v>#REF!</v>
      </c>
      <c r="P466" s="1" t="e">
        <f>VLOOKUP(t_all_coins16[[#This Row],[Symbol]],#REF!,1,FALSE)</f>
        <v>#REF!</v>
      </c>
      <c r="Q466" s="1" t="e">
        <f>VLOOKUP(t_all_coins16[[#This Row],[Symbol]],#REF!,1,FALSE)</f>
        <v>#REF!</v>
      </c>
      <c r="R466" s="1" t="e">
        <f>VLOOKUP(t_all_coins16[[#This Row],[Symbol]],#REF!,1,FALSE)</f>
        <v>#REF!</v>
      </c>
      <c r="S466" s="1" t="e">
        <f>VLOOKUP(t_all_coins16[[#This Row],[Symbol]],#REF!,1,FALSE)</f>
        <v>#REF!</v>
      </c>
      <c r="T466" s="1" t="e">
        <f>VLOOKUP(t_all_coins16[[#This Row],[Symbol]],#REF!,1,FALSE)</f>
        <v>#REF!</v>
      </c>
      <c r="U466" s="1" t="e">
        <f>VLOOKUP(t_all_coins16[[#This Row],[Symbol]],#REF!,1,FALSE)</f>
        <v>#REF!</v>
      </c>
      <c r="V466" s="1" t="e">
        <f>VLOOKUP(t_all_coins16[[#This Row],[Symbol]],#REF!,1,FALSE)</f>
        <v>#REF!</v>
      </c>
      <c r="W466" s="1" t="e">
        <f>VLOOKUP(t_all_coins16[[#This Row],[Symbol]],#REF!,1,FALSE)</f>
        <v>#REF!</v>
      </c>
      <c r="X466" s="1" t="e">
        <f>VLOOKUP(t_all_coins16[[#This Row],[Symbol]],#REF!,1,FALSE)</f>
        <v>#REF!</v>
      </c>
      <c r="Y466" s="1">
        <f>COUNTIF(t_all_coins16[[#This Row],[Binance]:[Poloniex]],"#N/A")</f>
        <v>1</v>
      </c>
      <c r="Z466" s="1"/>
      <c r="AA466" s="1"/>
      <c r="AB466" s="1">
        <f>t_all_coins16[[#This Row],[Bid]]*$AE$1</f>
        <v>0</v>
      </c>
      <c r="AC466" s="1" t="e">
        <f>(t_all_coins16[[#This Row],[Sell]]-t_all_coins16[[#This Row],[Bid]])/t_all_coins16[[#This Row],[Sell]]</f>
        <v>#DIV/0!</v>
      </c>
    </row>
    <row r="467" spans="1:29" x14ac:dyDescent="0.2">
      <c r="A467">
        <v>466</v>
      </c>
      <c r="B467" s="1" t="s">
        <v>4943</v>
      </c>
      <c r="C467" s="1" t="s">
        <v>4944</v>
      </c>
      <c r="D467" s="1" t="s">
        <v>6246</v>
      </c>
      <c r="E467" s="1" t="s">
        <v>10419</v>
      </c>
      <c r="F467" s="1" t="s">
        <v>6244</v>
      </c>
      <c r="G467" s="1" t="s">
        <v>2010</v>
      </c>
      <c r="H467">
        <v>7.3000000000000001E-3</v>
      </c>
      <c r="I467">
        <v>9.7999999999999997E-3</v>
      </c>
      <c r="J467" s="1" t="s">
        <v>10420</v>
      </c>
      <c r="K467" s="1" t="s">
        <v>2632</v>
      </c>
      <c r="L467" s="1" t="e">
        <f>VLOOKUP(t_all_coins16[[#This Row],[Symbol]],t_binance[TradeCoin],1,FALSE)</f>
        <v>#N/A</v>
      </c>
      <c r="M467" s="1" t="e">
        <f>VLOOKUP(t_all_coins16[[#This Row],[Symbol]],#REF!,1,FALSE)</f>
        <v>#REF!</v>
      </c>
      <c r="N467" s="1" t="e">
        <f>VLOOKUP(t_all_coins16[[#This Row],[Symbol]],#REF!,1,FALSE)</f>
        <v>#REF!</v>
      </c>
      <c r="O467" s="1" t="e">
        <f>VLOOKUP(t_all_coins16[[#This Row],[Symbol]],#REF!,1,FALSE)</f>
        <v>#REF!</v>
      </c>
      <c r="P467" s="1" t="e">
        <f>VLOOKUP(t_all_coins16[[#This Row],[Symbol]],#REF!,1,FALSE)</f>
        <v>#REF!</v>
      </c>
      <c r="Q467" s="1" t="e">
        <f>VLOOKUP(t_all_coins16[[#This Row],[Symbol]],#REF!,1,FALSE)</f>
        <v>#REF!</v>
      </c>
      <c r="R467" s="1" t="e">
        <f>VLOOKUP(t_all_coins16[[#This Row],[Symbol]],#REF!,1,FALSE)</f>
        <v>#REF!</v>
      </c>
      <c r="S467" s="1" t="e">
        <f>VLOOKUP(t_all_coins16[[#This Row],[Symbol]],#REF!,1,FALSE)</f>
        <v>#REF!</v>
      </c>
      <c r="T467" s="1" t="e">
        <f>VLOOKUP(t_all_coins16[[#This Row],[Symbol]],#REF!,1,FALSE)</f>
        <v>#REF!</v>
      </c>
      <c r="U467" s="1" t="e">
        <f>VLOOKUP(t_all_coins16[[#This Row],[Symbol]],#REF!,1,FALSE)</f>
        <v>#REF!</v>
      </c>
      <c r="V467" s="1" t="e">
        <f>VLOOKUP(t_all_coins16[[#This Row],[Symbol]],#REF!,1,FALSE)</f>
        <v>#REF!</v>
      </c>
      <c r="W467" s="1" t="e">
        <f>VLOOKUP(t_all_coins16[[#This Row],[Symbol]],#REF!,1,FALSE)</f>
        <v>#REF!</v>
      </c>
      <c r="X467" s="1" t="e">
        <f>VLOOKUP(t_all_coins16[[#This Row],[Symbol]],#REF!,1,FALSE)</f>
        <v>#REF!</v>
      </c>
      <c r="Y467" s="1">
        <f>COUNTIF(t_all_coins16[[#This Row],[Binance]:[Poloniex]],"#N/A")</f>
        <v>1</v>
      </c>
      <c r="Z467" s="1"/>
      <c r="AA467" s="1"/>
      <c r="AB467" s="1">
        <f>t_all_coins16[[#This Row],[Bid]]*$AE$1</f>
        <v>0</v>
      </c>
      <c r="AC467" s="1" t="e">
        <f>(t_all_coins16[[#This Row],[Sell]]-t_all_coins16[[#This Row],[Bid]])/t_all_coins16[[#This Row],[Sell]]</f>
        <v>#DIV/0!</v>
      </c>
    </row>
    <row r="468" spans="1:29" x14ac:dyDescent="0.2">
      <c r="A468">
        <v>467</v>
      </c>
      <c r="B468" s="1" t="s">
        <v>3759</v>
      </c>
      <c r="C468" s="1" t="s">
        <v>1866</v>
      </c>
      <c r="D468" s="1" t="s">
        <v>6246</v>
      </c>
      <c r="E468" s="1" t="s">
        <v>10421</v>
      </c>
      <c r="F468" s="1" t="s">
        <v>6250</v>
      </c>
      <c r="G468" s="1" t="s">
        <v>417</v>
      </c>
      <c r="H468">
        <v>4.0000000000000001E-3</v>
      </c>
      <c r="I468">
        <v>-7.6E-3</v>
      </c>
      <c r="J468" s="1" t="s">
        <v>6366</v>
      </c>
      <c r="K468" s="1" t="s">
        <v>2632</v>
      </c>
      <c r="L468" s="1" t="e">
        <f>VLOOKUP(t_all_coins16[[#This Row],[Symbol]],t_binance[TradeCoin],1,FALSE)</f>
        <v>#N/A</v>
      </c>
      <c r="M468" s="1" t="e">
        <f>VLOOKUP(t_all_coins16[[#This Row],[Symbol]],#REF!,1,FALSE)</f>
        <v>#REF!</v>
      </c>
      <c r="N468" s="1" t="e">
        <f>VLOOKUP(t_all_coins16[[#This Row],[Symbol]],#REF!,1,FALSE)</f>
        <v>#REF!</v>
      </c>
      <c r="O468" s="1" t="e">
        <f>VLOOKUP(t_all_coins16[[#This Row],[Symbol]],#REF!,1,FALSE)</f>
        <v>#REF!</v>
      </c>
      <c r="P468" s="1" t="e">
        <f>VLOOKUP(t_all_coins16[[#This Row],[Symbol]],#REF!,1,FALSE)</f>
        <v>#REF!</v>
      </c>
      <c r="Q468" s="1" t="e">
        <f>VLOOKUP(t_all_coins16[[#This Row],[Symbol]],#REF!,1,FALSE)</f>
        <v>#REF!</v>
      </c>
      <c r="R468" s="1" t="e">
        <f>VLOOKUP(t_all_coins16[[#This Row],[Symbol]],#REF!,1,FALSE)</f>
        <v>#REF!</v>
      </c>
      <c r="S468" s="1" t="e">
        <f>VLOOKUP(t_all_coins16[[#This Row],[Symbol]],#REF!,1,FALSE)</f>
        <v>#REF!</v>
      </c>
      <c r="T468" s="1" t="e">
        <f>VLOOKUP(t_all_coins16[[#This Row],[Symbol]],#REF!,1,FALSE)</f>
        <v>#REF!</v>
      </c>
      <c r="U468" s="1" t="e">
        <f>VLOOKUP(t_all_coins16[[#This Row],[Symbol]],#REF!,1,FALSE)</f>
        <v>#REF!</v>
      </c>
      <c r="V468" s="1" t="e">
        <f>VLOOKUP(t_all_coins16[[#This Row],[Symbol]],#REF!,1,FALSE)</f>
        <v>#REF!</v>
      </c>
      <c r="W468" s="1" t="e">
        <f>VLOOKUP(t_all_coins16[[#This Row],[Symbol]],#REF!,1,FALSE)</f>
        <v>#REF!</v>
      </c>
      <c r="X468" s="1" t="e">
        <f>VLOOKUP(t_all_coins16[[#This Row],[Symbol]],#REF!,1,FALSE)</f>
        <v>#REF!</v>
      </c>
      <c r="Y468" s="1">
        <f>COUNTIF(t_all_coins16[[#This Row],[Binance]:[Poloniex]],"#N/A")</f>
        <v>1</v>
      </c>
      <c r="Z468" s="1"/>
      <c r="AA468" s="1"/>
      <c r="AB468" s="1">
        <f>t_all_coins16[[#This Row],[Bid]]*$AE$1</f>
        <v>0</v>
      </c>
      <c r="AC468" s="1" t="e">
        <f>(t_all_coins16[[#This Row],[Sell]]-t_all_coins16[[#This Row],[Bid]])/t_all_coins16[[#This Row],[Sell]]</f>
        <v>#DIV/0!</v>
      </c>
    </row>
    <row r="469" spans="1:29" x14ac:dyDescent="0.2">
      <c r="A469">
        <v>468</v>
      </c>
      <c r="B469" s="1" t="s">
        <v>6251</v>
      </c>
      <c r="C469" s="1" t="s">
        <v>6252</v>
      </c>
      <c r="D469" s="1" t="s">
        <v>3406</v>
      </c>
      <c r="E469" s="1" t="s">
        <v>10422</v>
      </c>
      <c r="F469" s="1" t="s">
        <v>6253</v>
      </c>
      <c r="G469" s="1" t="s">
        <v>10423</v>
      </c>
      <c r="H469">
        <v>2.9999999999999997E-4</v>
      </c>
      <c r="I469">
        <v>3.2899999999999999E-2</v>
      </c>
      <c r="J469" s="1" t="s">
        <v>10424</v>
      </c>
      <c r="K469" s="1" t="s">
        <v>2632</v>
      </c>
      <c r="L469" s="1" t="e">
        <f>VLOOKUP(t_all_coins16[[#This Row],[Symbol]],t_binance[TradeCoin],1,FALSE)</f>
        <v>#N/A</v>
      </c>
      <c r="M469" s="1" t="e">
        <f>VLOOKUP(t_all_coins16[[#This Row],[Symbol]],#REF!,1,FALSE)</f>
        <v>#REF!</v>
      </c>
      <c r="N469" s="1" t="e">
        <f>VLOOKUP(t_all_coins16[[#This Row],[Symbol]],#REF!,1,FALSE)</f>
        <v>#REF!</v>
      </c>
      <c r="O469" s="1" t="e">
        <f>VLOOKUP(t_all_coins16[[#This Row],[Symbol]],#REF!,1,FALSE)</f>
        <v>#REF!</v>
      </c>
      <c r="P469" s="1" t="e">
        <f>VLOOKUP(t_all_coins16[[#This Row],[Symbol]],#REF!,1,FALSE)</f>
        <v>#REF!</v>
      </c>
      <c r="Q469" s="1" t="e">
        <f>VLOOKUP(t_all_coins16[[#This Row],[Symbol]],#REF!,1,FALSE)</f>
        <v>#REF!</v>
      </c>
      <c r="R469" s="1" t="e">
        <f>VLOOKUP(t_all_coins16[[#This Row],[Symbol]],#REF!,1,FALSE)</f>
        <v>#REF!</v>
      </c>
      <c r="S469" s="1" t="e">
        <f>VLOOKUP(t_all_coins16[[#This Row],[Symbol]],#REF!,1,FALSE)</f>
        <v>#REF!</v>
      </c>
      <c r="T469" s="1" t="e">
        <f>VLOOKUP(t_all_coins16[[#This Row],[Symbol]],#REF!,1,FALSE)</f>
        <v>#REF!</v>
      </c>
      <c r="U469" s="1" t="e">
        <f>VLOOKUP(t_all_coins16[[#This Row],[Symbol]],#REF!,1,FALSE)</f>
        <v>#REF!</v>
      </c>
      <c r="V469" s="1" t="e">
        <f>VLOOKUP(t_all_coins16[[#This Row],[Symbol]],#REF!,1,FALSE)</f>
        <v>#REF!</v>
      </c>
      <c r="W469" s="1" t="e">
        <f>VLOOKUP(t_all_coins16[[#This Row],[Symbol]],#REF!,1,FALSE)</f>
        <v>#REF!</v>
      </c>
      <c r="X469" s="1" t="e">
        <f>VLOOKUP(t_all_coins16[[#This Row],[Symbol]],#REF!,1,FALSE)</f>
        <v>#REF!</v>
      </c>
      <c r="Y469" s="1">
        <f>COUNTIF(t_all_coins16[[#This Row],[Binance]:[Poloniex]],"#N/A")</f>
        <v>1</v>
      </c>
      <c r="Z469" s="1"/>
      <c r="AA469" s="1"/>
      <c r="AB469" s="1">
        <f>t_all_coins16[[#This Row],[Bid]]*$AE$1</f>
        <v>0</v>
      </c>
      <c r="AC469" s="1" t="e">
        <f>(t_all_coins16[[#This Row],[Sell]]-t_all_coins16[[#This Row],[Bid]])/t_all_coins16[[#This Row],[Sell]]</f>
        <v>#DIV/0!</v>
      </c>
    </row>
    <row r="470" spans="1:29" x14ac:dyDescent="0.2">
      <c r="A470">
        <v>469</v>
      </c>
      <c r="B470" s="1" t="s">
        <v>3921</v>
      </c>
      <c r="C470" s="1" t="s">
        <v>2037</v>
      </c>
      <c r="D470" s="1" t="s">
        <v>6254</v>
      </c>
      <c r="E470" s="1" t="s">
        <v>10425</v>
      </c>
      <c r="F470" s="1" t="s">
        <v>2038</v>
      </c>
      <c r="G470" s="1" t="s">
        <v>3149</v>
      </c>
      <c r="H470">
        <v>1.5800000000000002E-2</v>
      </c>
      <c r="I470">
        <v>-0.21879999999999999</v>
      </c>
      <c r="J470" s="1" t="s">
        <v>4905</v>
      </c>
      <c r="K470" s="1" t="s">
        <v>2632</v>
      </c>
      <c r="L470" s="1" t="e">
        <f>VLOOKUP(t_all_coins16[[#This Row],[Symbol]],t_binance[TradeCoin],1,FALSE)</f>
        <v>#N/A</v>
      </c>
      <c r="M470" s="1" t="e">
        <f>VLOOKUP(t_all_coins16[[#This Row],[Symbol]],#REF!,1,FALSE)</f>
        <v>#REF!</v>
      </c>
      <c r="N470" s="1" t="e">
        <f>VLOOKUP(t_all_coins16[[#This Row],[Symbol]],#REF!,1,FALSE)</f>
        <v>#REF!</v>
      </c>
      <c r="O470" s="1" t="e">
        <f>VLOOKUP(t_all_coins16[[#This Row],[Symbol]],#REF!,1,FALSE)</f>
        <v>#REF!</v>
      </c>
      <c r="P470" s="1" t="e">
        <f>VLOOKUP(t_all_coins16[[#This Row],[Symbol]],#REF!,1,FALSE)</f>
        <v>#REF!</v>
      </c>
      <c r="Q470" s="1" t="e">
        <f>VLOOKUP(t_all_coins16[[#This Row],[Symbol]],#REF!,1,FALSE)</f>
        <v>#REF!</v>
      </c>
      <c r="R470" s="1" t="e">
        <f>VLOOKUP(t_all_coins16[[#This Row],[Symbol]],#REF!,1,FALSE)</f>
        <v>#REF!</v>
      </c>
      <c r="S470" s="1" t="e">
        <f>VLOOKUP(t_all_coins16[[#This Row],[Symbol]],#REF!,1,FALSE)</f>
        <v>#REF!</v>
      </c>
      <c r="T470" s="1" t="e">
        <f>VLOOKUP(t_all_coins16[[#This Row],[Symbol]],#REF!,1,FALSE)</f>
        <v>#REF!</v>
      </c>
      <c r="U470" s="1" t="e">
        <f>VLOOKUP(t_all_coins16[[#This Row],[Symbol]],#REF!,1,FALSE)</f>
        <v>#REF!</v>
      </c>
      <c r="V470" s="1" t="e">
        <f>VLOOKUP(t_all_coins16[[#This Row],[Symbol]],#REF!,1,FALSE)</f>
        <v>#REF!</v>
      </c>
      <c r="W470" s="1" t="e">
        <f>VLOOKUP(t_all_coins16[[#This Row],[Symbol]],#REF!,1,FALSE)</f>
        <v>#REF!</v>
      </c>
      <c r="X470" s="1" t="e">
        <f>VLOOKUP(t_all_coins16[[#This Row],[Symbol]],#REF!,1,FALSE)</f>
        <v>#REF!</v>
      </c>
      <c r="Y470" s="1">
        <f>COUNTIF(t_all_coins16[[#This Row],[Binance]:[Poloniex]],"#N/A")</f>
        <v>1</v>
      </c>
      <c r="Z470" s="1"/>
      <c r="AA470" s="1"/>
      <c r="AB470" s="1">
        <f>t_all_coins16[[#This Row],[Bid]]*$AE$1</f>
        <v>0</v>
      </c>
      <c r="AC470" s="1" t="e">
        <f>(t_all_coins16[[#This Row],[Sell]]-t_all_coins16[[#This Row],[Bid]])/t_all_coins16[[#This Row],[Sell]]</f>
        <v>#DIV/0!</v>
      </c>
    </row>
    <row r="471" spans="1:29" x14ac:dyDescent="0.2">
      <c r="A471">
        <v>470</v>
      </c>
      <c r="B471" s="1" t="s">
        <v>3701</v>
      </c>
      <c r="C471" s="1" t="s">
        <v>896</v>
      </c>
      <c r="D471" s="1" t="s">
        <v>5410</v>
      </c>
      <c r="E471" s="1" t="s">
        <v>10426</v>
      </c>
      <c r="F471" s="1" t="s">
        <v>897</v>
      </c>
      <c r="G471" s="1" t="s">
        <v>2537</v>
      </c>
      <c r="H471">
        <v>1.0200000000000001E-2</v>
      </c>
      <c r="I471">
        <v>5.8400000000000001E-2</v>
      </c>
      <c r="J471" s="1" t="s">
        <v>5917</v>
      </c>
      <c r="K471" s="1" t="s">
        <v>2632</v>
      </c>
      <c r="L471" s="1" t="e">
        <f>VLOOKUP(t_all_coins16[[#This Row],[Symbol]],t_binance[TradeCoin],1,FALSE)</f>
        <v>#N/A</v>
      </c>
      <c r="M471" s="1" t="e">
        <f>VLOOKUP(t_all_coins16[[#This Row],[Symbol]],#REF!,1,FALSE)</f>
        <v>#REF!</v>
      </c>
      <c r="N471" s="1" t="e">
        <f>VLOOKUP(t_all_coins16[[#This Row],[Symbol]],#REF!,1,FALSE)</f>
        <v>#REF!</v>
      </c>
      <c r="O471" s="1" t="e">
        <f>VLOOKUP(t_all_coins16[[#This Row],[Symbol]],#REF!,1,FALSE)</f>
        <v>#REF!</v>
      </c>
      <c r="P471" s="1" t="e">
        <f>VLOOKUP(t_all_coins16[[#This Row],[Symbol]],#REF!,1,FALSE)</f>
        <v>#REF!</v>
      </c>
      <c r="Q471" s="1" t="e">
        <f>VLOOKUP(t_all_coins16[[#This Row],[Symbol]],#REF!,1,FALSE)</f>
        <v>#REF!</v>
      </c>
      <c r="R471" s="1" t="e">
        <f>VLOOKUP(t_all_coins16[[#This Row],[Symbol]],#REF!,1,FALSE)</f>
        <v>#REF!</v>
      </c>
      <c r="S471" s="1" t="e">
        <f>VLOOKUP(t_all_coins16[[#This Row],[Symbol]],#REF!,1,FALSE)</f>
        <v>#REF!</v>
      </c>
      <c r="T471" s="1" t="e">
        <f>VLOOKUP(t_all_coins16[[#This Row],[Symbol]],#REF!,1,FALSE)</f>
        <v>#REF!</v>
      </c>
      <c r="U471" s="1" t="e">
        <f>VLOOKUP(t_all_coins16[[#This Row],[Symbol]],#REF!,1,FALSE)</f>
        <v>#REF!</v>
      </c>
      <c r="V471" s="1" t="e">
        <f>VLOOKUP(t_all_coins16[[#This Row],[Symbol]],#REF!,1,FALSE)</f>
        <v>#REF!</v>
      </c>
      <c r="W471" s="1" t="e">
        <f>VLOOKUP(t_all_coins16[[#This Row],[Symbol]],#REF!,1,FALSE)</f>
        <v>#REF!</v>
      </c>
      <c r="X471" s="1" t="e">
        <f>VLOOKUP(t_all_coins16[[#This Row],[Symbol]],#REF!,1,FALSE)</f>
        <v>#REF!</v>
      </c>
      <c r="Y471" s="1">
        <f>COUNTIF(t_all_coins16[[#This Row],[Binance]:[Poloniex]],"#N/A")</f>
        <v>1</v>
      </c>
      <c r="Z471" s="1"/>
      <c r="AA471" s="1"/>
      <c r="AB471" s="1">
        <f>t_all_coins16[[#This Row],[Bid]]*$AE$1</f>
        <v>0</v>
      </c>
      <c r="AC471" s="1" t="e">
        <f>(t_all_coins16[[#This Row],[Sell]]-t_all_coins16[[#This Row],[Bid]])/t_all_coins16[[#This Row],[Sell]]</f>
        <v>#DIV/0!</v>
      </c>
    </row>
    <row r="472" spans="1:29" x14ac:dyDescent="0.2">
      <c r="A472">
        <v>471</v>
      </c>
      <c r="B472" s="1" t="s">
        <v>6265</v>
      </c>
      <c r="C472" s="1" t="s">
        <v>6266</v>
      </c>
      <c r="D472" s="1" t="s">
        <v>4026</v>
      </c>
      <c r="E472" s="1" t="s">
        <v>10427</v>
      </c>
      <c r="F472" s="1" t="s">
        <v>1583</v>
      </c>
      <c r="G472" s="1" t="s">
        <v>10428</v>
      </c>
      <c r="H472">
        <v>-0.12559999999999999</v>
      </c>
      <c r="I472">
        <v>0.32190000000000002</v>
      </c>
      <c r="J472" s="1" t="s">
        <v>10429</v>
      </c>
      <c r="K472" s="1" t="s">
        <v>2632</v>
      </c>
      <c r="L472" s="1" t="e">
        <f>VLOOKUP(t_all_coins16[[#This Row],[Symbol]],t_binance[TradeCoin],1,FALSE)</f>
        <v>#N/A</v>
      </c>
      <c r="M472" s="1" t="e">
        <f>VLOOKUP(t_all_coins16[[#This Row],[Symbol]],#REF!,1,FALSE)</f>
        <v>#REF!</v>
      </c>
      <c r="N472" s="1" t="e">
        <f>VLOOKUP(t_all_coins16[[#This Row],[Symbol]],#REF!,1,FALSE)</f>
        <v>#REF!</v>
      </c>
      <c r="O472" s="1" t="e">
        <f>VLOOKUP(t_all_coins16[[#This Row],[Symbol]],#REF!,1,FALSE)</f>
        <v>#REF!</v>
      </c>
      <c r="P472" s="1" t="e">
        <f>VLOOKUP(t_all_coins16[[#This Row],[Symbol]],#REF!,1,FALSE)</f>
        <v>#REF!</v>
      </c>
      <c r="Q472" s="1" t="e">
        <f>VLOOKUP(t_all_coins16[[#This Row],[Symbol]],#REF!,1,FALSE)</f>
        <v>#REF!</v>
      </c>
      <c r="R472" s="1" t="e">
        <f>VLOOKUP(t_all_coins16[[#This Row],[Symbol]],#REF!,1,FALSE)</f>
        <v>#REF!</v>
      </c>
      <c r="S472" s="1" t="e">
        <f>VLOOKUP(t_all_coins16[[#This Row],[Symbol]],#REF!,1,FALSE)</f>
        <v>#REF!</v>
      </c>
      <c r="T472" s="1" t="e">
        <f>VLOOKUP(t_all_coins16[[#This Row],[Symbol]],#REF!,1,FALSE)</f>
        <v>#REF!</v>
      </c>
      <c r="U472" s="1" t="e">
        <f>VLOOKUP(t_all_coins16[[#This Row],[Symbol]],#REF!,1,FALSE)</f>
        <v>#REF!</v>
      </c>
      <c r="V472" s="1" t="e">
        <f>VLOOKUP(t_all_coins16[[#This Row],[Symbol]],#REF!,1,FALSE)</f>
        <v>#REF!</v>
      </c>
      <c r="W472" s="1" t="e">
        <f>VLOOKUP(t_all_coins16[[#This Row],[Symbol]],#REF!,1,FALSE)</f>
        <v>#REF!</v>
      </c>
      <c r="X472" s="1" t="e">
        <f>VLOOKUP(t_all_coins16[[#This Row],[Symbol]],#REF!,1,FALSE)</f>
        <v>#REF!</v>
      </c>
      <c r="Y472" s="1">
        <f>COUNTIF(t_all_coins16[[#This Row],[Binance]:[Poloniex]],"#N/A")</f>
        <v>1</v>
      </c>
      <c r="Z472" s="1"/>
      <c r="AA472" s="1"/>
      <c r="AB472" s="1">
        <f>t_all_coins16[[#This Row],[Bid]]*$AE$1</f>
        <v>0</v>
      </c>
      <c r="AC472" s="1" t="e">
        <f>(t_all_coins16[[#This Row],[Sell]]-t_all_coins16[[#This Row],[Bid]])/t_all_coins16[[#This Row],[Sell]]</f>
        <v>#DIV/0!</v>
      </c>
    </row>
    <row r="473" spans="1:29" x14ac:dyDescent="0.2">
      <c r="A473">
        <v>472</v>
      </c>
      <c r="B473" s="1" t="s">
        <v>3822</v>
      </c>
      <c r="C473" s="1" t="s">
        <v>728</v>
      </c>
      <c r="D473" s="1" t="s">
        <v>3161</v>
      </c>
      <c r="E473" s="1" t="s">
        <v>10430</v>
      </c>
      <c r="F473" s="1" t="s">
        <v>6260</v>
      </c>
      <c r="G473" s="1" t="s">
        <v>10431</v>
      </c>
      <c r="H473">
        <v>2E-3</v>
      </c>
      <c r="I473">
        <v>-2.8899999999999999E-2</v>
      </c>
      <c r="J473" s="1" t="s">
        <v>4036</v>
      </c>
      <c r="K473" s="1" t="s">
        <v>2632</v>
      </c>
      <c r="L473" s="1" t="e">
        <f>VLOOKUP(t_all_coins16[[#This Row],[Symbol]],t_binance[TradeCoin],1,FALSE)</f>
        <v>#N/A</v>
      </c>
      <c r="M473" s="1" t="e">
        <f>VLOOKUP(t_all_coins16[[#This Row],[Symbol]],#REF!,1,FALSE)</f>
        <v>#REF!</v>
      </c>
      <c r="N473" s="1" t="e">
        <f>VLOOKUP(t_all_coins16[[#This Row],[Symbol]],#REF!,1,FALSE)</f>
        <v>#REF!</v>
      </c>
      <c r="O473" s="1" t="e">
        <f>VLOOKUP(t_all_coins16[[#This Row],[Symbol]],#REF!,1,FALSE)</f>
        <v>#REF!</v>
      </c>
      <c r="P473" s="1" t="e">
        <f>VLOOKUP(t_all_coins16[[#This Row],[Symbol]],#REF!,1,FALSE)</f>
        <v>#REF!</v>
      </c>
      <c r="Q473" s="1" t="e">
        <f>VLOOKUP(t_all_coins16[[#This Row],[Symbol]],#REF!,1,FALSE)</f>
        <v>#REF!</v>
      </c>
      <c r="R473" s="1" t="e">
        <f>VLOOKUP(t_all_coins16[[#This Row],[Symbol]],#REF!,1,FALSE)</f>
        <v>#REF!</v>
      </c>
      <c r="S473" s="1" t="e">
        <f>VLOOKUP(t_all_coins16[[#This Row],[Symbol]],#REF!,1,FALSE)</f>
        <v>#REF!</v>
      </c>
      <c r="T473" s="1" t="e">
        <f>VLOOKUP(t_all_coins16[[#This Row],[Symbol]],#REF!,1,FALSE)</f>
        <v>#REF!</v>
      </c>
      <c r="U473" s="1" t="e">
        <f>VLOOKUP(t_all_coins16[[#This Row],[Symbol]],#REF!,1,FALSE)</f>
        <v>#REF!</v>
      </c>
      <c r="V473" s="1" t="e">
        <f>VLOOKUP(t_all_coins16[[#This Row],[Symbol]],#REF!,1,FALSE)</f>
        <v>#REF!</v>
      </c>
      <c r="W473" s="1" t="e">
        <f>VLOOKUP(t_all_coins16[[#This Row],[Symbol]],#REF!,1,FALSE)</f>
        <v>#REF!</v>
      </c>
      <c r="X473" s="1" t="e">
        <f>VLOOKUP(t_all_coins16[[#This Row],[Symbol]],#REF!,1,FALSE)</f>
        <v>#REF!</v>
      </c>
      <c r="Y473" s="1">
        <f>COUNTIF(t_all_coins16[[#This Row],[Binance]:[Poloniex]],"#N/A")</f>
        <v>1</v>
      </c>
      <c r="Z473" s="1"/>
      <c r="AA473" s="1"/>
      <c r="AB473" s="1">
        <f>t_all_coins16[[#This Row],[Bid]]*$AE$1</f>
        <v>0</v>
      </c>
      <c r="AC473" s="1" t="e">
        <f>(t_all_coins16[[#This Row],[Sell]]-t_all_coins16[[#This Row],[Bid]])/t_all_coins16[[#This Row],[Sell]]</f>
        <v>#DIV/0!</v>
      </c>
    </row>
    <row r="474" spans="1:29" x14ac:dyDescent="0.2">
      <c r="A474">
        <v>473</v>
      </c>
      <c r="B474" s="1" t="s">
        <v>6261</v>
      </c>
      <c r="C474" s="1" t="s">
        <v>6262</v>
      </c>
      <c r="D474" s="1" t="s">
        <v>6263</v>
      </c>
      <c r="E474" s="1" t="s">
        <v>10432</v>
      </c>
      <c r="F474" s="1" t="s">
        <v>6264</v>
      </c>
      <c r="G474" s="1" t="s">
        <v>5414</v>
      </c>
      <c r="H474">
        <v>1.03E-2</v>
      </c>
      <c r="I474">
        <v>6.0600000000000001E-2</v>
      </c>
      <c r="J474" s="1" t="s">
        <v>10074</v>
      </c>
      <c r="K474" s="1" t="s">
        <v>2632</v>
      </c>
      <c r="L474" s="1" t="e">
        <f>VLOOKUP(t_all_coins16[[#This Row],[Symbol]],t_binance[TradeCoin],1,FALSE)</f>
        <v>#N/A</v>
      </c>
      <c r="M474" s="1" t="e">
        <f>VLOOKUP(t_all_coins16[[#This Row],[Symbol]],#REF!,1,FALSE)</f>
        <v>#REF!</v>
      </c>
      <c r="N474" s="1" t="e">
        <f>VLOOKUP(t_all_coins16[[#This Row],[Symbol]],#REF!,1,FALSE)</f>
        <v>#REF!</v>
      </c>
      <c r="O474" s="1" t="e">
        <f>VLOOKUP(t_all_coins16[[#This Row],[Symbol]],#REF!,1,FALSE)</f>
        <v>#REF!</v>
      </c>
      <c r="P474" s="1" t="e">
        <f>VLOOKUP(t_all_coins16[[#This Row],[Symbol]],#REF!,1,FALSE)</f>
        <v>#REF!</v>
      </c>
      <c r="Q474" s="1" t="e">
        <f>VLOOKUP(t_all_coins16[[#This Row],[Symbol]],#REF!,1,FALSE)</f>
        <v>#REF!</v>
      </c>
      <c r="R474" s="1" t="e">
        <f>VLOOKUP(t_all_coins16[[#This Row],[Symbol]],#REF!,1,FALSE)</f>
        <v>#REF!</v>
      </c>
      <c r="S474" s="1" t="e">
        <f>VLOOKUP(t_all_coins16[[#This Row],[Symbol]],#REF!,1,FALSE)</f>
        <v>#REF!</v>
      </c>
      <c r="T474" s="1" t="e">
        <f>VLOOKUP(t_all_coins16[[#This Row],[Symbol]],#REF!,1,FALSE)</f>
        <v>#REF!</v>
      </c>
      <c r="U474" s="1" t="e">
        <f>VLOOKUP(t_all_coins16[[#This Row],[Symbol]],#REF!,1,FALSE)</f>
        <v>#REF!</v>
      </c>
      <c r="V474" s="1" t="e">
        <f>VLOOKUP(t_all_coins16[[#This Row],[Symbol]],#REF!,1,FALSE)</f>
        <v>#REF!</v>
      </c>
      <c r="W474" s="1" t="e">
        <f>VLOOKUP(t_all_coins16[[#This Row],[Symbol]],#REF!,1,FALSE)</f>
        <v>#REF!</v>
      </c>
      <c r="X474" s="1" t="e">
        <f>VLOOKUP(t_all_coins16[[#This Row],[Symbol]],#REF!,1,FALSE)</f>
        <v>#REF!</v>
      </c>
      <c r="Y474" s="1">
        <f>COUNTIF(t_all_coins16[[#This Row],[Binance]:[Poloniex]],"#N/A")</f>
        <v>1</v>
      </c>
      <c r="Z474" s="1"/>
      <c r="AA474" s="1"/>
      <c r="AB474" s="1">
        <f>t_all_coins16[[#This Row],[Bid]]*$AE$1</f>
        <v>0</v>
      </c>
      <c r="AC474" s="1" t="e">
        <f>(t_all_coins16[[#This Row],[Sell]]-t_all_coins16[[#This Row],[Bid]])/t_all_coins16[[#This Row],[Sell]]</f>
        <v>#DIV/0!</v>
      </c>
    </row>
    <row r="475" spans="1:29" x14ac:dyDescent="0.2">
      <c r="A475">
        <v>474</v>
      </c>
      <c r="B475" s="1" t="s">
        <v>4021</v>
      </c>
      <c r="C475" s="1" t="s">
        <v>957</v>
      </c>
      <c r="D475" s="1" t="s">
        <v>4029</v>
      </c>
      <c r="E475" s="1" t="s">
        <v>10433</v>
      </c>
      <c r="F475" s="1" t="s">
        <v>2855</v>
      </c>
      <c r="G475" s="1" t="s">
        <v>10434</v>
      </c>
      <c r="H475">
        <v>9.9000000000000008E-3</v>
      </c>
      <c r="I475">
        <v>6.0600000000000001E-2</v>
      </c>
      <c r="J475" s="1" t="s">
        <v>8809</v>
      </c>
      <c r="K475" s="1" t="s">
        <v>2632</v>
      </c>
      <c r="L475" s="1" t="e">
        <f>VLOOKUP(t_all_coins16[[#This Row],[Symbol]],t_binance[TradeCoin],1,FALSE)</f>
        <v>#N/A</v>
      </c>
      <c r="M475" s="1" t="e">
        <f>VLOOKUP(t_all_coins16[[#This Row],[Symbol]],#REF!,1,FALSE)</f>
        <v>#REF!</v>
      </c>
      <c r="N475" s="1" t="e">
        <f>VLOOKUP(t_all_coins16[[#This Row],[Symbol]],#REF!,1,FALSE)</f>
        <v>#REF!</v>
      </c>
      <c r="O475" s="1" t="e">
        <f>VLOOKUP(t_all_coins16[[#This Row],[Symbol]],#REF!,1,FALSE)</f>
        <v>#REF!</v>
      </c>
      <c r="P475" s="1" t="e">
        <f>VLOOKUP(t_all_coins16[[#This Row],[Symbol]],#REF!,1,FALSE)</f>
        <v>#REF!</v>
      </c>
      <c r="Q475" s="1" t="e">
        <f>VLOOKUP(t_all_coins16[[#This Row],[Symbol]],#REF!,1,FALSE)</f>
        <v>#REF!</v>
      </c>
      <c r="R475" s="1" t="e">
        <f>VLOOKUP(t_all_coins16[[#This Row],[Symbol]],#REF!,1,FALSE)</f>
        <v>#REF!</v>
      </c>
      <c r="S475" s="1" t="e">
        <f>VLOOKUP(t_all_coins16[[#This Row],[Symbol]],#REF!,1,FALSE)</f>
        <v>#REF!</v>
      </c>
      <c r="T475" s="1" t="e">
        <f>VLOOKUP(t_all_coins16[[#This Row],[Symbol]],#REF!,1,FALSE)</f>
        <v>#REF!</v>
      </c>
      <c r="U475" s="1" t="e">
        <f>VLOOKUP(t_all_coins16[[#This Row],[Symbol]],#REF!,1,FALSE)</f>
        <v>#REF!</v>
      </c>
      <c r="V475" s="1" t="e">
        <f>VLOOKUP(t_all_coins16[[#This Row],[Symbol]],#REF!,1,FALSE)</f>
        <v>#REF!</v>
      </c>
      <c r="W475" s="1" t="e">
        <f>VLOOKUP(t_all_coins16[[#This Row],[Symbol]],#REF!,1,FALSE)</f>
        <v>#REF!</v>
      </c>
      <c r="X475" s="1" t="e">
        <f>VLOOKUP(t_all_coins16[[#This Row],[Symbol]],#REF!,1,FALSE)</f>
        <v>#REF!</v>
      </c>
      <c r="Y475" s="1">
        <f>COUNTIF(t_all_coins16[[#This Row],[Binance]:[Poloniex]],"#N/A")</f>
        <v>1</v>
      </c>
      <c r="Z475" s="1"/>
      <c r="AA475" s="1"/>
      <c r="AB475" s="1">
        <f>t_all_coins16[[#This Row],[Bid]]*$AE$1</f>
        <v>0</v>
      </c>
      <c r="AC475" s="1" t="e">
        <f>(t_all_coins16[[#This Row],[Sell]]-t_all_coins16[[#This Row],[Bid]])/t_all_coins16[[#This Row],[Sell]]</f>
        <v>#DIV/0!</v>
      </c>
    </row>
    <row r="476" spans="1:29" x14ac:dyDescent="0.2">
      <c r="A476">
        <v>475</v>
      </c>
      <c r="B476" s="1" t="s">
        <v>4054</v>
      </c>
      <c r="C476" s="1" t="s">
        <v>1004</v>
      </c>
      <c r="D476" s="1" t="s">
        <v>9654</v>
      </c>
      <c r="E476" s="1" t="s">
        <v>10435</v>
      </c>
      <c r="F476" s="1" t="s">
        <v>1005</v>
      </c>
      <c r="G476" s="1" t="s">
        <v>10436</v>
      </c>
      <c r="H476">
        <v>7.7999999999999996E-3</v>
      </c>
      <c r="I476">
        <v>0.02</v>
      </c>
      <c r="J476" s="1" t="s">
        <v>10437</v>
      </c>
      <c r="K476" s="1" t="s">
        <v>2632</v>
      </c>
      <c r="L476" s="1" t="e">
        <f>VLOOKUP(t_all_coins16[[#This Row],[Symbol]],t_binance[TradeCoin],1,FALSE)</f>
        <v>#N/A</v>
      </c>
      <c r="M476" s="1" t="e">
        <f>VLOOKUP(t_all_coins16[[#This Row],[Symbol]],#REF!,1,FALSE)</f>
        <v>#REF!</v>
      </c>
      <c r="N476" s="1" t="e">
        <f>VLOOKUP(t_all_coins16[[#This Row],[Symbol]],#REF!,1,FALSE)</f>
        <v>#REF!</v>
      </c>
      <c r="O476" s="1" t="e">
        <f>VLOOKUP(t_all_coins16[[#This Row],[Symbol]],#REF!,1,FALSE)</f>
        <v>#REF!</v>
      </c>
      <c r="P476" s="1" t="e">
        <f>VLOOKUP(t_all_coins16[[#This Row],[Symbol]],#REF!,1,FALSE)</f>
        <v>#REF!</v>
      </c>
      <c r="Q476" s="1" t="e">
        <f>VLOOKUP(t_all_coins16[[#This Row],[Symbol]],#REF!,1,FALSE)</f>
        <v>#REF!</v>
      </c>
      <c r="R476" s="1" t="e">
        <f>VLOOKUP(t_all_coins16[[#This Row],[Symbol]],#REF!,1,FALSE)</f>
        <v>#REF!</v>
      </c>
      <c r="S476" s="1" t="e">
        <f>VLOOKUP(t_all_coins16[[#This Row],[Symbol]],#REF!,1,FALSE)</f>
        <v>#REF!</v>
      </c>
      <c r="T476" s="1" t="e">
        <f>VLOOKUP(t_all_coins16[[#This Row],[Symbol]],#REF!,1,FALSE)</f>
        <v>#REF!</v>
      </c>
      <c r="U476" s="1" t="e">
        <f>VLOOKUP(t_all_coins16[[#This Row],[Symbol]],#REF!,1,FALSE)</f>
        <v>#REF!</v>
      </c>
      <c r="V476" s="1" t="e">
        <f>VLOOKUP(t_all_coins16[[#This Row],[Symbol]],#REF!,1,FALSE)</f>
        <v>#REF!</v>
      </c>
      <c r="W476" s="1" t="e">
        <f>VLOOKUP(t_all_coins16[[#This Row],[Symbol]],#REF!,1,FALSE)</f>
        <v>#REF!</v>
      </c>
      <c r="X476" s="1" t="e">
        <f>VLOOKUP(t_all_coins16[[#This Row],[Symbol]],#REF!,1,FALSE)</f>
        <v>#REF!</v>
      </c>
      <c r="Y476" s="1">
        <f>COUNTIF(t_all_coins16[[#This Row],[Binance]:[Poloniex]],"#N/A")</f>
        <v>1</v>
      </c>
      <c r="Z476" s="1"/>
      <c r="AA476" s="1"/>
      <c r="AB476" s="1">
        <f>t_all_coins16[[#This Row],[Bid]]*$AE$1</f>
        <v>0</v>
      </c>
      <c r="AC476" s="1" t="e">
        <f>(t_all_coins16[[#This Row],[Sell]]-t_all_coins16[[#This Row],[Bid]])/t_all_coins16[[#This Row],[Sell]]</f>
        <v>#DIV/0!</v>
      </c>
    </row>
    <row r="477" spans="1:29" x14ac:dyDescent="0.2">
      <c r="A477">
        <v>476</v>
      </c>
      <c r="B477" s="1" t="s">
        <v>6268</v>
      </c>
      <c r="C477" s="1" t="s">
        <v>6269</v>
      </c>
      <c r="D477" s="1" t="s">
        <v>3934</v>
      </c>
      <c r="E477" s="1" t="s">
        <v>5876</v>
      </c>
      <c r="F477" s="1" t="s">
        <v>6270</v>
      </c>
      <c r="G477" s="1" t="s">
        <v>2017</v>
      </c>
      <c r="H477">
        <v>3.1399999999999997E-2</v>
      </c>
      <c r="I477">
        <v>4.65E-2</v>
      </c>
      <c r="J477" s="1" t="s">
        <v>8707</v>
      </c>
      <c r="K477" s="1" t="s">
        <v>2632</v>
      </c>
      <c r="L477" s="1" t="e">
        <f>VLOOKUP(t_all_coins16[[#This Row],[Symbol]],t_binance[TradeCoin],1,FALSE)</f>
        <v>#N/A</v>
      </c>
      <c r="M477" s="1" t="e">
        <f>VLOOKUP(t_all_coins16[[#This Row],[Symbol]],#REF!,1,FALSE)</f>
        <v>#REF!</v>
      </c>
      <c r="N477" s="1" t="e">
        <f>VLOOKUP(t_all_coins16[[#This Row],[Symbol]],#REF!,1,FALSE)</f>
        <v>#REF!</v>
      </c>
      <c r="O477" s="1" t="e">
        <f>VLOOKUP(t_all_coins16[[#This Row],[Symbol]],#REF!,1,FALSE)</f>
        <v>#REF!</v>
      </c>
      <c r="P477" s="1" t="e">
        <f>VLOOKUP(t_all_coins16[[#This Row],[Symbol]],#REF!,1,FALSE)</f>
        <v>#REF!</v>
      </c>
      <c r="Q477" s="1" t="e">
        <f>VLOOKUP(t_all_coins16[[#This Row],[Symbol]],#REF!,1,FALSE)</f>
        <v>#REF!</v>
      </c>
      <c r="R477" s="1" t="e">
        <f>VLOOKUP(t_all_coins16[[#This Row],[Symbol]],#REF!,1,FALSE)</f>
        <v>#REF!</v>
      </c>
      <c r="S477" s="1" t="e">
        <f>VLOOKUP(t_all_coins16[[#This Row],[Symbol]],#REF!,1,FALSE)</f>
        <v>#REF!</v>
      </c>
      <c r="T477" s="1" t="e">
        <f>VLOOKUP(t_all_coins16[[#This Row],[Symbol]],#REF!,1,FALSE)</f>
        <v>#REF!</v>
      </c>
      <c r="U477" s="1" t="e">
        <f>VLOOKUP(t_all_coins16[[#This Row],[Symbol]],#REF!,1,FALSE)</f>
        <v>#REF!</v>
      </c>
      <c r="V477" s="1" t="e">
        <f>VLOOKUP(t_all_coins16[[#This Row],[Symbol]],#REF!,1,FALSE)</f>
        <v>#REF!</v>
      </c>
      <c r="W477" s="1" t="e">
        <f>VLOOKUP(t_all_coins16[[#This Row],[Symbol]],#REF!,1,FALSE)</f>
        <v>#REF!</v>
      </c>
      <c r="X477" s="1" t="e">
        <f>VLOOKUP(t_all_coins16[[#This Row],[Symbol]],#REF!,1,FALSE)</f>
        <v>#REF!</v>
      </c>
      <c r="Y477" s="1">
        <f>COUNTIF(t_all_coins16[[#This Row],[Binance]:[Poloniex]],"#N/A")</f>
        <v>1</v>
      </c>
      <c r="Z477" s="1"/>
      <c r="AA477" s="1"/>
      <c r="AB477" s="1">
        <f>t_all_coins16[[#This Row],[Bid]]*$AE$1</f>
        <v>0</v>
      </c>
      <c r="AC477" s="1" t="e">
        <f>(t_all_coins16[[#This Row],[Sell]]-t_all_coins16[[#This Row],[Bid]])/t_all_coins16[[#This Row],[Sell]]</f>
        <v>#DIV/0!</v>
      </c>
    </row>
    <row r="478" spans="1:29" x14ac:dyDescent="0.2">
      <c r="A478">
        <v>477</v>
      </c>
      <c r="B478" s="1" t="s">
        <v>6273</v>
      </c>
      <c r="C478" s="1" t="s">
        <v>6274</v>
      </c>
      <c r="D478" s="1" t="s">
        <v>3005</v>
      </c>
      <c r="E478" s="1" t="s">
        <v>10438</v>
      </c>
      <c r="F478" s="1" t="s">
        <v>6275</v>
      </c>
      <c r="G478" s="1" t="s">
        <v>10439</v>
      </c>
      <c r="H478">
        <v>3.3E-3</v>
      </c>
      <c r="I478">
        <v>2.23E-2</v>
      </c>
      <c r="J478" s="1" t="s">
        <v>3071</v>
      </c>
      <c r="K478" s="1" t="s">
        <v>2632</v>
      </c>
      <c r="L478" s="1" t="e">
        <f>VLOOKUP(t_all_coins16[[#This Row],[Symbol]],t_binance[TradeCoin],1,FALSE)</f>
        <v>#N/A</v>
      </c>
      <c r="M478" s="1" t="e">
        <f>VLOOKUP(t_all_coins16[[#This Row],[Symbol]],#REF!,1,FALSE)</f>
        <v>#REF!</v>
      </c>
      <c r="N478" s="1" t="e">
        <f>VLOOKUP(t_all_coins16[[#This Row],[Symbol]],#REF!,1,FALSE)</f>
        <v>#REF!</v>
      </c>
      <c r="O478" s="1" t="e">
        <f>VLOOKUP(t_all_coins16[[#This Row],[Symbol]],#REF!,1,FALSE)</f>
        <v>#REF!</v>
      </c>
      <c r="P478" s="1" t="e">
        <f>VLOOKUP(t_all_coins16[[#This Row],[Symbol]],#REF!,1,FALSE)</f>
        <v>#REF!</v>
      </c>
      <c r="Q478" s="1" t="e">
        <f>VLOOKUP(t_all_coins16[[#This Row],[Symbol]],#REF!,1,FALSE)</f>
        <v>#REF!</v>
      </c>
      <c r="R478" s="1" t="e">
        <f>VLOOKUP(t_all_coins16[[#This Row],[Symbol]],#REF!,1,FALSE)</f>
        <v>#REF!</v>
      </c>
      <c r="S478" s="1" t="e">
        <f>VLOOKUP(t_all_coins16[[#This Row],[Symbol]],#REF!,1,FALSE)</f>
        <v>#REF!</v>
      </c>
      <c r="T478" s="1" t="e">
        <f>VLOOKUP(t_all_coins16[[#This Row],[Symbol]],#REF!,1,FALSE)</f>
        <v>#REF!</v>
      </c>
      <c r="U478" s="1" t="e">
        <f>VLOOKUP(t_all_coins16[[#This Row],[Symbol]],#REF!,1,FALSE)</f>
        <v>#REF!</v>
      </c>
      <c r="V478" s="1" t="e">
        <f>VLOOKUP(t_all_coins16[[#This Row],[Symbol]],#REF!,1,FALSE)</f>
        <v>#REF!</v>
      </c>
      <c r="W478" s="1" t="e">
        <f>VLOOKUP(t_all_coins16[[#This Row],[Symbol]],#REF!,1,FALSE)</f>
        <v>#REF!</v>
      </c>
      <c r="X478" s="1" t="e">
        <f>VLOOKUP(t_all_coins16[[#This Row],[Symbol]],#REF!,1,FALSE)</f>
        <v>#REF!</v>
      </c>
      <c r="Y478" s="1">
        <f>COUNTIF(t_all_coins16[[#This Row],[Binance]:[Poloniex]],"#N/A")</f>
        <v>1</v>
      </c>
      <c r="Z478" s="1"/>
      <c r="AA478" s="1"/>
      <c r="AB478" s="1">
        <f>t_all_coins16[[#This Row],[Bid]]*$AE$1</f>
        <v>0</v>
      </c>
      <c r="AC478" s="1" t="e">
        <f>(t_all_coins16[[#This Row],[Sell]]-t_all_coins16[[#This Row],[Bid]])/t_all_coins16[[#This Row],[Sell]]</f>
        <v>#DIV/0!</v>
      </c>
    </row>
    <row r="479" spans="1:29" x14ac:dyDescent="0.2">
      <c r="A479">
        <v>478</v>
      </c>
      <c r="B479" s="1" t="s">
        <v>6271</v>
      </c>
      <c r="C479" s="1" t="s">
        <v>6272</v>
      </c>
      <c r="D479" s="1" t="s">
        <v>3005</v>
      </c>
      <c r="E479" s="1" t="s">
        <v>10440</v>
      </c>
      <c r="F479" s="1" t="s">
        <v>1335</v>
      </c>
      <c r="G479" s="1" t="s">
        <v>8277</v>
      </c>
      <c r="H479">
        <v>6.1999999999999998E-3</v>
      </c>
      <c r="I479">
        <v>7.1000000000000004E-3</v>
      </c>
      <c r="J479" s="1" t="s">
        <v>8425</v>
      </c>
      <c r="K479" s="1" t="s">
        <v>2632</v>
      </c>
      <c r="L479" s="1" t="e">
        <f>VLOOKUP(t_all_coins16[[#This Row],[Symbol]],t_binance[TradeCoin],1,FALSE)</f>
        <v>#N/A</v>
      </c>
      <c r="M479" s="1" t="e">
        <f>VLOOKUP(t_all_coins16[[#This Row],[Symbol]],#REF!,1,FALSE)</f>
        <v>#REF!</v>
      </c>
      <c r="N479" s="1" t="e">
        <f>VLOOKUP(t_all_coins16[[#This Row],[Symbol]],#REF!,1,FALSE)</f>
        <v>#REF!</v>
      </c>
      <c r="O479" s="1" t="e">
        <f>VLOOKUP(t_all_coins16[[#This Row],[Symbol]],#REF!,1,FALSE)</f>
        <v>#REF!</v>
      </c>
      <c r="P479" s="1" t="e">
        <f>VLOOKUP(t_all_coins16[[#This Row],[Symbol]],#REF!,1,FALSE)</f>
        <v>#REF!</v>
      </c>
      <c r="Q479" s="1" t="e">
        <f>VLOOKUP(t_all_coins16[[#This Row],[Symbol]],#REF!,1,FALSE)</f>
        <v>#REF!</v>
      </c>
      <c r="R479" s="1" t="e">
        <f>VLOOKUP(t_all_coins16[[#This Row],[Symbol]],#REF!,1,FALSE)</f>
        <v>#REF!</v>
      </c>
      <c r="S479" s="1" t="e">
        <f>VLOOKUP(t_all_coins16[[#This Row],[Symbol]],#REF!,1,FALSE)</f>
        <v>#REF!</v>
      </c>
      <c r="T479" s="1" t="e">
        <f>VLOOKUP(t_all_coins16[[#This Row],[Symbol]],#REF!,1,FALSE)</f>
        <v>#REF!</v>
      </c>
      <c r="U479" s="1" t="e">
        <f>VLOOKUP(t_all_coins16[[#This Row],[Symbol]],#REF!,1,FALSE)</f>
        <v>#REF!</v>
      </c>
      <c r="V479" s="1" t="e">
        <f>VLOOKUP(t_all_coins16[[#This Row],[Symbol]],#REF!,1,FALSE)</f>
        <v>#REF!</v>
      </c>
      <c r="W479" s="1" t="e">
        <f>VLOOKUP(t_all_coins16[[#This Row],[Symbol]],#REF!,1,FALSE)</f>
        <v>#REF!</v>
      </c>
      <c r="X479" s="1" t="e">
        <f>VLOOKUP(t_all_coins16[[#This Row],[Symbol]],#REF!,1,FALSE)</f>
        <v>#REF!</v>
      </c>
      <c r="Y479" s="1">
        <f>COUNTIF(t_all_coins16[[#This Row],[Binance]:[Poloniex]],"#N/A")</f>
        <v>1</v>
      </c>
      <c r="Z479" s="1"/>
      <c r="AA479" s="1"/>
      <c r="AB479" s="1">
        <f>t_all_coins16[[#This Row],[Bid]]*$AE$1</f>
        <v>0</v>
      </c>
      <c r="AC479" s="1" t="e">
        <f>(t_all_coins16[[#This Row],[Sell]]-t_all_coins16[[#This Row],[Bid]])/t_all_coins16[[#This Row],[Sell]]</f>
        <v>#DIV/0!</v>
      </c>
    </row>
    <row r="480" spans="1:29" x14ac:dyDescent="0.2">
      <c r="A480">
        <v>479</v>
      </c>
      <c r="B480" s="1" t="s">
        <v>3869</v>
      </c>
      <c r="C480" s="1" t="s">
        <v>841</v>
      </c>
      <c r="D480" s="1" t="s">
        <v>2585</v>
      </c>
      <c r="E480" s="1" t="s">
        <v>6276</v>
      </c>
      <c r="F480" s="1" t="s">
        <v>842</v>
      </c>
      <c r="G480" s="1" t="s">
        <v>10441</v>
      </c>
      <c r="H480">
        <v>1.12E-2</v>
      </c>
      <c r="I480">
        <v>-4.7000000000000002E-3</v>
      </c>
      <c r="J480" s="1" t="s">
        <v>5141</v>
      </c>
      <c r="K480" s="1" t="s">
        <v>2632</v>
      </c>
      <c r="L480" s="1" t="e">
        <f>VLOOKUP(t_all_coins16[[#This Row],[Symbol]],t_binance[TradeCoin],1,FALSE)</f>
        <v>#N/A</v>
      </c>
      <c r="M480" s="1" t="e">
        <f>VLOOKUP(t_all_coins16[[#This Row],[Symbol]],#REF!,1,FALSE)</f>
        <v>#REF!</v>
      </c>
      <c r="N480" s="1" t="e">
        <f>VLOOKUP(t_all_coins16[[#This Row],[Symbol]],#REF!,1,FALSE)</f>
        <v>#REF!</v>
      </c>
      <c r="O480" s="1" t="e">
        <f>VLOOKUP(t_all_coins16[[#This Row],[Symbol]],#REF!,1,FALSE)</f>
        <v>#REF!</v>
      </c>
      <c r="P480" s="1" t="e">
        <f>VLOOKUP(t_all_coins16[[#This Row],[Symbol]],#REF!,1,FALSE)</f>
        <v>#REF!</v>
      </c>
      <c r="Q480" s="1" t="e">
        <f>VLOOKUP(t_all_coins16[[#This Row],[Symbol]],#REF!,1,FALSE)</f>
        <v>#REF!</v>
      </c>
      <c r="R480" s="1" t="e">
        <f>VLOOKUP(t_all_coins16[[#This Row],[Symbol]],#REF!,1,FALSE)</f>
        <v>#REF!</v>
      </c>
      <c r="S480" s="1" t="e">
        <f>VLOOKUP(t_all_coins16[[#This Row],[Symbol]],#REF!,1,FALSE)</f>
        <v>#REF!</v>
      </c>
      <c r="T480" s="1" t="e">
        <f>VLOOKUP(t_all_coins16[[#This Row],[Symbol]],#REF!,1,FALSE)</f>
        <v>#REF!</v>
      </c>
      <c r="U480" s="1" t="e">
        <f>VLOOKUP(t_all_coins16[[#This Row],[Symbol]],#REF!,1,FALSE)</f>
        <v>#REF!</v>
      </c>
      <c r="V480" s="1" t="e">
        <f>VLOOKUP(t_all_coins16[[#This Row],[Symbol]],#REF!,1,FALSE)</f>
        <v>#REF!</v>
      </c>
      <c r="W480" s="1" t="e">
        <f>VLOOKUP(t_all_coins16[[#This Row],[Symbol]],#REF!,1,FALSE)</f>
        <v>#REF!</v>
      </c>
      <c r="X480" s="1" t="e">
        <f>VLOOKUP(t_all_coins16[[#This Row],[Symbol]],#REF!,1,FALSE)</f>
        <v>#REF!</v>
      </c>
      <c r="Y480" s="1">
        <f>COUNTIF(t_all_coins16[[#This Row],[Binance]:[Poloniex]],"#N/A")</f>
        <v>1</v>
      </c>
      <c r="Z480" s="1"/>
      <c r="AA480" s="1"/>
      <c r="AB480" s="1">
        <f>t_all_coins16[[#This Row],[Bid]]*$AE$1</f>
        <v>0</v>
      </c>
      <c r="AC480" s="1" t="e">
        <f>(t_all_coins16[[#This Row],[Sell]]-t_all_coins16[[#This Row],[Bid]])/t_all_coins16[[#This Row],[Sell]]</f>
        <v>#DIV/0!</v>
      </c>
    </row>
    <row r="481" spans="1:29" x14ac:dyDescent="0.2">
      <c r="A481">
        <v>480</v>
      </c>
      <c r="B481" s="1" t="s">
        <v>5000</v>
      </c>
      <c r="C481" s="1" t="s">
        <v>3088</v>
      </c>
      <c r="D481" s="1" t="s">
        <v>2629</v>
      </c>
      <c r="E481" s="1" t="s">
        <v>10442</v>
      </c>
      <c r="F481" s="1" t="s">
        <v>6278</v>
      </c>
      <c r="G481" s="1" t="s">
        <v>10443</v>
      </c>
      <c r="H481">
        <v>5.4999999999999997E-3</v>
      </c>
      <c r="I481">
        <v>1.49E-2</v>
      </c>
      <c r="J481" s="1" t="s">
        <v>10444</v>
      </c>
      <c r="K481" s="1" t="s">
        <v>2632</v>
      </c>
      <c r="L481" s="1" t="e">
        <f>VLOOKUP(t_all_coins16[[#This Row],[Symbol]],t_binance[TradeCoin],1,FALSE)</f>
        <v>#N/A</v>
      </c>
      <c r="M481" s="1" t="e">
        <f>VLOOKUP(t_all_coins16[[#This Row],[Symbol]],#REF!,1,FALSE)</f>
        <v>#REF!</v>
      </c>
      <c r="N481" s="1" t="e">
        <f>VLOOKUP(t_all_coins16[[#This Row],[Symbol]],#REF!,1,FALSE)</f>
        <v>#REF!</v>
      </c>
      <c r="O481" s="1" t="e">
        <f>VLOOKUP(t_all_coins16[[#This Row],[Symbol]],#REF!,1,FALSE)</f>
        <v>#REF!</v>
      </c>
      <c r="P481" s="1" t="e">
        <f>VLOOKUP(t_all_coins16[[#This Row],[Symbol]],#REF!,1,FALSE)</f>
        <v>#REF!</v>
      </c>
      <c r="Q481" s="1" t="e">
        <f>VLOOKUP(t_all_coins16[[#This Row],[Symbol]],#REF!,1,FALSE)</f>
        <v>#REF!</v>
      </c>
      <c r="R481" s="1" t="e">
        <f>VLOOKUP(t_all_coins16[[#This Row],[Symbol]],#REF!,1,FALSE)</f>
        <v>#REF!</v>
      </c>
      <c r="S481" s="1" t="e">
        <f>VLOOKUP(t_all_coins16[[#This Row],[Symbol]],#REF!,1,FALSE)</f>
        <v>#REF!</v>
      </c>
      <c r="T481" s="1" t="e">
        <f>VLOOKUP(t_all_coins16[[#This Row],[Symbol]],#REF!,1,FALSE)</f>
        <v>#REF!</v>
      </c>
      <c r="U481" s="1" t="e">
        <f>VLOOKUP(t_all_coins16[[#This Row],[Symbol]],#REF!,1,FALSE)</f>
        <v>#REF!</v>
      </c>
      <c r="V481" s="1" t="e">
        <f>VLOOKUP(t_all_coins16[[#This Row],[Symbol]],#REF!,1,FALSE)</f>
        <v>#REF!</v>
      </c>
      <c r="W481" s="1" t="e">
        <f>VLOOKUP(t_all_coins16[[#This Row],[Symbol]],#REF!,1,FALSE)</f>
        <v>#REF!</v>
      </c>
      <c r="X481" s="1" t="e">
        <f>VLOOKUP(t_all_coins16[[#This Row],[Symbol]],#REF!,1,FALSE)</f>
        <v>#REF!</v>
      </c>
      <c r="Y481" s="1">
        <f>COUNTIF(t_all_coins16[[#This Row],[Binance]:[Poloniex]],"#N/A")</f>
        <v>1</v>
      </c>
      <c r="Z481" s="1"/>
      <c r="AA481" s="1"/>
      <c r="AB481" s="1">
        <f>t_all_coins16[[#This Row],[Bid]]*$AE$1</f>
        <v>0</v>
      </c>
      <c r="AC481" s="1" t="e">
        <f>(t_all_coins16[[#This Row],[Sell]]-t_all_coins16[[#This Row],[Bid]])/t_all_coins16[[#This Row],[Sell]]</f>
        <v>#DIV/0!</v>
      </c>
    </row>
    <row r="482" spans="1:29" x14ac:dyDescent="0.2">
      <c r="A482">
        <v>481</v>
      </c>
      <c r="B482" s="1" t="s">
        <v>3712</v>
      </c>
      <c r="C482" s="1" t="s">
        <v>739</v>
      </c>
      <c r="D482" s="1" t="s">
        <v>10445</v>
      </c>
      <c r="E482" s="1" t="s">
        <v>10446</v>
      </c>
      <c r="F482" s="1" t="s">
        <v>740</v>
      </c>
      <c r="G482" s="1" t="s">
        <v>10447</v>
      </c>
      <c r="H482">
        <v>2.6700000000000002E-2</v>
      </c>
      <c r="I482">
        <v>1.3100000000000001E-2</v>
      </c>
      <c r="J482" s="1" t="s">
        <v>10448</v>
      </c>
      <c r="K482" s="1" t="s">
        <v>2632</v>
      </c>
      <c r="L482" s="1" t="e">
        <f>VLOOKUP(t_all_coins16[[#This Row],[Symbol]],t_binance[TradeCoin],1,FALSE)</f>
        <v>#N/A</v>
      </c>
      <c r="M482" s="1" t="e">
        <f>VLOOKUP(t_all_coins16[[#This Row],[Symbol]],#REF!,1,FALSE)</f>
        <v>#REF!</v>
      </c>
      <c r="N482" s="1" t="e">
        <f>VLOOKUP(t_all_coins16[[#This Row],[Symbol]],#REF!,1,FALSE)</f>
        <v>#REF!</v>
      </c>
      <c r="O482" s="1" t="e">
        <f>VLOOKUP(t_all_coins16[[#This Row],[Symbol]],#REF!,1,FALSE)</f>
        <v>#REF!</v>
      </c>
      <c r="P482" s="1" t="e">
        <f>VLOOKUP(t_all_coins16[[#This Row],[Symbol]],#REF!,1,FALSE)</f>
        <v>#REF!</v>
      </c>
      <c r="Q482" s="1" t="e">
        <f>VLOOKUP(t_all_coins16[[#This Row],[Symbol]],#REF!,1,FALSE)</f>
        <v>#REF!</v>
      </c>
      <c r="R482" s="1" t="e">
        <f>VLOOKUP(t_all_coins16[[#This Row],[Symbol]],#REF!,1,FALSE)</f>
        <v>#REF!</v>
      </c>
      <c r="S482" s="1" t="e">
        <f>VLOOKUP(t_all_coins16[[#This Row],[Symbol]],#REF!,1,FALSE)</f>
        <v>#REF!</v>
      </c>
      <c r="T482" s="1" t="e">
        <f>VLOOKUP(t_all_coins16[[#This Row],[Symbol]],#REF!,1,FALSE)</f>
        <v>#REF!</v>
      </c>
      <c r="U482" s="1" t="e">
        <f>VLOOKUP(t_all_coins16[[#This Row],[Symbol]],#REF!,1,FALSE)</f>
        <v>#REF!</v>
      </c>
      <c r="V482" s="1" t="e">
        <f>VLOOKUP(t_all_coins16[[#This Row],[Symbol]],#REF!,1,FALSE)</f>
        <v>#REF!</v>
      </c>
      <c r="W482" s="1" t="e">
        <f>VLOOKUP(t_all_coins16[[#This Row],[Symbol]],#REF!,1,FALSE)</f>
        <v>#REF!</v>
      </c>
      <c r="X482" s="1" t="e">
        <f>VLOOKUP(t_all_coins16[[#This Row],[Symbol]],#REF!,1,FALSE)</f>
        <v>#REF!</v>
      </c>
      <c r="Y482" s="1">
        <f>COUNTIF(t_all_coins16[[#This Row],[Binance]:[Poloniex]],"#N/A")</f>
        <v>1</v>
      </c>
      <c r="Z482" s="1"/>
      <c r="AA482" s="1"/>
      <c r="AB482" s="1">
        <f>t_all_coins16[[#This Row],[Bid]]*$AE$1</f>
        <v>0</v>
      </c>
      <c r="AC482" s="1" t="e">
        <f>(t_all_coins16[[#This Row],[Sell]]-t_all_coins16[[#This Row],[Bid]])/t_all_coins16[[#This Row],[Sell]]</f>
        <v>#DIV/0!</v>
      </c>
    </row>
    <row r="483" spans="1:29" x14ac:dyDescent="0.2">
      <c r="A483">
        <v>482</v>
      </c>
      <c r="B483" s="1" t="s">
        <v>3763</v>
      </c>
      <c r="C483" s="1" t="s">
        <v>667</v>
      </c>
      <c r="D483" s="1" t="s">
        <v>4039</v>
      </c>
      <c r="E483" s="1" t="s">
        <v>10449</v>
      </c>
      <c r="F483" s="1" t="s">
        <v>3764</v>
      </c>
      <c r="G483" s="1" t="s">
        <v>10450</v>
      </c>
      <c r="H483">
        <v>-8.5000000000000006E-3</v>
      </c>
      <c r="I483">
        <v>1.3599999999999999E-2</v>
      </c>
      <c r="J483" s="1" t="s">
        <v>10451</v>
      </c>
      <c r="K483" s="1" t="s">
        <v>2632</v>
      </c>
      <c r="L483" s="1" t="e">
        <f>VLOOKUP(t_all_coins16[[#This Row],[Symbol]],t_binance[TradeCoin],1,FALSE)</f>
        <v>#N/A</v>
      </c>
      <c r="M483" s="1" t="e">
        <f>VLOOKUP(t_all_coins16[[#This Row],[Symbol]],#REF!,1,FALSE)</f>
        <v>#REF!</v>
      </c>
      <c r="N483" s="1" t="e">
        <f>VLOOKUP(t_all_coins16[[#This Row],[Symbol]],#REF!,1,FALSE)</f>
        <v>#REF!</v>
      </c>
      <c r="O483" s="1" t="e">
        <f>VLOOKUP(t_all_coins16[[#This Row],[Symbol]],#REF!,1,FALSE)</f>
        <v>#REF!</v>
      </c>
      <c r="P483" s="1" t="e">
        <f>VLOOKUP(t_all_coins16[[#This Row],[Symbol]],#REF!,1,FALSE)</f>
        <v>#REF!</v>
      </c>
      <c r="Q483" s="1" t="e">
        <f>VLOOKUP(t_all_coins16[[#This Row],[Symbol]],#REF!,1,FALSE)</f>
        <v>#REF!</v>
      </c>
      <c r="R483" s="1" t="e">
        <f>VLOOKUP(t_all_coins16[[#This Row],[Symbol]],#REF!,1,FALSE)</f>
        <v>#REF!</v>
      </c>
      <c r="S483" s="1" t="e">
        <f>VLOOKUP(t_all_coins16[[#This Row],[Symbol]],#REF!,1,FALSE)</f>
        <v>#REF!</v>
      </c>
      <c r="T483" s="1" t="e">
        <f>VLOOKUP(t_all_coins16[[#This Row],[Symbol]],#REF!,1,FALSE)</f>
        <v>#REF!</v>
      </c>
      <c r="U483" s="1" t="e">
        <f>VLOOKUP(t_all_coins16[[#This Row],[Symbol]],#REF!,1,FALSE)</f>
        <v>#REF!</v>
      </c>
      <c r="V483" s="1" t="e">
        <f>VLOOKUP(t_all_coins16[[#This Row],[Symbol]],#REF!,1,FALSE)</f>
        <v>#REF!</v>
      </c>
      <c r="W483" s="1" t="e">
        <f>VLOOKUP(t_all_coins16[[#This Row],[Symbol]],#REF!,1,FALSE)</f>
        <v>#REF!</v>
      </c>
      <c r="X483" s="1" t="e">
        <f>VLOOKUP(t_all_coins16[[#This Row],[Symbol]],#REF!,1,FALSE)</f>
        <v>#REF!</v>
      </c>
      <c r="Y483" s="1">
        <f>COUNTIF(t_all_coins16[[#This Row],[Binance]:[Poloniex]],"#N/A")</f>
        <v>1</v>
      </c>
      <c r="Z483" s="1"/>
      <c r="AA483" s="1"/>
      <c r="AB483" s="1">
        <f>t_all_coins16[[#This Row],[Bid]]*$AE$1</f>
        <v>0</v>
      </c>
      <c r="AC483" s="1" t="e">
        <f>(t_all_coins16[[#This Row],[Sell]]-t_all_coins16[[#This Row],[Bid]])/t_all_coins16[[#This Row],[Sell]]</f>
        <v>#DIV/0!</v>
      </c>
    </row>
    <row r="484" spans="1:29" x14ac:dyDescent="0.2">
      <c r="A484">
        <v>483</v>
      </c>
      <c r="B484" s="1" t="s">
        <v>6257</v>
      </c>
      <c r="C484" s="1" t="s">
        <v>6258</v>
      </c>
      <c r="D484" s="1" t="s">
        <v>10452</v>
      </c>
      <c r="E484" s="1" t="s">
        <v>10453</v>
      </c>
      <c r="F484" s="1" t="s">
        <v>6259</v>
      </c>
      <c r="G484" s="1" t="s">
        <v>10454</v>
      </c>
      <c r="H484">
        <v>-6.1999999999999998E-3</v>
      </c>
      <c r="I484">
        <v>1.2999999999999999E-3</v>
      </c>
      <c r="J484" s="1" t="s">
        <v>10455</v>
      </c>
      <c r="K484" s="1" t="s">
        <v>2632</v>
      </c>
      <c r="L484" s="1" t="e">
        <f>VLOOKUP(t_all_coins16[[#This Row],[Symbol]],t_binance[TradeCoin],1,FALSE)</f>
        <v>#N/A</v>
      </c>
      <c r="M484" s="1" t="e">
        <f>VLOOKUP(t_all_coins16[[#This Row],[Symbol]],#REF!,1,FALSE)</f>
        <v>#REF!</v>
      </c>
      <c r="N484" s="1" t="e">
        <f>VLOOKUP(t_all_coins16[[#This Row],[Symbol]],#REF!,1,FALSE)</f>
        <v>#REF!</v>
      </c>
      <c r="O484" s="1" t="e">
        <f>VLOOKUP(t_all_coins16[[#This Row],[Symbol]],#REF!,1,FALSE)</f>
        <v>#REF!</v>
      </c>
      <c r="P484" s="1" t="e">
        <f>VLOOKUP(t_all_coins16[[#This Row],[Symbol]],#REF!,1,FALSE)</f>
        <v>#REF!</v>
      </c>
      <c r="Q484" s="1" t="e">
        <f>VLOOKUP(t_all_coins16[[#This Row],[Symbol]],#REF!,1,FALSE)</f>
        <v>#REF!</v>
      </c>
      <c r="R484" s="1" t="e">
        <f>VLOOKUP(t_all_coins16[[#This Row],[Symbol]],#REF!,1,FALSE)</f>
        <v>#REF!</v>
      </c>
      <c r="S484" s="1" t="e">
        <f>VLOOKUP(t_all_coins16[[#This Row],[Symbol]],#REF!,1,FALSE)</f>
        <v>#REF!</v>
      </c>
      <c r="T484" s="1" t="e">
        <f>VLOOKUP(t_all_coins16[[#This Row],[Symbol]],#REF!,1,FALSE)</f>
        <v>#REF!</v>
      </c>
      <c r="U484" s="1" t="e">
        <f>VLOOKUP(t_all_coins16[[#This Row],[Symbol]],#REF!,1,FALSE)</f>
        <v>#REF!</v>
      </c>
      <c r="V484" s="1" t="e">
        <f>VLOOKUP(t_all_coins16[[#This Row],[Symbol]],#REF!,1,FALSE)</f>
        <v>#REF!</v>
      </c>
      <c r="W484" s="1" t="e">
        <f>VLOOKUP(t_all_coins16[[#This Row],[Symbol]],#REF!,1,FALSE)</f>
        <v>#REF!</v>
      </c>
      <c r="X484" s="1" t="e">
        <f>VLOOKUP(t_all_coins16[[#This Row],[Symbol]],#REF!,1,FALSE)</f>
        <v>#REF!</v>
      </c>
      <c r="Y484" s="1">
        <f>COUNTIF(t_all_coins16[[#This Row],[Binance]:[Poloniex]],"#N/A")</f>
        <v>1</v>
      </c>
      <c r="Z484" s="1"/>
      <c r="AA484" s="1"/>
      <c r="AB484" s="1">
        <f>t_all_coins16[[#This Row],[Bid]]*$AE$1</f>
        <v>0</v>
      </c>
      <c r="AC484" s="1" t="e">
        <f>(t_all_coins16[[#This Row],[Sell]]-t_all_coins16[[#This Row],[Bid]])/t_all_coins16[[#This Row],[Sell]]</f>
        <v>#DIV/0!</v>
      </c>
    </row>
    <row r="485" spans="1:29" x14ac:dyDescent="0.2">
      <c r="A485">
        <v>484</v>
      </c>
      <c r="B485" s="1" t="s">
        <v>3912</v>
      </c>
      <c r="C485" s="1" t="s">
        <v>756</v>
      </c>
      <c r="D485" s="1" t="s">
        <v>3611</v>
      </c>
      <c r="E485" s="1" t="s">
        <v>10456</v>
      </c>
      <c r="F485" s="1" t="s">
        <v>6279</v>
      </c>
      <c r="G485" s="1" t="s">
        <v>2307</v>
      </c>
      <c r="H485">
        <v>3.8E-3</v>
      </c>
      <c r="I485">
        <v>7.0000000000000007E-2</v>
      </c>
      <c r="J485" s="1" t="s">
        <v>10457</v>
      </c>
      <c r="K485" s="1" t="s">
        <v>2632</v>
      </c>
      <c r="L485" s="1" t="e">
        <f>VLOOKUP(t_all_coins16[[#This Row],[Symbol]],t_binance[TradeCoin],1,FALSE)</f>
        <v>#N/A</v>
      </c>
      <c r="M485" s="1" t="e">
        <f>VLOOKUP(t_all_coins16[[#This Row],[Symbol]],#REF!,1,FALSE)</f>
        <v>#REF!</v>
      </c>
      <c r="N485" s="1" t="e">
        <f>VLOOKUP(t_all_coins16[[#This Row],[Symbol]],#REF!,1,FALSE)</f>
        <v>#REF!</v>
      </c>
      <c r="O485" s="1" t="e">
        <f>VLOOKUP(t_all_coins16[[#This Row],[Symbol]],#REF!,1,FALSE)</f>
        <v>#REF!</v>
      </c>
      <c r="P485" s="1" t="e">
        <f>VLOOKUP(t_all_coins16[[#This Row],[Symbol]],#REF!,1,FALSE)</f>
        <v>#REF!</v>
      </c>
      <c r="Q485" s="1" t="e">
        <f>VLOOKUP(t_all_coins16[[#This Row],[Symbol]],#REF!,1,FALSE)</f>
        <v>#REF!</v>
      </c>
      <c r="R485" s="1" t="e">
        <f>VLOOKUP(t_all_coins16[[#This Row],[Symbol]],#REF!,1,FALSE)</f>
        <v>#REF!</v>
      </c>
      <c r="S485" s="1" t="e">
        <f>VLOOKUP(t_all_coins16[[#This Row],[Symbol]],#REF!,1,FALSE)</f>
        <v>#REF!</v>
      </c>
      <c r="T485" s="1" t="e">
        <f>VLOOKUP(t_all_coins16[[#This Row],[Symbol]],#REF!,1,FALSE)</f>
        <v>#REF!</v>
      </c>
      <c r="U485" s="1" t="e">
        <f>VLOOKUP(t_all_coins16[[#This Row],[Symbol]],#REF!,1,FALSE)</f>
        <v>#REF!</v>
      </c>
      <c r="V485" s="1" t="e">
        <f>VLOOKUP(t_all_coins16[[#This Row],[Symbol]],#REF!,1,FALSE)</f>
        <v>#REF!</v>
      </c>
      <c r="W485" s="1" t="e">
        <f>VLOOKUP(t_all_coins16[[#This Row],[Symbol]],#REF!,1,FALSE)</f>
        <v>#REF!</v>
      </c>
      <c r="X485" s="1" t="e">
        <f>VLOOKUP(t_all_coins16[[#This Row],[Symbol]],#REF!,1,FALSE)</f>
        <v>#REF!</v>
      </c>
      <c r="Y485" s="1">
        <f>COUNTIF(t_all_coins16[[#This Row],[Binance]:[Poloniex]],"#N/A")</f>
        <v>1</v>
      </c>
      <c r="Z485" s="1"/>
      <c r="AA485" s="1"/>
      <c r="AB485" s="1">
        <f>t_all_coins16[[#This Row],[Bid]]*$AE$1</f>
        <v>0</v>
      </c>
      <c r="AC485" s="1" t="e">
        <f>(t_all_coins16[[#This Row],[Sell]]-t_all_coins16[[#This Row],[Bid]])/t_all_coins16[[#This Row],[Sell]]</f>
        <v>#DIV/0!</v>
      </c>
    </row>
    <row r="486" spans="1:29" x14ac:dyDescent="0.2">
      <c r="A486">
        <v>485</v>
      </c>
      <c r="B486" s="1" t="s">
        <v>4064</v>
      </c>
      <c r="C486" s="1" t="s">
        <v>914</v>
      </c>
      <c r="D486" s="1" t="s">
        <v>6280</v>
      </c>
      <c r="E486" s="1" t="s">
        <v>10458</v>
      </c>
      <c r="F486" s="1" t="s">
        <v>915</v>
      </c>
      <c r="G486" s="1" t="s">
        <v>2045</v>
      </c>
      <c r="H486">
        <v>3.8E-3</v>
      </c>
      <c r="I486">
        <v>-6.9999999999999999E-4</v>
      </c>
      <c r="J486" s="1" t="s">
        <v>10459</v>
      </c>
      <c r="K486" s="1" t="s">
        <v>2632</v>
      </c>
      <c r="L486" s="1" t="e">
        <f>VLOOKUP(t_all_coins16[[#This Row],[Symbol]],t_binance[TradeCoin],1,FALSE)</f>
        <v>#N/A</v>
      </c>
      <c r="M486" s="1" t="e">
        <f>VLOOKUP(t_all_coins16[[#This Row],[Symbol]],#REF!,1,FALSE)</f>
        <v>#REF!</v>
      </c>
      <c r="N486" s="1" t="e">
        <f>VLOOKUP(t_all_coins16[[#This Row],[Symbol]],#REF!,1,FALSE)</f>
        <v>#REF!</v>
      </c>
      <c r="O486" s="1" t="e">
        <f>VLOOKUP(t_all_coins16[[#This Row],[Symbol]],#REF!,1,FALSE)</f>
        <v>#REF!</v>
      </c>
      <c r="P486" s="1" t="e">
        <f>VLOOKUP(t_all_coins16[[#This Row],[Symbol]],#REF!,1,FALSE)</f>
        <v>#REF!</v>
      </c>
      <c r="Q486" s="1" t="e">
        <f>VLOOKUP(t_all_coins16[[#This Row],[Symbol]],#REF!,1,FALSE)</f>
        <v>#REF!</v>
      </c>
      <c r="R486" s="1" t="e">
        <f>VLOOKUP(t_all_coins16[[#This Row],[Symbol]],#REF!,1,FALSE)</f>
        <v>#REF!</v>
      </c>
      <c r="S486" s="1" t="e">
        <f>VLOOKUP(t_all_coins16[[#This Row],[Symbol]],#REF!,1,FALSE)</f>
        <v>#REF!</v>
      </c>
      <c r="T486" s="1" t="e">
        <f>VLOOKUP(t_all_coins16[[#This Row],[Symbol]],#REF!,1,FALSE)</f>
        <v>#REF!</v>
      </c>
      <c r="U486" s="1" t="e">
        <f>VLOOKUP(t_all_coins16[[#This Row],[Symbol]],#REF!,1,FALSE)</f>
        <v>#REF!</v>
      </c>
      <c r="V486" s="1" t="e">
        <f>VLOOKUP(t_all_coins16[[#This Row],[Symbol]],#REF!,1,FALSE)</f>
        <v>#REF!</v>
      </c>
      <c r="W486" s="1" t="e">
        <f>VLOOKUP(t_all_coins16[[#This Row],[Symbol]],#REF!,1,FALSE)</f>
        <v>#REF!</v>
      </c>
      <c r="X486" s="1" t="e">
        <f>VLOOKUP(t_all_coins16[[#This Row],[Symbol]],#REF!,1,FALSE)</f>
        <v>#REF!</v>
      </c>
      <c r="Y486" s="1">
        <f>COUNTIF(t_all_coins16[[#This Row],[Binance]:[Poloniex]],"#N/A")</f>
        <v>1</v>
      </c>
      <c r="Z486" s="1"/>
      <c r="AA486" s="1"/>
      <c r="AB486" s="1">
        <f>t_all_coins16[[#This Row],[Bid]]*$AE$1</f>
        <v>0</v>
      </c>
      <c r="AC486" s="1" t="e">
        <f>(t_all_coins16[[#This Row],[Sell]]-t_all_coins16[[#This Row],[Bid]])/t_all_coins16[[#This Row],[Sell]]</f>
        <v>#DIV/0!</v>
      </c>
    </row>
    <row r="487" spans="1:29" x14ac:dyDescent="0.2">
      <c r="A487">
        <v>486</v>
      </c>
      <c r="B487" s="1" t="s">
        <v>3740</v>
      </c>
      <c r="C487" s="1" t="s">
        <v>745</v>
      </c>
      <c r="D487" s="1" t="s">
        <v>10460</v>
      </c>
      <c r="E487" s="1" t="s">
        <v>10461</v>
      </c>
      <c r="F487" s="1" t="s">
        <v>6281</v>
      </c>
      <c r="G487" s="1" t="s">
        <v>10462</v>
      </c>
      <c r="H487">
        <v>4.5999999999999999E-3</v>
      </c>
      <c r="I487">
        <v>-7.0199999999999999E-2</v>
      </c>
      <c r="J487" s="1" t="s">
        <v>3148</v>
      </c>
      <c r="K487" s="1" t="s">
        <v>2632</v>
      </c>
      <c r="L487" s="1" t="e">
        <f>VLOOKUP(t_all_coins16[[#This Row],[Symbol]],t_binance[TradeCoin],1,FALSE)</f>
        <v>#N/A</v>
      </c>
      <c r="M487" s="1" t="e">
        <f>VLOOKUP(t_all_coins16[[#This Row],[Symbol]],#REF!,1,FALSE)</f>
        <v>#REF!</v>
      </c>
      <c r="N487" s="1" t="e">
        <f>VLOOKUP(t_all_coins16[[#This Row],[Symbol]],#REF!,1,FALSE)</f>
        <v>#REF!</v>
      </c>
      <c r="O487" s="1" t="e">
        <f>VLOOKUP(t_all_coins16[[#This Row],[Symbol]],#REF!,1,FALSE)</f>
        <v>#REF!</v>
      </c>
      <c r="P487" s="1" t="e">
        <f>VLOOKUP(t_all_coins16[[#This Row],[Symbol]],#REF!,1,FALSE)</f>
        <v>#REF!</v>
      </c>
      <c r="Q487" s="1" t="e">
        <f>VLOOKUP(t_all_coins16[[#This Row],[Symbol]],#REF!,1,FALSE)</f>
        <v>#REF!</v>
      </c>
      <c r="R487" s="1" t="e">
        <f>VLOOKUP(t_all_coins16[[#This Row],[Symbol]],#REF!,1,FALSE)</f>
        <v>#REF!</v>
      </c>
      <c r="S487" s="1" t="e">
        <f>VLOOKUP(t_all_coins16[[#This Row],[Symbol]],#REF!,1,FALSE)</f>
        <v>#REF!</v>
      </c>
      <c r="T487" s="1" t="e">
        <f>VLOOKUP(t_all_coins16[[#This Row],[Symbol]],#REF!,1,FALSE)</f>
        <v>#REF!</v>
      </c>
      <c r="U487" s="1" t="e">
        <f>VLOOKUP(t_all_coins16[[#This Row],[Symbol]],#REF!,1,FALSE)</f>
        <v>#REF!</v>
      </c>
      <c r="V487" s="1" t="e">
        <f>VLOOKUP(t_all_coins16[[#This Row],[Symbol]],#REF!,1,FALSE)</f>
        <v>#REF!</v>
      </c>
      <c r="W487" s="1" t="e">
        <f>VLOOKUP(t_all_coins16[[#This Row],[Symbol]],#REF!,1,FALSE)</f>
        <v>#REF!</v>
      </c>
      <c r="X487" s="1" t="e">
        <f>VLOOKUP(t_all_coins16[[#This Row],[Symbol]],#REF!,1,FALSE)</f>
        <v>#REF!</v>
      </c>
      <c r="Y487" s="1">
        <f>COUNTIF(t_all_coins16[[#This Row],[Binance]:[Poloniex]],"#N/A")</f>
        <v>1</v>
      </c>
      <c r="Z487" s="1"/>
      <c r="AA487" s="1"/>
      <c r="AB487" s="1">
        <f>t_all_coins16[[#This Row],[Bid]]*$AE$1</f>
        <v>0</v>
      </c>
      <c r="AC487" s="1" t="e">
        <f>(t_all_coins16[[#This Row],[Sell]]-t_all_coins16[[#This Row],[Bid]])/t_all_coins16[[#This Row],[Sell]]</f>
        <v>#DIV/0!</v>
      </c>
    </row>
    <row r="488" spans="1:29" x14ac:dyDescent="0.2">
      <c r="A488">
        <v>487</v>
      </c>
      <c r="B488" s="1" t="s">
        <v>3805</v>
      </c>
      <c r="C488" s="1" t="s">
        <v>993</v>
      </c>
      <c r="D488" s="1" t="s">
        <v>6282</v>
      </c>
      <c r="E488" s="1" t="s">
        <v>10463</v>
      </c>
      <c r="F488" s="1" t="s">
        <v>6283</v>
      </c>
      <c r="G488" s="1" t="s">
        <v>10464</v>
      </c>
      <c r="H488">
        <v>4.7000000000000002E-3</v>
      </c>
      <c r="I488">
        <v>-4.0000000000000001E-3</v>
      </c>
      <c r="J488" s="1" t="s">
        <v>10465</v>
      </c>
      <c r="K488" s="1" t="s">
        <v>2632</v>
      </c>
      <c r="L488" s="1" t="e">
        <f>VLOOKUP(t_all_coins16[[#This Row],[Symbol]],t_binance[TradeCoin],1,FALSE)</f>
        <v>#N/A</v>
      </c>
      <c r="M488" s="1" t="e">
        <f>VLOOKUP(t_all_coins16[[#This Row],[Symbol]],#REF!,1,FALSE)</f>
        <v>#REF!</v>
      </c>
      <c r="N488" s="1" t="e">
        <f>VLOOKUP(t_all_coins16[[#This Row],[Symbol]],#REF!,1,FALSE)</f>
        <v>#REF!</v>
      </c>
      <c r="O488" s="1" t="e">
        <f>VLOOKUP(t_all_coins16[[#This Row],[Symbol]],#REF!,1,FALSE)</f>
        <v>#REF!</v>
      </c>
      <c r="P488" s="1" t="e">
        <f>VLOOKUP(t_all_coins16[[#This Row],[Symbol]],#REF!,1,FALSE)</f>
        <v>#REF!</v>
      </c>
      <c r="Q488" s="1" t="e">
        <f>VLOOKUP(t_all_coins16[[#This Row],[Symbol]],#REF!,1,FALSE)</f>
        <v>#REF!</v>
      </c>
      <c r="R488" s="1" t="e">
        <f>VLOOKUP(t_all_coins16[[#This Row],[Symbol]],#REF!,1,FALSE)</f>
        <v>#REF!</v>
      </c>
      <c r="S488" s="1" t="e">
        <f>VLOOKUP(t_all_coins16[[#This Row],[Symbol]],#REF!,1,FALSE)</f>
        <v>#REF!</v>
      </c>
      <c r="T488" s="1" t="e">
        <f>VLOOKUP(t_all_coins16[[#This Row],[Symbol]],#REF!,1,FALSE)</f>
        <v>#REF!</v>
      </c>
      <c r="U488" s="1" t="e">
        <f>VLOOKUP(t_all_coins16[[#This Row],[Symbol]],#REF!,1,FALSE)</f>
        <v>#REF!</v>
      </c>
      <c r="V488" s="1" t="e">
        <f>VLOOKUP(t_all_coins16[[#This Row],[Symbol]],#REF!,1,FALSE)</f>
        <v>#REF!</v>
      </c>
      <c r="W488" s="1" t="e">
        <f>VLOOKUP(t_all_coins16[[#This Row],[Symbol]],#REF!,1,FALSE)</f>
        <v>#REF!</v>
      </c>
      <c r="X488" s="1" t="e">
        <f>VLOOKUP(t_all_coins16[[#This Row],[Symbol]],#REF!,1,FALSE)</f>
        <v>#REF!</v>
      </c>
      <c r="Y488" s="1">
        <f>COUNTIF(t_all_coins16[[#This Row],[Binance]:[Poloniex]],"#N/A")</f>
        <v>1</v>
      </c>
      <c r="Z488" s="1"/>
      <c r="AA488" s="1"/>
      <c r="AB488" s="1">
        <f>t_all_coins16[[#This Row],[Bid]]*$AE$1</f>
        <v>0</v>
      </c>
      <c r="AC488" s="1" t="e">
        <f>(t_all_coins16[[#This Row],[Sell]]-t_all_coins16[[#This Row],[Bid]])/t_all_coins16[[#This Row],[Sell]]</f>
        <v>#DIV/0!</v>
      </c>
    </row>
    <row r="489" spans="1:29" x14ac:dyDescent="0.2">
      <c r="A489">
        <v>488</v>
      </c>
      <c r="B489" s="1" t="s">
        <v>3772</v>
      </c>
      <c r="C489" s="1" t="s">
        <v>2360</v>
      </c>
      <c r="D489" s="1" t="s">
        <v>2315</v>
      </c>
      <c r="E489" s="1" t="s">
        <v>6284</v>
      </c>
      <c r="F489" s="1" t="s">
        <v>3773</v>
      </c>
      <c r="G489" s="1" t="s">
        <v>10466</v>
      </c>
      <c r="H489">
        <v>6.4999999999999997E-3</v>
      </c>
      <c r="I489">
        <v>-7.1999999999999998E-3</v>
      </c>
      <c r="J489" s="1" t="s">
        <v>10467</v>
      </c>
      <c r="K489" s="1" t="s">
        <v>2632</v>
      </c>
      <c r="L489" s="1" t="e">
        <f>VLOOKUP(t_all_coins16[[#This Row],[Symbol]],t_binance[TradeCoin],1,FALSE)</f>
        <v>#N/A</v>
      </c>
      <c r="M489" s="1" t="e">
        <f>VLOOKUP(t_all_coins16[[#This Row],[Symbol]],#REF!,1,FALSE)</f>
        <v>#REF!</v>
      </c>
      <c r="N489" s="1" t="e">
        <f>VLOOKUP(t_all_coins16[[#This Row],[Symbol]],#REF!,1,FALSE)</f>
        <v>#REF!</v>
      </c>
      <c r="O489" s="1" t="e">
        <f>VLOOKUP(t_all_coins16[[#This Row],[Symbol]],#REF!,1,FALSE)</f>
        <v>#REF!</v>
      </c>
      <c r="P489" s="1" t="e">
        <f>VLOOKUP(t_all_coins16[[#This Row],[Symbol]],#REF!,1,FALSE)</f>
        <v>#REF!</v>
      </c>
      <c r="Q489" s="1" t="e">
        <f>VLOOKUP(t_all_coins16[[#This Row],[Symbol]],#REF!,1,FALSE)</f>
        <v>#REF!</v>
      </c>
      <c r="R489" s="1" t="e">
        <f>VLOOKUP(t_all_coins16[[#This Row],[Symbol]],#REF!,1,FALSE)</f>
        <v>#REF!</v>
      </c>
      <c r="S489" s="1" t="e">
        <f>VLOOKUP(t_all_coins16[[#This Row],[Symbol]],#REF!,1,FALSE)</f>
        <v>#REF!</v>
      </c>
      <c r="T489" s="1" t="e">
        <f>VLOOKUP(t_all_coins16[[#This Row],[Symbol]],#REF!,1,FALSE)</f>
        <v>#REF!</v>
      </c>
      <c r="U489" s="1" t="e">
        <f>VLOOKUP(t_all_coins16[[#This Row],[Symbol]],#REF!,1,FALSE)</f>
        <v>#REF!</v>
      </c>
      <c r="V489" s="1" t="e">
        <f>VLOOKUP(t_all_coins16[[#This Row],[Symbol]],#REF!,1,FALSE)</f>
        <v>#REF!</v>
      </c>
      <c r="W489" s="1" t="e">
        <f>VLOOKUP(t_all_coins16[[#This Row],[Symbol]],#REF!,1,FALSE)</f>
        <v>#REF!</v>
      </c>
      <c r="X489" s="1" t="e">
        <f>VLOOKUP(t_all_coins16[[#This Row],[Symbol]],#REF!,1,FALSE)</f>
        <v>#REF!</v>
      </c>
      <c r="Y489" s="1">
        <f>COUNTIF(t_all_coins16[[#This Row],[Binance]:[Poloniex]],"#N/A")</f>
        <v>1</v>
      </c>
      <c r="Z489" s="1"/>
      <c r="AA489" s="1"/>
      <c r="AB489" s="1">
        <f>t_all_coins16[[#This Row],[Bid]]*$AE$1</f>
        <v>0</v>
      </c>
      <c r="AC489" s="1" t="e">
        <f>(t_all_coins16[[#This Row],[Sell]]-t_all_coins16[[#This Row],[Bid]])/t_all_coins16[[#This Row],[Sell]]</f>
        <v>#DIV/0!</v>
      </c>
    </row>
    <row r="490" spans="1:29" x14ac:dyDescent="0.2">
      <c r="A490">
        <v>489</v>
      </c>
      <c r="B490" s="1" t="s">
        <v>5033</v>
      </c>
      <c r="C490" s="1" t="s">
        <v>2444</v>
      </c>
      <c r="D490" s="1" t="s">
        <v>10468</v>
      </c>
      <c r="E490" s="1" t="s">
        <v>10469</v>
      </c>
      <c r="F490" s="1" t="s">
        <v>4372</v>
      </c>
      <c r="G490" s="1" t="s">
        <v>10470</v>
      </c>
      <c r="H490">
        <v>-2.23E-2</v>
      </c>
      <c r="I490">
        <v>9.1300000000000006E-2</v>
      </c>
      <c r="J490" s="1" t="s">
        <v>6842</v>
      </c>
      <c r="K490" s="1" t="s">
        <v>2632</v>
      </c>
      <c r="L490" s="1" t="e">
        <f>VLOOKUP(t_all_coins16[[#This Row],[Symbol]],t_binance[TradeCoin],1,FALSE)</f>
        <v>#N/A</v>
      </c>
      <c r="M490" s="1" t="e">
        <f>VLOOKUP(t_all_coins16[[#This Row],[Symbol]],#REF!,1,FALSE)</f>
        <v>#REF!</v>
      </c>
      <c r="N490" s="1" t="e">
        <f>VLOOKUP(t_all_coins16[[#This Row],[Symbol]],#REF!,1,FALSE)</f>
        <v>#REF!</v>
      </c>
      <c r="O490" s="1" t="e">
        <f>VLOOKUP(t_all_coins16[[#This Row],[Symbol]],#REF!,1,FALSE)</f>
        <v>#REF!</v>
      </c>
      <c r="P490" s="1" t="e">
        <f>VLOOKUP(t_all_coins16[[#This Row],[Symbol]],#REF!,1,FALSE)</f>
        <v>#REF!</v>
      </c>
      <c r="Q490" s="1" t="e">
        <f>VLOOKUP(t_all_coins16[[#This Row],[Symbol]],#REF!,1,FALSE)</f>
        <v>#REF!</v>
      </c>
      <c r="R490" s="1" t="e">
        <f>VLOOKUP(t_all_coins16[[#This Row],[Symbol]],#REF!,1,FALSE)</f>
        <v>#REF!</v>
      </c>
      <c r="S490" s="1" t="e">
        <f>VLOOKUP(t_all_coins16[[#This Row],[Symbol]],#REF!,1,FALSE)</f>
        <v>#REF!</v>
      </c>
      <c r="T490" s="1" t="e">
        <f>VLOOKUP(t_all_coins16[[#This Row],[Symbol]],#REF!,1,FALSE)</f>
        <v>#REF!</v>
      </c>
      <c r="U490" s="1" t="e">
        <f>VLOOKUP(t_all_coins16[[#This Row],[Symbol]],#REF!,1,FALSE)</f>
        <v>#REF!</v>
      </c>
      <c r="V490" s="1" t="e">
        <f>VLOOKUP(t_all_coins16[[#This Row],[Symbol]],#REF!,1,FALSE)</f>
        <v>#REF!</v>
      </c>
      <c r="W490" s="1" t="e">
        <f>VLOOKUP(t_all_coins16[[#This Row],[Symbol]],#REF!,1,FALSE)</f>
        <v>#REF!</v>
      </c>
      <c r="X490" s="1" t="e">
        <f>VLOOKUP(t_all_coins16[[#This Row],[Symbol]],#REF!,1,FALSE)</f>
        <v>#REF!</v>
      </c>
      <c r="Y490" s="1">
        <f>COUNTIF(t_all_coins16[[#This Row],[Binance]:[Poloniex]],"#N/A")</f>
        <v>1</v>
      </c>
      <c r="Z490" s="1"/>
      <c r="AA490" s="1"/>
      <c r="AB490" s="1">
        <f>t_all_coins16[[#This Row],[Bid]]*$AE$1</f>
        <v>0</v>
      </c>
      <c r="AC490" s="1" t="e">
        <f>(t_all_coins16[[#This Row],[Sell]]-t_all_coins16[[#This Row],[Bid]])/t_all_coins16[[#This Row],[Sell]]</f>
        <v>#DIV/0!</v>
      </c>
    </row>
    <row r="491" spans="1:29" x14ac:dyDescent="0.2">
      <c r="A491">
        <v>490</v>
      </c>
      <c r="B491" s="1" t="s">
        <v>6285</v>
      </c>
      <c r="C491" s="1" t="s">
        <v>6286</v>
      </c>
      <c r="D491" s="1" t="s">
        <v>5448</v>
      </c>
      <c r="E491" s="1" t="s">
        <v>10471</v>
      </c>
      <c r="F491" s="1" t="s">
        <v>6287</v>
      </c>
      <c r="G491" s="1" t="s">
        <v>3183</v>
      </c>
      <c r="H491">
        <v>1.2E-2</v>
      </c>
      <c r="I491">
        <v>2.8000000000000001E-2</v>
      </c>
      <c r="J491" s="1" t="s">
        <v>3163</v>
      </c>
      <c r="K491" s="1" t="s">
        <v>2632</v>
      </c>
      <c r="L491" s="1" t="e">
        <f>VLOOKUP(t_all_coins16[[#This Row],[Symbol]],t_binance[TradeCoin],1,FALSE)</f>
        <v>#N/A</v>
      </c>
      <c r="M491" s="1" t="e">
        <f>VLOOKUP(t_all_coins16[[#This Row],[Symbol]],#REF!,1,FALSE)</f>
        <v>#REF!</v>
      </c>
      <c r="N491" s="1" t="e">
        <f>VLOOKUP(t_all_coins16[[#This Row],[Symbol]],#REF!,1,FALSE)</f>
        <v>#REF!</v>
      </c>
      <c r="O491" s="1" t="e">
        <f>VLOOKUP(t_all_coins16[[#This Row],[Symbol]],#REF!,1,FALSE)</f>
        <v>#REF!</v>
      </c>
      <c r="P491" s="1" t="e">
        <f>VLOOKUP(t_all_coins16[[#This Row],[Symbol]],#REF!,1,FALSE)</f>
        <v>#REF!</v>
      </c>
      <c r="Q491" s="1" t="e">
        <f>VLOOKUP(t_all_coins16[[#This Row],[Symbol]],#REF!,1,FALSE)</f>
        <v>#REF!</v>
      </c>
      <c r="R491" s="1" t="e">
        <f>VLOOKUP(t_all_coins16[[#This Row],[Symbol]],#REF!,1,FALSE)</f>
        <v>#REF!</v>
      </c>
      <c r="S491" s="1" t="e">
        <f>VLOOKUP(t_all_coins16[[#This Row],[Symbol]],#REF!,1,FALSE)</f>
        <v>#REF!</v>
      </c>
      <c r="T491" s="1" t="e">
        <f>VLOOKUP(t_all_coins16[[#This Row],[Symbol]],#REF!,1,FALSE)</f>
        <v>#REF!</v>
      </c>
      <c r="U491" s="1" t="e">
        <f>VLOOKUP(t_all_coins16[[#This Row],[Symbol]],#REF!,1,FALSE)</f>
        <v>#REF!</v>
      </c>
      <c r="V491" s="1" t="e">
        <f>VLOOKUP(t_all_coins16[[#This Row],[Symbol]],#REF!,1,FALSE)</f>
        <v>#REF!</v>
      </c>
      <c r="W491" s="1" t="e">
        <f>VLOOKUP(t_all_coins16[[#This Row],[Symbol]],#REF!,1,FALSE)</f>
        <v>#REF!</v>
      </c>
      <c r="X491" s="1" t="e">
        <f>VLOOKUP(t_all_coins16[[#This Row],[Symbol]],#REF!,1,FALSE)</f>
        <v>#REF!</v>
      </c>
      <c r="Y491" s="1">
        <f>COUNTIF(t_all_coins16[[#This Row],[Binance]:[Poloniex]],"#N/A")</f>
        <v>1</v>
      </c>
      <c r="Z491" s="1"/>
      <c r="AA491" s="1"/>
      <c r="AB491" s="1">
        <f>t_all_coins16[[#This Row],[Bid]]*$AE$1</f>
        <v>0</v>
      </c>
      <c r="AC491" s="1" t="e">
        <f>(t_all_coins16[[#This Row],[Sell]]-t_all_coins16[[#This Row],[Bid]])/t_all_coins16[[#This Row],[Sell]]</f>
        <v>#DIV/0!</v>
      </c>
    </row>
    <row r="492" spans="1:29" x14ac:dyDescent="0.2">
      <c r="A492">
        <v>491</v>
      </c>
      <c r="B492" s="1" t="s">
        <v>3915</v>
      </c>
      <c r="C492" s="1" t="s">
        <v>950</v>
      </c>
      <c r="D492" s="1" t="s">
        <v>4046</v>
      </c>
      <c r="E492" s="1" t="s">
        <v>10472</v>
      </c>
      <c r="F492" s="1" t="s">
        <v>951</v>
      </c>
      <c r="G492" s="1" t="s">
        <v>2680</v>
      </c>
      <c r="H492">
        <v>3.8E-3</v>
      </c>
      <c r="I492">
        <v>-1.4200000000000001E-2</v>
      </c>
      <c r="J492" s="1" t="s">
        <v>6106</v>
      </c>
      <c r="K492" s="1" t="s">
        <v>2632</v>
      </c>
      <c r="L492" s="1" t="e">
        <f>VLOOKUP(t_all_coins16[[#This Row],[Symbol]],t_binance[TradeCoin],1,FALSE)</f>
        <v>#N/A</v>
      </c>
      <c r="M492" s="1" t="e">
        <f>VLOOKUP(t_all_coins16[[#This Row],[Symbol]],#REF!,1,FALSE)</f>
        <v>#REF!</v>
      </c>
      <c r="N492" s="1" t="e">
        <f>VLOOKUP(t_all_coins16[[#This Row],[Symbol]],#REF!,1,FALSE)</f>
        <v>#REF!</v>
      </c>
      <c r="O492" s="1" t="e">
        <f>VLOOKUP(t_all_coins16[[#This Row],[Symbol]],#REF!,1,FALSE)</f>
        <v>#REF!</v>
      </c>
      <c r="P492" s="1" t="e">
        <f>VLOOKUP(t_all_coins16[[#This Row],[Symbol]],#REF!,1,FALSE)</f>
        <v>#REF!</v>
      </c>
      <c r="Q492" s="1" t="e">
        <f>VLOOKUP(t_all_coins16[[#This Row],[Symbol]],#REF!,1,FALSE)</f>
        <v>#REF!</v>
      </c>
      <c r="R492" s="1" t="e">
        <f>VLOOKUP(t_all_coins16[[#This Row],[Symbol]],#REF!,1,FALSE)</f>
        <v>#REF!</v>
      </c>
      <c r="S492" s="1" t="e">
        <f>VLOOKUP(t_all_coins16[[#This Row],[Symbol]],#REF!,1,FALSE)</f>
        <v>#REF!</v>
      </c>
      <c r="T492" s="1" t="e">
        <f>VLOOKUP(t_all_coins16[[#This Row],[Symbol]],#REF!,1,FALSE)</f>
        <v>#REF!</v>
      </c>
      <c r="U492" s="1" t="e">
        <f>VLOOKUP(t_all_coins16[[#This Row],[Symbol]],#REF!,1,FALSE)</f>
        <v>#REF!</v>
      </c>
      <c r="V492" s="1" t="e">
        <f>VLOOKUP(t_all_coins16[[#This Row],[Symbol]],#REF!,1,FALSE)</f>
        <v>#REF!</v>
      </c>
      <c r="W492" s="1" t="e">
        <f>VLOOKUP(t_all_coins16[[#This Row],[Symbol]],#REF!,1,FALSE)</f>
        <v>#REF!</v>
      </c>
      <c r="X492" s="1" t="e">
        <f>VLOOKUP(t_all_coins16[[#This Row],[Symbol]],#REF!,1,FALSE)</f>
        <v>#REF!</v>
      </c>
      <c r="Y492" s="1">
        <f>COUNTIF(t_all_coins16[[#This Row],[Binance]:[Poloniex]],"#N/A")</f>
        <v>1</v>
      </c>
      <c r="Z492" s="1"/>
      <c r="AA492" s="1"/>
      <c r="AB492" s="1">
        <f>t_all_coins16[[#This Row],[Bid]]*$AE$1</f>
        <v>0</v>
      </c>
      <c r="AC492" s="1" t="e">
        <f>(t_all_coins16[[#This Row],[Sell]]-t_all_coins16[[#This Row],[Bid]])/t_all_coins16[[#This Row],[Sell]]</f>
        <v>#DIV/0!</v>
      </c>
    </row>
    <row r="493" spans="1:29" x14ac:dyDescent="0.2">
      <c r="A493">
        <v>492</v>
      </c>
      <c r="B493" s="1" t="s">
        <v>3671</v>
      </c>
      <c r="C493" s="1" t="s">
        <v>2340</v>
      </c>
      <c r="D493" s="1" t="s">
        <v>5639</v>
      </c>
      <c r="E493" s="1" t="s">
        <v>10473</v>
      </c>
      <c r="F493" s="1" t="s">
        <v>6288</v>
      </c>
      <c r="G493" s="1" t="s">
        <v>10474</v>
      </c>
      <c r="H493">
        <v>-2.8999999999999998E-3</v>
      </c>
      <c r="I493">
        <v>-3.0700000000000002E-2</v>
      </c>
      <c r="J493" s="1" t="s">
        <v>10475</v>
      </c>
      <c r="K493" s="1" t="s">
        <v>2632</v>
      </c>
      <c r="L493" s="1" t="e">
        <f>VLOOKUP(t_all_coins16[[#This Row],[Symbol]],t_binance[TradeCoin],1,FALSE)</f>
        <v>#N/A</v>
      </c>
      <c r="M493" s="1" t="e">
        <f>VLOOKUP(t_all_coins16[[#This Row],[Symbol]],#REF!,1,FALSE)</f>
        <v>#REF!</v>
      </c>
      <c r="N493" s="1" t="e">
        <f>VLOOKUP(t_all_coins16[[#This Row],[Symbol]],#REF!,1,FALSE)</f>
        <v>#REF!</v>
      </c>
      <c r="O493" s="1" t="e">
        <f>VLOOKUP(t_all_coins16[[#This Row],[Symbol]],#REF!,1,FALSE)</f>
        <v>#REF!</v>
      </c>
      <c r="P493" s="1" t="e">
        <f>VLOOKUP(t_all_coins16[[#This Row],[Symbol]],#REF!,1,FALSE)</f>
        <v>#REF!</v>
      </c>
      <c r="Q493" s="1" t="e">
        <f>VLOOKUP(t_all_coins16[[#This Row],[Symbol]],#REF!,1,FALSE)</f>
        <v>#REF!</v>
      </c>
      <c r="R493" s="1" t="e">
        <f>VLOOKUP(t_all_coins16[[#This Row],[Symbol]],#REF!,1,FALSE)</f>
        <v>#REF!</v>
      </c>
      <c r="S493" s="1" t="e">
        <f>VLOOKUP(t_all_coins16[[#This Row],[Symbol]],#REF!,1,FALSE)</f>
        <v>#REF!</v>
      </c>
      <c r="T493" s="1" t="e">
        <f>VLOOKUP(t_all_coins16[[#This Row],[Symbol]],#REF!,1,FALSE)</f>
        <v>#REF!</v>
      </c>
      <c r="U493" s="1" t="e">
        <f>VLOOKUP(t_all_coins16[[#This Row],[Symbol]],#REF!,1,FALSE)</f>
        <v>#REF!</v>
      </c>
      <c r="V493" s="1" t="e">
        <f>VLOOKUP(t_all_coins16[[#This Row],[Symbol]],#REF!,1,FALSE)</f>
        <v>#REF!</v>
      </c>
      <c r="W493" s="1" t="e">
        <f>VLOOKUP(t_all_coins16[[#This Row],[Symbol]],#REF!,1,FALSE)</f>
        <v>#REF!</v>
      </c>
      <c r="X493" s="1" t="e">
        <f>VLOOKUP(t_all_coins16[[#This Row],[Symbol]],#REF!,1,FALSE)</f>
        <v>#REF!</v>
      </c>
      <c r="Y493" s="1">
        <f>COUNTIF(t_all_coins16[[#This Row],[Binance]:[Poloniex]],"#N/A")</f>
        <v>1</v>
      </c>
      <c r="Z493" s="1"/>
      <c r="AA493" s="1"/>
      <c r="AB493" s="1">
        <f>t_all_coins16[[#This Row],[Bid]]*$AE$1</f>
        <v>0</v>
      </c>
      <c r="AC493" s="1" t="e">
        <f>(t_all_coins16[[#This Row],[Sell]]-t_all_coins16[[#This Row],[Bid]])/t_all_coins16[[#This Row],[Sell]]</f>
        <v>#DIV/0!</v>
      </c>
    </row>
    <row r="494" spans="1:29" x14ac:dyDescent="0.2">
      <c r="A494">
        <v>493</v>
      </c>
      <c r="B494" s="1" t="s">
        <v>4118</v>
      </c>
      <c r="C494" s="1" t="s">
        <v>770</v>
      </c>
      <c r="D494" s="1" t="s">
        <v>2542</v>
      </c>
      <c r="E494" s="1" t="s">
        <v>10476</v>
      </c>
      <c r="F494" s="1" t="s">
        <v>2033</v>
      </c>
      <c r="G494" s="1" t="s">
        <v>3276</v>
      </c>
      <c r="H494">
        <v>3.8E-3</v>
      </c>
      <c r="I494">
        <v>4.4000000000000003E-3</v>
      </c>
      <c r="J494" s="1" t="s">
        <v>6290</v>
      </c>
      <c r="K494" s="1" t="s">
        <v>2632</v>
      </c>
      <c r="L494" s="1" t="e">
        <f>VLOOKUP(t_all_coins16[[#This Row],[Symbol]],t_binance[TradeCoin],1,FALSE)</f>
        <v>#N/A</v>
      </c>
      <c r="M494" s="1" t="e">
        <f>VLOOKUP(t_all_coins16[[#This Row],[Symbol]],#REF!,1,FALSE)</f>
        <v>#REF!</v>
      </c>
      <c r="N494" s="1" t="e">
        <f>VLOOKUP(t_all_coins16[[#This Row],[Symbol]],#REF!,1,FALSE)</f>
        <v>#REF!</v>
      </c>
      <c r="O494" s="1" t="e">
        <f>VLOOKUP(t_all_coins16[[#This Row],[Symbol]],#REF!,1,FALSE)</f>
        <v>#REF!</v>
      </c>
      <c r="P494" s="1" t="e">
        <f>VLOOKUP(t_all_coins16[[#This Row],[Symbol]],#REF!,1,FALSE)</f>
        <v>#REF!</v>
      </c>
      <c r="Q494" s="1" t="e">
        <f>VLOOKUP(t_all_coins16[[#This Row],[Symbol]],#REF!,1,FALSE)</f>
        <v>#REF!</v>
      </c>
      <c r="R494" s="1" t="e">
        <f>VLOOKUP(t_all_coins16[[#This Row],[Symbol]],#REF!,1,FALSE)</f>
        <v>#REF!</v>
      </c>
      <c r="S494" s="1" t="e">
        <f>VLOOKUP(t_all_coins16[[#This Row],[Symbol]],#REF!,1,FALSE)</f>
        <v>#REF!</v>
      </c>
      <c r="T494" s="1" t="e">
        <f>VLOOKUP(t_all_coins16[[#This Row],[Symbol]],#REF!,1,FALSE)</f>
        <v>#REF!</v>
      </c>
      <c r="U494" s="1" t="e">
        <f>VLOOKUP(t_all_coins16[[#This Row],[Symbol]],#REF!,1,FALSE)</f>
        <v>#REF!</v>
      </c>
      <c r="V494" s="1" t="e">
        <f>VLOOKUP(t_all_coins16[[#This Row],[Symbol]],#REF!,1,FALSE)</f>
        <v>#REF!</v>
      </c>
      <c r="W494" s="1" t="e">
        <f>VLOOKUP(t_all_coins16[[#This Row],[Symbol]],#REF!,1,FALSE)</f>
        <v>#REF!</v>
      </c>
      <c r="X494" s="1" t="e">
        <f>VLOOKUP(t_all_coins16[[#This Row],[Symbol]],#REF!,1,FALSE)</f>
        <v>#REF!</v>
      </c>
      <c r="Y494" s="1">
        <f>COUNTIF(t_all_coins16[[#This Row],[Binance]:[Poloniex]],"#N/A")</f>
        <v>1</v>
      </c>
      <c r="Z494" s="1"/>
      <c r="AA494" s="1"/>
      <c r="AB494" s="1">
        <f>t_all_coins16[[#This Row],[Bid]]*$AE$1</f>
        <v>0</v>
      </c>
      <c r="AC494" s="1" t="e">
        <f>(t_all_coins16[[#This Row],[Sell]]-t_all_coins16[[#This Row],[Bid]])/t_all_coins16[[#This Row],[Sell]]</f>
        <v>#DIV/0!</v>
      </c>
    </row>
    <row r="495" spans="1:29" x14ac:dyDescent="0.2">
      <c r="A495">
        <v>494</v>
      </c>
      <c r="B495" s="1" t="s">
        <v>3787</v>
      </c>
      <c r="C495" s="1" t="s">
        <v>827</v>
      </c>
      <c r="D495" s="1" t="s">
        <v>2603</v>
      </c>
      <c r="E495" s="1" t="s">
        <v>10477</v>
      </c>
      <c r="F495" s="1" t="s">
        <v>2965</v>
      </c>
      <c r="G495" s="1" t="s">
        <v>10478</v>
      </c>
      <c r="H495">
        <v>5.4000000000000003E-3</v>
      </c>
      <c r="I495">
        <v>-3.2099999999999997E-2</v>
      </c>
      <c r="J495" s="1" t="s">
        <v>10479</v>
      </c>
      <c r="K495" s="1" t="s">
        <v>2632</v>
      </c>
      <c r="L495" s="1" t="e">
        <f>VLOOKUP(t_all_coins16[[#This Row],[Symbol]],t_binance[TradeCoin],1,FALSE)</f>
        <v>#N/A</v>
      </c>
      <c r="M495" s="1" t="e">
        <f>VLOOKUP(t_all_coins16[[#This Row],[Symbol]],#REF!,1,FALSE)</f>
        <v>#REF!</v>
      </c>
      <c r="N495" s="1" t="e">
        <f>VLOOKUP(t_all_coins16[[#This Row],[Symbol]],#REF!,1,FALSE)</f>
        <v>#REF!</v>
      </c>
      <c r="O495" s="1" t="e">
        <f>VLOOKUP(t_all_coins16[[#This Row],[Symbol]],#REF!,1,FALSE)</f>
        <v>#REF!</v>
      </c>
      <c r="P495" s="1" t="e">
        <f>VLOOKUP(t_all_coins16[[#This Row],[Symbol]],#REF!,1,FALSE)</f>
        <v>#REF!</v>
      </c>
      <c r="Q495" s="1" t="e">
        <f>VLOOKUP(t_all_coins16[[#This Row],[Symbol]],#REF!,1,FALSE)</f>
        <v>#REF!</v>
      </c>
      <c r="R495" s="1" t="e">
        <f>VLOOKUP(t_all_coins16[[#This Row],[Symbol]],#REF!,1,FALSE)</f>
        <v>#REF!</v>
      </c>
      <c r="S495" s="1" t="e">
        <f>VLOOKUP(t_all_coins16[[#This Row],[Symbol]],#REF!,1,FALSE)</f>
        <v>#REF!</v>
      </c>
      <c r="T495" s="1" t="e">
        <f>VLOOKUP(t_all_coins16[[#This Row],[Symbol]],#REF!,1,FALSE)</f>
        <v>#REF!</v>
      </c>
      <c r="U495" s="1" t="e">
        <f>VLOOKUP(t_all_coins16[[#This Row],[Symbol]],#REF!,1,FALSE)</f>
        <v>#REF!</v>
      </c>
      <c r="V495" s="1" t="e">
        <f>VLOOKUP(t_all_coins16[[#This Row],[Symbol]],#REF!,1,FALSE)</f>
        <v>#REF!</v>
      </c>
      <c r="W495" s="1" t="e">
        <f>VLOOKUP(t_all_coins16[[#This Row],[Symbol]],#REF!,1,FALSE)</f>
        <v>#REF!</v>
      </c>
      <c r="X495" s="1" t="e">
        <f>VLOOKUP(t_all_coins16[[#This Row],[Symbol]],#REF!,1,FALSE)</f>
        <v>#REF!</v>
      </c>
      <c r="Y495" s="1">
        <f>COUNTIF(t_all_coins16[[#This Row],[Binance]:[Poloniex]],"#N/A")</f>
        <v>1</v>
      </c>
      <c r="Z495" s="1"/>
      <c r="AA495" s="1"/>
      <c r="AB495" s="1">
        <f>t_all_coins16[[#This Row],[Bid]]*$AE$1</f>
        <v>0</v>
      </c>
      <c r="AC495" s="1" t="e">
        <f>(t_all_coins16[[#This Row],[Sell]]-t_all_coins16[[#This Row],[Bid]])/t_all_coins16[[#This Row],[Sell]]</f>
        <v>#DIV/0!</v>
      </c>
    </row>
    <row r="496" spans="1:29" x14ac:dyDescent="0.2">
      <c r="A496">
        <v>495</v>
      </c>
      <c r="B496" s="1" t="s">
        <v>6291</v>
      </c>
      <c r="C496" s="1" t="s">
        <v>6292</v>
      </c>
      <c r="D496" s="1" t="s">
        <v>2603</v>
      </c>
      <c r="E496" s="1" t="s">
        <v>10480</v>
      </c>
      <c r="F496" s="1" t="s">
        <v>6293</v>
      </c>
      <c r="G496" s="1" t="s">
        <v>2172</v>
      </c>
      <c r="H496">
        <v>1.03E-2</v>
      </c>
      <c r="I496">
        <v>-0.21970000000000001</v>
      </c>
      <c r="J496" s="1" t="s">
        <v>10481</v>
      </c>
      <c r="K496" s="1" t="s">
        <v>2632</v>
      </c>
      <c r="L496" s="1" t="e">
        <f>VLOOKUP(t_all_coins16[[#This Row],[Symbol]],t_binance[TradeCoin],1,FALSE)</f>
        <v>#N/A</v>
      </c>
      <c r="M496" s="1" t="e">
        <f>VLOOKUP(t_all_coins16[[#This Row],[Symbol]],#REF!,1,FALSE)</f>
        <v>#REF!</v>
      </c>
      <c r="N496" s="1" t="e">
        <f>VLOOKUP(t_all_coins16[[#This Row],[Symbol]],#REF!,1,FALSE)</f>
        <v>#REF!</v>
      </c>
      <c r="O496" s="1" t="e">
        <f>VLOOKUP(t_all_coins16[[#This Row],[Symbol]],#REF!,1,FALSE)</f>
        <v>#REF!</v>
      </c>
      <c r="P496" s="1" t="e">
        <f>VLOOKUP(t_all_coins16[[#This Row],[Symbol]],#REF!,1,FALSE)</f>
        <v>#REF!</v>
      </c>
      <c r="Q496" s="1" t="e">
        <f>VLOOKUP(t_all_coins16[[#This Row],[Symbol]],#REF!,1,FALSE)</f>
        <v>#REF!</v>
      </c>
      <c r="R496" s="1" t="e">
        <f>VLOOKUP(t_all_coins16[[#This Row],[Symbol]],#REF!,1,FALSE)</f>
        <v>#REF!</v>
      </c>
      <c r="S496" s="1" t="e">
        <f>VLOOKUP(t_all_coins16[[#This Row],[Symbol]],#REF!,1,FALSE)</f>
        <v>#REF!</v>
      </c>
      <c r="T496" s="1" t="e">
        <f>VLOOKUP(t_all_coins16[[#This Row],[Symbol]],#REF!,1,FALSE)</f>
        <v>#REF!</v>
      </c>
      <c r="U496" s="1" t="e">
        <f>VLOOKUP(t_all_coins16[[#This Row],[Symbol]],#REF!,1,FALSE)</f>
        <v>#REF!</v>
      </c>
      <c r="V496" s="1" t="e">
        <f>VLOOKUP(t_all_coins16[[#This Row],[Symbol]],#REF!,1,FALSE)</f>
        <v>#REF!</v>
      </c>
      <c r="W496" s="1" t="e">
        <f>VLOOKUP(t_all_coins16[[#This Row],[Symbol]],#REF!,1,FALSE)</f>
        <v>#REF!</v>
      </c>
      <c r="X496" s="1" t="e">
        <f>VLOOKUP(t_all_coins16[[#This Row],[Symbol]],#REF!,1,FALSE)</f>
        <v>#REF!</v>
      </c>
      <c r="Y496" s="1">
        <f>COUNTIF(t_all_coins16[[#This Row],[Binance]:[Poloniex]],"#N/A")</f>
        <v>1</v>
      </c>
      <c r="Z496" s="1"/>
      <c r="AA496" s="1"/>
      <c r="AB496" s="1">
        <f>t_all_coins16[[#This Row],[Bid]]*$AE$1</f>
        <v>0</v>
      </c>
      <c r="AC496" s="1" t="e">
        <f>(t_all_coins16[[#This Row],[Sell]]-t_all_coins16[[#This Row],[Bid]])/t_all_coins16[[#This Row],[Sell]]</f>
        <v>#DIV/0!</v>
      </c>
    </row>
    <row r="497" spans="1:29" x14ac:dyDescent="0.2">
      <c r="A497">
        <v>496</v>
      </c>
      <c r="B497" s="1" t="s">
        <v>3924</v>
      </c>
      <c r="C497" s="1" t="s">
        <v>744</v>
      </c>
      <c r="D497" s="1" t="s">
        <v>10482</v>
      </c>
      <c r="E497" s="1" t="s">
        <v>10483</v>
      </c>
      <c r="F497" s="1" t="s">
        <v>6294</v>
      </c>
      <c r="G497" s="1" t="s">
        <v>10484</v>
      </c>
      <c r="H497">
        <v>1.1999999999999999E-3</v>
      </c>
      <c r="I497">
        <v>-1.78E-2</v>
      </c>
      <c r="J497" s="1" t="s">
        <v>7094</v>
      </c>
      <c r="K497" s="1" t="s">
        <v>2632</v>
      </c>
      <c r="L497" s="1" t="e">
        <f>VLOOKUP(t_all_coins16[[#This Row],[Symbol]],t_binance[TradeCoin],1,FALSE)</f>
        <v>#N/A</v>
      </c>
      <c r="M497" s="1" t="e">
        <f>VLOOKUP(t_all_coins16[[#This Row],[Symbol]],#REF!,1,FALSE)</f>
        <v>#REF!</v>
      </c>
      <c r="N497" s="1" t="e">
        <f>VLOOKUP(t_all_coins16[[#This Row],[Symbol]],#REF!,1,FALSE)</f>
        <v>#REF!</v>
      </c>
      <c r="O497" s="1" t="e">
        <f>VLOOKUP(t_all_coins16[[#This Row],[Symbol]],#REF!,1,FALSE)</f>
        <v>#REF!</v>
      </c>
      <c r="P497" s="1" t="e">
        <f>VLOOKUP(t_all_coins16[[#This Row],[Symbol]],#REF!,1,FALSE)</f>
        <v>#REF!</v>
      </c>
      <c r="Q497" s="1" t="e">
        <f>VLOOKUP(t_all_coins16[[#This Row],[Symbol]],#REF!,1,FALSE)</f>
        <v>#REF!</v>
      </c>
      <c r="R497" s="1" t="e">
        <f>VLOOKUP(t_all_coins16[[#This Row],[Symbol]],#REF!,1,FALSE)</f>
        <v>#REF!</v>
      </c>
      <c r="S497" s="1" t="e">
        <f>VLOOKUP(t_all_coins16[[#This Row],[Symbol]],#REF!,1,FALSE)</f>
        <v>#REF!</v>
      </c>
      <c r="T497" s="1" t="e">
        <f>VLOOKUP(t_all_coins16[[#This Row],[Symbol]],#REF!,1,FALSE)</f>
        <v>#REF!</v>
      </c>
      <c r="U497" s="1" t="e">
        <f>VLOOKUP(t_all_coins16[[#This Row],[Symbol]],#REF!,1,FALSE)</f>
        <v>#REF!</v>
      </c>
      <c r="V497" s="1" t="e">
        <f>VLOOKUP(t_all_coins16[[#This Row],[Symbol]],#REF!,1,FALSE)</f>
        <v>#REF!</v>
      </c>
      <c r="W497" s="1" t="e">
        <f>VLOOKUP(t_all_coins16[[#This Row],[Symbol]],#REF!,1,FALSE)</f>
        <v>#REF!</v>
      </c>
      <c r="X497" s="1" t="e">
        <f>VLOOKUP(t_all_coins16[[#This Row],[Symbol]],#REF!,1,FALSE)</f>
        <v>#REF!</v>
      </c>
      <c r="Y497" s="1">
        <f>COUNTIF(t_all_coins16[[#This Row],[Binance]:[Poloniex]],"#N/A")</f>
        <v>1</v>
      </c>
      <c r="Z497" s="1"/>
      <c r="AA497" s="1"/>
      <c r="AB497" s="1">
        <f>t_all_coins16[[#This Row],[Bid]]*$AE$1</f>
        <v>0</v>
      </c>
      <c r="AC497" s="1" t="e">
        <f>(t_all_coins16[[#This Row],[Sell]]-t_all_coins16[[#This Row],[Bid]])/t_all_coins16[[#This Row],[Sell]]</f>
        <v>#DIV/0!</v>
      </c>
    </row>
    <row r="498" spans="1:29" x14ac:dyDescent="0.2">
      <c r="A498">
        <v>497</v>
      </c>
      <c r="B498" s="1" t="s">
        <v>3890</v>
      </c>
      <c r="C498" s="1" t="s">
        <v>763</v>
      </c>
      <c r="D498" s="1" t="s">
        <v>4050</v>
      </c>
      <c r="E498" s="1" t="s">
        <v>6296</v>
      </c>
      <c r="F498" s="1" t="s">
        <v>764</v>
      </c>
      <c r="G498" s="1" t="s">
        <v>2925</v>
      </c>
      <c r="H498">
        <v>1.0999999999999999E-2</v>
      </c>
      <c r="I498">
        <v>9.2100000000000001E-2</v>
      </c>
      <c r="J498" s="1" t="s">
        <v>10485</v>
      </c>
      <c r="K498" s="1" t="s">
        <v>2632</v>
      </c>
      <c r="L498" s="1" t="e">
        <f>VLOOKUP(t_all_coins16[[#This Row],[Symbol]],t_binance[TradeCoin],1,FALSE)</f>
        <v>#N/A</v>
      </c>
      <c r="M498" s="1" t="e">
        <f>VLOOKUP(t_all_coins16[[#This Row],[Symbol]],#REF!,1,FALSE)</f>
        <v>#REF!</v>
      </c>
      <c r="N498" s="1" t="e">
        <f>VLOOKUP(t_all_coins16[[#This Row],[Symbol]],#REF!,1,FALSE)</f>
        <v>#REF!</v>
      </c>
      <c r="O498" s="1" t="e">
        <f>VLOOKUP(t_all_coins16[[#This Row],[Symbol]],#REF!,1,FALSE)</f>
        <v>#REF!</v>
      </c>
      <c r="P498" s="1" t="e">
        <f>VLOOKUP(t_all_coins16[[#This Row],[Symbol]],#REF!,1,FALSE)</f>
        <v>#REF!</v>
      </c>
      <c r="Q498" s="1" t="e">
        <f>VLOOKUP(t_all_coins16[[#This Row],[Symbol]],#REF!,1,FALSE)</f>
        <v>#REF!</v>
      </c>
      <c r="R498" s="1" t="e">
        <f>VLOOKUP(t_all_coins16[[#This Row],[Symbol]],#REF!,1,FALSE)</f>
        <v>#REF!</v>
      </c>
      <c r="S498" s="1" t="e">
        <f>VLOOKUP(t_all_coins16[[#This Row],[Symbol]],#REF!,1,FALSE)</f>
        <v>#REF!</v>
      </c>
      <c r="T498" s="1" t="e">
        <f>VLOOKUP(t_all_coins16[[#This Row],[Symbol]],#REF!,1,FALSE)</f>
        <v>#REF!</v>
      </c>
      <c r="U498" s="1" t="e">
        <f>VLOOKUP(t_all_coins16[[#This Row],[Symbol]],#REF!,1,FALSE)</f>
        <v>#REF!</v>
      </c>
      <c r="V498" s="1" t="e">
        <f>VLOOKUP(t_all_coins16[[#This Row],[Symbol]],#REF!,1,FALSE)</f>
        <v>#REF!</v>
      </c>
      <c r="W498" s="1" t="e">
        <f>VLOOKUP(t_all_coins16[[#This Row],[Symbol]],#REF!,1,FALSE)</f>
        <v>#REF!</v>
      </c>
      <c r="X498" s="1" t="e">
        <f>VLOOKUP(t_all_coins16[[#This Row],[Symbol]],#REF!,1,FALSE)</f>
        <v>#REF!</v>
      </c>
      <c r="Y498" s="1">
        <f>COUNTIF(t_all_coins16[[#This Row],[Binance]:[Poloniex]],"#N/A")</f>
        <v>1</v>
      </c>
      <c r="Z498" s="1"/>
      <c r="AA498" s="1"/>
      <c r="AB498" s="1">
        <f>t_all_coins16[[#This Row],[Bid]]*$AE$1</f>
        <v>0</v>
      </c>
      <c r="AC498" s="1" t="e">
        <f>(t_all_coins16[[#This Row],[Sell]]-t_all_coins16[[#This Row],[Bid]])/t_all_coins16[[#This Row],[Sell]]</f>
        <v>#DIV/0!</v>
      </c>
    </row>
    <row r="499" spans="1:29" x14ac:dyDescent="0.2">
      <c r="A499">
        <v>498</v>
      </c>
      <c r="B499" s="1" t="s">
        <v>3767</v>
      </c>
      <c r="C499" s="1" t="s">
        <v>2504</v>
      </c>
      <c r="D499" s="1" t="s">
        <v>3217</v>
      </c>
      <c r="E499" s="1" t="s">
        <v>10486</v>
      </c>
      <c r="F499" s="1" t="s">
        <v>2849</v>
      </c>
      <c r="G499" s="1" t="s">
        <v>10487</v>
      </c>
      <c r="H499">
        <v>5.3400000000000003E-2</v>
      </c>
      <c r="I499">
        <v>-3.2199999999999999E-2</v>
      </c>
      <c r="J499" s="1" t="s">
        <v>10488</v>
      </c>
      <c r="K499" s="1" t="s">
        <v>2632</v>
      </c>
      <c r="L499" s="1" t="e">
        <f>VLOOKUP(t_all_coins16[[#This Row],[Symbol]],t_binance[TradeCoin],1,FALSE)</f>
        <v>#N/A</v>
      </c>
      <c r="M499" s="1" t="e">
        <f>VLOOKUP(t_all_coins16[[#This Row],[Symbol]],#REF!,1,FALSE)</f>
        <v>#REF!</v>
      </c>
      <c r="N499" s="1" t="e">
        <f>VLOOKUP(t_all_coins16[[#This Row],[Symbol]],#REF!,1,FALSE)</f>
        <v>#REF!</v>
      </c>
      <c r="O499" s="1" t="e">
        <f>VLOOKUP(t_all_coins16[[#This Row],[Symbol]],#REF!,1,FALSE)</f>
        <v>#REF!</v>
      </c>
      <c r="P499" s="1" t="e">
        <f>VLOOKUP(t_all_coins16[[#This Row],[Symbol]],#REF!,1,FALSE)</f>
        <v>#REF!</v>
      </c>
      <c r="Q499" s="1" t="e">
        <f>VLOOKUP(t_all_coins16[[#This Row],[Symbol]],#REF!,1,FALSE)</f>
        <v>#REF!</v>
      </c>
      <c r="R499" s="1" t="e">
        <f>VLOOKUP(t_all_coins16[[#This Row],[Symbol]],#REF!,1,FALSE)</f>
        <v>#REF!</v>
      </c>
      <c r="S499" s="1" t="e">
        <f>VLOOKUP(t_all_coins16[[#This Row],[Symbol]],#REF!,1,FALSE)</f>
        <v>#REF!</v>
      </c>
      <c r="T499" s="1" t="e">
        <f>VLOOKUP(t_all_coins16[[#This Row],[Symbol]],#REF!,1,FALSE)</f>
        <v>#REF!</v>
      </c>
      <c r="U499" s="1" t="e">
        <f>VLOOKUP(t_all_coins16[[#This Row],[Symbol]],#REF!,1,FALSE)</f>
        <v>#REF!</v>
      </c>
      <c r="V499" s="1" t="e">
        <f>VLOOKUP(t_all_coins16[[#This Row],[Symbol]],#REF!,1,FALSE)</f>
        <v>#REF!</v>
      </c>
      <c r="W499" s="1" t="e">
        <f>VLOOKUP(t_all_coins16[[#This Row],[Symbol]],#REF!,1,FALSE)</f>
        <v>#REF!</v>
      </c>
      <c r="X499" s="1" t="e">
        <f>VLOOKUP(t_all_coins16[[#This Row],[Symbol]],#REF!,1,FALSE)</f>
        <v>#REF!</v>
      </c>
      <c r="Y499" s="1">
        <f>COUNTIF(t_all_coins16[[#This Row],[Binance]:[Poloniex]],"#N/A")</f>
        <v>1</v>
      </c>
      <c r="Z499" s="1"/>
      <c r="AA499" s="1"/>
      <c r="AB499" s="1">
        <f>t_all_coins16[[#This Row],[Bid]]*$AE$1</f>
        <v>0</v>
      </c>
      <c r="AC499" s="1" t="e">
        <f>(t_all_coins16[[#This Row],[Sell]]-t_all_coins16[[#This Row],[Bid]])/t_all_coins16[[#This Row],[Sell]]</f>
        <v>#DIV/0!</v>
      </c>
    </row>
    <row r="500" spans="1:29" x14ac:dyDescent="0.2">
      <c r="A500">
        <v>499</v>
      </c>
      <c r="B500" s="1" t="s">
        <v>3748</v>
      </c>
      <c r="C500" s="1" t="s">
        <v>2502</v>
      </c>
      <c r="D500" s="1" t="s">
        <v>5269</v>
      </c>
      <c r="E500" s="1" t="s">
        <v>10489</v>
      </c>
      <c r="F500" s="1" t="s">
        <v>747</v>
      </c>
      <c r="G500" s="1" t="s">
        <v>10490</v>
      </c>
      <c r="H500">
        <v>-9.1000000000000004E-3</v>
      </c>
      <c r="I500">
        <v>-2.3800000000000002E-2</v>
      </c>
      <c r="J500" s="1" t="s">
        <v>6295</v>
      </c>
      <c r="K500" s="1" t="s">
        <v>2632</v>
      </c>
      <c r="L500" s="1" t="e">
        <f>VLOOKUP(t_all_coins16[[#This Row],[Symbol]],t_binance[TradeCoin],1,FALSE)</f>
        <v>#N/A</v>
      </c>
      <c r="M500" s="1" t="e">
        <f>VLOOKUP(t_all_coins16[[#This Row],[Symbol]],#REF!,1,FALSE)</f>
        <v>#REF!</v>
      </c>
      <c r="N500" s="1" t="e">
        <f>VLOOKUP(t_all_coins16[[#This Row],[Symbol]],#REF!,1,FALSE)</f>
        <v>#REF!</v>
      </c>
      <c r="O500" s="1" t="e">
        <f>VLOOKUP(t_all_coins16[[#This Row],[Symbol]],#REF!,1,FALSE)</f>
        <v>#REF!</v>
      </c>
      <c r="P500" s="1" t="e">
        <f>VLOOKUP(t_all_coins16[[#This Row],[Symbol]],#REF!,1,FALSE)</f>
        <v>#REF!</v>
      </c>
      <c r="Q500" s="1" t="e">
        <f>VLOOKUP(t_all_coins16[[#This Row],[Symbol]],#REF!,1,FALSE)</f>
        <v>#REF!</v>
      </c>
      <c r="R500" s="1" t="e">
        <f>VLOOKUP(t_all_coins16[[#This Row],[Symbol]],#REF!,1,FALSE)</f>
        <v>#REF!</v>
      </c>
      <c r="S500" s="1" t="e">
        <f>VLOOKUP(t_all_coins16[[#This Row],[Symbol]],#REF!,1,FALSE)</f>
        <v>#REF!</v>
      </c>
      <c r="T500" s="1" t="e">
        <f>VLOOKUP(t_all_coins16[[#This Row],[Symbol]],#REF!,1,FALSE)</f>
        <v>#REF!</v>
      </c>
      <c r="U500" s="1" t="e">
        <f>VLOOKUP(t_all_coins16[[#This Row],[Symbol]],#REF!,1,FALSE)</f>
        <v>#REF!</v>
      </c>
      <c r="V500" s="1" t="e">
        <f>VLOOKUP(t_all_coins16[[#This Row],[Symbol]],#REF!,1,FALSE)</f>
        <v>#REF!</v>
      </c>
      <c r="W500" s="1" t="e">
        <f>VLOOKUP(t_all_coins16[[#This Row],[Symbol]],#REF!,1,FALSE)</f>
        <v>#REF!</v>
      </c>
      <c r="X500" s="1" t="e">
        <f>VLOOKUP(t_all_coins16[[#This Row],[Symbol]],#REF!,1,FALSE)</f>
        <v>#REF!</v>
      </c>
      <c r="Y500" s="1">
        <f>COUNTIF(t_all_coins16[[#This Row],[Binance]:[Poloniex]],"#N/A")</f>
        <v>1</v>
      </c>
      <c r="Z500" s="1"/>
      <c r="AA500" s="1"/>
      <c r="AB500" s="1">
        <f>t_all_coins16[[#This Row],[Bid]]*$AE$1</f>
        <v>0</v>
      </c>
      <c r="AC500" s="1" t="e">
        <f>(t_all_coins16[[#This Row],[Sell]]-t_all_coins16[[#This Row],[Bid]])/t_all_coins16[[#This Row],[Sell]]</f>
        <v>#DIV/0!</v>
      </c>
    </row>
    <row r="501" spans="1:29" x14ac:dyDescent="0.2">
      <c r="A501">
        <v>500</v>
      </c>
      <c r="B501" s="1" t="s">
        <v>4040</v>
      </c>
      <c r="C501" s="1" t="s">
        <v>1042</v>
      </c>
      <c r="D501" s="1" t="s">
        <v>4056</v>
      </c>
      <c r="E501" s="1" t="s">
        <v>10491</v>
      </c>
      <c r="F501" s="1" t="s">
        <v>1043</v>
      </c>
      <c r="G501" s="1" t="s">
        <v>10492</v>
      </c>
      <c r="H501">
        <v>3.8E-3</v>
      </c>
      <c r="I501">
        <v>-2.5000000000000001E-3</v>
      </c>
      <c r="J501" s="1" t="s">
        <v>5942</v>
      </c>
      <c r="K501" s="1" t="s">
        <v>2632</v>
      </c>
      <c r="L501" s="1" t="e">
        <f>VLOOKUP(t_all_coins16[[#This Row],[Symbol]],t_binance[TradeCoin],1,FALSE)</f>
        <v>#N/A</v>
      </c>
      <c r="M501" s="1" t="e">
        <f>VLOOKUP(t_all_coins16[[#This Row],[Symbol]],#REF!,1,FALSE)</f>
        <v>#REF!</v>
      </c>
      <c r="N501" s="1" t="e">
        <f>VLOOKUP(t_all_coins16[[#This Row],[Symbol]],#REF!,1,FALSE)</f>
        <v>#REF!</v>
      </c>
      <c r="O501" s="1" t="e">
        <f>VLOOKUP(t_all_coins16[[#This Row],[Symbol]],#REF!,1,FALSE)</f>
        <v>#REF!</v>
      </c>
      <c r="P501" s="1" t="e">
        <f>VLOOKUP(t_all_coins16[[#This Row],[Symbol]],#REF!,1,FALSE)</f>
        <v>#REF!</v>
      </c>
      <c r="Q501" s="1" t="e">
        <f>VLOOKUP(t_all_coins16[[#This Row],[Symbol]],#REF!,1,FALSE)</f>
        <v>#REF!</v>
      </c>
      <c r="R501" s="1" t="e">
        <f>VLOOKUP(t_all_coins16[[#This Row],[Symbol]],#REF!,1,FALSE)</f>
        <v>#REF!</v>
      </c>
      <c r="S501" s="1" t="e">
        <f>VLOOKUP(t_all_coins16[[#This Row],[Symbol]],#REF!,1,FALSE)</f>
        <v>#REF!</v>
      </c>
      <c r="T501" s="1" t="e">
        <f>VLOOKUP(t_all_coins16[[#This Row],[Symbol]],#REF!,1,FALSE)</f>
        <v>#REF!</v>
      </c>
      <c r="U501" s="1" t="e">
        <f>VLOOKUP(t_all_coins16[[#This Row],[Symbol]],#REF!,1,FALSE)</f>
        <v>#REF!</v>
      </c>
      <c r="V501" s="1" t="e">
        <f>VLOOKUP(t_all_coins16[[#This Row],[Symbol]],#REF!,1,FALSE)</f>
        <v>#REF!</v>
      </c>
      <c r="W501" s="1" t="e">
        <f>VLOOKUP(t_all_coins16[[#This Row],[Symbol]],#REF!,1,FALSE)</f>
        <v>#REF!</v>
      </c>
      <c r="X501" s="1" t="e">
        <f>VLOOKUP(t_all_coins16[[#This Row],[Symbol]],#REF!,1,FALSE)</f>
        <v>#REF!</v>
      </c>
      <c r="Y501" s="1">
        <f>COUNTIF(t_all_coins16[[#This Row],[Binance]:[Poloniex]],"#N/A")</f>
        <v>1</v>
      </c>
      <c r="Z501" s="1"/>
      <c r="AA501" s="1"/>
      <c r="AB501" s="1">
        <f>t_all_coins16[[#This Row],[Bid]]*$AE$1</f>
        <v>0</v>
      </c>
      <c r="AC501" s="1" t="e">
        <f>(t_all_coins16[[#This Row],[Sell]]-t_all_coins16[[#This Row],[Bid]])/t_all_coins16[[#This Row],[Sell]]</f>
        <v>#DIV/0!</v>
      </c>
    </row>
    <row r="502" spans="1:29" x14ac:dyDescent="0.2">
      <c r="A502">
        <v>501</v>
      </c>
      <c r="B502" s="1" t="s">
        <v>6302</v>
      </c>
      <c r="C502" s="1" t="s">
        <v>6303</v>
      </c>
      <c r="D502" s="1" t="s">
        <v>2747</v>
      </c>
      <c r="E502" s="1" t="s">
        <v>10493</v>
      </c>
      <c r="F502" s="1" t="s">
        <v>6304</v>
      </c>
      <c r="G502" s="1" t="s">
        <v>10494</v>
      </c>
      <c r="H502">
        <v>6.3899999999999998E-2</v>
      </c>
      <c r="I502">
        <v>-1.6500000000000001E-2</v>
      </c>
      <c r="J502" s="1" t="s">
        <v>3019</v>
      </c>
      <c r="K502" s="1" t="s">
        <v>2632</v>
      </c>
      <c r="L502" s="1" t="e">
        <f>VLOOKUP(t_all_coins16[[#This Row],[Symbol]],t_binance[TradeCoin],1,FALSE)</f>
        <v>#N/A</v>
      </c>
      <c r="M502" s="1" t="e">
        <f>VLOOKUP(t_all_coins16[[#This Row],[Symbol]],#REF!,1,FALSE)</f>
        <v>#REF!</v>
      </c>
      <c r="N502" s="1" t="e">
        <f>VLOOKUP(t_all_coins16[[#This Row],[Symbol]],#REF!,1,FALSE)</f>
        <v>#REF!</v>
      </c>
      <c r="O502" s="1" t="e">
        <f>VLOOKUP(t_all_coins16[[#This Row],[Symbol]],#REF!,1,FALSE)</f>
        <v>#REF!</v>
      </c>
      <c r="P502" s="1" t="e">
        <f>VLOOKUP(t_all_coins16[[#This Row],[Symbol]],#REF!,1,FALSE)</f>
        <v>#REF!</v>
      </c>
      <c r="Q502" s="1" t="e">
        <f>VLOOKUP(t_all_coins16[[#This Row],[Symbol]],#REF!,1,FALSE)</f>
        <v>#REF!</v>
      </c>
      <c r="R502" s="1" t="e">
        <f>VLOOKUP(t_all_coins16[[#This Row],[Symbol]],#REF!,1,FALSE)</f>
        <v>#REF!</v>
      </c>
      <c r="S502" s="1" t="e">
        <f>VLOOKUP(t_all_coins16[[#This Row],[Symbol]],#REF!,1,FALSE)</f>
        <v>#REF!</v>
      </c>
      <c r="T502" s="1" t="e">
        <f>VLOOKUP(t_all_coins16[[#This Row],[Symbol]],#REF!,1,FALSE)</f>
        <v>#REF!</v>
      </c>
      <c r="U502" s="1" t="e">
        <f>VLOOKUP(t_all_coins16[[#This Row],[Symbol]],#REF!,1,FALSE)</f>
        <v>#REF!</v>
      </c>
      <c r="V502" s="1" t="e">
        <f>VLOOKUP(t_all_coins16[[#This Row],[Symbol]],#REF!,1,FALSE)</f>
        <v>#REF!</v>
      </c>
      <c r="W502" s="1" t="e">
        <f>VLOOKUP(t_all_coins16[[#This Row],[Symbol]],#REF!,1,FALSE)</f>
        <v>#REF!</v>
      </c>
      <c r="X502" s="1" t="e">
        <f>VLOOKUP(t_all_coins16[[#This Row],[Symbol]],#REF!,1,FALSE)</f>
        <v>#REF!</v>
      </c>
      <c r="Y502" s="1">
        <f>COUNTIF(t_all_coins16[[#This Row],[Binance]:[Poloniex]],"#N/A")</f>
        <v>1</v>
      </c>
      <c r="Z502" s="1"/>
      <c r="AA502" s="1"/>
      <c r="AB502" s="1">
        <f>t_all_coins16[[#This Row],[Bid]]*$AE$1</f>
        <v>0</v>
      </c>
      <c r="AC502" s="1" t="e">
        <f>(t_all_coins16[[#This Row],[Sell]]-t_all_coins16[[#This Row],[Bid]])/t_all_coins16[[#This Row],[Sell]]</f>
        <v>#DIV/0!</v>
      </c>
    </row>
    <row r="503" spans="1:29" x14ac:dyDescent="0.2">
      <c r="A503">
        <v>502</v>
      </c>
      <c r="B503" s="1" t="s">
        <v>4100</v>
      </c>
      <c r="C503" s="1" t="s">
        <v>586</v>
      </c>
      <c r="D503" s="1" t="s">
        <v>10495</v>
      </c>
      <c r="E503" s="1" t="s">
        <v>10496</v>
      </c>
      <c r="F503" s="1" t="s">
        <v>2351</v>
      </c>
      <c r="G503" s="1" t="s">
        <v>10497</v>
      </c>
      <c r="H503">
        <v>1.03E-2</v>
      </c>
      <c r="I503">
        <v>0.34489999999999998</v>
      </c>
      <c r="J503" s="1" t="s">
        <v>10498</v>
      </c>
      <c r="K503" s="1" t="s">
        <v>2632</v>
      </c>
      <c r="L503" s="1" t="e">
        <f>VLOOKUP(t_all_coins16[[#This Row],[Symbol]],t_binance[TradeCoin],1,FALSE)</f>
        <v>#N/A</v>
      </c>
      <c r="M503" s="1" t="e">
        <f>VLOOKUP(t_all_coins16[[#This Row],[Symbol]],#REF!,1,FALSE)</f>
        <v>#REF!</v>
      </c>
      <c r="N503" s="1" t="e">
        <f>VLOOKUP(t_all_coins16[[#This Row],[Symbol]],#REF!,1,FALSE)</f>
        <v>#REF!</v>
      </c>
      <c r="O503" s="1" t="e">
        <f>VLOOKUP(t_all_coins16[[#This Row],[Symbol]],#REF!,1,FALSE)</f>
        <v>#REF!</v>
      </c>
      <c r="P503" s="1" t="e">
        <f>VLOOKUP(t_all_coins16[[#This Row],[Symbol]],#REF!,1,FALSE)</f>
        <v>#REF!</v>
      </c>
      <c r="Q503" s="1" t="e">
        <f>VLOOKUP(t_all_coins16[[#This Row],[Symbol]],#REF!,1,FALSE)</f>
        <v>#REF!</v>
      </c>
      <c r="R503" s="1" t="e">
        <f>VLOOKUP(t_all_coins16[[#This Row],[Symbol]],#REF!,1,FALSE)</f>
        <v>#REF!</v>
      </c>
      <c r="S503" s="1" t="e">
        <f>VLOOKUP(t_all_coins16[[#This Row],[Symbol]],#REF!,1,FALSE)</f>
        <v>#REF!</v>
      </c>
      <c r="T503" s="1" t="e">
        <f>VLOOKUP(t_all_coins16[[#This Row],[Symbol]],#REF!,1,FALSE)</f>
        <v>#REF!</v>
      </c>
      <c r="U503" s="1" t="e">
        <f>VLOOKUP(t_all_coins16[[#This Row],[Symbol]],#REF!,1,FALSE)</f>
        <v>#REF!</v>
      </c>
      <c r="V503" s="1" t="e">
        <f>VLOOKUP(t_all_coins16[[#This Row],[Symbol]],#REF!,1,FALSE)</f>
        <v>#REF!</v>
      </c>
      <c r="W503" s="1" t="e">
        <f>VLOOKUP(t_all_coins16[[#This Row],[Symbol]],#REF!,1,FALSE)</f>
        <v>#REF!</v>
      </c>
      <c r="X503" s="1" t="e">
        <f>VLOOKUP(t_all_coins16[[#This Row],[Symbol]],#REF!,1,FALSE)</f>
        <v>#REF!</v>
      </c>
      <c r="Y503" s="1">
        <f>COUNTIF(t_all_coins16[[#This Row],[Binance]:[Poloniex]],"#N/A")</f>
        <v>1</v>
      </c>
      <c r="Z503" s="1"/>
      <c r="AA503" s="1"/>
      <c r="AB503" s="1">
        <f>t_all_coins16[[#This Row],[Bid]]*$AE$1</f>
        <v>0</v>
      </c>
      <c r="AC503" s="1" t="e">
        <f>(t_all_coins16[[#This Row],[Sell]]-t_all_coins16[[#This Row],[Bid]])/t_all_coins16[[#This Row],[Sell]]</f>
        <v>#DIV/0!</v>
      </c>
    </row>
    <row r="504" spans="1:29" x14ac:dyDescent="0.2">
      <c r="A504">
        <v>503</v>
      </c>
      <c r="B504" s="1" t="s">
        <v>3988</v>
      </c>
      <c r="C504" s="1" t="s">
        <v>885</v>
      </c>
      <c r="D504" s="1" t="s">
        <v>3104</v>
      </c>
      <c r="E504" s="1" t="s">
        <v>10499</v>
      </c>
      <c r="F504" s="1" t="s">
        <v>6300</v>
      </c>
      <c r="G504" s="1" t="s">
        <v>5528</v>
      </c>
      <c r="H504">
        <v>-8.9999999999999993E-3</v>
      </c>
      <c r="I504">
        <v>-8.8599999999999998E-2</v>
      </c>
      <c r="J504" s="1" t="s">
        <v>6065</v>
      </c>
      <c r="K504" s="1" t="s">
        <v>2632</v>
      </c>
      <c r="L504" s="1" t="e">
        <f>VLOOKUP(t_all_coins16[[#This Row],[Symbol]],t_binance[TradeCoin],1,FALSE)</f>
        <v>#N/A</v>
      </c>
      <c r="M504" s="1" t="e">
        <f>VLOOKUP(t_all_coins16[[#This Row],[Symbol]],#REF!,1,FALSE)</f>
        <v>#REF!</v>
      </c>
      <c r="N504" s="1" t="e">
        <f>VLOOKUP(t_all_coins16[[#This Row],[Symbol]],#REF!,1,FALSE)</f>
        <v>#REF!</v>
      </c>
      <c r="O504" s="1" t="e">
        <f>VLOOKUP(t_all_coins16[[#This Row],[Symbol]],#REF!,1,FALSE)</f>
        <v>#REF!</v>
      </c>
      <c r="P504" s="1" t="e">
        <f>VLOOKUP(t_all_coins16[[#This Row],[Symbol]],#REF!,1,FALSE)</f>
        <v>#REF!</v>
      </c>
      <c r="Q504" s="1" t="e">
        <f>VLOOKUP(t_all_coins16[[#This Row],[Symbol]],#REF!,1,FALSE)</f>
        <v>#REF!</v>
      </c>
      <c r="R504" s="1" t="e">
        <f>VLOOKUP(t_all_coins16[[#This Row],[Symbol]],#REF!,1,FALSE)</f>
        <v>#REF!</v>
      </c>
      <c r="S504" s="1" t="e">
        <f>VLOOKUP(t_all_coins16[[#This Row],[Symbol]],#REF!,1,FALSE)</f>
        <v>#REF!</v>
      </c>
      <c r="T504" s="1" t="e">
        <f>VLOOKUP(t_all_coins16[[#This Row],[Symbol]],#REF!,1,FALSE)</f>
        <v>#REF!</v>
      </c>
      <c r="U504" s="1" t="e">
        <f>VLOOKUP(t_all_coins16[[#This Row],[Symbol]],#REF!,1,FALSE)</f>
        <v>#REF!</v>
      </c>
      <c r="V504" s="1" t="e">
        <f>VLOOKUP(t_all_coins16[[#This Row],[Symbol]],#REF!,1,FALSE)</f>
        <v>#REF!</v>
      </c>
      <c r="W504" s="1" t="e">
        <f>VLOOKUP(t_all_coins16[[#This Row],[Symbol]],#REF!,1,FALSE)</f>
        <v>#REF!</v>
      </c>
      <c r="X504" s="1" t="e">
        <f>VLOOKUP(t_all_coins16[[#This Row],[Symbol]],#REF!,1,FALSE)</f>
        <v>#REF!</v>
      </c>
      <c r="Y504" s="1">
        <f>COUNTIF(t_all_coins16[[#This Row],[Binance]:[Poloniex]],"#N/A")</f>
        <v>1</v>
      </c>
      <c r="Z504" s="1"/>
      <c r="AA504" s="1"/>
      <c r="AB504" s="1">
        <f>t_all_coins16[[#This Row],[Bid]]*$AE$1</f>
        <v>0</v>
      </c>
      <c r="AC504" s="1" t="e">
        <f>(t_all_coins16[[#This Row],[Sell]]-t_all_coins16[[#This Row],[Bid]])/t_all_coins16[[#This Row],[Sell]]</f>
        <v>#DIV/0!</v>
      </c>
    </row>
    <row r="505" spans="1:29" x14ac:dyDescent="0.2">
      <c r="A505">
        <v>504</v>
      </c>
      <c r="B505" s="1" t="s">
        <v>3847</v>
      </c>
      <c r="C505" s="1" t="s">
        <v>956</v>
      </c>
      <c r="D505" s="1" t="s">
        <v>2517</v>
      </c>
      <c r="E505" s="1" t="s">
        <v>10500</v>
      </c>
      <c r="F505" s="1" t="s">
        <v>6305</v>
      </c>
      <c r="G505" s="1" t="s">
        <v>10501</v>
      </c>
      <c r="H505">
        <v>9.5999999999999992E-3</v>
      </c>
      <c r="I505">
        <v>-5.0000000000000001E-3</v>
      </c>
      <c r="J505" s="1" t="s">
        <v>10502</v>
      </c>
      <c r="K505" s="1" t="s">
        <v>2632</v>
      </c>
      <c r="L505" s="1" t="e">
        <f>VLOOKUP(t_all_coins16[[#This Row],[Symbol]],t_binance[TradeCoin],1,FALSE)</f>
        <v>#N/A</v>
      </c>
      <c r="M505" s="1" t="e">
        <f>VLOOKUP(t_all_coins16[[#This Row],[Symbol]],#REF!,1,FALSE)</f>
        <v>#REF!</v>
      </c>
      <c r="N505" s="1" t="e">
        <f>VLOOKUP(t_all_coins16[[#This Row],[Symbol]],#REF!,1,FALSE)</f>
        <v>#REF!</v>
      </c>
      <c r="O505" s="1" t="e">
        <f>VLOOKUP(t_all_coins16[[#This Row],[Symbol]],#REF!,1,FALSE)</f>
        <v>#REF!</v>
      </c>
      <c r="P505" s="1" t="e">
        <f>VLOOKUP(t_all_coins16[[#This Row],[Symbol]],#REF!,1,FALSE)</f>
        <v>#REF!</v>
      </c>
      <c r="Q505" s="1" t="e">
        <f>VLOOKUP(t_all_coins16[[#This Row],[Symbol]],#REF!,1,FALSE)</f>
        <v>#REF!</v>
      </c>
      <c r="R505" s="1" t="e">
        <f>VLOOKUP(t_all_coins16[[#This Row],[Symbol]],#REF!,1,FALSE)</f>
        <v>#REF!</v>
      </c>
      <c r="S505" s="1" t="e">
        <f>VLOOKUP(t_all_coins16[[#This Row],[Symbol]],#REF!,1,FALSE)</f>
        <v>#REF!</v>
      </c>
      <c r="T505" s="1" t="e">
        <f>VLOOKUP(t_all_coins16[[#This Row],[Symbol]],#REF!,1,FALSE)</f>
        <v>#REF!</v>
      </c>
      <c r="U505" s="1" t="e">
        <f>VLOOKUP(t_all_coins16[[#This Row],[Symbol]],#REF!,1,FALSE)</f>
        <v>#REF!</v>
      </c>
      <c r="V505" s="1" t="e">
        <f>VLOOKUP(t_all_coins16[[#This Row],[Symbol]],#REF!,1,FALSE)</f>
        <v>#REF!</v>
      </c>
      <c r="W505" s="1" t="e">
        <f>VLOOKUP(t_all_coins16[[#This Row],[Symbol]],#REF!,1,FALSE)</f>
        <v>#REF!</v>
      </c>
      <c r="X505" s="1" t="e">
        <f>VLOOKUP(t_all_coins16[[#This Row],[Symbol]],#REF!,1,FALSE)</f>
        <v>#REF!</v>
      </c>
      <c r="Y505" s="1">
        <f>COUNTIF(t_all_coins16[[#This Row],[Binance]:[Poloniex]],"#N/A")</f>
        <v>1</v>
      </c>
      <c r="Z505" s="1"/>
      <c r="AA505" s="1"/>
      <c r="AB505" s="1">
        <f>t_all_coins16[[#This Row],[Bid]]*$AE$1</f>
        <v>0</v>
      </c>
      <c r="AC505" s="1" t="e">
        <f>(t_all_coins16[[#This Row],[Sell]]-t_all_coins16[[#This Row],[Bid]])/t_all_coins16[[#This Row],[Sell]]</f>
        <v>#DIV/0!</v>
      </c>
    </row>
    <row r="506" spans="1:29" x14ac:dyDescent="0.2">
      <c r="A506">
        <v>505</v>
      </c>
      <c r="B506" s="1" t="s">
        <v>6306</v>
      </c>
      <c r="C506" s="1" t="s">
        <v>936</v>
      </c>
      <c r="D506" s="1" t="s">
        <v>2221</v>
      </c>
      <c r="E506" s="1" t="s">
        <v>6307</v>
      </c>
      <c r="F506" s="1" t="s">
        <v>6308</v>
      </c>
      <c r="G506" s="1" t="s">
        <v>2606</v>
      </c>
      <c r="H506">
        <v>-4.4999999999999997E-3</v>
      </c>
      <c r="I506">
        <v>-3.1800000000000002E-2</v>
      </c>
      <c r="J506" s="1" t="s">
        <v>3061</v>
      </c>
      <c r="K506" s="1" t="s">
        <v>2632</v>
      </c>
      <c r="L506" s="1" t="e">
        <f>VLOOKUP(t_all_coins16[[#This Row],[Symbol]],t_binance[TradeCoin],1,FALSE)</f>
        <v>#N/A</v>
      </c>
      <c r="M506" s="1" t="e">
        <f>VLOOKUP(t_all_coins16[[#This Row],[Symbol]],#REF!,1,FALSE)</f>
        <v>#REF!</v>
      </c>
      <c r="N506" s="1" t="e">
        <f>VLOOKUP(t_all_coins16[[#This Row],[Symbol]],#REF!,1,FALSE)</f>
        <v>#REF!</v>
      </c>
      <c r="O506" s="1" t="e">
        <f>VLOOKUP(t_all_coins16[[#This Row],[Symbol]],#REF!,1,FALSE)</f>
        <v>#REF!</v>
      </c>
      <c r="P506" s="1" t="e">
        <f>VLOOKUP(t_all_coins16[[#This Row],[Symbol]],#REF!,1,FALSE)</f>
        <v>#REF!</v>
      </c>
      <c r="Q506" s="1" t="e">
        <f>VLOOKUP(t_all_coins16[[#This Row],[Symbol]],#REF!,1,FALSE)</f>
        <v>#REF!</v>
      </c>
      <c r="R506" s="1" t="e">
        <f>VLOOKUP(t_all_coins16[[#This Row],[Symbol]],#REF!,1,FALSE)</f>
        <v>#REF!</v>
      </c>
      <c r="S506" s="1" t="e">
        <f>VLOOKUP(t_all_coins16[[#This Row],[Symbol]],#REF!,1,FALSE)</f>
        <v>#REF!</v>
      </c>
      <c r="T506" s="1" t="e">
        <f>VLOOKUP(t_all_coins16[[#This Row],[Symbol]],#REF!,1,FALSE)</f>
        <v>#REF!</v>
      </c>
      <c r="U506" s="1" t="e">
        <f>VLOOKUP(t_all_coins16[[#This Row],[Symbol]],#REF!,1,FALSE)</f>
        <v>#REF!</v>
      </c>
      <c r="V506" s="1" t="e">
        <f>VLOOKUP(t_all_coins16[[#This Row],[Symbol]],#REF!,1,FALSE)</f>
        <v>#REF!</v>
      </c>
      <c r="W506" s="1" t="e">
        <f>VLOOKUP(t_all_coins16[[#This Row],[Symbol]],#REF!,1,FALSE)</f>
        <v>#REF!</v>
      </c>
      <c r="X506" s="1" t="e">
        <f>VLOOKUP(t_all_coins16[[#This Row],[Symbol]],#REF!,1,FALSE)</f>
        <v>#REF!</v>
      </c>
      <c r="Y506" s="1">
        <f>COUNTIF(t_all_coins16[[#This Row],[Binance]:[Poloniex]],"#N/A")</f>
        <v>1</v>
      </c>
      <c r="Z506" s="1"/>
      <c r="AA506" s="1"/>
      <c r="AB506" s="1">
        <f>t_all_coins16[[#This Row],[Bid]]*$AE$1</f>
        <v>0</v>
      </c>
      <c r="AC506" s="1" t="e">
        <f>(t_all_coins16[[#This Row],[Sell]]-t_all_coins16[[#This Row],[Bid]])/t_all_coins16[[#This Row],[Sell]]</f>
        <v>#DIV/0!</v>
      </c>
    </row>
    <row r="507" spans="1:29" x14ac:dyDescent="0.2">
      <c r="A507">
        <v>506</v>
      </c>
      <c r="B507" s="1" t="s">
        <v>3814</v>
      </c>
      <c r="C507" s="1" t="s">
        <v>1778</v>
      </c>
      <c r="D507" s="1" t="s">
        <v>3008</v>
      </c>
      <c r="E507" s="1" t="s">
        <v>10503</v>
      </c>
      <c r="F507" s="1" t="s">
        <v>2473</v>
      </c>
      <c r="G507" s="1" t="s">
        <v>10504</v>
      </c>
      <c r="H507">
        <v>5.5999999999999999E-3</v>
      </c>
      <c r="I507">
        <v>-5.0000000000000001E-4</v>
      </c>
      <c r="J507" s="1" t="s">
        <v>5288</v>
      </c>
      <c r="K507" s="1" t="s">
        <v>2632</v>
      </c>
      <c r="L507" s="1" t="e">
        <f>VLOOKUP(t_all_coins16[[#This Row],[Symbol]],t_binance[TradeCoin],1,FALSE)</f>
        <v>#N/A</v>
      </c>
      <c r="M507" s="1" t="e">
        <f>VLOOKUP(t_all_coins16[[#This Row],[Symbol]],#REF!,1,FALSE)</f>
        <v>#REF!</v>
      </c>
      <c r="N507" s="1" t="e">
        <f>VLOOKUP(t_all_coins16[[#This Row],[Symbol]],#REF!,1,FALSE)</f>
        <v>#REF!</v>
      </c>
      <c r="O507" s="1" t="e">
        <f>VLOOKUP(t_all_coins16[[#This Row],[Symbol]],#REF!,1,FALSE)</f>
        <v>#REF!</v>
      </c>
      <c r="P507" s="1" t="e">
        <f>VLOOKUP(t_all_coins16[[#This Row],[Symbol]],#REF!,1,FALSE)</f>
        <v>#REF!</v>
      </c>
      <c r="Q507" s="1" t="e">
        <f>VLOOKUP(t_all_coins16[[#This Row],[Symbol]],#REF!,1,FALSE)</f>
        <v>#REF!</v>
      </c>
      <c r="R507" s="1" t="e">
        <f>VLOOKUP(t_all_coins16[[#This Row],[Symbol]],#REF!,1,FALSE)</f>
        <v>#REF!</v>
      </c>
      <c r="S507" s="1" t="e">
        <f>VLOOKUP(t_all_coins16[[#This Row],[Symbol]],#REF!,1,FALSE)</f>
        <v>#REF!</v>
      </c>
      <c r="T507" s="1" t="e">
        <f>VLOOKUP(t_all_coins16[[#This Row],[Symbol]],#REF!,1,FALSE)</f>
        <v>#REF!</v>
      </c>
      <c r="U507" s="1" t="e">
        <f>VLOOKUP(t_all_coins16[[#This Row],[Symbol]],#REF!,1,FALSE)</f>
        <v>#REF!</v>
      </c>
      <c r="V507" s="1" t="e">
        <f>VLOOKUP(t_all_coins16[[#This Row],[Symbol]],#REF!,1,FALSE)</f>
        <v>#REF!</v>
      </c>
      <c r="W507" s="1" t="e">
        <f>VLOOKUP(t_all_coins16[[#This Row],[Symbol]],#REF!,1,FALSE)</f>
        <v>#REF!</v>
      </c>
      <c r="X507" s="1" t="e">
        <f>VLOOKUP(t_all_coins16[[#This Row],[Symbol]],#REF!,1,FALSE)</f>
        <v>#REF!</v>
      </c>
      <c r="Y507" s="1">
        <f>COUNTIF(t_all_coins16[[#This Row],[Binance]:[Poloniex]],"#N/A")</f>
        <v>1</v>
      </c>
      <c r="Z507" s="1"/>
      <c r="AA507" s="1"/>
      <c r="AB507" s="1">
        <f>t_all_coins16[[#This Row],[Bid]]*$AE$1</f>
        <v>0</v>
      </c>
      <c r="AC507" s="1" t="e">
        <f>(t_all_coins16[[#This Row],[Sell]]-t_all_coins16[[#This Row],[Bid]])/t_all_coins16[[#This Row],[Sell]]</f>
        <v>#DIV/0!</v>
      </c>
    </row>
    <row r="508" spans="1:29" x14ac:dyDescent="0.2">
      <c r="A508">
        <v>507</v>
      </c>
      <c r="B508" s="1" t="s">
        <v>4962</v>
      </c>
      <c r="C508" s="1" t="s">
        <v>4963</v>
      </c>
      <c r="D508" s="1" t="s">
        <v>3008</v>
      </c>
      <c r="E508" s="1" t="s">
        <v>10505</v>
      </c>
      <c r="F508" s="1" t="s">
        <v>6310</v>
      </c>
      <c r="G508" s="1" t="s">
        <v>10506</v>
      </c>
      <c r="H508">
        <v>-6.4000000000000003E-3</v>
      </c>
      <c r="I508">
        <v>3.5099999999999999E-2</v>
      </c>
      <c r="J508" s="1" t="s">
        <v>4477</v>
      </c>
      <c r="K508" s="1" t="s">
        <v>2632</v>
      </c>
      <c r="L508" s="1" t="e">
        <f>VLOOKUP(t_all_coins16[[#This Row],[Symbol]],t_binance[TradeCoin],1,FALSE)</f>
        <v>#N/A</v>
      </c>
      <c r="M508" s="1" t="e">
        <f>VLOOKUP(t_all_coins16[[#This Row],[Symbol]],#REF!,1,FALSE)</f>
        <v>#REF!</v>
      </c>
      <c r="N508" s="1" t="e">
        <f>VLOOKUP(t_all_coins16[[#This Row],[Symbol]],#REF!,1,FALSE)</f>
        <v>#REF!</v>
      </c>
      <c r="O508" s="1" t="e">
        <f>VLOOKUP(t_all_coins16[[#This Row],[Symbol]],#REF!,1,FALSE)</f>
        <v>#REF!</v>
      </c>
      <c r="P508" s="1" t="e">
        <f>VLOOKUP(t_all_coins16[[#This Row],[Symbol]],#REF!,1,FALSE)</f>
        <v>#REF!</v>
      </c>
      <c r="Q508" s="1" t="e">
        <f>VLOOKUP(t_all_coins16[[#This Row],[Symbol]],#REF!,1,FALSE)</f>
        <v>#REF!</v>
      </c>
      <c r="R508" s="1" t="e">
        <f>VLOOKUP(t_all_coins16[[#This Row],[Symbol]],#REF!,1,FALSE)</f>
        <v>#REF!</v>
      </c>
      <c r="S508" s="1" t="e">
        <f>VLOOKUP(t_all_coins16[[#This Row],[Symbol]],#REF!,1,FALSE)</f>
        <v>#REF!</v>
      </c>
      <c r="T508" s="1" t="e">
        <f>VLOOKUP(t_all_coins16[[#This Row],[Symbol]],#REF!,1,FALSE)</f>
        <v>#REF!</v>
      </c>
      <c r="U508" s="1" t="e">
        <f>VLOOKUP(t_all_coins16[[#This Row],[Symbol]],#REF!,1,FALSE)</f>
        <v>#REF!</v>
      </c>
      <c r="V508" s="1" t="e">
        <f>VLOOKUP(t_all_coins16[[#This Row],[Symbol]],#REF!,1,FALSE)</f>
        <v>#REF!</v>
      </c>
      <c r="W508" s="1" t="e">
        <f>VLOOKUP(t_all_coins16[[#This Row],[Symbol]],#REF!,1,FALSE)</f>
        <v>#REF!</v>
      </c>
      <c r="X508" s="1" t="e">
        <f>VLOOKUP(t_all_coins16[[#This Row],[Symbol]],#REF!,1,FALSE)</f>
        <v>#REF!</v>
      </c>
      <c r="Y508" s="1">
        <f>COUNTIF(t_all_coins16[[#This Row],[Binance]:[Poloniex]],"#N/A")</f>
        <v>1</v>
      </c>
      <c r="Z508" s="1"/>
      <c r="AA508" s="1"/>
      <c r="AB508" s="1">
        <f>t_all_coins16[[#This Row],[Bid]]*$AE$1</f>
        <v>0</v>
      </c>
      <c r="AC508" s="1" t="e">
        <f>(t_all_coins16[[#This Row],[Sell]]-t_all_coins16[[#This Row],[Bid]])/t_all_coins16[[#This Row],[Sell]]</f>
        <v>#DIV/0!</v>
      </c>
    </row>
    <row r="509" spans="1:29" x14ac:dyDescent="0.2">
      <c r="A509">
        <v>508</v>
      </c>
      <c r="B509" s="1" t="s">
        <v>3806</v>
      </c>
      <c r="C509" s="1" t="s">
        <v>791</v>
      </c>
      <c r="D509" s="1" t="s">
        <v>6309</v>
      </c>
      <c r="E509" s="1" t="s">
        <v>10507</v>
      </c>
      <c r="F509" s="1" t="s">
        <v>792</v>
      </c>
      <c r="G509" s="1" t="s">
        <v>10508</v>
      </c>
      <c r="H509">
        <v>9.7999999999999997E-3</v>
      </c>
      <c r="I509">
        <v>5.3699999999999998E-2</v>
      </c>
      <c r="J509" s="1" t="s">
        <v>10509</v>
      </c>
      <c r="K509" s="1" t="s">
        <v>2632</v>
      </c>
      <c r="L509" s="1" t="e">
        <f>VLOOKUP(t_all_coins16[[#This Row],[Symbol]],t_binance[TradeCoin],1,FALSE)</f>
        <v>#N/A</v>
      </c>
      <c r="M509" s="1" t="e">
        <f>VLOOKUP(t_all_coins16[[#This Row],[Symbol]],#REF!,1,FALSE)</f>
        <v>#REF!</v>
      </c>
      <c r="N509" s="1" t="e">
        <f>VLOOKUP(t_all_coins16[[#This Row],[Symbol]],#REF!,1,FALSE)</f>
        <v>#REF!</v>
      </c>
      <c r="O509" s="1" t="e">
        <f>VLOOKUP(t_all_coins16[[#This Row],[Symbol]],#REF!,1,FALSE)</f>
        <v>#REF!</v>
      </c>
      <c r="P509" s="1" t="e">
        <f>VLOOKUP(t_all_coins16[[#This Row],[Symbol]],#REF!,1,FALSE)</f>
        <v>#REF!</v>
      </c>
      <c r="Q509" s="1" t="e">
        <f>VLOOKUP(t_all_coins16[[#This Row],[Symbol]],#REF!,1,FALSE)</f>
        <v>#REF!</v>
      </c>
      <c r="R509" s="1" t="e">
        <f>VLOOKUP(t_all_coins16[[#This Row],[Symbol]],#REF!,1,FALSE)</f>
        <v>#REF!</v>
      </c>
      <c r="S509" s="1" t="e">
        <f>VLOOKUP(t_all_coins16[[#This Row],[Symbol]],#REF!,1,FALSE)</f>
        <v>#REF!</v>
      </c>
      <c r="T509" s="1" t="e">
        <f>VLOOKUP(t_all_coins16[[#This Row],[Symbol]],#REF!,1,FALSE)</f>
        <v>#REF!</v>
      </c>
      <c r="U509" s="1" t="e">
        <f>VLOOKUP(t_all_coins16[[#This Row],[Symbol]],#REF!,1,FALSE)</f>
        <v>#REF!</v>
      </c>
      <c r="V509" s="1" t="e">
        <f>VLOOKUP(t_all_coins16[[#This Row],[Symbol]],#REF!,1,FALSE)</f>
        <v>#REF!</v>
      </c>
      <c r="W509" s="1" t="e">
        <f>VLOOKUP(t_all_coins16[[#This Row],[Symbol]],#REF!,1,FALSE)</f>
        <v>#REF!</v>
      </c>
      <c r="X509" s="1" t="e">
        <f>VLOOKUP(t_all_coins16[[#This Row],[Symbol]],#REF!,1,FALSE)</f>
        <v>#REF!</v>
      </c>
      <c r="Y509" s="1">
        <f>COUNTIF(t_all_coins16[[#This Row],[Binance]:[Poloniex]],"#N/A")</f>
        <v>1</v>
      </c>
      <c r="Z509" s="1"/>
      <c r="AA509" s="1"/>
      <c r="AB509" s="1">
        <f>t_all_coins16[[#This Row],[Bid]]*$AE$1</f>
        <v>0</v>
      </c>
      <c r="AC509" s="1" t="e">
        <f>(t_all_coins16[[#This Row],[Sell]]-t_all_coins16[[#This Row],[Bid]])/t_all_coins16[[#This Row],[Sell]]</f>
        <v>#DIV/0!</v>
      </c>
    </row>
    <row r="510" spans="1:29" x14ac:dyDescent="0.2">
      <c r="A510">
        <v>509</v>
      </c>
      <c r="B510" s="1" t="s">
        <v>3956</v>
      </c>
      <c r="C510" s="1" t="s">
        <v>1864</v>
      </c>
      <c r="D510" s="1" t="s">
        <v>6311</v>
      </c>
      <c r="E510" s="1" t="s">
        <v>10510</v>
      </c>
      <c r="F510" s="1" t="s">
        <v>6312</v>
      </c>
      <c r="G510" s="1" t="s">
        <v>6313</v>
      </c>
      <c r="H510">
        <v>1.6999999999999999E-3</v>
      </c>
      <c r="I510">
        <v>4.9599999999999998E-2</v>
      </c>
      <c r="J510" s="1" t="s">
        <v>10511</v>
      </c>
      <c r="K510" s="1" t="s">
        <v>2632</v>
      </c>
      <c r="L510" s="1" t="e">
        <f>VLOOKUP(t_all_coins16[[#This Row],[Symbol]],t_binance[TradeCoin],1,FALSE)</f>
        <v>#N/A</v>
      </c>
      <c r="M510" s="1" t="e">
        <f>VLOOKUP(t_all_coins16[[#This Row],[Symbol]],#REF!,1,FALSE)</f>
        <v>#REF!</v>
      </c>
      <c r="N510" s="1" t="e">
        <f>VLOOKUP(t_all_coins16[[#This Row],[Symbol]],#REF!,1,FALSE)</f>
        <v>#REF!</v>
      </c>
      <c r="O510" s="1" t="e">
        <f>VLOOKUP(t_all_coins16[[#This Row],[Symbol]],#REF!,1,FALSE)</f>
        <v>#REF!</v>
      </c>
      <c r="P510" s="1" t="e">
        <f>VLOOKUP(t_all_coins16[[#This Row],[Symbol]],#REF!,1,FALSE)</f>
        <v>#REF!</v>
      </c>
      <c r="Q510" s="1" t="e">
        <f>VLOOKUP(t_all_coins16[[#This Row],[Symbol]],#REF!,1,FALSE)</f>
        <v>#REF!</v>
      </c>
      <c r="R510" s="1" t="e">
        <f>VLOOKUP(t_all_coins16[[#This Row],[Symbol]],#REF!,1,FALSE)</f>
        <v>#REF!</v>
      </c>
      <c r="S510" s="1" t="e">
        <f>VLOOKUP(t_all_coins16[[#This Row],[Symbol]],#REF!,1,FALSE)</f>
        <v>#REF!</v>
      </c>
      <c r="T510" s="1" t="e">
        <f>VLOOKUP(t_all_coins16[[#This Row],[Symbol]],#REF!,1,FALSE)</f>
        <v>#REF!</v>
      </c>
      <c r="U510" s="1" t="e">
        <f>VLOOKUP(t_all_coins16[[#This Row],[Symbol]],#REF!,1,FALSE)</f>
        <v>#REF!</v>
      </c>
      <c r="V510" s="1" t="e">
        <f>VLOOKUP(t_all_coins16[[#This Row],[Symbol]],#REF!,1,FALSE)</f>
        <v>#REF!</v>
      </c>
      <c r="W510" s="1" t="e">
        <f>VLOOKUP(t_all_coins16[[#This Row],[Symbol]],#REF!,1,FALSE)</f>
        <v>#REF!</v>
      </c>
      <c r="X510" s="1" t="e">
        <f>VLOOKUP(t_all_coins16[[#This Row],[Symbol]],#REF!,1,FALSE)</f>
        <v>#REF!</v>
      </c>
      <c r="Y510" s="1">
        <f>COUNTIF(t_all_coins16[[#This Row],[Binance]:[Poloniex]],"#N/A")</f>
        <v>1</v>
      </c>
      <c r="Z510" s="1"/>
      <c r="AA510" s="1"/>
      <c r="AB510" s="1">
        <f>t_all_coins16[[#This Row],[Bid]]*$AE$1</f>
        <v>0</v>
      </c>
      <c r="AC510" s="1" t="e">
        <f>(t_all_coins16[[#This Row],[Sell]]-t_all_coins16[[#This Row],[Bid]])/t_all_coins16[[#This Row],[Sell]]</f>
        <v>#DIV/0!</v>
      </c>
    </row>
    <row r="511" spans="1:29" x14ac:dyDescent="0.2">
      <c r="A511">
        <v>510</v>
      </c>
      <c r="B511" s="1" t="s">
        <v>3919</v>
      </c>
      <c r="C511" s="1" t="s">
        <v>911</v>
      </c>
      <c r="D511" s="1" t="s">
        <v>2586</v>
      </c>
      <c r="E511" s="1" t="s">
        <v>10512</v>
      </c>
      <c r="F511" s="1" t="s">
        <v>912</v>
      </c>
      <c r="G511" s="1" t="s">
        <v>10513</v>
      </c>
      <c r="H511">
        <v>5.5999999999999999E-3</v>
      </c>
      <c r="I511">
        <v>-1.4500000000000001E-2</v>
      </c>
      <c r="J511" s="1" t="s">
        <v>10514</v>
      </c>
      <c r="K511" s="1" t="s">
        <v>2632</v>
      </c>
      <c r="L511" s="1" t="e">
        <f>VLOOKUP(t_all_coins16[[#This Row],[Symbol]],t_binance[TradeCoin],1,FALSE)</f>
        <v>#N/A</v>
      </c>
      <c r="M511" s="1" t="e">
        <f>VLOOKUP(t_all_coins16[[#This Row],[Symbol]],#REF!,1,FALSE)</f>
        <v>#REF!</v>
      </c>
      <c r="N511" s="1" t="e">
        <f>VLOOKUP(t_all_coins16[[#This Row],[Symbol]],#REF!,1,FALSE)</f>
        <v>#REF!</v>
      </c>
      <c r="O511" s="1" t="e">
        <f>VLOOKUP(t_all_coins16[[#This Row],[Symbol]],#REF!,1,FALSE)</f>
        <v>#REF!</v>
      </c>
      <c r="P511" s="1" t="e">
        <f>VLOOKUP(t_all_coins16[[#This Row],[Symbol]],#REF!,1,FALSE)</f>
        <v>#REF!</v>
      </c>
      <c r="Q511" s="1" t="e">
        <f>VLOOKUP(t_all_coins16[[#This Row],[Symbol]],#REF!,1,FALSE)</f>
        <v>#REF!</v>
      </c>
      <c r="R511" s="1" t="e">
        <f>VLOOKUP(t_all_coins16[[#This Row],[Symbol]],#REF!,1,FALSE)</f>
        <v>#REF!</v>
      </c>
      <c r="S511" s="1" t="e">
        <f>VLOOKUP(t_all_coins16[[#This Row],[Symbol]],#REF!,1,FALSE)</f>
        <v>#REF!</v>
      </c>
      <c r="T511" s="1" t="e">
        <f>VLOOKUP(t_all_coins16[[#This Row],[Symbol]],#REF!,1,FALSE)</f>
        <v>#REF!</v>
      </c>
      <c r="U511" s="1" t="e">
        <f>VLOOKUP(t_all_coins16[[#This Row],[Symbol]],#REF!,1,FALSE)</f>
        <v>#REF!</v>
      </c>
      <c r="V511" s="1" t="e">
        <f>VLOOKUP(t_all_coins16[[#This Row],[Symbol]],#REF!,1,FALSE)</f>
        <v>#REF!</v>
      </c>
      <c r="W511" s="1" t="e">
        <f>VLOOKUP(t_all_coins16[[#This Row],[Symbol]],#REF!,1,FALSE)</f>
        <v>#REF!</v>
      </c>
      <c r="X511" s="1" t="e">
        <f>VLOOKUP(t_all_coins16[[#This Row],[Symbol]],#REF!,1,FALSE)</f>
        <v>#REF!</v>
      </c>
      <c r="Y511" s="1">
        <f>COUNTIF(t_all_coins16[[#This Row],[Binance]:[Poloniex]],"#N/A")</f>
        <v>1</v>
      </c>
      <c r="Z511" s="1"/>
      <c r="AA511" s="1"/>
      <c r="AB511" s="1">
        <f>t_all_coins16[[#This Row],[Bid]]*$AE$1</f>
        <v>0</v>
      </c>
      <c r="AC511" s="1" t="e">
        <f>(t_all_coins16[[#This Row],[Sell]]-t_all_coins16[[#This Row],[Bid]])/t_all_coins16[[#This Row],[Sell]]</f>
        <v>#DIV/0!</v>
      </c>
    </row>
    <row r="512" spans="1:29" x14ac:dyDescent="0.2">
      <c r="A512">
        <v>511</v>
      </c>
      <c r="B512" s="1" t="s">
        <v>3834</v>
      </c>
      <c r="C512" s="1" t="s">
        <v>799</v>
      </c>
      <c r="D512" s="1" t="s">
        <v>2586</v>
      </c>
      <c r="E512" s="1" t="s">
        <v>10515</v>
      </c>
      <c r="F512" s="1" t="s">
        <v>6315</v>
      </c>
      <c r="G512" s="1" t="s">
        <v>10516</v>
      </c>
      <c r="H512">
        <v>4.3E-3</v>
      </c>
      <c r="I512">
        <v>2.3699999999999999E-2</v>
      </c>
      <c r="J512" s="1" t="s">
        <v>10517</v>
      </c>
      <c r="K512" s="1" t="s">
        <v>2632</v>
      </c>
      <c r="L512" s="1" t="e">
        <f>VLOOKUP(t_all_coins16[[#This Row],[Symbol]],t_binance[TradeCoin],1,FALSE)</f>
        <v>#N/A</v>
      </c>
      <c r="M512" s="1" t="e">
        <f>VLOOKUP(t_all_coins16[[#This Row],[Symbol]],#REF!,1,FALSE)</f>
        <v>#REF!</v>
      </c>
      <c r="N512" s="1" t="e">
        <f>VLOOKUP(t_all_coins16[[#This Row],[Symbol]],#REF!,1,FALSE)</f>
        <v>#REF!</v>
      </c>
      <c r="O512" s="1" t="e">
        <f>VLOOKUP(t_all_coins16[[#This Row],[Symbol]],#REF!,1,FALSE)</f>
        <v>#REF!</v>
      </c>
      <c r="P512" s="1" t="e">
        <f>VLOOKUP(t_all_coins16[[#This Row],[Symbol]],#REF!,1,FALSE)</f>
        <v>#REF!</v>
      </c>
      <c r="Q512" s="1" t="e">
        <f>VLOOKUP(t_all_coins16[[#This Row],[Symbol]],#REF!,1,FALSE)</f>
        <v>#REF!</v>
      </c>
      <c r="R512" s="1" t="e">
        <f>VLOOKUP(t_all_coins16[[#This Row],[Symbol]],#REF!,1,FALSE)</f>
        <v>#REF!</v>
      </c>
      <c r="S512" s="1" t="e">
        <f>VLOOKUP(t_all_coins16[[#This Row],[Symbol]],#REF!,1,FALSE)</f>
        <v>#REF!</v>
      </c>
      <c r="T512" s="1" t="e">
        <f>VLOOKUP(t_all_coins16[[#This Row],[Symbol]],#REF!,1,FALSE)</f>
        <v>#REF!</v>
      </c>
      <c r="U512" s="1" t="e">
        <f>VLOOKUP(t_all_coins16[[#This Row],[Symbol]],#REF!,1,FALSE)</f>
        <v>#REF!</v>
      </c>
      <c r="V512" s="1" t="e">
        <f>VLOOKUP(t_all_coins16[[#This Row],[Symbol]],#REF!,1,FALSE)</f>
        <v>#REF!</v>
      </c>
      <c r="W512" s="1" t="e">
        <f>VLOOKUP(t_all_coins16[[#This Row],[Symbol]],#REF!,1,FALSE)</f>
        <v>#REF!</v>
      </c>
      <c r="X512" s="1" t="e">
        <f>VLOOKUP(t_all_coins16[[#This Row],[Symbol]],#REF!,1,FALSE)</f>
        <v>#REF!</v>
      </c>
      <c r="Y512" s="1">
        <f>COUNTIF(t_all_coins16[[#This Row],[Binance]:[Poloniex]],"#N/A")</f>
        <v>1</v>
      </c>
      <c r="Z512" s="1"/>
      <c r="AA512" s="1"/>
      <c r="AB512" s="1">
        <f>t_all_coins16[[#This Row],[Bid]]*$AE$1</f>
        <v>0</v>
      </c>
      <c r="AC512" s="1" t="e">
        <f>(t_all_coins16[[#This Row],[Sell]]-t_all_coins16[[#This Row],[Bid]])/t_all_coins16[[#This Row],[Sell]]</f>
        <v>#DIV/0!</v>
      </c>
    </row>
    <row r="513" spans="1:29" x14ac:dyDescent="0.2">
      <c r="A513">
        <v>512</v>
      </c>
      <c r="B513" s="1" t="s">
        <v>3647</v>
      </c>
      <c r="C513" s="1" t="s">
        <v>1869</v>
      </c>
      <c r="D513" s="1" t="s">
        <v>6317</v>
      </c>
      <c r="E513" s="1" t="s">
        <v>10518</v>
      </c>
      <c r="F513" s="1" t="s">
        <v>2032</v>
      </c>
      <c r="G513" s="1" t="s">
        <v>10519</v>
      </c>
      <c r="H513">
        <v>9.2999999999999992E-3</v>
      </c>
      <c r="I513">
        <v>-0.14499999999999999</v>
      </c>
      <c r="J513" s="1" t="s">
        <v>10520</v>
      </c>
      <c r="K513" s="1" t="s">
        <v>2632</v>
      </c>
      <c r="L513" s="1" t="e">
        <f>VLOOKUP(t_all_coins16[[#This Row],[Symbol]],t_binance[TradeCoin],1,FALSE)</f>
        <v>#N/A</v>
      </c>
      <c r="M513" s="1" t="e">
        <f>VLOOKUP(t_all_coins16[[#This Row],[Symbol]],#REF!,1,FALSE)</f>
        <v>#REF!</v>
      </c>
      <c r="N513" s="1" t="e">
        <f>VLOOKUP(t_all_coins16[[#This Row],[Symbol]],#REF!,1,FALSE)</f>
        <v>#REF!</v>
      </c>
      <c r="O513" s="1" t="e">
        <f>VLOOKUP(t_all_coins16[[#This Row],[Symbol]],#REF!,1,FALSE)</f>
        <v>#REF!</v>
      </c>
      <c r="P513" s="1" t="e">
        <f>VLOOKUP(t_all_coins16[[#This Row],[Symbol]],#REF!,1,FALSE)</f>
        <v>#REF!</v>
      </c>
      <c r="Q513" s="1" t="e">
        <f>VLOOKUP(t_all_coins16[[#This Row],[Symbol]],#REF!,1,FALSE)</f>
        <v>#REF!</v>
      </c>
      <c r="R513" s="1" t="e">
        <f>VLOOKUP(t_all_coins16[[#This Row],[Symbol]],#REF!,1,FALSE)</f>
        <v>#REF!</v>
      </c>
      <c r="S513" s="1" t="e">
        <f>VLOOKUP(t_all_coins16[[#This Row],[Symbol]],#REF!,1,FALSE)</f>
        <v>#REF!</v>
      </c>
      <c r="T513" s="1" t="e">
        <f>VLOOKUP(t_all_coins16[[#This Row],[Symbol]],#REF!,1,FALSE)</f>
        <v>#REF!</v>
      </c>
      <c r="U513" s="1" t="e">
        <f>VLOOKUP(t_all_coins16[[#This Row],[Symbol]],#REF!,1,FALSE)</f>
        <v>#REF!</v>
      </c>
      <c r="V513" s="1" t="e">
        <f>VLOOKUP(t_all_coins16[[#This Row],[Symbol]],#REF!,1,FALSE)</f>
        <v>#REF!</v>
      </c>
      <c r="W513" s="1" t="e">
        <f>VLOOKUP(t_all_coins16[[#This Row],[Symbol]],#REF!,1,FALSE)</f>
        <v>#REF!</v>
      </c>
      <c r="X513" s="1" t="e">
        <f>VLOOKUP(t_all_coins16[[#This Row],[Symbol]],#REF!,1,FALSE)</f>
        <v>#REF!</v>
      </c>
      <c r="Y513" s="1">
        <f>COUNTIF(t_all_coins16[[#This Row],[Binance]:[Poloniex]],"#N/A")</f>
        <v>1</v>
      </c>
      <c r="Z513" s="1"/>
      <c r="AA513" s="1"/>
      <c r="AB513" s="1">
        <f>t_all_coins16[[#This Row],[Bid]]*$AE$1</f>
        <v>0</v>
      </c>
      <c r="AC513" s="1" t="e">
        <f>(t_all_coins16[[#This Row],[Sell]]-t_all_coins16[[#This Row],[Bid]])/t_all_coins16[[#This Row],[Sell]]</f>
        <v>#DIV/0!</v>
      </c>
    </row>
    <row r="514" spans="1:29" x14ac:dyDescent="0.2">
      <c r="A514">
        <v>513</v>
      </c>
      <c r="B514" s="1" t="s">
        <v>3722</v>
      </c>
      <c r="C514" s="1" t="s">
        <v>2058</v>
      </c>
      <c r="D514" s="1" t="s">
        <v>4074</v>
      </c>
      <c r="E514" s="1" t="s">
        <v>10521</v>
      </c>
      <c r="F514" s="1" t="s">
        <v>6318</v>
      </c>
      <c r="G514" s="1" t="s">
        <v>2226</v>
      </c>
      <c r="H514">
        <v>1.4999999999999999E-2</v>
      </c>
      <c r="I514">
        <v>-0.128</v>
      </c>
      <c r="J514" s="1" t="s">
        <v>6289</v>
      </c>
      <c r="K514" s="1" t="s">
        <v>2632</v>
      </c>
      <c r="L514" s="1" t="e">
        <f>VLOOKUP(t_all_coins16[[#This Row],[Symbol]],t_binance[TradeCoin],1,FALSE)</f>
        <v>#N/A</v>
      </c>
      <c r="M514" s="1" t="e">
        <f>VLOOKUP(t_all_coins16[[#This Row],[Symbol]],#REF!,1,FALSE)</f>
        <v>#REF!</v>
      </c>
      <c r="N514" s="1" t="e">
        <f>VLOOKUP(t_all_coins16[[#This Row],[Symbol]],#REF!,1,FALSE)</f>
        <v>#REF!</v>
      </c>
      <c r="O514" s="1" t="e">
        <f>VLOOKUP(t_all_coins16[[#This Row],[Symbol]],#REF!,1,FALSE)</f>
        <v>#REF!</v>
      </c>
      <c r="P514" s="1" t="e">
        <f>VLOOKUP(t_all_coins16[[#This Row],[Symbol]],#REF!,1,FALSE)</f>
        <v>#REF!</v>
      </c>
      <c r="Q514" s="1" t="e">
        <f>VLOOKUP(t_all_coins16[[#This Row],[Symbol]],#REF!,1,FALSE)</f>
        <v>#REF!</v>
      </c>
      <c r="R514" s="1" t="e">
        <f>VLOOKUP(t_all_coins16[[#This Row],[Symbol]],#REF!,1,FALSE)</f>
        <v>#REF!</v>
      </c>
      <c r="S514" s="1" t="e">
        <f>VLOOKUP(t_all_coins16[[#This Row],[Symbol]],#REF!,1,FALSE)</f>
        <v>#REF!</v>
      </c>
      <c r="T514" s="1" t="e">
        <f>VLOOKUP(t_all_coins16[[#This Row],[Symbol]],#REF!,1,FALSE)</f>
        <v>#REF!</v>
      </c>
      <c r="U514" s="1" t="e">
        <f>VLOOKUP(t_all_coins16[[#This Row],[Symbol]],#REF!,1,FALSE)</f>
        <v>#REF!</v>
      </c>
      <c r="V514" s="1" t="e">
        <f>VLOOKUP(t_all_coins16[[#This Row],[Symbol]],#REF!,1,FALSE)</f>
        <v>#REF!</v>
      </c>
      <c r="W514" s="1" t="e">
        <f>VLOOKUP(t_all_coins16[[#This Row],[Symbol]],#REF!,1,FALSE)</f>
        <v>#REF!</v>
      </c>
      <c r="X514" s="1" t="e">
        <f>VLOOKUP(t_all_coins16[[#This Row],[Symbol]],#REF!,1,FALSE)</f>
        <v>#REF!</v>
      </c>
      <c r="Y514" s="1">
        <f>COUNTIF(t_all_coins16[[#This Row],[Binance]:[Poloniex]],"#N/A")</f>
        <v>1</v>
      </c>
      <c r="Z514" s="1"/>
      <c r="AA514" s="1"/>
      <c r="AB514" s="1">
        <f>t_all_coins16[[#This Row],[Bid]]*$AE$1</f>
        <v>0</v>
      </c>
      <c r="AC514" s="1" t="e">
        <f>(t_all_coins16[[#This Row],[Sell]]-t_all_coins16[[#This Row],[Bid]])/t_all_coins16[[#This Row],[Sell]]</f>
        <v>#DIV/0!</v>
      </c>
    </row>
    <row r="515" spans="1:29" x14ac:dyDescent="0.2">
      <c r="A515">
        <v>514</v>
      </c>
      <c r="B515" s="1" t="s">
        <v>10522</v>
      </c>
      <c r="C515" s="1" t="s">
        <v>1009</v>
      </c>
      <c r="D515" s="1" t="s">
        <v>4074</v>
      </c>
      <c r="E515" s="1" t="s">
        <v>10523</v>
      </c>
      <c r="F515" s="1" t="s">
        <v>6319</v>
      </c>
      <c r="G515" s="1" t="s">
        <v>2780</v>
      </c>
      <c r="H515">
        <v>3.3999999999999998E-3</v>
      </c>
      <c r="I515">
        <v>7.9000000000000008E-3</v>
      </c>
      <c r="J515" s="1" t="s">
        <v>10524</v>
      </c>
      <c r="K515" s="1" t="s">
        <v>2632</v>
      </c>
      <c r="L515" s="1" t="e">
        <f>VLOOKUP(t_all_coins16[[#This Row],[Symbol]],t_binance[TradeCoin],1,FALSE)</f>
        <v>#N/A</v>
      </c>
      <c r="M515" s="1" t="e">
        <f>VLOOKUP(t_all_coins16[[#This Row],[Symbol]],#REF!,1,FALSE)</f>
        <v>#REF!</v>
      </c>
      <c r="N515" s="1" t="e">
        <f>VLOOKUP(t_all_coins16[[#This Row],[Symbol]],#REF!,1,FALSE)</f>
        <v>#REF!</v>
      </c>
      <c r="O515" s="1" t="e">
        <f>VLOOKUP(t_all_coins16[[#This Row],[Symbol]],#REF!,1,FALSE)</f>
        <v>#REF!</v>
      </c>
      <c r="P515" s="1" t="e">
        <f>VLOOKUP(t_all_coins16[[#This Row],[Symbol]],#REF!,1,FALSE)</f>
        <v>#REF!</v>
      </c>
      <c r="Q515" s="1" t="e">
        <f>VLOOKUP(t_all_coins16[[#This Row],[Symbol]],#REF!,1,FALSE)</f>
        <v>#REF!</v>
      </c>
      <c r="R515" s="1" t="e">
        <f>VLOOKUP(t_all_coins16[[#This Row],[Symbol]],#REF!,1,FALSE)</f>
        <v>#REF!</v>
      </c>
      <c r="S515" s="1" t="e">
        <f>VLOOKUP(t_all_coins16[[#This Row],[Symbol]],#REF!,1,FALSE)</f>
        <v>#REF!</v>
      </c>
      <c r="T515" s="1" t="e">
        <f>VLOOKUP(t_all_coins16[[#This Row],[Symbol]],#REF!,1,FALSE)</f>
        <v>#REF!</v>
      </c>
      <c r="U515" s="1" t="e">
        <f>VLOOKUP(t_all_coins16[[#This Row],[Symbol]],#REF!,1,FALSE)</f>
        <v>#REF!</v>
      </c>
      <c r="V515" s="1" t="e">
        <f>VLOOKUP(t_all_coins16[[#This Row],[Symbol]],#REF!,1,FALSE)</f>
        <v>#REF!</v>
      </c>
      <c r="W515" s="1" t="e">
        <f>VLOOKUP(t_all_coins16[[#This Row],[Symbol]],#REF!,1,FALSE)</f>
        <v>#REF!</v>
      </c>
      <c r="X515" s="1" t="e">
        <f>VLOOKUP(t_all_coins16[[#This Row],[Symbol]],#REF!,1,FALSE)</f>
        <v>#REF!</v>
      </c>
      <c r="Y515" s="1">
        <f>COUNTIF(t_all_coins16[[#This Row],[Binance]:[Poloniex]],"#N/A")</f>
        <v>1</v>
      </c>
      <c r="Z515" s="1"/>
      <c r="AA515" s="1"/>
      <c r="AB515" s="1">
        <f>t_all_coins16[[#This Row],[Bid]]*$AE$1</f>
        <v>0</v>
      </c>
      <c r="AC515" s="1" t="e">
        <f>(t_all_coins16[[#This Row],[Sell]]-t_all_coins16[[#This Row],[Bid]])/t_all_coins16[[#This Row],[Sell]]</f>
        <v>#DIV/0!</v>
      </c>
    </row>
    <row r="516" spans="1:29" x14ac:dyDescent="0.2">
      <c r="A516">
        <v>515</v>
      </c>
      <c r="B516" s="1" t="s">
        <v>4024</v>
      </c>
      <c r="C516" s="1" t="s">
        <v>2378</v>
      </c>
      <c r="D516" s="1" t="s">
        <v>2728</v>
      </c>
      <c r="E516" s="1" t="s">
        <v>10525</v>
      </c>
      <c r="F516" s="1" t="s">
        <v>2379</v>
      </c>
      <c r="G516" s="1" t="s">
        <v>10526</v>
      </c>
      <c r="H516">
        <v>4.4000000000000003E-3</v>
      </c>
      <c r="I516">
        <v>2.76E-2</v>
      </c>
      <c r="J516" s="1" t="s">
        <v>6563</v>
      </c>
      <c r="K516" s="1" t="s">
        <v>2632</v>
      </c>
      <c r="L516" s="1" t="e">
        <f>VLOOKUP(t_all_coins16[[#This Row],[Symbol]],t_binance[TradeCoin],1,FALSE)</f>
        <v>#N/A</v>
      </c>
      <c r="M516" s="1" t="e">
        <f>VLOOKUP(t_all_coins16[[#This Row],[Symbol]],#REF!,1,FALSE)</f>
        <v>#REF!</v>
      </c>
      <c r="N516" s="1" t="e">
        <f>VLOOKUP(t_all_coins16[[#This Row],[Symbol]],#REF!,1,FALSE)</f>
        <v>#REF!</v>
      </c>
      <c r="O516" s="1" t="e">
        <f>VLOOKUP(t_all_coins16[[#This Row],[Symbol]],#REF!,1,FALSE)</f>
        <v>#REF!</v>
      </c>
      <c r="P516" s="1" t="e">
        <f>VLOOKUP(t_all_coins16[[#This Row],[Symbol]],#REF!,1,FALSE)</f>
        <v>#REF!</v>
      </c>
      <c r="Q516" s="1" t="e">
        <f>VLOOKUP(t_all_coins16[[#This Row],[Symbol]],#REF!,1,FALSE)</f>
        <v>#REF!</v>
      </c>
      <c r="R516" s="1" t="e">
        <f>VLOOKUP(t_all_coins16[[#This Row],[Symbol]],#REF!,1,FALSE)</f>
        <v>#REF!</v>
      </c>
      <c r="S516" s="1" t="e">
        <f>VLOOKUP(t_all_coins16[[#This Row],[Symbol]],#REF!,1,FALSE)</f>
        <v>#REF!</v>
      </c>
      <c r="T516" s="1" t="e">
        <f>VLOOKUP(t_all_coins16[[#This Row],[Symbol]],#REF!,1,FALSE)</f>
        <v>#REF!</v>
      </c>
      <c r="U516" s="1" t="e">
        <f>VLOOKUP(t_all_coins16[[#This Row],[Symbol]],#REF!,1,FALSE)</f>
        <v>#REF!</v>
      </c>
      <c r="V516" s="1" t="e">
        <f>VLOOKUP(t_all_coins16[[#This Row],[Symbol]],#REF!,1,FALSE)</f>
        <v>#REF!</v>
      </c>
      <c r="W516" s="1" t="e">
        <f>VLOOKUP(t_all_coins16[[#This Row],[Symbol]],#REF!,1,FALSE)</f>
        <v>#REF!</v>
      </c>
      <c r="X516" s="1" t="e">
        <f>VLOOKUP(t_all_coins16[[#This Row],[Symbol]],#REF!,1,FALSE)</f>
        <v>#REF!</v>
      </c>
      <c r="Y516" s="1">
        <f>COUNTIF(t_all_coins16[[#This Row],[Binance]:[Poloniex]],"#N/A")</f>
        <v>1</v>
      </c>
      <c r="Z516" s="1"/>
      <c r="AA516" s="1"/>
      <c r="AB516" s="1">
        <f>t_all_coins16[[#This Row],[Bid]]*$AE$1</f>
        <v>0</v>
      </c>
      <c r="AC516" s="1" t="e">
        <f>(t_all_coins16[[#This Row],[Sell]]-t_all_coins16[[#This Row],[Bid]])/t_all_coins16[[#This Row],[Sell]]</f>
        <v>#DIV/0!</v>
      </c>
    </row>
    <row r="517" spans="1:29" x14ac:dyDescent="0.2">
      <c r="A517">
        <v>516</v>
      </c>
      <c r="B517" s="1" t="s">
        <v>3702</v>
      </c>
      <c r="C517" s="1" t="s">
        <v>737</v>
      </c>
      <c r="D517" s="1" t="s">
        <v>6320</v>
      </c>
      <c r="E517" s="1" t="s">
        <v>10527</v>
      </c>
      <c r="F517" s="1" t="s">
        <v>2339</v>
      </c>
      <c r="G517" s="1" t="s">
        <v>2827</v>
      </c>
      <c r="H517">
        <v>9.5999999999999992E-3</v>
      </c>
      <c r="I517">
        <v>7.3200000000000001E-2</v>
      </c>
      <c r="J517" s="1" t="s">
        <v>2884</v>
      </c>
      <c r="K517" s="1" t="s">
        <v>2632</v>
      </c>
      <c r="L517" s="1" t="e">
        <f>VLOOKUP(t_all_coins16[[#This Row],[Symbol]],t_binance[TradeCoin],1,FALSE)</f>
        <v>#N/A</v>
      </c>
      <c r="M517" s="1" t="e">
        <f>VLOOKUP(t_all_coins16[[#This Row],[Symbol]],#REF!,1,FALSE)</f>
        <v>#REF!</v>
      </c>
      <c r="N517" s="1" t="e">
        <f>VLOOKUP(t_all_coins16[[#This Row],[Symbol]],#REF!,1,FALSE)</f>
        <v>#REF!</v>
      </c>
      <c r="O517" s="1" t="e">
        <f>VLOOKUP(t_all_coins16[[#This Row],[Symbol]],#REF!,1,FALSE)</f>
        <v>#REF!</v>
      </c>
      <c r="P517" s="1" t="e">
        <f>VLOOKUP(t_all_coins16[[#This Row],[Symbol]],#REF!,1,FALSE)</f>
        <v>#REF!</v>
      </c>
      <c r="Q517" s="1" t="e">
        <f>VLOOKUP(t_all_coins16[[#This Row],[Symbol]],#REF!,1,FALSE)</f>
        <v>#REF!</v>
      </c>
      <c r="R517" s="1" t="e">
        <f>VLOOKUP(t_all_coins16[[#This Row],[Symbol]],#REF!,1,FALSE)</f>
        <v>#REF!</v>
      </c>
      <c r="S517" s="1" t="e">
        <f>VLOOKUP(t_all_coins16[[#This Row],[Symbol]],#REF!,1,FALSE)</f>
        <v>#REF!</v>
      </c>
      <c r="T517" s="1" t="e">
        <f>VLOOKUP(t_all_coins16[[#This Row],[Symbol]],#REF!,1,FALSE)</f>
        <v>#REF!</v>
      </c>
      <c r="U517" s="1" t="e">
        <f>VLOOKUP(t_all_coins16[[#This Row],[Symbol]],#REF!,1,FALSE)</f>
        <v>#REF!</v>
      </c>
      <c r="V517" s="1" t="e">
        <f>VLOOKUP(t_all_coins16[[#This Row],[Symbol]],#REF!,1,FALSE)</f>
        <v>#REF!</v>
      </c>
      <c r="W517" s="1" t="e">
        <f>VLOOKUP(t_all_coins16[[#This Row],[Symbol]],#REF!,1,FALSE)</f>
        <v>#REF!</v>
      </c>
      <c r="X517" s="1" t="e">
        <f>VLOOKUP(t_all_coins16[[#This Row],[Symbol]],#REF!,1,FALSE)</f>
        <v>#REF!</v>
      </c>
      <c r="Y517" s="1">
        <f>COUNTIF(t_all_coins16[[#This Row],[Binance]:[Poloniex]],"#N/A")</f>
        <v>1</v>
      </c>
      <c r="Z517" s="1"/>
      <c r="AA517" s="1"/>
      <c r="AB517" s="1">
        <f>t_all_coins16[[#This Row],[Bid]]*$AE$1</f>
        <v>0</v>
      </c>
      <c r="AC517" s="1" t="e">
        <f>(t_all_coins16[[#This Row],[Sell]]-t_all_coins16[[#This Row],[Bid]])/t_all_coins16[[#This Row],[Sell]]</f>
        <v>#DIV/0!</v>
      </c>
    </row>
    <row r="518" spans="1:29" x14ac:dyDescent="0.2">
      <c r="A518">
        <v>517</v>
      </c>
      <c r="B518" s="1" t="s">
        <v>3848</v>
      </c>
      <c r="C518" s="1" t="s">
        <v>3849</v>
      </c>
      <c r="D518" s="1" t="s">
        <v>6320</v>
      </c>
      <c r="E518" s="1" t="s">
        <v>10528</v>
      </c>
      <c r="F518" s="1" t="s">
        <v>6321</v>
      </c>
      <c r="G518" s="1" t="s">
        <v>10529</v>
      </c>
      <c r="H518">
        <v>1.17E-2</v>
      </c>
      <c r="I518">
        <v>5.1799999999999999E-2</v>
      </c>
      <c r="J518" s="1" t="s">
        <v>10530</v>
      </c>
      <c r="K518" s="1" t="s">
        <v>2632</v>
      </c>
      <c r="L518" s="1" t="e">
        <f>VLOOKUP(t_all_coins16[[#This Row],[Symbol]],t_binance[TradeCoin],1,FALSE)</f>
        <v>#N/A</v>
      </c>
      <c r="M518" s="1" t="e">
        <f>VLOOKUP(t_all_coins16[[#This Row],[Symbol]],#REF!,1,FALSE)</f>
        <v>#REF!</v>
      </c>
      <c r="N518" s="1" t="e">
        <f>VLOOKUP(t_all_coins16[[#This Row],[Symbol]],#REF!,1,FALSE)</f>
        <v>#REF!</v>
      </c>
      <c r="O518" s="1" t="e">
        <f>VLOOKUP(t_all_coins16[[#This Row],[Symbol]],#REF!,1,FALSE)</f>
        <v>#REF!</v>
      </c>
      <c r="P518" s="1" t="e">
        <f>VLOOKUP(t_all_coins16[[#This Row],[Symbol]],#REF!,1,FALSE)</f>
        <v>#REF!</v>
      </c>
      <c r="Q518" s="1" t="e">
        <f>VLOOKUP(t_all_coins16[[#This Row],[Symbol]],#REF!,1,FALSE)</f>
        <v>#REF!</v>
      </c>
      <c r="R518" s="1" t="e">
        <f>VLOOKUP(t_all_coins16[[#This Row],[Symbol]],#REF!,1,FALSE)</f>
        <v>#REF!</v>
      </c>
      <c r="S518" s="1" t="e">
        <f>VLOOKUP(t_all_coins16[[#This Row],[Symbol]],#REF!,1,FALSE)</f>
        <v>#REF!</v>
      </c>
      <c r="T518" s="1" t="e">
        <f>VLOOKUP(t_all_coins16[[#This Row],[Symbol]],#REF!,1,FALSE)</f>
        <v>#REF!</v>
      </c>
      <c r="U518" s="1" t="e">
        <f>VLOOKUP(t_all_coins16[[#This Row],[Symbol]],#REF!,1,FALSE)</f>
        <v>#REF!</v>
      </c>
      <c r="V518" s="1" t="e">
        <f>VLOOKUP(t_all_coins16[[#This Row],[Symbol]],#REF!,1,FALSE)</f>
        <v>#REF!</v>
      </c>
      <c r="W518" s="1" t="e">
        <f>VLOOKUP(t_all_coins16[[#This Row],[Symbol]],#REF!,1,FALSE)</f>
        <v>#REF!</v>
      </c>
      <c r="X518" s="1" t="e">
        <f>VLOOKUP(t_all_coins16[[#This Row],[Symbol]],#REF!,1,FALSE)</f>
        <v>#REF!</v>
      </c>
      <c r="Y518" s="1">
        <f>COUNTIF(t_all_coins16[[#This Row],[Binance]:[Poloniex]],"#N/A")</f>
        <v>1</v>
      </c>
      <c r="Z518" s="1"/>
      <c r="AA518" s="1"/>
      <c r="AB518" s="1">
        <f>t_all_coins16[[#This Row],[Bid]]*$AE$1</f>
        <v>0</v>
      </c>
      <c r="AC518" s="1" t="e">
        <f>(t_all_coins16[[#This Row],[Sell]]-t_all_coins16[[#This Row],[Bid]])/t_all_coins16[[#This Row],[Sell]]</f>
        <v>#DIV/0!</v>
      </c>
    </row>
    <row r="519" spans="1:29" x14ac:dyDescent="0.2">
      <c r="A519">
        <v>518</v>
      </c>
      <c r="B519" s="1" t="s">
        <v>3930</v>
      </c>
      <c r="C519" s="1" t="s">
        <v>328</v>
      </c>
      <c r="D519" s="1" t="s">
        <v>3010</v>
      </c>
      <c r="E519" s="1" t="s">
        <v>10531</v>
      </c>
      <c r="F519" s="1" t="s">
        <v>2166</v>
      </c>
      <c r="G519" s="1" t="s">
        <v>10532</v>
      </c>
      <c r="H519">
        <v>8.0999999999999996E-3</v>
      </c>
      <c r="I519">
        <v>-4.65E-2</v>
      </c>
      <c r="J519" s="1" t="s">
        <v>10533</v>
      </c>
      <c r="K519" s="1" t="s">
        <v>2632</v>
      </c>
      <c r="L519" s="1" t="str">
        <f>VLOOKUP(t_all_coins16[[#This Row],[Symbol]],t_binance[TradeCoin],1,FALSE)</f>
        <v>OAX</v>
      </c>
      <c r="M519" s="1" t="e">
        <f>VLOOKUP(t_all_coins16[[#This Row],[Symbol]],#REF!,1,FALSE)</f>
        <v>#REF!</v>
      </c>
      <c r="N519" s="1" t="e">
        <f>VLOOKUP(t_all_coins16[[#This Row],[Symbol]],#REF!,1,FALSE)</f>
        <v>#REF!</v>
      </c>
      <c r="O519" s="1" t="e">
        <f>VLOOKUP(t_all_coins16[[#This Row],[Symbol]],#REF!,1,FALSE)</f>
        <v>#REF!</v>
      </c>
      <c r="P519" s="1" t="e">
        <f>VLOOKUP(t_all_coins16[[#This Row],[Symbol]],#REF!,1,FALSE)</f>
        <v>#REF!</v>
      </c>
      <c r="Q519" s="1" t="e">
        <f>VLOOKUP(t_all_coins16[[#This Row],[Symbol]],#REF!,1,FALSE)</f>
        <v>#REF!</v>
      </c>
      <c r="R519" s="1" t="e">
        <f>VLOOKUP(t_all_coins16[[#This Row],[Symbol]],#REF!,1,FALSE)</f>
        <v>#REF!</v>
      </c>
      <c r="S519" s="1" t="e">
        <f>VLOOKUP(t_all_coins16[[#This Row],[Symbol]],#REF!,1,FALSE)</f>
        <v>#REF!</v>
      </c>
      <c r="T519" s="1" t="e">
        <f>VLOOKUP(t_all_coins16[[#This Row],[Symbol]],#REF!,1,FALSE)</f>
        <v>#REF!</v>
      </c>
      <c r="U519" s="1" t="e">
        <f>VLOOKUP(t_all_coins16[[#This Row],[Symbol]],#REF!,1,FALSE)</f>
        <v>#REF!</v>
      </c>
      <c r="V519" s="1" t="e">
        <f>VLOOKUP(t_all_coins16[[#This Row],[Symbol]],#REF!,1,FALSE)</f>
        <v>#REF!</v>
      </c>
      <c r="W519" s="1" t="e">
        <f>VLOOKUP(t_all_coins16[[#This Row],[Symbol]],#REF!,1,FALSE)</f>
        <v>#REF!</v>
      </c>
      <c r="X519" s="1" t="e">
        <f>VLOOKUP(t_all_coins16[[#This Row],[Symbol]],#REF!,1,FALSE)</f>
        <v>#REF!</v>
      </c>
      <c r="Y519" s="1">
        <f>COUNTIF(t_all_coins16[[#This Row],[Binance]:[Poloniex]],"#N/A")</f>
        <v>0</v>
      </c>
      <c r="Z519" s="1"/>
      <c r="AA519" s="1"/>
      <c r="AB519" s="1">
        <f>t_all_coins16[[#This Row],[Bid]]*$AE$1</f>
        <v>0</v>
      </c>
      <c r="AC519" s="1" t="e">
        <f>(t_all_coins16[[#This Row],[Sell]]-t_all_coins16[[#This Row],[Bid]])/t_all_coins16[[#This Row],[Sell]]</f>
        <v>#DIV/0!</v>
      </c>
    </row>
    <row r="520" spans="1:29" x14ac:dyDescent="0.2">
      <c r="A520">
        <v>519</v>
      </c>
      <c r="B520" s="1" t="s">
        <v>3846</v>
      </c>
      <c r="C520" s="1" t="s">
        <v>810</v>
      </c>
      <c r="D520" s="1" t="s">
        <v>2945</v>
      </c>
      <c r="E520" s="1" t="s">
        <v>5453</v>
      </c>
      <c r="F520" s="1" t="s">
        <v>2344</v>
      </c>
      <c r="G520" s="1" t="s">
        <v>10534</v>
      </c>
      <c r="H520">
        <v>-4.0000000000000002E-4</v>
      </c>
      <c r="I520">
        <v>3.7600000000000001E-2</v>
      </c>
      <c r="J520" s="1" t="s">
        <v>2602</v>
      </c>
      <c r="K520" s="1" t="s">
        <v>2632</v>
      </c>
      <c r="L520" s="1" t="e">
        <f>VLOOKUP(t_all_coins16[[#This Row],[Symbol]],t_binance[TradeCoin],1,FALSE)</f>
        <v>#N/A</v>
      </c>
      <c r="M520" s="1" t="e">
        <f>VLOOKUP(t_all_coins16[[#This Row],[Symbol]],#REF!,1,FALSE)</f>
        <v>#REF!</v>
      </c>
      <c r="N520" s="1" t="e">
        <f>VLOOKUP(t_all_coins16[[#This Row],[Symbol]],#REF!,1,FALSE)</f>
        <v>#REF!</v>
      </c>
      <c r="O520" s="1" t="e">
        <f>VLOOKUP(t_all_coins16[[#This Row],[Symbol]],#REF!,1,FALSE)</f>
        <v>#REF!</v>
      </c>
      <c r="P520" s="1" t="e">
        <f>VLOOKUP(t_all_coins16[[#This Row],[Symbol]],#REF!,1,FALSE)</f>
        <v>#REF!</v>
      </c>
      <c r="Q520" s="1" t="e">
        <f>VLOOKUP(t_all_coins16[[#This Row],[Symbol]],#REF!,1,FALSE)</f>
        <v>#REF!</v>
      </c>
      <c r="R520" s="1" t="e">
        <f>VLOOKUP(t_all_coins16[[#This Row],[Symbol]],#REF!,1,FALSE)</f>
        <v>#REF!</v>
      </c>
      <c r="S520" s="1" t="e">
        <f>VLOOKUP(t_all_coins16[[#This Row],[Symbol]],#REF!,1,FALSE)</f>
        <v>#REF!</v>
      </c>
      <c r="T520" s="1" t="e">
        <f>VLOOKUP(t_all_coins16[[#This Row],[Symbol]],#REF!,1,FALSE)</f>
        <v>#REF!</v>
      </c>
      <c r="U520" s="1" t="e">
        <f>VLOOKUP(t_all_coins16[[#This Row],[Symbol]],#REF!,1,FALSE)</f>
        <v>#REF!</v>
      </c>
      <c r="V520" s="1" t="e">
        <f>VLOOKUP(t_all_coins16[[#This Row],[Symbol]],#REF!,1,FALSE)</f>
        <v>#REF!</v>
      </c>
      <c r="W520" s="1" t="e">
        <f>VLOOKUP(t_all_coins16[[#This Row],[Symbol]],#REF!,1,FALSE)</f>
        <v>#REF!</v>
      </c>
      <c r="X520" s="1" t="e">
        <f>VLOOKUP(t_all_coins16[[#This Row],[Symbol]],#REF!,1,FALSE)</f>
        <v>#REF!</v>
      </c>
      <c r="Y520" s="1">
        <f>COUNTIF(t_all_coins16[[#This Row],[Binance]:[Poloniex]],"#N/A")</f>
        <v>1</v>
      </c>
      <c r="Z520" s="1"/>
      <c r="AA520" s="1"/>
      <c r="AB520" s="1">
        <f>t_all_coins16[[#This Row],[Bid]]*$AE$1</f>
        <v>0</v>
      </c>
      <c r="AC520" s="1" t="e">
        <f>(t_all_coins16[[#This Row],[Sell]]-t_all_coins16[[#This Row],[Bid]])/t_all_coins16[[#This Row],[Sell]]</f>
        <v>#DIV/0!</v>
      </c>
    </row>
    <row r="521" spans="1:29" x14ac:dyDescent="0.2">
      <c r="A521">
        <v>520</v>
      </c>
      <c r="B521" s="1" t="s">
        <v>6325</v>
      </c>
      <c r="C521" s="1" t="s">
        <v>6326</v>
      </c>
      <c r="D521" s="1" t="s">
        <v>5829</v>
      </c>
      <c r="E521" s="1" t="s">
        <v>10535</v>
      </c>
      <c r="F521" s="1" t="s">
        <v>6327</v>
      </c>
      <c r="G521" s="1" t="s">
        <v>10536</v>
      </c>
      <c r="H521">
        <v>1.09E-2</v>
      </c>
      <c r="I521">
        <v>1.1599999999999999E-2</v>
      </c>
      <c r="J521" s="1" t="s">
        <v>7750</v>
      </c>
      <c r="K521" s="1" t="s">
        <v>2632</v>
      </c>
      <c r="L521" s="1" t="e">
        <f>VLOOKUP(t_all_coins16[[#This Row],[Symbol]],t_binance[TradeCoin],1,FALSE)</f>
        <v>#N/A</v>
      </c>
      <c r="M521" s="1" t="e">
        <f>VLOOKUP(t_all_coins16[[#This Row],[Symbol]],#REF!,1,FALSE)</f>
        <v>#REF!</v>
      </c>
      <c r="N521" s="1" t="e">
        <f>VLOOKUP(t_all_coins16[[#This Row],[Symbol]],#REF!,1,FALSE)</f>
        <v>#REF!</v>
      </c>
      <c r="O521" s="1" t="e">
        <f>VLOOKUP(t_all_coins16[[#This Row],[Symbol]],#REF!,1,FALSE)</f>
        <v>#REF!</v>
      </c>
      <c r="P521" s="1" t="e">
        <f>VLOOKUP(t_all_coins16[[#This Row],[Symbol]],#REF!,1,FALSE)</f>
        <v>#REF!</v>
      </c>
      <c r="Q521" s="1" t="e">
        <f>VLOOKUP(t_all_coins16[[#This Row],[Symbol]],#REF!,1,FALSE)</f>
        <v>#REF!</v>
      </c>
      <c r="R521" s="1" t="e">
        <f>VLOOKUP(t_all_coins16[[#This Row],[Symbol]],#REF!,1,FALSE)</f>
        <v>#REF!</v>
      </c>
      <c r="S521" s="1" t="e">
        <f>VLOOKUP(t_all_coins16[[#This Row],[Symbol]],#REF!,1,FALSE)</f>
        <v>#REF!</v>
      </c>
      <c r="T521" s="1" t="e">
        <f>VLOOKUP(t_all_coins16[[#This Row],[Symbol]],#REF!,1,FALSE)</f>
        <v>#REF!</v>
      </c>
      <c r="U521" s="1" t="e">
        <f>VLOOKUP(t_all_coins16[[#This Row],[Symbol]],#REF!,1,FALSE)</f>
        <v>#REF!</v>
      </c>
      <c r="V521" s="1" t="e">
        <f>VLOOKUP(t_all_coins16[[#This Row],[Symbol]],#REF!,1,FALSE)</f>
        <v>#REF!</v>
      </c>
      <c r="W521" s="1" t="e">
        <f>VLOOKUP(t_all_coins16[[#This Row],[Symbol]],#REF!,1,FALSE)</f>
        <v>#REF!</v>
      </c>
      <c r="X521" s="1" t="e">
        <f>VLOOKUP(t_all_coins16[[#This Row],[Symbol]],#REF!,1,FALSE)</f>
        <v>#REF!</v>
      </c>
      <c r="Y521" s="1">
        <f>COUNTIF(t_all_coins16[[#This Row],[Binance]:[Poloniex]],"#N/A")</f>
        <v>1</v>
      </c>
      <c r="Z521" s="1"/>
      <c r="AA521" s="1"/>
      <c r="AB521" s="1">
        <f>t_all_coins16[[#This Row],[Bid]]*$AE$1</f>
        <v>0</v>
      </c>
      <c r="AC521" s="1" t="e">
        <f>(t_all_coins16[[#This Row],[Sell]]-t_all_coins16[[#This Row],[Bid]])/t_all_coins16[[#This Row],[Sell]]</f>
        <v>#DIV/0!</v>
      </c>
    </row>
    <row r="522" spans="1:29" x14ac:dyDescent="0.2">
      <c r="A522">
        <v>521</v>
      </c>
      <c r="B522" s="1" t="s">
        <v>3830</v>
      </c>
      <c r="C522" s="1" t="s">
        <v>1752</v>
      </c>
      <c r="D522" s="1" t="s">
        <v>5829</v>
      </c>
      <c r="E522" s="1" t="s">
        <v>10537</v>
      </c>
      <c r="F522" s="1" t="s">
        <v>2345</v>
      </c>
      <c r="G522" s="1" t="s">
        <v>10538</v>
      </c>
      <c r="H522">
        <v>-2.5000000000000001E-2</v>
      </c>
      <c r="I522">
        <v>-0.06</v>
      </c>
      <c r="J522" s="1" t="s">
        <v>10539</v>
      </c>
      <c r="K522" s="1" t="s">
        <v>2632</v>
      </c>
      <c r="L522" s="1" t="e">
        <f>VLOOKUP(t_all_coins16[[#This Row],[Symbol]],t_binance[TradeCoin],1,FALSE)</f>
        <v>#N/A</v>
      </c>
      <c r="M522" s="1" t="e">
        <f>VLOOKUP(t_all_coins16[[#This Row],[Symbol]],#REF!,1,FALSE)</f>
        <v>#REF!</v>
      </c>
      <c r="N522" s="1" t="e">
        <f>VLOOKUP(t_all_coins16[[#This Row],[Symbol]],#REF!,1,FALSE)</f>
        <v>#REF!</v>
      </c>
      <c r="O522" s="1" t="e">
        <f>VLOOKUP(t_all_coins16[[#This Row],[Symbol]],#REF!,1,FALSE)</f>
        <v>#REF!</v>
      </c>
      <c r="P522" s="1" t="e">
        <f>VLOOKUP(t_all_coins16[[#This Row],[Symbol]],#REF!,1,FALSE)</f>
        <v>#REF!</v>
      </c>
      <c r="Q522" s="1" t="e">
        <f>VLOOKUP(t_all_coins16[[#This Row],[Symbol]],#REF!,1,FALSE)</f>
        <v>#REF!</v>
      </c>
      <c r="R522" s="1" t="e">
        <f>VLOOKUP(t_all_coins16[[#This Row],[Symbol]],#REF!,1,FALSE)</f>
        <v>#REF!</v>
      </c>
      <c r="S522" s="1" t="e">
        <f>VLOOKUP(t_all_coins16[[#This Row],[Symbol]],#REF!,1,FALSE)</f>
        <v>#REF!</v>
      </c>
      <c r="T522" s="1" t="e">
        <f>VLOOKUP(t_all_coins16[[#This Row],[Symbol]],#REF!,1,FALSE)</f>
        <v>#REF!</v>
      </c>
      <c r="U522" s="1" t="e">
        <f>VLOOKUP(t_all_coins16[[#This Row],[Symbol]],#REF!,1,FALSE)</f>
        <v>#REF!</v>
      </c>
      <c r="V522" s="1" t="e">
        <f>VLOOKUP(t_all_coins16[[#This Row],[Symbol]],#REF!,1,FALSE)</f>
        <v>#REF!</v>
      </c>
      <c r="W522" s="1" t="e">
        <f>VLOOKUP(t_all_coins16[[#This Row],[Symbol]],#REF!,1,FALSE)</f>
        <v>#REF!</v>
      </c>
      <c r="X522" s="1" t="e">
        <f>VLOOKUP(t_all_coins16[[#This Row],[Symbol]],#REF!,1,FALSE)</f>
        <v>#REF!</v>
      </c>
      <c r="Y522" s="1">
        <f>COUNTIF(t_all_coins16[[#This Row],[Binance]:[Poloniex]],"#N/A")</f>
        <v>1</v>
      </c>
      <c r="Z522" s="1"/>
      <c r="AA522" s="1"/>
      <c r="AB522" s="1">
        <f>t_all_coins16[[#This Row],[Bid]]*$AE$1</f>
        <v>0</v>
      </c>
      <c r="AC522" s="1" t="e">
        <f>(t_all_coins16[[#This Row],[Sell]]-t_all_coins16[[#This Row],[Bid]])/t_all_coins16[[#This Row],[Sell]]</f>
        <v>#DIV/0!</v>
      </c>
    </row>
    <row r="523" spans="1:29" x14ac:dyDescent="0.2">
      <c r="A523">
        <v>522</v>
      </c>
      <c r="B523" s="1" t="s">
        <v>3852</v>
      </c>
      <c r="C523" s="1" t="s">
        <v>821</v>
      </c>
      <c r="D523" s="1" t="s">
        <v>6330</v>
      </c>
      <c r="E523" s="1" t="s">
        <v>10540</v>
      </c>
      <c r="F523" s="1" t="s">
        <v>822</v>
      </c>
      <c r="G523" s="1" t="s">
        <v>2011</v>
      </c>
      <c r="H523">
        <v>-3.3999999999999998E-3</v>
      </c>
      <c r="I523">
        <v>-2.76E-2</v>
      </c>
      <c r="J523" s="1" t="s">
        <v>4418</v>
      </c>
      <c r="K523" s="1" t="s">
        <v>2632</v>
      </c>
      <c r="L523" s="1" t="e">
        <f>VLOOKUP(t_all_coins16[[#This Row],[Symbol]],t_binance[TradeCoin],1,FALSE)</f>
        <v>#N/A</v>
      </c>
      <c r="M523" s="1" t="e">
        <f>VLOOKUP(t_all_coins16[[#This Row],[Symbol]],#REF!,1,FALSE)</f>
        <v>#REF!</v>
      </c>
      <c r="N523" s="1" t="e">
        <f>VLOOKUP(t_all_coins16[[#This Row],[Symbol]],#REF!,1,FALSE)</f>
        <v>#REF!</v>
      </c>
      <c r="O523" s="1" t="e">
        <f>VLOOKUP(t_all_coins16[[#This Row],[Symbol]],#REF!,1,FALSE)</f>
        <v>#REF!</v>
      </c>
      <c r="P523" s="1" t="e">
        <f>VLOOKUP(t_all_coins16[[#This Row],[Symbol]],#REF!,1,FALSE)</f>
        <v>#REF!</v>
      </c>
      <c r="Q523" s="1" t="e">
        <f>VLOOKUP(t_all_coins16[[#This Row],[Symbol]],#REF!,1,FALSE)</f>
        <v>#REF!</v>
      </c>
      <c r="R523" s="1" t="e">
        <f>VLOOKUP(t_all_coins16[[#This Row],[Symbol]],#REF!,1,FALSE)</f>
        <v>#REF!</v>
      </c>
      <c r="S523" s="1" t="e">
        <f>VLOOKUP(t_all_coins16[[#This Row],[Symbol]],#REF!,1,FALSE)</f>
        <v>#REF!</v>
      </c>
      <c r="T523" s="1" t="e">
        <f>VLOOKUP(t_all_coins16[[#This Row],[Symbol]],#REF!,1,FALSE)</f>
        <v>#REF!</v>
      </c>
      <c r="U523" s="1" t="e">
        <f>VLOOKUP(t_all_coins16[[#This Row],[Symbol]],#REF!,1,FALSE)</f>
        <v>#REF!</v>
      </c>
      <c r="V523" s="1" t="e">
        <f>VLOOKUP(t_all_coins16[[#This Row],[Symbol]],#REF!,1,FALSE)</f>
        <v>#REF!</v>
      </c>
      <c r="W523" s="1" t="e">
        <f>VLOOKUP(t_all_coins16[[#This Row],[Symbol]],#REF!,1,FALSE)</f>
        <v>#REF!</v>
      </c>
      <c r="X523" s="1" t="e">
        <f>VLOOKUP(t_all_coins16[[#This Row],[Symbol]],#REF!,1,FALSE)</f>
        <v>#REF!</v>
      </c>
      <c r="Y523" s="1">
        <f>COUNTIF(t_all_coins16[[#This Row],[Binance]:[Poloniex]],"#N/A")</f>
        <v>1</v>
      </c>
      <c r="Z523" s="1"/>
      <c r="AA523" s="1"/>
      <c r="AB523" s="1">
        <f>t_all_coins16[[#This Row],[Bid]]*$AE$1</f>
        <v>0</v>
      </c>
      <c r="AC523" s="1" t="e">
        <f>(t_all_coins16[[#This Row],[Sell]]-t_all_coins16[[#This Row],[Bid]])/t_all_coins16[[#This Row],[Sell]]</f>
        <v>#DIV/0!</v>
      </c>
    </row>
    <row r="524" spans="1:29" x14ac:dyDescent="0.2">
      <c r="A524">
        <v>523</v>
      </c>
      <c r="B524" s="1" t="s">
        <v>3909</v>
      </c>
      <c r="C524" s="1" t="s">
        <v>861</v>
      </c>
      <c r="D524" s="1" t="s">
        <v>6330</v>
      </c>
      <c r="E524" s="1" t="s">
        <v>1966</v>
      </c>
      <c r="F524" s="1" t="s">
        <v>6341</v>
      </c>
      <c r="G524" s="1" t="s">
        <v>10541</v>
      </c>
      <c r="H524">
        <v>1.3100000000000001E-2</v>
      </c>
      <c r="I524">
        <v>7.6600000000000001E-2</v>
      </c>
      <c r="J524" s="1" t="s">
        <v>5018</v>
      </c>
      <c r="K524" s="1" t="s">
        <v>2632</v>
      </c>
      <c r="L524" s="1" t="e">
        <f>VLOOKUP(t_all_coins16[[#This Row],[Symbol]],t_binance[TradeCoin],1,FALSE)</f>
        <v>#N/A</v>
      </c>
      <c r="M524" s="1" t="e">
        <f>VLOOKUP(t_all_coins16[[#This Row],[Symbol]],#REF!,1,FALSE)</f>
        <v>#REF!</v>
      </c>
      <c r="N524" s="1" t="e">
        <f>VLOOKUP(t_all_coins16[[#This Row],[Symbol]],#REF!,1,FALSE)</f>
        <v>#REF!</v>
      </c>
      <c r="O524" s="1" t="e">
        <f>VLOOKUP(t_all_coins16[[#This Row],[Symbol]],#REF!,1,FALSE)</f>
        <v>#REF!</v>
      </c>
      <c r="P524" s="1" t="e">
        <f>VLOOKUP(t_all_coins16[[#This Row],[Symbol]],#REF!,1,FALSE)</f>
        <v>#REF!</v>
      </c>
      <c r="Q524" s="1" t="e">
        <f>VLOOKUP(t_all_coins16[[#This Row],[Symbol]],#REF!,1,FALSE)</f>
        <v>#REF!</v>
      </c>
      <c r="R524" s="1" t="e">
        <f>VLOOKUP(t_all_coins16[[#This Row],[Symbol]],#REF!,1,FALSE)</f>
        <v>#REF!</v>
      </c>
      <c r="S524" s="1" t="e">
        <f>VLOOKUP(t_all_coins16[[#This Row],[Symbol]],#REF!,1,FALSE)</f>
        <v>#REF!</v>
      </c>
      <c r="T524" s="1" t="e">
        <f>VLOOKUP(t_all_coins16[[#This Row],[Symbol]],#REF!,1,FALSE)</f>
        <v>#REF!</v>
      </c>
      <c r="U524" s="1" t="e">
        <f>VLOOKUP(t_all_coins16[[#This Row],[Symbol]],#REF!,1,FALSE)</f>
        <v>#REF!</v>
      </c>
      <c r="V524" s="1" t="e">
        <f>VLOOKUP(t_all_coins16[[#This Row],[Symbol]],#REF!,1,FALSE)</f>
        <v>#REF!</v>
      </c>
      <c r="W524" s="1" t="e">
        <f>VLOOKUP(t_all_coins16[[#This Row],[Symbol]],#REF!,1,FALSE)</f>
        <v>#REF!</v>
      </c>
      <c r="X524" s="1" t="e">
        <f>VLOOKUP(t_all_coins16[[#This Row],[Symbol]],#REF!,1,FALSE)</f>
        <v>#REF!</v>
      </c>
      <c r="Y524" s="1">
        <f>COUNTIF(t_all_coins16[[#This Row],[Binance]:[Poloniex]],"#N/A")</f>
        <v>1</v>
      </c>
      <c r="Z524" s="1"/>
      <c r="AA524" s="1"/>
      <c r="AB524" s="1">
        <f>t_all_coins16[[#This Row],[Bid]]*$AE$1</f>
        <v>0</v>
      </c>
      <c r="AC524" s="1" t="e">
        <f>(t_all_coins16[[#This Row],[Sell]]-t_all_coins16[[#This Row],[Bid]])/t_all_coins16[[#This Row],[Sell]]</f>
        <v>#DIV/0!</v>
      </c>
    </row>
    <row r="525" spans="1:29" x14ac:dyDescent="0.2">
      <c r="A525">
        <v>524</v>
      </c>
      <c r="B525" s="1" t="s">
        <v>6333</v>
      </c>
      <c r="C525" s="1" t="s">
        <v>6334</v>
      </c>
      <c r="D525" s="1" t="s">
        <v>6330</v>
      </c>
      <c r="E525" s="1" t="s">
        <v>10542</v>
      </c>
      <c r="F525" s="1" t="s">
        <v>2335</v>
      </c>
      <c r="G525" s="1" t="s">
        <v>428</v>
      </c>
      <c r="H525">
        <v>7.7000000000000002E-3</v>
      </c>
      <c r="I525">
        <v>0.1134</v>
      </c>
      <c r="J525" s="1" t="s">
        <v>3904</v>
      </c>
      <c r="K525" s="1" t="s">
        <v>2632</v>
      </c>
      <c r="L525" s="1" t="e">
        <f>VLOOKUP(t_all_coins16[[#This Row],[Symbol]],t_binance[TradeCoin],1,FALSE)</f>
        <v>#N/A</v>
      </c>
      <c r="M525" s="1" t="e">
        <f>VLOOKUP(t_all_coins16[[#This Row],[Symbol]],#REF!,1,FALSE)</f>
        <v>#REF!</v>
      </c>
      <c r="N525" s="1" t="e">
        <f>VLOOKUP(t_all_coins16[[#This Row],[Symbol]],#REF!,1,FALSE)</f>
        <v>#REF!</v>
      </c>
      <c r="O525" s="1" t="e">
        <f>VLOOKUP(t_all_coins16[[#This Row],[Symbol]],#REF!,1,FALSE)</f>
        <v>#REF!</v>
      </c>
      <c r="P525" s="1" t="e">
        <f>VLOOKUP(t_all_coins16[[#This Row],[Symbol]],#REF!,1,FALSE)</f>
        <v>#REF!</v>
      </c>
      <c r="Q525" s="1" t="e">
        <f>VLOOKUP(t_all_coins16[[#This Row],[Symbol]],#REF!,1,FALSE)</f>
        <v>#REF!</v>
      </c>
      <c r="R525" s="1" t="e">
        <f>VLOOKUP(t_all_coins16[[#This Row],[Symbol]],#REF!,1,FALSE)</f>
        <v>#REF!</v>
      </c>
      <c r="S525" s="1" t="e">
        <f>VLOOKUP(t_all_coins16[[#This Row],[Symbol]],#REF!,1,FALSE)</f>
        <v>#REF!</v>
      </c>
      <c r="T525" s="1" t="e">
        <f>VLOOKUP(t_all_coins16[[#This Row],[Symbol]],#REF!,1,FALSE)</f>
        <v>#REF!</v>
      </c>
      <c r="U525" s="1" t="e">
        <f>VLOOKUP(t_all_coins16[[#This Row],[Symbol]],#REF!,1,FALSE)</f>
        <v>#REF!</v>
      </c>
      <c r="V525" s="1" t="e">
        <f>VLOOKUP(t_all_coins16[[#This Row],[Symbol]],#REF!,1,FALSE)</f>
        <v>#REF!</v>
      </c>
      <c r="W525" s="1" t="e">
        <f>VLOOKUP(t_all_coins16[[#This Row],[Symbol]],#REF!,1,FALSE)</f>
        <v>#REF!</v>
      </c>
      <c r="X525" s="1" t="e">
        <f>VLOOKUP(t_all_coins16[[#This Row],[Symbol]],#REF!,1,FALSE)</f>
        <v>#REF!</v>
      </c>
      <c r="Y525" s="1">
        <f>COUNTIF(t_all_coins16[[#This Row],[Binance]:[Poloniex]],"#N/A")</f>
        <v>1</v>
      </c>
      <c r="Z525" s="1"/>
      <c r="AA525" s="1"/>
      <c r="AB525" s="1">
        <f>t_all_coins16[[#This Row],[Bid]]*$AE$1</f>
        <v>0</v>
      </c>
      <c r="AC525" s="1" t="e">
        <f>(t_all_coins16[[#This Row],[Sell]]-t_all_coins16[[#This Row],[Bid]])/t_all_coins16[[#This Row],[Sell]]</f>
        <v>#DIV/0!</v>
      </c>
    </row>
    <row r="526" spans="1:29" x14ac:dyDescent="0.2">
      <c r="A526">
        <v>525</v>
      </c>
      <c r="B526" s="1" t="s">
        <v>6328</v>
      </c>
      <c r="C526" s="1" t="s">
        <v>6329</v>
      </c>
      <c r="D526" s="1" t="s">
        <v>4082</v>
      </c>
      <c r="E526" s="1" t="s">
        <v>10543</v>
      </c>
      <c r="F526" s="1" t="s">
        <v>6331</v>
      </c>
      <c r="G526" s="1" t="s">
        <v>2307</v>
      </c>
      <c r="H526">
        <v>7.3000000000000001E-3</v>
      </c>
      <c r="I526">
        <v>9.1999999999999998E-3</v>
      </c>
      <c r="J526" s="1" t="s">
        <v>5237</v>
      </c>
      <c r="K526" s="1" t="s">
        <v>2632</v>
      </c>
      <c r="L526" s="1" t="e">
        <f>VLOOKUP(t_all_coins16[[#This Row],[Symbol]],t_binance[TradeCoin],1,FALSE)</f>
        <v>#N/A</v>
      </c>
      <c r="M526" s="1" t="e">
        <f>VLOOKUP(t_all_coins16[[#This Row],[Symbol]],#REF!,1,FALSE)</f>
        <v>#REF!</v>
      </c>
      <c r="N526" s="1" t="e">
        <f>VLOOKUP(t_all_coins16[[#This Row],[Symbol]],#REF!,1,FALSE)</f>
        <v>#REF!</v>
      </c>
      <c r="O526" s="1" t="e">
        <f>VLOOKUP(t_all_coins16[[#This Row],[Symbol]],#REF!,1,FALSE)</f>
        <v>#REF!</v>
      </c>
      <c r="P526" s="1" t="e">
        <f>VLOOKUP(t_all_coins16[[#This Row],[Symbol]],#REF!,1,FALSE)</f>
        <v>#REF!</v>
      </c>
      <c r="Q526" s="1" t="e">
        <f>VLOOKUP(t_all_coins16[[#This Row],[Symbol]],#REF!,1,FALSE)</f>
        <v>#REF!</v>
      </c>
      <c r="R526" s="1" t="e">
        <f>VLOOKUP(t_all_coins16[[#This Row],[Symbol]],#REF!,1,FALSE)</f>
        <v>#REF!</v>
      </c>
      <c r="S526" s="1" t="e">
        <f>VLOOKUP(t_all_coins16[[#This Row],[Symbol]],#REF!,1,FALSE)</f>
        <v>#REF!</v>
      </c>
      <c r="T526" s="1" t="e">
        <f>VLOOKUP(t_all_coins16[[#This Row],[Symbol]],#REF!,1,FALSE)</f>
        <v>#REF!</v>
      </c>
      <c r="U526" s="1" t="e">
        <f>VLOOKUP(t_all_coins16[[#This Row],[Symbol]],#REF!,1,FALSE)</f>
        <v>#REF!</v>
      </c>
      <c r="V526" s="1" t="e">
        <f>VLOOKUP(t_all_coins16[[#This Row],[Symbol]],#REF!,1,FALSE)</f>
        <v>#REF!</v>
      </c>
      <c r="W526" s="1" t="e">
        <f>VLOOKUP(t_all_coins16[[#This Row],[Symbol]],#REF!,1,FALSE)</f>
        <v>#REF!</v>
      </c>
      <c r="X526" s="1" t="e">
        <f>VLOOKUP(t_all_coins16[[#This Row],[Symbol]],#REF!,1,FALSE)</f>
        <v>#REF!</v>
      </c>
      <c r="Y526" s="1">
        <f>COUNTIF(t_all_coins16[[#This Row],[Binance]:[Poloniex]],"#N/A")</f>
        <v>1</v>
      </c>
      <c r="Z526" s="1"/>
      <c r="AA526" s="1"/>
      <c r="AB526" s="1">
        <f>t_all_coins16[[#This Row],[Bid]]*$AE$1</f>
        <v>0</v>
      </c>
      <c r="AC526" s="1" t="e">
        <f>(t_all_coins16[[#This Row],[Sell]]-t_all_coins16[[#This Row],[Bid]])/t_all_coins16[[#This Row],[Sell]]</f>
        <v>#DIV/0!</v>
      </c>
    </row>
    <row r="527" spans="1:29" x14ac:dyDescent="0.2">
      <c r="A527">
        <v>526</v>
      </c>
      <c r="B527" s="1" t="s">
        <v>4025</v>
      </c>
      <c r="C527" s="1" t="s">
        <v>893</v>
      </c>
      <c r="D527" s="1" t="s">
        <v>5487</v>
      </c>
      <c r="E527" s="1" t="s">
        <v>5541</v>
      </c>
      <c r="F527" s="1" t="s">
        <v>6335</v>
      </c>
      <c r="G527" s="1" t="s">
        <v>10544</v>
      </c>
      <c r="H527">
        <v>3.9699999999999999E-2</v>
      </c>
      <c r="I527">
        <v>0.4103</v>
      </c>
      <c r="J527" s="1" t="s">
        <v>10545</v>
      </c>
      <c r="K527" s="1" t="s">
        <v>2632</v>
      </c>
      <c r="L527" s="1" t="e">
        <f>VLOOKUP(t_all_coins16[[#This Row],[Symbol]],t_binance[TradeCoin],1,FALSE)</f>
        <v>#N/A</v>
      </c>
      <c r="M527" s="1" t="e">
        <f>VLOOKUP(t_all_coins16[[#This Row],[Symbol]],#REF!,1,FALSE)</f>
        <v>#REF!</v>
      </c>
      <c r="N527" s="1" t="e">
        <f>VLOOKUP(t_all_coins16[[#This Row],[Symbol]],#REF!,1,FALSE)</f>
        <v>#REF!</v>
      </c>
      <c r="O527" s="1" t="e">
        <f>VLOOKUP(t_all_coins16[[#This Row],[Symbol]],#REF!,1,FALSE)</f>
        <v>#REF!</v>
      </c>
      <c r="P527" s="1" t="e">
        <f>VLOOKUP(t_all_coins16[[#This Row],[Symbol]],#REF!,1,FALSE)</f>
        <v>#REF!</v>
      </c>
      <c r="Q527" s="1" t="e">
        <f>VLOOKUP(t_all_coins16[[#This Row],[Symbol]],#REF!,1,FALSE)</f>
        <v>#REF!</v>
      </c>
      <c r="R527" s="1" t="e">
        <f>VLOOKUP(t_all_coins16[[#This Row],[Symbol]],#REF!,1,FALSE)</f>
        <v>#REF!</v>
      </c>
      <c r="S527" s="1" t="e">
        <f>VLOOKUP(t_all_coins16[[#This Row],[Symbol]],#REF!,1,FALSE)</f>
        <v>#REF!</v>
      </c>
      <c r="T527" s="1" t="e">
        <f>VLOOKUP(t_all_coins16[[#This Row],[Symbol]],#REF!,1,FALSE)</f>
        <v>#REF!</v>
      </c>
      <c r="U527" s="1" t="e">
        <f>VLOOKUP(t_all_coins16[[#This Row],[Symbol]],#REF!,1,FALSE)</f>
        <v>#REF!</v>
      </c>
      <c r="V527" s="1" t="e">
        <f>VLOOKUP(t_all_coins16[[#This Row],[Symbol]],#REF!,1,FALSE)</f>
        <v>#REF!</v>
      </c>
      <c r="W527" s="1" t="e">
        <f>VLOOKUP(t_all_coins16[[#This Row],[Symbol]],#REF!,1,FALSE)</f>
        <v>#REF!</v>
      </c>
      <c r="X527" s="1" t="e">
        <f>VLOOKUP(t_all_coins16[[#This Row],[Symbol]],#REF!,1,FALSE)</f>
        <v>#REF!</v>
      </c>
      <c r="Y527" s="1">
        <f>COUNTIF(t_all_coins16[[#This Row],[Binance]:[Poloniex]],"#N/A")</f>
        <v>1</v>
      </c>
      <c r="Z527" s="1"/>
      <c r="AA527" s="1"/>
      <c r="AB527" s="1">
        <f>t_all_coins16[[#This Row],[Bid]]*$AE$1</f>
        <v>0</v>
      </c>
      <c r="AC527" s="1" t="e">
        <f>(t_all_coins16[[#This Row],[Sell]]-t_all_coins16[[#This Row],[Bid]])/t_all_coins16[[#This Row],[Sell]]</f>
        <v>#DIV/0!</v>
      </c>
    </row>
    <row r="528" spans="1:29" x14ac:dyDescent="0.2">
      <c r="A528">
        <v>527</v>
      </c>
      <c r="B528" s="1" t="s">
        <v>4918</v>
      </c>
      <c r="C528" s="1" t="s">
        <v>4919</v>
      </c>
      <c r="D528" s="1" t="s">
        <v>6336</v>
      </c>
      <c r="E528" s="1" t="s">
        <v>10546</v>
      </c>
      <c r="F528" s="1" t="s">
        <v>6337</v>
      </c>
      <c r="G528" s="1" t="s">
        <v>3928</v>
      </c>
      <c r="H528">
        <v>4.0599999999999997E-2</v>
      </c>
      <c r="I528">
        <v>3.6200000000000003E-2</v>
      </c>
      <c r="J528" s="1" t="s">
        <v>2818</v>
      </c>
      <c r="K528" s="1" t="s">
        <v>2632</v>
      </c>
      <c r="L528" s="1" t="e">
        <f>VLOOKUP(t_all_coins16[[#This Row],[Symbol]],t_binance[TradeCoin],1,FALSE)</f>
        <v>#N/A</v>
      </c>
      <c r="M528" s="1" t="e">
        <f>VLOOKUP(t_all_coins16[[#This Row],[Symbol]],#REF!,1,FALSE)</f>
        <v>#REF!</v>
      </c>
      <c r="N528" s="1" t="e">
        <f>VLOOKUP(t_all_coins16[[#This Row],[Symbol]],#REF!,1,FALSE)</f>
        <v>#REF!</v>
      </c>
      <c r="O528" s="1" t="e">
        <f>VLOOKUP(t_all_coins16[[#This Row],[Symbol]],#REF!,1,FALSE)</f>
        <v>#REF!</v>
      </c>
      <c r="P528" s="1" t="e">
        <f>VLOOKUP(t_all_coins16[[#This Row],[Symbol]],#REF!,1,FALSE)</f>
        <v>#REF!</v>
      </c>
      <c r="Q528" s="1" t="e">
        <f>VLOOKUP(t_all_coins16[[#This Row],[Symbol]],#REF!,1,FALSE)</f>
        <v>#REF!</v>
      </c>
      <c r="R528" s="1" t="e">
        <f>VLOOKUP(t_all_coins16[[#This Row],[Symbol]],#REF!,1,FALSE)</f>
        <v>#REF!</v>
      </c>
      <c r="S528" s="1" t="e">
        <f>VLOOKUP(t_all_coins16[[#This Row],[Symbol]],#REF!,1,FALSE)</f>
        <v>#REF!</v>
      </c>
      <c r="T528" s="1" t="e">
        <f>VLOOKUP(t_all_coins16[[#This Row],[Symbol]],#REF!,1,FALSE)</f>
        <v>#REF!</v>
      </c>
      <c r="U528" s="1" t="e">
        <f>VLOOKUP(t_all_coins16[[#This Row],[Symbol]],#REF!,1,FALSE)</f>
        <v>#REF!</v>
      </c>
      <c r="V528" s="1" t="e">
        <f>VLOOKUP(t_all_coins16[[#This Row],[Symbol]],#REF!,1,FALSE)</f>
        <v>#REF!</v>
      </c>
      <c r="W528" s="1" t="e">
        <f>VLOOKUP(t_all_coins16[[#This Row],[Symbol]],#REF!,1,FALSE)</f>
        <v>#REF!</v>
      </c>
      <c r="X528" s="1" t="e">
        <f>VLOOKUP(t_all_coins16[[#This Row],[Symbol]],#REF!,1,FALSE)</f>
        <v>#REF!</v>
      </c>
      <c r="Y528" s="1">
        <f>COUNTIF(t_all_coins16[[#This Row],[Binance]:[Poloniex]],"#N/A")</f>
        <v>1</v>
      </c>
      <c r="Z528" s="1"/>
      <c r="AA528" s="1"/>
      <c r="AB528" s="1">
        <f>t_all_coins16[[#This Row],[Bid]]*$AE$1</f>
        <v>0</v>
      </c>
      <c r="AC528" s="1" t="e">
        <f>(t_all_coins16[[#This Row],[Sell]]-t_all_coins16[[#This Row],[Bid]])/t_all_coins16[[#This Row],[Sell]]</f>
        <v>#DIV/0!</v>
      </c>
    </row>
    <row r="529" spans="1:29" x14ac:dyDescent="0.2">
      <c r="A529">
        <v>528</v>
      </c>
      <c r="B529" s="1" t="s">
        <v>3795</v>
      </c>
      <c r="C529" s="1" t="s">
        <v>1754</v>
      </c>
      <c r="D529" s="1" t="s">
        <v>4084</v>
      </c>
      <c r="E529" s="1" t="s">
        <v>10547</v>
      </c>
      <c r="F529" s="1" t="s">
        <v>2106</v>
      </c>
      <c r="G529" s="1" t="s">
        <v>5281</v>
      </c>
      <c r="H529">
        <v>-5.0000000000000001E-4</v>
      </c>
      <c r="I529">
        <v>2.3199999999999998E-2</v>
      </c>
      <c r="J529" s="1" t="s">
        <v>10548</v>
      </c>
      <c r="K529" s="1" t="s">
        <v>2632</v>
      </c>
      <c r="L529" s="1" t="e">
        <f>VLOOKUP(t_all_coins16[[#This Row],[Symbol]],t_binance[TradeCoin],1,FALSE)</f>
        <v>#N/A</v>
      </c>
      <c r="M529" s="1" t="e">
        <f>VLOOKUP(t_all_coins16[[#This Row],[Symbol]],#REF!,1,FALSE)</f>
        <v>#REF!</v>
      </c>
      <c r="N529" s="1" t="e">
        <f>VLOOKUP(t_all_coins16[[#This Row],[Symbol]],#REF!,1,FALSE)</f>
        <v>#REF!</v>
      </c>
      <c r="O529" s="1" t="e">
        <f>VLOOKUP(t_all_coins16[[#This Row],[Symbol]],#REF!,1,FALSE)</f>
        <v>#REF!</v>
      </c>
      <c r="P529" s="1" t="e">
        <f>VLOOKUP(t_all_coins16[[#This Row],[Symbol]],#REF!,1,FALSE)</f>
        <v>#REF!</v>
      </c>
      <c r="Q529" s="1" t="e">
        <f>VLOOKUP(t_all_coins16[[#This Row],[Symbol]],#REF!,1,FALSE)</f>
        <v>#REF!</v>
      </c>
      <c r="R529" s="1" t="e">
        <f>VLOOKUP(t_all_coins16[[#This Row],[Symbol]],#REF!,1,FALSE)</f>
        <v>#REF!</v>
      </c>
      <c r="S529" s="1" t="e">
        <f>VLOOKUP(t_all_coins16[[#This Row],[Symbol]],#REF!,1,FALSE)</f>
        <v>#REF!</v>
      </c>
      <c r="T529" s="1" t="e">
        <f>VLOOKUP(t_all_coins16[[#This Row],[Symbol]],#REF!,1,FALSE)</f>
        <v>#REF!</v>
      </c>
      <c r="U529" s="1" t="e">
        <f>VLOOKUP(t_all_coins16[[#This Row],[Symbol]],#REF!,1,FALSE)</f>
        <v>#REF!</v>
      </c>
      <c r="V529" s="1" t="e">
        <f>VLOOKUP(t_all_coins16[[#This Row],[Symbol]],#REF!,1,FALSE)</f>
        <v>#REF!</v>
      </c>
      <c r="W529" s="1" t="e">
        <f>VLOOKUP(t_all_coins16[[#This Row],[Symbol]],#REF!,1,FALSE)</f>
        <v>#REF!</v>
      </c>
      <c r="X529" s="1" t="e">
        <f>VLOOKUP(t_all_coins16[[#This Row],[Symbol]],#REF!,1,FALSE)</f>
        <v>#REF!</v>
      </c>
      <c r="Y529" s="1">
        <f>COUNTIF(t_all_coins16[[#This Row],[Binance]:[Poloniex]],"#N/A")</f>
        <v>1</v>
      </c>
      <c r="Z529" s="1"/>
      <c r="AA529" s="1"/>
      <c r="AB529" s="1">
        <f>t_all_coins16[[#This Row],[Bid]]*$AE$1</f>
        <v>0</v>
      </c>
      <c r="AC529" s="1" t="e">
        <f>(t_all_coins16[[#This Row],[Sell]]-t_all_coins16[[#This Row],[Bid]])/t_all_coins16[[#This Row],[Sell]]</f>
        <v>#DIV/0!</v>
      </c>
    </row>
    <row r="530" spans="1:29" x14ac:dyDescent="0.2">
      <c r="A530">
        <v>529</v>
      </c>
      <c r="B530" s="1" t="s">
        <v>3884</v>
      </c>
      <c r="C530" s="1" t="s">
        <v>857</v>
      </c>
      <c r="D530" s="1" t="s">
        <v>4084</v>
      </c>
      <c r="E530" s="1" t="s">
        <v>6338</v>
      </c>
      <c r="F530" s="1" t="s">
        <v>6339</v>
      </c>
      <c r="G530" s="1" t="s">
        <v>3326</v>
      </c>
      <c r="H530">
        <v>7.7999999999999996E-3</v>
      </c>
      <c r="I530">
        <v>-5.28E-2</v>
      </c>
      <c r="J530" s="1" t="s">
        <v>10549</v>
      </c>
      <c r="K530" s="1" t="s">
        <v>2632</v>
      </c>
      <c r="L530" s="1" t="e">
        <f>VLOOKUP(t_all_coins16[[#This Row],[Symbol]],t_binance[TradeCoin],1,FALSE)</f>
        <v>#N/A</v>
      </c>
      <c r="M530" s="1" t="e">
        <f>VLOOKUP(t_all_coins16[[#This Row],[Symbol]],#REF!,1,FALSE)</f>
        <v>#REF!</v>
      </c>
      <c r="N530" s="1" t="e">
        <f>VLOOKUP(t_all_coins16[[#This Row],[Symbol]],#REF!,1,FALSE)</f>
        <v>#REF!</v>
      </c>
      <c r="O530" s="1" t="e">
        <f>VLOOKUP(t_all_coins16[[#This Row],[Symbol]],#REF!,1,FALSE)</f>
        <v>#REF!</v>
      </c>
      <c r="P530" s="1" t="e">
        <f>VLOOKUP(t_all_coins16[[#This Row],[Symbol]],#REF!,1,FALSE)</f>
        <v>#REF!</v>
      </c>
      <c r="Q530" s="1" t="e">
        <f>VLOOKUP(t_all_coins16[[#This Row],[Symbol]],#REF!,1,FALSE)</f>
        <v>#REF!</v>
      </c>
      <c r="R530" s="1" t="e">
        <f>VLOOKUP(t_all_coins16[[#This Row],[Symbol]],#REF!,1,FALSE)</f>
        <v>#REF!</v>
      </c>
      <c r="S530" s="1" t="e">
        <f>VLOOKUP(t_all_coins16[[#This Row],[Symbol]],#REF!,1,FALSE)</f>
        <v>#REF!</v>
      </c>
      <c r="T530" s="1" t="e">
        <f>VLOOKUP(t_all_coins16[[#This Row],[Symbol]],#REF!,1,FALSE)</f>
        <v>#REF!</v>
      </c>
      <c r="U530" s="1" t="e">
        <f>VLOOKUP(t_all_coins16[[#This Row],[Symbol]],#REF!,1,FALSE)</f>
        <v>#REF!</v>
      </c>
      <c r="V530" s="1" t="e">
        <f>VLOOKUP(t_all_coins16[[#This Row],[Symbol]],#REF!,1,FALSE)</f>
        <v>#REF!</v>
      </c>
      <c r="W530" s="1" t="e">
        <f>VLOOKUP(t_all_coins16[[#This Row],[Symbol]],#REF!,1,FALSE)</f>
        <v>#REF!</v>
      </c>
      <c r="X530" s="1" t="e">
        <f>VLOOKUP(t_all_coins16[[#This Row],[Symbol]],#REF!,1,FALSE)</f>
        <v>#REF!</v>
      </c>
      <c r="Y530" s="1">
        <f>COUNTIF(t_all_coins16[[#This Row],[Binance]:[Poloniex]],"#N/A")</f>
        <v>1</v>
      </c>
      <c r="Z530" s="1"/>
      <c r="AA530" s="1"/>
      <c r="AB530" s="1">
        <f>t_all_coins16[[#This Row],[Bid]]*$AE$1</f>
        <v>0</v>
      </c>
      <c r="AC530" s="1" t="e">
        <f>(t_all_coins16[[#This Row],[Sell]]-t_all_coins16[[#This Row],[Bid]])/t_all_coins16[[#This Row],[Sell]]</f>
        <v>#DIV/0!</v>
      </c>
    </row>
    <row r="531" spans="1:29" x14ac:dyDescent="0.2">
      <c r="A531">
        <v>530</v>
      </c>
      <c r="B531" s="1" t="s">
        <v>4937</v>
      </c>
      <c r="C531" s="1" t="s">
        <v>2690</v>
      </c>
      <c r="D531" s="1" t="s">
        <v>2658</v>
      </c>
      <c r="E531" s="1" t="s">
        <v>5254</v>
      </c>
      <c r="F531" s="1" t="s">
        <v>6342</v>
      </c>
      <c r="G531" s="1" t="s">
        <v>10550</v>
      </c>
      <c r="H531">
        <v>6.9999999999999999E-4</v>
      </c>
      <c r="I531">
        <v>-5.0799999999999998E-2</v>
      </c>
      <c r="J531" s="1" t="s">
        <v>10551</v>
      </c>
      <c r="K531" s="1" t="s">
        <v>2632</v>
      </c>
      <c r="L531" s="1" t="e">
        <f>VLOOKUP(t_all_coins16[[#This Row],[Symbol]],t_binance[TradeCoin],1,FALSE)</f>
        <v>#N/A</v>
      </c>
      <c r="M531" s="1" t="e">
        <f>VLOOKUP(t_all_coins16[[#This Row],[Symbol]],#REF!,1,FALSE)</f>
        <v>#REF!</v>
      </c>
      <c r="N531" s="1" t="e">
        <f>VLOOKUP(t_all_coins16[[#This Row],[Symbol]],#REF!,1,FALSE)</f>
        <v>#REF!</v>
      </c>
      <c r="O531" s="1" t="e">
        <f>VLOOKUP(t_all_coins16[[#This Row],[Symbol]],#REF!,1,FALSE)</f>
        <v>#REF!</v>
      </c>
      <c r="P531" s="1" t="e">
        <f>VLOOKUP(t_all_coins16[[#This Row],[Symbol]],#REF!,1,FALSE)</f>
        <v>#REF!</v>
      </c>
      <c r="Q531" s="1" t="e">
        <f>VLOOKUP(t_all_coins16[[#This Row],[Symbol]],#REF!,1,FALSE)</f>
        <v>#REF!</v>
      </c>
      <c r="R531" s="1" t="e">
        <f>VLOOKUP(t_all_coins16[[#This Row],[Symbol]],#REF!,1,FALSE)</f>
        <v>#REF!</v>
      </c>
      <c r="S531" s="1" t="e">
        <f>VLOOKUP(t_all_coins16[[#This Row],[Symbol]],#REF!,1,FALSE)</f>
        <v>#REF!</v>
      </c>
      <c r="T531" s="1" t="e">
        <f>VLOOKUP(t_all_coins16[[#This Row],[Symbol]],#REF!,1,FALSE)</f>
        <v>#REF!</v>
      </c>
      <c r="U531" s="1" t="e">
        <f>VLOOKUP(t_all_coins16[[#This Row],[Symbol]],#REF!,1,FALSE)</f>
        <v>#REF!</v>
      </c>
      <c r="V531" s="1" t="e">
        <f>VLOOKUP(t_all_coins16[[#This Row],[Symbol]],#REF!,1,FALSE)</f>
        <v>#REF!</v>
      </c>
      <c r="W531" s="1" t="e">
        <f>VLOOKUP(t_all_coins16[[#This Row],[Symbol]],#REF!,1,FALSE)</f>
        <v>#REF!</v>
      </c>
      <c r="X531" s="1" t="e">
        <f>VLOOKUP(t_all_coins16[[#This Row],[Symbol]],#REF!,1,FALSE)</f>
        <v>#REF!</v>
      </c>
      <c r="Y531" s="1">
        <f>COUNTIF(t_all_coins16[[#This Row],[Binance]:[Poloniex]],"#N/A")</f>
        <v>1</v>
      </c>
      <c r="Z531" s="1"/>
      <c r="AA531" s="1"/>
      <c r="AB531" s="1">
        <f>t_all_coins16[[#This Row],[Bid]]*$AE$1</f>
        <v>0</v>
      </c>
      <c r="AC531" s="1" t="e">
        <f>(t_all_coins16[[#This Row],[Sell]]-t_all_coins16[[#This Row],[Bid]])/t_all_coins16[[#This Row],[Sell]]</f>
        <v>#DIV/0!</v>
      </c>
    </row>
    <row r="532" spans="1:29" x14ac:dyDescent="0.2">
      <c r="A532">
        <v>531</v>
      </c>
      <c r="B532" s="1" t="s">
        <v>3781</v>
      </c>
      <c r="C532" s="1" t="s">
        <v>2616</v>
      </c>
      <c r="D532" s="1" t="s">
        <v>2941</v>
      </c>
      <c r="E532" s="1" t="s">
        <v>10552</v>
      </c>
      <c r="F532" s="1" t="s">
        <v>6343</v>
      </c>
      <c r="G532" s="1" t="s">
        <v>10553</v>
      </c>
      <c r="H532">
        <v>8.2000000000000007E-3</v>
      </c>
      <c r="I532">
        <v>5.8999999999999997E-2</v>
      </c>
      <c r="J532" s="1" t="s">
        <v>10459</v>
      </c>
      <c r="K532" s="1" t="s">
        <v>2632</v>
      </c>
      <c r="L532" s="1" t="e">
        <f>VLOOKUP(t_all_coins16[[#This Row],[Symbol]],t_binance[TradeCoin],1,FALSE)</f>
        <v>#N/A</v>
      </c>
      <c r="M532" s="1" t="e">
        <f>VLOOKUP(t_all_coins16[[#This Row],[Symbol]],#REF!,1,FALSE)</f>
        <v>#REF!</v>
      </c>
      <c r="N532" s="1" t="e">
        <f>VLOOKUP(t_all_coins16[[#This Row],[Symbol]],#REF!,1,FALSE)</f>
        <v>#REF!</v>
      </c>
      <c r="O532" s="1" t="e">
        <f>VLOOKUP(t_all_coins16[[#This Row],[Symbol]],#REF!,1,FALSE)</f>
        <v>#REF!</v>
      </c>
      <c r="P532" s="1" t="e">
        <f>VLOOKUP(t_all_coins16[[#This Row],[Symbol]],#REF!,1,FALSE)</f>
        <v>#REF!</v>
      </c>
      <c r="Q532" s="1" t="e">
        <f>VLOOKUP(t_all_coins16[[#This Row],[Symbol]],#REF!,1,FALSE)</f>
        <v>#REF!</v>
      </c>
      <c r="R532" s="1" t="e">
        <f>VLOOKUP(t_all_coins16[[#This Row],[Symbol]],#REF!,1,FALSE)</f>
        <v>#REF!</v>
      </c>
      <c r="S532" s="1" t="e">
        <f>VLOOKUP(t_all_coins16[[#This Row],[Symbol]],#REF!,1,FALSE)</f>
        <v>#REF!</v>
      </c>
      <c r="T532" s="1" t="e">
        <f>VLOOKUP(t_all_coins16[[#This Row],[Symbol]],#REF!,1,FALSE)</f>
        <v>#REF!</v>
      </c>
      <c r="U532" s="1" t="e">
        <f>VLOOKUP(t_all_coins16[[#This Row],[Symbol]],#REF!,1,FALSE)</f>
        <v>#REF!</v>
      </c>
      <c r="V532" s="1" t="e">
        <f>VLOOKUP(t_all_coins16[[#This Row],[Symbol]],#REF!,1,FALSE)</f>
        <v>#REF!</v>
      </c>
      <c r="W532" s="1" t="e">
        <f>VLOOKUP(t_all_coins16[[#This Row],[Symbol]],#REF!,1,FALSE)</f>
        <v>#REF!</v>
      </c>
      <c r="X532" s="1" t="e">
        <f>VLOOKUP(t_all_coins16[[#This Row],[Symbol]],#REF!,1,FALSE)</f>
        <v>#REF!</v>
      </c>
      <c r="Y532" s="1">
        <f>COUNTIF(t_all_coins16[[#This Row],[Binance]:[Poloniex]],"#N/A")</f>
        <v>1</v>
      </c>
      <c r="Z532" s="1"/>
      <c r="AA532" s="1"/>
      <c r="AB532" s="1">
        <f>t_all_coins16[[#This Row],[Bid]]*$AE$1</f>
        <v>0</v>
      </c>
      <c r="AC532" s="1" t="e">
        <f>(t_all_coins16[[#This Row],[Sell]]-t_all_coins16[[#This Row],[Bid]])/t_all_coins16[[#This Row],[Sell]]</f>
        <v>#DIV/0!</v>
      </c>
    </row>
    <row r="533" spans="1:29" x14ac:dyDescent="0.2">
      <c r="A533">
        <v>532</v>
      </c>
      <c r="B533" s="1" t="s">
        <v>4059</v>
      </c>
      <c r="C533" s="1" t="s">
        <v>962</v>
      </c>
      <c r="D533" s="1" t="s">
        <v>6344</v>
      </c>
      <c r="E533" s="1" t="s">
        <v>3063</v>
      </c>
      <c r="F533" s="1" t="s">
        <v>963</v>
      </c>
      <c r="G533" s="1" t="s">
        <v>3312</v>
      </c>
      <c r="H533">
        <v>1.2999999999999999E-3</v>
      </c>
      <c r="I533">
        <v>1.1599999999999999E-2</v>
      </c>
      <c r="J533" s="1" t="s">
        <v>7185</v>
      </c>
      <c r="K533" s="1" t="s">
        <v>2632</v>
      </c>
      <c r="L533" s="1" t="e">
        <f>VLOOKUP(t_all_coins16[[#This Row],[Symbol]],t_binance[TradeCoin],1,FALSE)</f>
        <v>#N/A</v>
      </c>
      <c r="M533" s="1" t="e">
        <f>VLOOKUP(t_all_coins16[[#This Row],[Symbol]],#REF!,1,FALSE)</f>
        <v>#REF!</v>
      </c>
      <c r="N533" s="1" t="e">
        <f>VLOOKUP(t_all_coins16[[#This Row],[Symbol]],#REF!,1,FALSE)</f>
        <v>#REF!</v>
      </c>
      <c r="O533" s="1" t="e">
        <f>VLOOKUP(t_all_coins16[[#This Row],[Symbol]],#REF!,1,FALSE)</f>
        <v>#REF!</v>
      </c>
      <c r="P533" s="1" t="e">
        <f>VLOOKUP(t_all_coins16[[#This Row],[Symbol]],#REF!,1,FALSE)</f>
        <v>#REF!</v>
      </c>
      <c r="Q533" s="1" t="e">
        <f>VLOOKUP(t_all_coins16[[#This Row],[Symbol]],#REF!,1,FALSE)</f>
        <v>#REF!</v>
      </c>
      <c r="R533" s="1" t="e">
        <f>VLOOKUP(t_all_coins16[[#This Row],[Symbol]],#REF!,1,FALSE)</f>
        <v>#REF!</v>
      </c>
      <c r="S533" s="1" t="e">
        <f>VLOOKUP(t_all_coins16[[#This Row],[Symbol]],#REF!,1,FALSE)</f>
        <v>#REF!</v>
      </c>
      <c r="T533" s="1" t="e">
        <f>VLOOKUP(t_all_coins16[[#This Row],[Symbol]],#REF!,1,FALSE)</f>
        <v>#REF!</v>
      </c>
      <c r="U533" s="1" t="e">
        <f>VLOOKUP(t_all_coins16[[#This Row],[Symbol]],#REF!,1,FALSE)</f>
        <v>#REF!</v>
      </c>
      <c r="V533" s="1" t="e">
        <f>VLOOKUP(t_all_coins16[[#This Row],[Symbol]],#REF!,1,FALSE)</f>
        <v>#REF!</v>
      </c>
      <c r="W533" s="1" t="e">
        <f>VLOOKUP(t_all_coins16[[#This Row],[Symbol]],#REF!,1,FALSE)</f>
        <v>#REF!</v>
      </c>
      <c r="X533" s="1" t="e">
        <f>VLOOKUP(t_all_coins16[[#This Row],[Symbol]],#REF!,1,FALSE)</f>
        <v>#REF!</v>
      </c>
      <c r="Y533" s="1">
        <f>COUNTIF(t_all_coins16[[#This Row],[Binance]:[Poloniex]],"#N/A")</f>
        <v>1</v>
      </c>
      <c r="Z533" s="1"/>
      <c r="AA533" s="1"/>
      <c r="AB533" s="1">
        <f>t_all_coins16[[#This Row],[Bid]]*$AE$1</f>
        <v>0</v>
      </c>
      <c r="AC533" s="1" t="e">
        <f>(t_all_coins16[[#This Row],[Sell]]-t_all_coins16[[#This Row],[Bid]])/t_all_coins16[[#This Row],[Sell]]</f>
        <v>#DIV/0!</v>
      </c>
    </row>
    <row r="534" spans="1:29" x14ac:dyDescent="0.2">
      <c r="A534">
        <v>533</v>
      </c>
      <c r="B534" s="1" t="s">
        <v>4030</v>
      </c>
      <c r="C534" s="1" t="s">
        <v>920</v>
      </c>
      <c r="D534" s="1" t="s">
        <v>6344</v>
      </c>
      <c r="E534" s="1" t="s">
        <v>10554</v>
      </c>
      <c r="F534" s="1" t="s">
        <v>6346</v>
      </c>
      <c r="G534" s="1" t="s">
        <v>5537</v>
      </c>
      <c r="H534">
        <v>5.5999999999999999E-3</v>
      </c>
      <c r="I534">
        <v>-1.8499999999999999E-2</v>
      </c>
      <c r="J534" s="1" t="s">
        <v>2903</v>
      </c>
      <c r="K534" s="1" t="s">
        <v>2632</v>
      </c>
      <c r="L534" s="1" t="e">
        <f>VLOOKUP(t_all_coins16[[#This Row],[Symbol]],t_binance[TradeCoin],1,FALSE)</f>
        <v>#N/A</v>
      </c>
      <c r="M534" s="1" t="e">
        <f>VLOOKUP(t_all_coins16[[#This Row],[Symbol]],#REF!,1,FALSE)</f>
        <v>#REF!</v>
      </c>
      <c r="N534" s="1" t="e">
        <f>VLOOKUP(t_all_coins16[[#This Row],[Symbol]],#REF!,1,FALSE)</f>
        <v>#REF!</v>
      </c>
      <c r="O534" s="1" t="e">
        <f>VLOOKUP(t_all_coins16[[#This Row],[Symbol]],#REF!,1,FALSE)</f>
        <v>#REF!</v>
      </c>
      <c r="P534" s="1" t="e">
        <f>VLOOKUP(t_all_coins16[[#This Row],[Symbol]],#REF!,1,FALSE)</f>
        <v>#REF!</v>
      </c>
      <c r="Q534" s="1" t="e">
        <f>VLOOKUP(t_all_coins16[[#This Row],[Symbol]],#REF!,1,FALSE)</f>
        <v>#REF!</v>
      </c>
      <c r="R534" s="1" t="e">
        <f>VLOOKUP(t_all_coins16[[#This Row],[Symbol]],#REF!,1,FALSE)</f>
        <v>#REF!</v>
      </c>
      <c r="S534" s="1" t="e">
        <f>VLOOKUP(t_all_coins16[[#This Row],[Symbol]],#REF!,1,FALSE)</f>
        <v>#REF!</v>
      </c>
      <c r="T534" s="1" t="e">
        <f>VLOOKUP(t_all_coins16[[#This Row],[Symbol]],#REF!,1,FALSE)</f>
        <v>#REF!</v>
      </c>
      <c r="U534" s="1" t="e">
        <f>VLOOKUP(t_all_coins16[[#This Row],[Symbol]],#REF!,1,FALSE)</f>
        <v>#REF!</v>
      </c>
      <c r="V534" s="1" t="e">
        <f>VLOOKUP(t_all_coins16[[#This Row],[Symbol]],#REF!,1,FALSE)</f>
        <v>#REF!</v>
      </c>
      <c r="W534" s="1" t="e">
        <f>VLOOKUP(t_all_coins16[[#This Row],[Symbol]],#REF!,1,FALSE)</f>
        <v>#REF!</v>
      </c>
      <c r="X534" s="1" t="e">
        <f>VLOOKUP(t_all_coins16[[#This Row],[Symbol]],#REF!,1,FALSE)</f>
        <v>#REF!</v>
      </c>
      <c r="Y534" s="1">
        <f>COUNTIF(t_all_coins16[[#This Row],[Binance]:[Poloniex]],"#N/A")</f>
        <v>1</v>
      </c>
      <c r="Z534" s="1"/>
      <c r="AA534" s="1"/>
      <c r="AB534" s="1">
        <f>t_all_coins16[[#This Row],[Bid]]*$AE$1</f>
        <v>0</v>
      </c>
      <c r="AC534" s="1" t="e">
        <f>(t_all_coins16[[#This Row],[Sell]]-t_all_coins16[[#This Row],[Bid]])/t_all_coins16[[#This Row],[Sell]]</f>
        <v>#DIV/0!</v>
      </c>
    </row>
    <row r="535" spans="1:29" x14ac:dyDescent="0.2">
      <c r="A535">
        <v>534</v>
      </c>
      <c r="B535" s="1" t="s">
        <v>3911</v>
      </c>
      <c r="C535" s="1" t="s">
        <v>870</v>
      </c>
      <c r="D535" s="1" t="s">
        <v>10555</v>
      </c>
      <c r="E535" s="1" t="s">
        <v>10556</v>
      </c>
      <c r="F535" s="1" t="s">
        <v>6351</v>
      </c>
      <c r="G535" s="1" t="s">
        <v>10557</v>
      </c>
      <c r="H535">
        <v>2.47E-2</v>
      </c>
      <c r="I535">
        <v>1.8200000000000001E-2</v>
      </c>
      <c r="J535" s="1" t="s">
        <v>10558</v>
      </c>
      <c r="K535" s="1" t="s">
        <v>2632</v>
      </c>
      <c r="L535" s="1" t="e">
        <f>VLOOKUP(t_all_coins16[[#This Row],[Symbol]],t_binance[TradeCoin],1,FALSE)</f>
        <v>#N/A</v>
      </c>
      <c r="M535" s="1" t="e">
        <f>VLOOKUP(t_all_coins16[[#This Row],[Symbol]],#REF!,1,FALSE)</f>
        <v>#REF!</v>
      </c>
      <c r="N535" s="1" t="e">
        <f>VLOOKUP(t_all_coins16[[#This Row],[Symbol]],#REF!,1,FALSE)</f>
        <v>#REF!</v>
      </c>
      <c r="O535" s="1" t="e">
        <f>VLOOKUP(t_all_coins16[[#This Row],[Symbol]],#REF!,1,FALSE)</f>
        <v>#REF!</v>
      </c>
      <c r="P535" s="1" t="e">
        <f>VLOOKUP(t_all_coins16[[#This Row],[Symbol]],#REF!,1,FALSE)</f>
        <v>#REF!</v>
      </c>
      <c r="Q535" s="1" t="e">
        <f>VLOOKUP(t_all_coins16[[#This Row],[Symbol]],#REF!,1,FALSE)</f>
        <v>#REF!</v>
      </c>
      <c r="R535" s="1" t="e">
        <f>VLOOKUP(t_all_coins16[[#This Row],[Symbol]],#REF!,1,FALSE)</f>
        <v>#REF!</v>
      </c>
      <c r="S535" s="1" t="e">
        <f>VLOOKUP(t_all_coins16[[#This Row],[Symbol]],#REF!,1,FALSE)</f>
        <v>#REF!</v>
      </c>
      <c r="T535" s="1" t="e">
        <f>VLOOKUP(t_all_coins16[[#This Row],[Symbol]],#REF!,1,FALSE)</f>
        <v>#REF!</v>
      </c>
      <c r="U535" s="1" t="e">
        <f>VLOOKUP(t_all_coins16[[#This Row],[Symbol]],#REF!,1,FALSE)</f>
        <v>#REF!</v>
      </c>
      <c r="V535" s="1" t="e">
        <f>VLOOKUP(t_all_coins16[[#This Row],[Symbol]],#REF!,1,FALSE)</f>
        <v>#REF!</v>
      </c>
      <c r="W535" s="1" t="e">
        <f>VLOOKUP(t_all_coins16[[#This Row],[Symbol]],#REF!,1,FALSE)</f>
        <v>#REF!</v>
      </c>
      <c r="X535" s="1" t="e">
        <f>VLOOKUP(t_all_coins16[[#This Row],[Symbol]],#REF!,1,FALSE)</f>
        <v>#REF!</v>
      </c>
      <c r="Y535" s="1">
        <f>COUNTIF(t_all_coins16[[#This Row],[Binance]:[Poloniex]],"#N/A")</f>
        <v>1</v>
      </c>
      <c r="Z535" s="1"/>
      <c r="AA535" s="1"/>
      <c r="AB535" s="1">
        <f>t_all_coins16[[#This Row],[Bid]]*$AE$1</f>
        <v>0</v>
      </c>
      <c r="AC535" s="1" t="e">
        <f>(t_all_coins16[[#This Row],[Sell]]-t_all_coins16[[#This Row],[Bid]])/t_all_coins16[[#This Row],[Sell]]</f>
        <v>#DIV/0!</v>
      </c>
    </row>
    <row r="536" spans="1:29" x14ac:dyDescent="0.2">
      <c r="A536">
        <v>535</v>
      </c>
      <c r="B536" s="1" t="s">
        <v>6348</v>
      </c>
      <c r="C536" s="1" t="s">
        <v>6349</v>
      </c>
      <c r="D536" s="1" t="s">
        <v>6347</v>
      </c>
      <c r="E536" s="1" t="s">
        <v>10559</v>
      </c>
      <c r="F536" s="1" t="s">
        <v>10560</v>
      </c>
      <c r="G536" s="1" t="s">
        <v>10561</v>
      </c>
      <c r="H536">
        <v>1.6299999999999999E-2</v>
      </c>
      <c r="I536">
        <v>4.0300000000000002E-2</v>
      </c>
      <c r="J536" s="1" t="s">
        <v>10562</v>
      </c>
      <c r="K536" s="1" t="s">
        <v>2632</v>
      </c>
      <c r="L536" s="1" t="e">
        <f>VLOOKUP(t_all_coins16[[#This Row],[Symbol]],t_binance[TradeCoin],1,FALSE)</f>
        <v>#N/A</v>
      </c>
      <c r="M536" s="1" t="e">
        <f>VLOOKUP(t_all_coins16[[#This Row],[Symbol]],#REF!,1,FALSE)</f>
        <v>#REF!</v>
      </c>
      <c r="N536" s="1" t="e">
        <f>VLOOKUP(t_all_coins16[[#This Row],[Symbol]],#REF!,1,FALSE)</f>
        <v>#REF!</v>
      </c>
      <c r="O536" s="1" t="e">
        <f>VLOOKUP(t_all_coins16[[#This Row],[Symbol]],#REF!,1,FALSE)</f>
        <v>#REF!</v>
      </c>
      <c r="P536" s="1" t="e">
        <f>VLOOKUP(t_all_coins16[[#This Row],[Symbol]],#REF!,1,FALSE)</f>
        <v>#REF!</v>
      </c>
      <c r="Q536" s="1" t="e">
        <f>VLOOKUP(t_all_coins16[[#This Row],[Symbol]],#REF!,1,FALSE)</f>
        <v>#REF!</v>
      </c>
      <c r="R536" s="1" t="e">
        <f>VLOOKUP(t_all_coins16[[#This Row],[Symbol]],#REF!,1,FALSE)</f>
        <v>#REF!</v>
      </c>
      <c r="S536" s="1" t="e">
        <f>VLOOKUP(t_all_coins16[[#This Row],[Symbol]],#REF!,1,FALSE)</f>
        <v>#REF!</v>
      </c>
      <c r="T536" s="1" t="e">
        <f>VLOOKUP(t_all_coins16[[#This Row],[Symbol]],#REF!,1,FALSE)</f>
        <v>#REF!</v>
      </c>
      <c r="U536" s="1" t="e">
        <f>VLOOKUP(t_all_coins16[[#This Row],[Symbol]],#REF!,1,FALSE)</f>
        <v>#REF!</v>
      </c>
      <c r="V536" s="1" t="e">
        <f>VLOOKUP(t_all_coins16[[#This Row],[Symbol]],#REF!,1,FALSE)</f>
        <v>#REF!</v>
      </c>
      <c r="W536" s="1" t="e">
        <f>VLOOKUP(t_all_coins16[[#This Row],[Symbol]],#REF!,1,FALSE)</f>
        <v>#REF!</v>
      </c>
      <c r="X536" s="1" t="e">
        <f>VLOOKUP(t_all_coins16[[#This Row],[Symbol]],#REF!,1,FALSE)</f>
        <v>#REF!</v>
      </c>
      <c r="Y536" s="1">
        <f>COUNTIF(t_all_coins16[[#This Row],[Binance]:[Poloniex]],"#N/A")</f>
        <v>1</v>
      </c>
      <c r="Z536" s="1"/>
      <c r="AA536" s="1"/>
      <c r="AB536" s="1">
        <f>t_all_coins16[[#This Row],[Bid]]*$AE$1</f>
        <v>0</v>
      </c>
      <c r="AC536" s="1" t="e">
        <f>(t_all_coins16[[#This Row],[Sell]]-t_all_coins16[[#This Row],[Bid]])/t_all_coins16[[#This Row],[Sell]]</f>
        <v>#DIV/0!</v>
      </c>
    </row>
    <row r="537" spans="1:29" x14ac:dyDescent="0.2">
      <c r="A537">
        <v>536</v>
      </c>
      <c r="B537" s="1" t="s">
        <v>3739</v>
      </c>
      <c r="C537" s="1" t="s">
        <v>1833</v>
      </c>
      <c r="D537" s="1" t="s">
        <v>3011</v>
      </c>
      <c r="E537" s="1" t="s">
        <v>10563</v>
      </c>
      <c r="F537" s="1" t="s">
        <v>2356</v>
      </c>
      <c r="G537" s="1" t="s">
        <v>10564</v>
      </c>
      <c r="H537">
        <v>-5.4999999999999997E-3</v>
      </c>
      <c r="I537">
        <v>-4.1000000000000003E-3</v>
      </c>
      <c r="J537" s="1" t="s">
        <v>6164</v>
      </c>
      <c r="K537" s="1" t="s">
        <v>2632</v>
      </c>
      <c r="L537" s="1" t="e">
        <f>VLOOKUP(t_all_coins16[[#This Row],[Symbol]],t_binance[TradeCoin],1,FALSE)</f>
        <v>#N/A</v>
      </c>
      <c r="M537" s="1" t="e">
        <f>VLOOKUP(t_all_coins16[[#This Row],[Symbol]],#REF!,1,FALSE)</f>
        <v>#REF!</v>
      </c>
      <c r="N537" s="1" t="e">
        <f>VLOOKUP(t_all_coins16[[#This Row],[Symbol]],#REF!,1,FALSE)</f>
        <v>#REF!</v>
      </c>
      <c r="O537" s="1" t="e">
        <f>VLOOKUP(t_all_coins16[[#This Row],[Symbol]],#REF!,1,FALSE)</f>
        <v>#REF!</v>
      </c>
      <c r="P537" s="1" t="e">
        <f>VLOOKUP(t_all_coins16[[#This Row],[Symbol]],#REF!,1,FALSE)</f>
        <v>#REF!</v>
      </c>
      <c r="Q537" s="1" t="e">
        <f>VLOOKUP(t_all_coins16[[#This Row],[Symbol]],#REF!,1,FALSE)</f>
        <v>#REF!</v>
      </c>
      <c r="R537" s="1" t="e">
        <f>VLOOKUP(t_all_coins16[[#This Row],[Symbol]],#REF!,1,FALSE)</f>
        <v>#REF!</v>
      </c>
      <c r="S537" s="1" t="e">
        <f>VLOOKUP(t_all_coins16[[#This Row],[Symbol]],#REF!,1,FALSE)</f>
        <v>#REF!</v>
      </c>
      <c r="T537" s="1" t="e">
        <f>VLOOKUP(t_all_coins16[[#This Row],[Symbol]],#REF!,1,FALSE)</f>
        <v>#REF!</v>
      </c>
      <c r="U537" s="1" t="e">
        <f>VLOOKUP(t_all_coins16[[#This Row],[Symbol]],#REF!,1,FALSE)</f>
        <v>#REF!</v>
      </c>
      <c r="V537" s="1" t="e">
        <f>VLOOKUP(t_all_coins16[[#This Row],[Symbol]],#REF!,1,FALSE)</f>
        <v>#REF!</v>
      </c>
      <c r="W537" s="1" t="e">
        <f>VLOOKUP(t_all_coins16[[#This Row],[Symbol]],#REF!,1,FALSE)</f>
        <v>#REF!</v>
      </c>
      <c r="X537" s="1" t="e">
        <f>VLOOKUP(t_all_coins16[[#This Row],[Symbol]],#REF!,1,FALSE)</f>
        <v>#REF!</v>
      </c>
      <c r="Y537" s="1">
        <f>COUNTIF(t_all_coins16[[#This Row],[Binance]:[Poloniex]],"#N/A")</f>
        <v>1</v>
      </c>
      <c r="Z537" s="1"/>
      <c r="AA537" s="1"/>
      <c r="AB537" s="1">
        <f>t_all_coins16[[#This Row],[Bid]]*$AE$1</f>
        <v>0</v>
      </c>
      <c r="AC537" s="1" t="e">
        <f>(t_all_coins16[[#This Row],[Sell]]-t_all_coins16[[#This Row],[Bid]])/t_all_coins16[[#This Row],[Sell]]</f>
        <v>#DIV/0!</v>
      </c>
    </row>
    <row r="538" spans="1:29" x14ac:dyDescent="0.2">
      <c r="A538">
        <v>537</v>
      </c>
      <c r="B538" s="1" t="s">
        <v>3962</v>
      </c>
      <c r="C538" s="1" t="s">
        <v>2350</v>
      </c>
      <c r="D538" s="1" t="s">
        <v>10565</v>
      </c>
      <c r="E538" s="1" t="s">
        <v>10566</v>
      </c>
      <c r="F538" s="1" t="s">
        <v>6354</v>
      </c>
      <c r="G538" s="1" t="s">
        <v>10567</v>
      </c>
      <c r="H538">
        <v>7.1999999999999998E-3</v>
      </c>
      <c r="I538">
        <v>-5.5800000000000002E-2</v>
      </c>
      <c r="J538" s="1" t="s">
        <v>6774</v>
      </c>
      <c r="K538" s="1" t="s">
        <v>2632</v>
      </c>
      <c r="L538" s="1" t="e">
        <f>VLOOKUP(t_all_coins16[[#This Row],[Symbol]],t_binance[TradeCoin],1,FALSE)</f>
        <v>#N/A</v>
      </c>
      <c r="M538" s="1" t="e">
        <f>VLOOKUP(t_all_coins16[[#This Row],[Symbol]],#REF!,1,FALSE)</f>
        <v>#REF!</v>
      </c>
      <c r="N538" s="1" t="e">
        <f>VLOOKUP(t_all_coins16[[#This Row],[Symbol]],#REF!,1,FALSE)</f>
        <v>#REF!</v>
      </c>
      <c r="O538" s="1" t="e">
        <f>VLOOKUP(t_all_coins16[[#This Row],[Symbol]],#REF!,1,FALSE)</f>
        <v>#REF!</v>
      </c>
      <c r="P538" s="1" t="e">
        <f>VLOOKUP(t_all_coins16[[#This Row],[Symbol]],#REF!,1,FALSE)</f>
        <v>#REF!</v>
      </c>
      <c r="Q538" s="1" t="e">
        <f>VLOOKUP(t_all_coins16[[#This Row],[Symbol]],#REF!,1,FALSE)</f>
        <v>#REF!</v>
      </c>
      <c r="R538" s="1" t="e">
        <f>VLOOKUP(t_all_coins16[[#This Row],[Symbol]],#REF!,1,FALSE)</f>
        <v>#REF!</v>
      </c>
      <c r="S538" s="1" t="e">
        <f>VLOOKUP(t_all_coins16[[#This Row],[Symbol]],#REF!,1,FALSE)</f>
        <v>#REF!</v>
      </c>
      <c r="T538" s="1" t="e">
        <f>VLOOKUP(t_all_coins16[[#This Row],[Symbol]],#REF!,1,FALSE)</f>
        <v>#REF!</v>
      </c>
      <c r="U538" s="1" t="e">
        <f>VLOOKUP(t_all_coins16[[#This Row],[Symbol]],#REF!,1,FALSE)</f>
        <v>#REF!</v>
      </c>
      <c r="V538" s="1" t="e">
        <f>VLOOKUP(t_all_coins16[[#This Row],[Symbol]],#REF!,1,FALSE)</f>
        <v>#REF!</v>
      </c>
      <c r="W538" s="1" t="e">
        <f>VLOOKUP(t_all_coins16[[#This Row],[Symbol]],#REF!,1,FALSE)</f>
        <v>#REF!</v>
      </c>
      <c r="X538" s="1" t="e">
        <f>VLOOKUP(t_all_coins16[[#This Row],[Symbol]],#REF!,1,FALSE)</f>
        <v>#REF!</v>
      </c>
      <c r="Y538" s="1">
        <f>COUNTIF(t_all_coins16[[#This Row],[Binance]:[Poloniex]],"#N/A")</f>
        <v>1</v>
      </c>
      <c r="Z538" s="1"/>
      <c r="AA538" s="1"/>
      <c r="AB538" s="1">
        <f>t_all_coins16[[#This Row],[Bid]]*$AE$1</f>
        <v>0</v>
      </c>
      <c r="AC538" s="1" t="e">
        <f>(t_all_coins16[[#This Row],[Sell]]-t_all_coins16[[#This Row],[Bid]])/t_all_coins16[[#This Row],[Sell]]</f>
        <v>#DIV/0!</v>
      </c>
    </row>
    <row r="539" spans="1:29" x14ac:dyDescent="0.2">
      <c r="A539">
        <v>538</v>
      </c>
      <c r="B539" s="1" t="s">
        <v>3937</v>
      </c>
      <c r="C539" s="1" t="s">
        <v>1745</v>
      </c>
      <c r="D539" s="1" t="s">
        <v>2570</v>
      </c>
      <c r="E539" s="1" t="s">
        <v>10568</v>
      </c>
      <c r="F539" s="1" t="s">
        <v>2476</v>
      </c>
      <c r="G539" s="1" t="s">
        <v>10569</v>
      </c>
      <c r="H539">
        <v>-1.0699999999999999E-2</v>
      </c>
      <c r="I539">
        <v>-4.48E-2</v>
      </c>
      <c r="J539" s="1" t="s">
        <v>2964</v>
      </c>
      <c r="K539" s="1" t="s">
        <v>2632</v>
      </c>
      <c r="L539" s="1" t="e">
        <f>VLOOKUP(t_all_coins16[[#This Row],[Symbol]],t_binance[TradeCoin],1,FALSE)</f>
        <v>#N/A</v>
      </c>
      <c r="M539" s="1" t="e">
        <f>VLOOKUP(t_all_coins16[[#This Row],[Symbol]],#REF!,1,FALSE)</f>
        <v>#REF!</v>
      </c>
      <c r="N539" s="1" t="e">
        <f>VLOOKUP(t_all_coins16[[#This Row],[Symbol]],#REF!,1,FALSE)</f>
        <v>#REF!</v>
      </c>
      <c r="O539" s="1" t="e">
        <f>VLOOKUP(t_all_coins16[[#This Row],[Symbol]],#REF!,1,FALSE)</f>
        <v>#REF!</v>
      </c>
      <c r="P539" s="1" t="e">
        <f>VLOOKUP(t_all_coins16[[#This Row],[Symbol]],#REF!,1,FALSE)</f>
        <v>#REF!</v>
      </c>
      <c r="Q539" s="1" t="e">
        <f>VLOOKUP(t_all_coins16[[#This Row],[Symbol]],#REF!,1,FALSE)</f>
        <v>#REF!</v>
      </c>
      <c r="R539" s="1" t="e">
        <f>VLOOKUP(t_all_coins16[[#This Row],[Symbol]],#REF!,1,FALSE)</f>
        <v>#REF!</v>
      </c>
      <c r="S539" s="1" t="e">
        <f>VLOOKUP(t_all_coins16[[#This Row],[Symbol]],#REF!,1,FALSE)</f>
        <v>#REF!</v>
      </c>
      <c r="T539" s="1" t="e">
        <f>VLOOKUP(t_all_coins16[[#This Row],[Symbol]],#REF!,1,FALSE)</f>
        <v>#REF!</v>
      </c>
      <c r="U539" s="1" t="e">
        <f>VLOOKUP(t_all_coins16[[#This Row],[Symbol]],#REF!,1,FALSE)</f>
        <v>#REF!</v>
      </c>
      <c r="V539" s="1" t="e">
        <f>VLOOKUP(t_all_coins16[[#This Row],[Symbol]],#REF!,1,FALSE)</f>
        <v>#REF!</v>
      </c>
      <c r="W539" s="1" t="e">
        <f>VLOOKUP(t_all_coins16[[#This Row],[Symbol]],#REF!,1,FALSE)</f>
        <v>#REF!</v>
      </c>
      <c r="X539" s="1" t="e">
        <f>VLOOKUP(t_all_coins16[[#This Row],[Symbol]],#REF!,1,FALSE)</f>
        <v>#REF!</v>
      </c>
      <c r="Y539" s="1">
        <f>COUNTIF(t_all_coins16[[#This Row],[Binance]:[Poloniex]],"#N/A")</f>
        <v>1</v>
      </c>
      <c r="Z539" s="1"/>
      <c r="AA539" s="1"/>
      <c r="AB539" s="1">
        <f>t_all_coins16[[#This Row],[Bid]]*$AE$1</f>
        <v>0</v>
      </c>
      <c r="AC539" s="1" t="e">
        <f>(t_all_coins16[[#This Row],[Sell]]-t_all_coins16[[#This Row],[Bid]])/t_all_coins16[[#This Row],[Sell]]</f>
        <v>#DIV/0!</v>
      </c>
    </row>
    <row r="540" spans="1:29" x14ac:dyDescent="0.2">
      <c r="A540">
        <v>539</v>
      </c>
      <c r="B540" s="1" t="s">
        <v>4161</v>
      </c>
      <c r="C540" s="1" t="s">
        <v>1091</v>
      </c>
      <c r="D540" s="1" t="s">
        <v>2570</v>
      </c>
      <c r="E540" s="1" t="s">
        <v>10570</v>
      </c>
      <c r="F540" s="1" t="s">
        <v>1092</v>
      </c>
      <c r="G540" s="1" t="s">
        <v>10571</v>
      </c>
      <c r="H540">
        <v>5.8999999999999999E-3</v>
      </c>
      <c r="I540">
        <v>3.3E-3</v>
      </c>
      <c r="J540" s="1" t="s">
        <v>10572</v>
      </c>
      <c r="K540" s="1" t="s">
        <v>2632</v>
      </c>
      <c r="L540" s="1" t="e">
        <f>VLOOKUP(t_all_coins16[[#This Row],[Symbol]],t_binance[TradeCoin],1,FALSE)</f>
        <v>#N/A</v>
      </c>
      <c r="M540" s="1" t="e">
        <f>VLOOKUP(t_all_coins16[[#This Row],[Symbol]],#REF!,1,FALSE)</f>
        <v>#REF!</v>
      </c>
      <c r="N540" s="1" t="e">
        <f>VLOOKUP(t_all_coins16[[#This Row],[Symbol]],#REF!,1,FALSE)</f>
        <v>#REF!</v>
      </c>
      <c r="O540" s="1" t="e">
        <f>VLOOKUP(t_all_coins16[[#This Row],[Symbol]],#REF!,1,FALSE)</f>
        <v>#REF!</v>
      </c>
      <c r="P540" s="1" t="e">
        <f>VLOOKUP(t_all_coins16[[#This Row],[Symbol]],#REF!,1,FALSE)</f>
        <v>#REF!</v>
      </c>
      <c r="Q540" s="1" t="e">
        <f>VLOOKUP(t_all_coins16[[#This Row],[Symbol]],#REF!,1,FALSE)</f>
        <v>#REF!</v>
      </c>
      <c r="R540" s="1" t="e">
        <f>VLOOKUP(t_all_coins16[[#This Row],[Symbol]],#REF!,1,FALSE)</f>
        <v>#REF!</v>
      </c>
      <c r="S540" s="1" t="e">
        <f>VLOOKUP(t_all_coins16[[#This Row],[Symbol]],#REF!,1,FALSE)</f>
        <v>#REF!</v>
      </c>
      <c r="T540" s="1" t="e">
        <f>VLOOKUP(t_all_coins16[[#This Row],[Symbol]],#REF!,1,FALSE)</f>
        <v>#REF!</v>
      </c>
      <c r="U540" s="1" t="e">
        <f>VLOOKUP(t_all_coins16[[#This Row],[Symbol]],#REF!,1,FALSE)</f>
        <v>#REF!</v>
      </c>
      <c r="V540" s="1" t="e">
        <f>VLOOKUP(t_all_coins16[[#This Row],[Symbol]],#REF!,1,FALSE)</f>
        <v>#REF!</v>
      </c>
      <c r="W540" s="1" t="e">
        <f>VLOOKUP(t_all_coins16[[#This Row],[Symbol]],#REF!,1,FALSE)</f>
        <v>#REF!</v>
      </c>
      <c r="X540" s="1" t="e">
        <f>VLOOKUP(t_all_coins16[[#This Row],[Symbol]],#REF!,1,FALSE)</f>
        <v>#REF!</v>
      </c>
      <c r="Y540" s="1">
        <f>COUNTIF(t_all_coins16[[#This Row],[Binance]:[Poloniex]],"#N/A")</f>
        <v>1</v>
      </c>
      <c r="Z540" s="1"/>
      <c r="AA540" s="1"/>
      <c r="AB540" s="1">
        <f>t_all_coins16[[#This Row],[Bid]]*$AE$1</f>
        <v>0</v>
      </c>
      <c r="AC540" s="1" t="e">
        <f>(t_all_coins16[[#This Row],[Sell]]-t_all_coins16[[#This Row],[Bid]])/t_all_coins16[[#This Row],[Sell]]</f>
        <v>#DIV/0!</v>
      </c>
    </row>
    <row r="541" spans="1:29" x14ac:dyDescent="0.2">
      <c r="A541">
        <v>540</v>
      </c>
      <c r="B541" s="1" t="s">
        <v>3959</v>
      </c>
      <c r="C541" s="1" t="s">
        <v>2374</v>
      </c>
      <c r="D541" s="1" t="s">
        <v>2570</v>
      </c>
      <c r="E541" s="1" t="s">
        <v>10573</v>
      </c>
      <c r="F541" s="1" t="s">
        <v>2551</v>
      </c>
      <c r="G541" s="1" t="s">
        <v>10574</v>
      </c>
      <c r="H541">
        <v>-6.3100000000000003E-2</v>
      </c>
      <c r="I541">
        <v>0.17399999999999999</v>
      </c>
      <c r="J541" s="1" t="s">
        <v>10575</v>
      </c>
      <c r="K541" s="1" t="s">
        <v>2632</v>
      </c>
      <c r="L541" s="1" t="e">
        <f>VLOOKUP(t_all_coins16[[#This Row],[Symbol]],t_binance[TradeCoin],1,FALSE)</f>
        <v>#N/A</v>
      </c>
      <c r="M541" s="1" t="e">
        <f>VLOOKUP(t_all_coins16[[#This Row],[Symbol]],#REF!,1,FALSE)</f>
        <v>#REF!</v>
      </c>
      <c r="N541" s="1" t="e">
        <f>VLOOKUP(t_all_coins16[[#This Row],[Symbol]],#REF!,1,FALSE)</f>
        <v>#REF!</v>
      </c>
      <c r="O541" s="1" t="e">
        <f>VLOOKUP(t_all_coins16[[#This Row],[Symbol]],#REF!,1,FALSE)</f>
        <v>#REF!</v>
      </c>
      <c r="P541" s="1" t="e">
        <f>VLOOKUP(t_all_coins16[[#This Row],[Symbol]],#REF!,1,FALSE)</f>
        <v>#REF!</v>
      </c>
      <c r="Q541" s="1" t="e">
        <f>VLOOKUP(t_all_coins16[[#This Row],[Symbol]],#REF!,1,FALSE)</f>
        <v>#REF!</v>
      </c>
      <c r="R541" s="1" t="e">
        <f>VLOOKUP(t_all_coins16[[#This Row],[Symbol]],#REF!,1,FALSE)</f>
        <v>#REF!</v>
      </c>
      <c r="S541" s="1" t="e">
        <f>VLOOKUP(t_all_coins16[[#This Row],[Symbol]],#REF!,1,FALSE)</f>
        <v>#REF!</v>
      </c>
      <c r="T541" s="1" t="e">
        <f>VLOOKUP(t_all_coins16[[#This Row],[Symbol]],#REF!,1,FALSE)</f>
        <v>#REF!</v>
      </c>
      <c r="U541" s="1" t="e">
        <f>VLOOKUP(t_all_coins16[[#This Row],[Symbol]],#REF!,1,FALSE)</f>
        <v>#REF!</v>
      </c>
      <c r="V541" s="1" t="e">
        <f>VLOOKUP(t_all_coins16[[#This Row],[Symbol]],#REF!,1,FALSE)</f>
        <v>#REF!</v>
      </c>
      <c r="W541" s="1" t="e">
        <f>VLOOKUP(t_all_coins16[[#This Row],[Symbol]],#REF!,1,FALSE)</f>
        <v>#REF!</v>
      </c>
      <c r="X541" s="1" t="e">
        <f>VLOOKUP(t_all_coins16[[#This Row],[Symbol]],#REF!,1,FALSE)</f>
        <v>#REF!</v>
      </c>
      <c r="Y541" s="1">
        <f>COUNTIF(t_all_coins16[[#This Row],[Binance]:[Poloniex]],"#N/A")</f>
        <v>1</v>
      </c>
      <c r="Z541" s="1"/>
      <c r="AA541" s="1"/>
      <c r="AB541" s="1">
        <f>t_all_coins16[[#This Row],[Bid]]*$AE$1</f>
        <v>0</v>
      </c>
      <c r="AC541" s="1" t="e">
        <f>(t_all_coins16[[#This Row],[Sell]]-t_all_coins16[[#This Row],[Bid]])/t_all_coins16[[#This Row],[Sell]]</f>
        <v>#DIV/0!</v>
      </c>
    </row>
    <row r="542" spans="1:29" x14ac:dyDescent="0.2">
      <c r="A542">
        <v>541</v>
      </c>
      <c r="B542" s="1" t="s">
        <v>3960</v>
      </c>
      <c r="C542" s="1" t="s">
        <v>2334</v>
      </c>
      <c r="D542" s="1" t="s">
        <v>3208</v>
      </c>
      <c r="E542" s="1" t="s">
        <v>10576</v>
      </c>
      <c r="F542" s="1" t="s">
        <v>6352</v>
      </c>
      <c r="G542" s="1" t="s">
        <v>10577</v>
      </c>
      <c r="H542">
        <v>-4.5999999999999999E-3</v>
      </c>
      <c r="I542">
        <v>-6.9400000000000003E-2</v>
      </c>
      <c r="J542" s="1" t="s">
        <v>5694</v>
      </c>
      <c r="K542" s="1" t="s">
        <v>2632</v>
      </c>
      <c r="L542" s="1" t="e">
        <f>VLOOKUP(t_all_coins16[[#This Row],[Symbol]],t_binance[TradeCoin],1,FALSE)</f>
        <v>#N/A</v>
      </c>
      <c r="M542" s="1" t="e">
        <f>VLOOKUP(t_all_coins16[[#This Row],[Symbol]],#REF!,1,FALSE)</f>
        <v>#REF!</v>
      </c>
      <c r="N542" s="1" t="e">
        <f>VLOOKUP(t_all_coins16[[#This Row],[Symbol]],#REF!,1,FALSE)</f>
        <v>#REF!</v>
      </c>
      <c r="O542" s="1" t="e">
        <f>VLOOKUP(t_all_coins16[[#This Row],[Symbol]],#REF!,1,FALSE)</f>
        <v>#REF!</v>
      </c>
      <c r="P542" s="1" t="e">
        <f>VLOOKUP(t_all_coins16[[#This Row],[Symbol]],#REF!,1,FALSE)</f>
        <v>#REF!</v>
      </c>
      <c r="Q542" s="1" t="e">
        <f>VLOOKUP(t_all_coins16[[#This Row],[Symbol]],#REF!,1,FALSE)</f>
        <v>#REF!</v>
      </c>
      <c r="R542" s="1" t="e">
        <f>VLOOKUP(t_all_coins16[[#This Row],[Symbol]],#REF!,1,FALSE)</f>
        <v>#REF!</v>
      </c>
      <c r="S542" s="1" t="e">
        <f>VLOOKUP(t_all_coins16[[#This Row],[Symbol]],#REF!,1,FALSE)</f>
        <v>#REF!</v>
      </c>
      <c r="T542" s="1" t="e">
        <f>VLOOKUP(t_all_coins16[[#This Row],[Symbol]],#REF!,1,FALSE)</f>
        <v>#REF!</v>
      </c>
      <c r="U542" s="1" t="e">
        <f>VLOOKUP(t_all_coins16[[#This Row],[Symbol]],#REF!,1,FALSE)</f>
        <v>#REF!</v>
      </c>
      <c r="V542" s="1" t="e">
        <f>VLOOKUP(t_all_coins16[[#This Row],[Symbol]],#REF!,1,FALSE)</f>
        <v>#REF!</v>
      </c>
      <c r="W542" s="1" t="e">
        <f>VLOOKUP(t_all_coins16[[#This Row],[Symbol]],#REF!,1,FALSE)</f>
        <v>#REF!</v>
      </c>
      <c r="X542" s="1" t="e">
        <f>VLOOKUP(t_all_coins16[[#This Row],[Symbol]],#REF!,1,FALSE)</f>
        <v>#REF!</v>
      </c>
      <c r="Y542" s="1">
        <f>COUNTIF(t_all_coins16[[#This Row],[Binance]:[Poloniex]],"#N/A")</f>
        <v>1</v>
      </c>
      <c r="Z542" s="1"/>
      <c r="AA542" s="1"/>
      <c r="AB542" s="1">
        <f>t_all_coins16[[#This Row],[Bid]]*$AE$1</f>
        <v>0</v>
      </c>
      <c r="AC542" s="1" t="e">
        <f>(t_all_coins16[[#This Row],[Sell]]-t_all_coins16[[#This Row],[Bid]])/t_all_coins16[[#This Row],[Sell]]</f>
        <v>#DIV/0!</v>
      </c>
    </row>
    <row r="543" spans="1:29" x14ac:dyDescent="0.2">
      <c r="A543">
        <v>542</v>
      </c>
      <c r="B543" s="1" t="s">
        <v>3843</v>
      </c>
      <c r="C543" s="1" t="s">
        <v>955</v>
      </c>
      <c r="D543" s="1" t="s">
        <v>3208</v>
      </c>
      <c r="E543" s="1" t="s">
        <v>2141</v>
      </c>
      <c r="F543" s="1" t="s">
        <v>6355</v>
      </c>
      <c r="G543" s="1" t="s">
        <v>10578</v>
      </c>
      <c r="H543">
        <v>3.3999999999999998E-3</v>
      </c>
      <c r="I543">
        <v>-2.8999999999999998E-3</v>
      </c>
      <c r="J543" s="1" t="s">
        <v>4047</v>
      </c>
      <c r="K543" s="1" t="s">
        <v>2632</v>
      </c>
      <c r="L543" s="1" t="e">
        <f>VLOOKUP(t_all_coins16[[#This Row],[Symbol]],t_binance[TradeCoin],1,FALSE)</f>
        <v>#N/A</v>
      </c>
      <c r="M543" s="1" t="e">
        <f>VLOOKUP(t_all_coins16[[#This Row],[Symbol]],#REF!,1,FALSE)</f>
        <v>#REF!</v>
      </c>
      <c r="N543" s="1" t="e">
        <f>VLOOKUP(t_all_coins16[[#This Row],[Symbol]],#REF!,1,FALSE)</f>
        <v>#REF!</v>
      </c>
      <c r="O543" s="1" t="e">
        <f>VLOOKUP(t_all_coins16[[#This Row],[Symbol]],#REF!,1,FALSE)</f>
        <v>#REF!</v>
      </c>
      <c r="P543" s="1" t="e">
        <f>VLOOKUP(t_all_coins16[[#This Row],[Symbol]],#REF!,1,FALSE)</f>
        <v>#REF!</v>
      </c>
      <c r="Q543" s="1" t="e">
        <f>VLOOKUP(t_all_coins16[[#This Row],[Symbol]],#REF!,1,FALSE)</f>
        <v>#REF!</v>
      </c>
      <c r="R543" s="1" t="e">
        <f>VLOOKUP(t_all_coins16[[#This Row],[Symbol]],#REF!,1,FALSE)</f>
        <v>#REF!</v>
      </c>
      <c r="S543" s="1" t="e">
        <f>VLOOKUP(t_all_coins16[[#This Row],[Symbol]],#REF!,1,FALSE)</f>
        <v>#REF!</v>
      </c>
      <c r="T543" s="1" t="e">
        <f>VLOOKUP(t_all_coins16[[#This Row],[Symbol]],#REF!,1,FALSE)</f>
        <v>#REF!</v>
      </c>
      <c r="U543" s="1" t="e">
        <f>VLOOKUP(t_all_coins16[[#This Row],[Symbol]],#REF!,1,FALSE)</f>
        <v>#REF!</v>
      </c>
      <c r="V543" s="1" t="e">
        <f>VLOOKUP(t_all_coins16[[#This Row],[Symbol]],#REF!,1,FALSE)</f>
        <v>#REF!</v>
      </c>
      <c r="W543" s="1" t="e">
        <f>VLOOKUP(t_all_coins16[[#This Row],[Symbol]],#REF!,1,FALSE)</f>
        <v>#REF!</v>
      </c>
      <c r="X543" s="1" t="e">
        <f>VLOOKUP(t_all_coins16[[#This Row],[Symbol]],#REF!,1,FALSE)</f>
        <v>#REF!</v>
      </c>
      <c r="Y543" s="1">
        <f>COUNTIF(t_all_coins16[[#This Row],[Binance]:[Poloniex]],"#N/A")</f>
        <v>1</v>
      </c>
      <c r="Z543" s="1"/>
      <c r="AA543" s="1"/>
      <c r="AB543" s="1">
        <f>t_all_coins16[[#This Row],[Bid]]*$AE$1</f>
        <v>0</v>
      </c>
      <c r="AC543" s="1" t="e">
        <f>(t_all_coins16[[#This Row],[Sell]]-t_all_coins16[[#This Row],[Bid]])/t_all_coins16[[#This Row],[Sell]]</f>
        <v>#DIV/0!</v>
      </c>
    </row>
    <row r="544" spans="1:29" x14ac:dyDescent="0.2">
      <c r="A544">
        <v>543</v>
      </c>
      <c r="B544" s="1" t="s">
        <v>4920</v>
      </c>
      <c r="C544" s="1" t="s">
        <v>2686</v>
      </c>
      <c r="D544" s="1" t="s">
        <v>5729</v>
      </c>
      <c r="E544" s="1" t="s">
        <v>5259</v>
      </c>
      <c r="F544" s="1" t="s">
        <v>6356</v>
      </c>
      <c r="G544" s="1" t="s">
        <v>4039</v>
      </c>
      <c r="H544">
        <v>3.8999999999999998E-3</v>
      </c>
      <c r="I544">
        <v>6.3E-3</v>
      </c>
      <c r="J544" s="1" t="s">
        <v>6357</v>
      </c>
      <c r="K544" s="1" t="s">
        <v>2632</v>
      </c>
      <c r="L544" s="1" t="e">
        <f>VLOOKUP(t_all_coins16[[#This Row],[Symbol]],t_binance[TradeCoin],1,FALSE)</f>
        <v>#N/A</v>
      </c>
      <c r="M544" s="1" t="e">
        <f>VLOOKUP(t_all_coins16[[#This Row],[Symbol]],#REF!,1,FALSE)</f>
        <v>#REF!</v>
      </c>
      <c r="N544" s="1" t="e">
        <f>VLOOKUP(t_all_coins16[[#This Row],[Symbol]],#REF!,1,FALSE)</f>
        <v>#REF!</v>
      </c>
      <c r="O544" s="1" t="e">
        <f>VLOOKUP(t_all_coins16[[#This Row],[Symbol]],#REF!,1,FALSE)</f>
        <v>#REF!</v>
      </c>
      <c r="P544" s="1" t="e">
        <f>VLOOKUP(t_all_coins16[[#This Row],[Symbol]],#REF!,1,FALSE)</f>
        <v>#REF!</v>
      </c>
      <c r="Q544" s="1" t="e">
        <f>VLOOKUP(t_all_coins16[[#This Row],[Symbol]],#REF!,1,FALSE)</f>
        <v>#REF!</v>
      </c>
      <c r="R544" s="1" t="e">
        <f>VLOOKUP(t_all_coins16[[#This Row],[Symbol]],#REF!,1,FALSE)</f>
        <v>#REF!</v>
      </c>
      <c r="S544" s="1" t="e">
        <f>VLOOKUP(t_all_coins16[[#This Row],[Symbol]],#REF!,1,FALSE)</f>
        <v>#REF!</v>
      </c>
      <c r="T544" s="1" t="e">
        <f>VLOOKUP(t_all_coins16[[#This Row],[Symbol]],#REF!,1,FALSE)</f>
        <v>#REF!</v>
      </c>
      <c r="U544" s="1" t="e">
        <f>VLOOKUP(t_all_coins16[[#This Row],[Symbol]],#REF!,1,FALSE)</f>
        <v>#REF!</v>
      </c>
      <c r="V544" s="1" t="e">
        <f>VLOOKUP(t_all_coins16[[#This Row],[Symbol]],#REF!,1,FALSE)</f>
        <v>#REF!</v>
      </c>
      <c r="W544" s="1" t="e">
        <f>VLOOKUP(t_all_coins16[[#This Row],[Symbol]],#REF!,1,FALSE)</f>
        <v>#REF!</v>
      </c>
      <c r="X544" s="1" t="e">
        <f>VLOOKUP(t_all_coins16[[#This Row],[Symbol]],#REF!,1,FALSE)</f>
        <v>#REF!</v>
      </c>
      <c r="Y544" s="1">
        <f>COUNTIF(t_all_coins16[[#This Row],[Binance]:[Poloniex]],"#N/A")</f>
        <v>1</v>
      </c>
      <c r="Z544" s="1"/>
      <c r="AA544" s="1"/>
      <c r="AB544" s="1">
        <f>t_all_coins16[[#This Row],[Bid]]*$AE$1</f>
        <v>0</v>
      </c>
      <c r="AC544" s="1" t="e">
        <f>(t_all_coins16[[#This Row],[Sell]]-t_all_coins16[[#This Row],[Bid]])/t_all_coins16[[#This Row],[Sell]]</f>
        <v>#DIV/0!</v>
      </c>
    </row>
    <row r="545" spans="1:29" x14ac:dyDescent="0.2">
      <c r="A545">
        <v>544</v>
      </c>
      <c r="B545" s="1" t="s">
        <v>4212</v>
      </c>
      <c r="C545" s="1" t="s">
        <v>1142</v>
      </c>
      <c r="D545" s="1" t="s">
        <v>5729</v>
      </c>
      <c r="E545" s="1" t="s">
        <v>10579</v>
      </c>
      <c r="F545" s="1" t="s">
        <v>2861</v>
      </c>
      <c r="G545" s="1" t="s">
        <v>6358</v>
      </c>
      <c r="H545">
        <v>6.54E-2</v>
      </c>
      <c r="I545">
        <v>0.83099999999999996</v>
      </c>
      <c r="J545" s="1" t="s">
        <v>10580</v>
      </c>
      <c r="K545" s="1" t="s">
        <v>2632</v>
      </c>
      <c r="L545" s="1" t="e">
        <f>VLOOKUP(t_all_coins16[[#This Row],[Symbol]],t_binance[TradeCoin],1,FALSE)</f>
        <v>#N/A</v>
      </c>
      <c r="M545" s="1" t="e">
        <f>VLOOKUP(t_all_coins16[[#This Row],[Symbol]],#REF!,1,FALSE)</f>
        <v>#REF!</v>
      </c>
      <c r="N545" s="1" t="e">
        <f>VLOOKUP(t_all_coins16[[#This Row],[Symbol]],#REF!,1,FALSE)</f>
        <v>#REF!</v>
      </c>
      <c r="O545" s="1" t="e">
        <f>VLOOKUP(t_all_coins16[[#This Row],[Symbol]],#REF!,1,FALSE)</f>
        <v>#REF!</v>
      </c>
      <c r="P545" s="1" t="e">
        <f>VLOOKUP(t_all_coins16[[#This Row],[Symbol]],#REF!,1,FALSE)</f>
        <v>#REF!</v>
      </c>
      <c r="Q545" s="1" t="e">
        <f>VLOOKUP(t_all_coins16[[#This Row],[Symbol]],#REF!,1,FALSE)</f>
        <v>#REF!</v>
      </c>
      <c r="R545" s="1" t="e">
        <f>VLOOKUP(t_all_coins16[[#This Row],[Symbol]],#REF!,1,FALSE)</f>
        <v>#REF!</v>
      </c>
      <c r="S545" s="1" t="e">
        <f>VLOOKUP(t_all_coins16[[#This Row],[Symbol]],#REF!,1,FALSE)</f>
        <v>#REF!</v>
      </c>
      <c r="T545" s="1" t="e">
        <f>VLOOKUP(t_all_coins16[[#This Row],[Symbol]],#REF!,1,FALSE)</f>
        <v>#REF!</v>
      </c>
      <c r="U545" s="1" t="e">
        <f>VLOOKUP(t_all_coins16[[#This Row],[Symbol]],#REF!,1,FALSE)</f>
        <v>#REF!</v>
      </c>
      <c r="V545" s="1" t="e">
        <f>VLOOKUP(t_all_coins16[[#This Row],[Symbol]],#REF!,1,FALSE)</f>
        <v>#REF!</v>
      </c>
      <c r="W545" s="1" t="e">
        <f>VLOOKUP(t_all_coins16[[#This Row],[Symbol]],#REF!,1,FALSE)</f>
        <v>#REF!</v>
      </c>
      <c r="X545" s="1" t="e">
        <f>VLOOKUP(t_all_coins16[[#This Row],[Symbol]],#REF!,1,FALSE)</f>
        <v>#REF!</v>
      </c>
      <c r="Y545" s="1">
        <f>COUNTIF(t_all_coins16[[#This Row],[Binance]:[Poloniex]],"#N/A")</f>
        <v>1</v>
      </c>
      <c r="Z545" s="1"/>
      <c r="AA545" s="1"/>
      <c r="AB545" s="1">
        <f>t_all_coins16[[#This Row],[Bid]]*$AE$1</f>
        <v>0</v>
      </c>
      <c r="AC545" s="1" t="e">
        <f>(t_all_coins16[[#This Row],[Sell]]-t_all_coins16[[#This Row],[Bid]])/t_all_coins16[[#This Row],[Sell]]</f>
        <v>#DIV/0!</v>
      </c>
    </row>
    <row r="546" spans="1:29" x14ac:dyDescent="0.2">
      <c r="A546">
        <v>545</v>
      </c>
      <c r="B546" s="1" t="s">
        <v>4123</v>
      </c>
      <c r="C546" s="1" t="s">
        <v>1181</v>
      </c>
      <c r="D546" s="1" t="s">
        <v>2921</v>
      </c>
      <c r="E546" s="1" t="s">
        <v>10581</v>
      </c>
      <c r="F546" s="1" t="s">
        <v>2039</v>
      </c>
      <c r="G546" s="1" t="s">
        <v>10582</v>
      </c>
      <c r="H546">
        <v>3.8E-3</v>
      </c>
      <c r="I546">
        <v>-1.26E-2</v>
      </c>
      <c r="J546" s="1" t="s">
        <v>10583</v>
      </c>
      <c r="K546" s="1" t="s">
        <v>2632</v>
      </c>
      <c r="L546" s="1" t="e">
        <f>VLOOKUP(t_all_coins16[[#This Row],[Symbol]],t_binance[TradeCoin],1,FALSE)</f>
        <v>#N/A</v>
      </c>
      <c r="M546" s="1" t="e">
        <f>VLOOKUP(t_all_coins16[[#This Row],[Symbol]],#REF!,1,FALSE)</f>
        <v>#REF!</v>
      </c>
      <c r="N546" s="1" t="e">
        <f>VLOOKUP(t_all_coins16[[#This Row],[Symbol]],#REF!,1,FALSE)</f>
        <v>#REF!</v>
      </c>
      <c r="O546" s="1" t="e">
        <f>VLOOKUP(t_all_coins16[[#This Row],[Symbol]],#REF!,1,FALSE)</f>
        <v>#REF!</v>
      </c>
      <c r="P546" s="1" t="e">
        <f>VLOOKUP(t_all_coins16[[#This Row],[Symbol]],#REF!,1,FALSE)</f>
        <v>#REF!</v>
      </c>
      <c r="Q546" s="1" t="e">
        <f>VLOOKUP(t_all_coins16[[#This Row],[Symbol]],#REF!,1,FALSE)</f>
        <v>#REF!</v>
      </c>
      <c r="R546" s="1" t="e">
        <f>VLOOKUP(t_all_coins16[[#This Row],[Symbol]],#REF!,1,FALSE)</f>
        <v>#REF!</v>
      </c>
      <c r="S546" s="1" t="e">
        <f>VLOOKUP(t_all_coins16[[#This Row],[Symbol]],#REF!,1,FALSE)</f>
        <v>#REF!</v>
      </c>
      <c r="T546" s="1" t="e">
        <f>VLOOKUP(t_all_coins16[[#This Row],[Symbol]],#REF!,1,FALSE)</f>
        <v>#REF!</v>
      </c>
      <c r="U546" s="1" t="e">
        <f>VLOOKUP(t_all_coins16[[#This Row],[Symbol]],#REF!,1,FALSE)</f>
        <v>#REF!</v>
      </c>
      <c r="V546" s="1" t="e">
        <f>VLOOKUP(t_all_coins16[[#This Row],[Symbol]],#REF!,1,FALSE)</f>
        <v>#REF!</v>
      </c>
      <c r="W546" s="1" t="e">
        <f>VLOOKUP(t_all_coins16[[#This Row],[Symbol]],#REF!,1,FALSE)</f>
        <v>#REF!</v>
      </c>
      <c r="X546" s="1" t="e">
        <f>VLOOKUP(t_all_coins16[[#This Row],[Symbol]],#REF!,1,FALSE)</f>
        <v>#REF!</v>
      </c>
      <c r="Y546" s="1">
        <f>COUNTIF(t_all_coins16[[#This Row],[Binance]:[Poloniex]],"#N/A")</f>
        <v>1</v>
      </c>
      <c r="Z546" s="1"/>
      <c r="AA546" s="1"/>
      <c r="AB546" s="1">
        <f>t_all_coins16[[#This Row],[Bid]]*$AE$1</f>
        <v>0</v>
      </c>
      <c r="AC546" s="1" t="e">
        <f>(t_all_coins16[[#This Row],[Sell]]-t_all_coins16[[#This Row],[Bid]])/t_all_coins16[[#This Row],[Sell]]</f>
        <v>#DIV/0!</v>
      </c>
    </row>
    <row r="547" spans="1:29" x14ac:dyDescent="0.2">
      <c r="A547">
        <v>546</v>
      </c>
      <c r="B547" s="1" t="s">
        <v>3794</v>
      </c>
      <c r="C547" s="1" t="s">
        <v>2266</v>
      </c>
      <c r="D547" s="1" t="s">
        <v>2921</v>
      </c>
      <c r="E547" s="1" t="s">
        <v>10584</v>
      </c>
      <c r="F547" s="1" t="s">
        <v>6359</v>
      </c>
      <c r="G547" s="1" t="s">
        <v>10585</v>
      </c>
      <c r="H547">
        <v>1.55E-2</v>
      </c>
      <c r="I547">
        <v>6.7900000000000002E-2</v>
      </c>
      <c r="J547" s="1" t="s">
        <v>10586</v>
      </c>
      <c r="K547" s="1" t="s">
        <v>2632</v>
      </c>
      <c r="L547" s="1" t="e">
        <f>VLOOKUP(t_all_coins16[[#This Row],[Symbol]],t_binance[TradeCoin],1,FALSE)</f>
        <v>#N/A</v>
      </c>
      <c r="M547" s="1" t="e">
        <f>VLOOKUP(t_all_coins16[[#This Row],[Symbol]],#REF!,1,FALSE)</f>
        <v>#REF!</v>
      </c>
      <c r="N547" s="1" t="e">
        <f>VLOOKUP(t_all_coins16[[#This Row],[Symbol]],#REF!,1,FALSE)</f>
        <v>#REF!</v>
      </c>
      <c r="O547" s="1" t="e">
        <f>VLOOKUP(t_all_coins16[[#This Row],[Symbol]],#REF!,1,FALSE)</f>
        <v>#REF!</v>
      </c>
      <c r="P547" s="1" t="e">
        <f>VLOOKUP(t_all_coins16[[#This Row],[Symbol]],#REF!,1,FALSE)</f>
        <v>#REF!</v>
      </c>
      <c r="Q547" s="1" t="e">
        <f>VLOOKUP(t_all_coins16[[#This Row],[Symbol]],#REF!,1,FALSE)</f>
        <v>#REF!</v>
      </c>
      <c r="R547" s="1" t="e">
        <f>VLOOKUP(t_all_coins16[[#This Row],[Symbol]],#REF!,1,FALSE)</f>
        <v>#REF!</v>
      </c>
      <c r="S547" s="1" t="e">
        <f>VLOOKUP(t_all_coins16[[#This Row],[Symbol]],#REF!,1,FALSE)</f>
        <v>#REF!</v>
      </c>
      <c r="T547" s="1" t="e">
        <f>VLOOKUP(t_all_coins16[[#This Row],[Symbol]],#REF!,1,FALSE)</f>
        <v>#REF!</v>
      </c>
      <c r="U547" s="1" t="e">
        <f>VLOOKUP(t_all_coins16[[#This Row],[Symbol]],#REF!,1,FALSE)</f>
        <v>#REF!</v>
      </c>
      <c r="V547" s="1" t="e">
        <f>VLOOKUP(t_all_coins16[[#This Row],[Symbol]],#REF!,1,FALSE)</f>
        <v>#REF!</v>
      </c>
      <c r="W547" s="1" t="e">
        <f>VLOOKUP(t_all_coins16[[#This Row],[Symbol]],#REF!,1,FALSE)</f>
        <v>#REF!</v>
      </c>
      <c r="X547" s="1" t="e">
        <f>VLOOKUP(t_all_coins16[[#This Row],[Symbol]],#REF!,1,FALSE)</f>
        <v>#REF!</v>
      </c>
      <c r="Y547" s="1">
        <f>COUNTIF(t_all_coins16[[#This Row],[Binance]:[Poloniex]],"#N/A")</f>
        <v>1</v>
      </c>
      <c r="Z547" s="1"/>
      <c r="AA547" s="1"/>
      <c r="AB547" s="1">
        <f>t_all_coins16[[#This Row],[Bid]]*$AE$1</f>
        <v>0</v>
      </c>
      <c r="AC547" s="1" t="e">
        <f>(t_all_coins16[[#This Row],[Sell]]-t_all_coins16[[#This Row],[Bid]])/t_all_coins16[[#This Row],[Sell]]</f>
        <v>#DIV/0!</v>
      </c>
    </row>
    <row r="548" spans="1:29" x14ac:dyDescent="0.2">
      <c r="A548">
        <v>547</v>
      </c>
      <c r="B548" s="1" t="s">
        <v>3944</v>
      </c>
      <c r="C548" s="1" t="s">
        <v>785</v>
      </c>
      <c r="D548" s="1" t="s">
        <v>2590</v>
      </c>
      <c r="E548" s="1" t="s">
        <v>10587</v>
      </c>
      <c r="F548" s="1" t="s">
        <v>786</v>
      </c>
      <c r="G548" s="1" t="s">
        <v>10588</v>
      </c>
      <c r="H548">
        <v>1.6500000000000001E-2</v>
      </c>
      <c r="I548">
        <v>5.1799999999999999E-2</v>
      </c>
      <c r="J548" s="1" t="s">
        <v>10589</v>
      </c>
      <c r="K548" s="1" t="s">
        <v>2632</v>
      </c>
      <c r="L548" s="1" t="str">
        <f>VLOOKUP(t_all_coins16[[#This Row],[Symbol]],t_binance[TradeCoin],1,FALSE)</f>
        <v>DLT</v>
      </c>
      <c r="M548" s="1" t="e">
        <f>VLOOKUP(t_all_coins16[[#This Row],[Symbol]],#REF!,1,FALSE)</f>
        <v>#REF!</v>
      </c>
      <c r="N548" s="1" t="e">
        <f>VLOOKUP(t_all_coins16[[#This Row],[Symbol]],#REF!,1,FALSE)</f>
        <v>#REF!</v>
      </c>
      <c r="O548" s="1" t="e">
        <f>VLOOKUP(t_all_coins16[[#This Row],[Symbol]],#REF!,1,FALSE)</f>
        <v>#REF!</v>
      </c>
      <c r="P548" s="1" t="e">
        <f>VLOOKUP(t_all_coins16[[#This Row],[Symbol]],#REF!,1,FALSE)</f>
        <v>#REF!</v>
      </c>
      <c r="Q548" s="1" t="e">
        <f>VLOOKUP(t_all_coins16[[#This Row],[Symbol]],#REF!,1,FALSE)</f>
        <v>#REF!</v>
      </c>
      <c r="R548" s="1" t="e">
        <f>VLOOKUP(t_all_coins16[[#This Row],[Symbol]],#REF!,1,FALSE)</f>
        <v>#REF!</v>
      </c>
      <c r="S548" s="1" t="e">
        <f>VLOOKUP(t_all_coins16[[#This Row],[Symbol]],#REF!,1,FALSE)</f>
        <v>#REF!</v>
      </c>
      <c r="T548" s="1" t="e">
        <f>VLOOKUP(t_all_coins16[[#This Row],[Symbol]],#REF!,1,FALSE)</f>
        <v>#REF!</v>
      </c>
      <c r="U548" s="1" t="e">
        <f>VLOOKUP(t_all_coins16[[#This Row],[Symbol]],#REF!,1,FALSE)</f>
        <v>#REF!</v>
      </c>
      <c r="V548" s="1" t="e">
        <f>VLOOKUP(t_all_coins16[[#This Row],[Symbol]],#REF!,1,FALSE)</f>
        <v>#REF!</v>
      </c>
      <c r="W548" s="1" t="e">
        <f>VLOOKUP(t_all_coins16[[#This Row],[Symbol]],#REF!,1,FALSE)</f>
        <v>#REF!</v>
      </c>
      <c r="X548" s="1" t="e">
        <f>VLOOKUP(t_all_coins16[[#This Row],[Symbol]],#REF!,1,FALSE)</f>
        <v>#REF!</v>
      </c>
      <c r="Y548" s="1">
        <f>COUNTIF(t_all_coins16[[#This Row],[Binance]:[Poloniex]],"#N/A")</f>
        <v>0</v>
      </c>
      <c r="Z548" s="1"/>
      <c r="AA548" s="1"/>
      <c r="AB548" s="1">
        <f>t_all_coins16[[#This Row],[Bid]]*$AE$1</f>
        <v>0</v>
      </c>
      <c r="AC548" s="1" t="e">
        <f>(t_all_coins16[[#This Row],[Sell]]-t_all_coins16[[#This Row],[Bid]])/t_all_coins16[[#This Row],[Sell]]</f>
        <v>#DIV/0!</v>
      </c>
    </row>
    <row r="549" spans="1:29" x14ac:dyDescent="0.2">
      <c r="A549">
        <v>548</v>
      </c>
      <c r="B549" s="1" t="s">
        <v>6360</v>
      </c>
      <c r="C549" s="1" t="s">
        <v>6361</v>
      </c>
      <c r="D549" s="1" t="s">
        <v>3012</v>
      </c>
      <c r="E549" s="1" t="s">
        <v>10590</v>
      </c>
      <c r="F549" s="1" t="s">
        <v>10591</v>
      </c>
      <c r="G549" s="1" t="s">
        <v>3165</v>
      </c>
      <c r="H549">
        <v>-3.8999999999999998E-3</v>
      </c>
      <c r="I549">
        <v>-4.19E-2</v>
      </c>
      <c r="J549" s="1" t="s">
        <v>3151</v>
      </c>
      <c r="K549" s="1" t="s">
        <v>2632</v>
      </c>
      <c r="L549" s="1" t="e">
        <f>VLOOKUP(t_all_coins16[[#This Row],[Symbol]],t_binance[TradeCoin],1,FALSE)</f>
        <v>#N/A</v>
      </c>
      <c r="M549" s="1" t="e">
        <f>VLOOKUP(t_all_coins16[[#This Row],[Symbol]],#REF!,1,FALSE)</f>
        <v>#REF!</v>
      </c>
      <c r="N549" s="1" t="e">
        <f>VLOOKUP(t_all_coins16[[#This Row],[Symbol]],#REF!,1,FALSE)</f>
        <v>#REF!</v>
      </c>
      <c r="O549" s="1" t="e">
        <f>VLOOKUP(t_all_coins16[[#This Row],[Symbol]],#REF!,1,FALSE)</f>
        <v>#REF!</v>
      </c>
      <c r="P549" s="1" t="e">
        <f>VLOOKUP(t_all_coins16[[#This Row],[Symbol]],#REF!,1,FALSE)</f>
        <v>#REF!</v>
      </c>
      <c r="Q549" s="1" t="e">
        <f>VLOOKUP(t_all_coins16[[#This Row],[Symbol]],#REF!,1,FALSE)</f>
        <v>#REF!</v>
      </c>
      <c r="R549" s="1" t="e">
        <f>VLOOKUP(t_all_coins16[[#This Row],[Symbol]],#REF!,1,FALSE)</f>
        <v>#REF!</v>
      </c>
      <c r="S549" s="1" t="e">
        <f>VLOOKUP(t_all_coins16[[#This Row],[Symbol]],#REF!,1,FALSE)</f>
        <v>#REF!</v>
      </c>
      <c r="T549" s="1" t="e">
        <f>VLOOKUP(t_all_coins16[[#This Row],[Symbol]],#REF!,1,FALSE)</f>
        <v>#REF!</v>
      </c>
      <c r="U549" s="1" t="e">
        <f>VLOOKUP(t_all_coins16[[#This Row],[Symbol]],#REF!,1,FALSE)</f>
        <v>#REF!</v>
      </c>
      <c r="V549" s="1" t="e">
        <f>VLOOKUP(t_all_coins16[[#This Row],[Symbol]],#REF!,1,FALSE)</f>
        <v>#REF!</v>
      </c>
      <c r="W549" s="1" t="e">
        <f>VLOOKUP(t_all_coins16[[#This Row],[Symbol]],#REF!,1,FALSE)</f>
        <v>#REF!</v>
      </c>
      <c r="X549" s="1" t="e">
        <f>VLOOKUP(t_all_coins16[[#This Row],[Symbol]],#REF!,1,FALSE)</f>
        <v>#REF!</v>
      </c>
      <c r="Y549" s="1">
        <f>COUNTIF(t_all_coins16[[#This Row],[Binance]:[Poloniex]],"#N/A")</f>
        <v>1</v>
      </c>
      <c r="Z549" s="1"/>
      <c r="AA549" s="1"/>
      <c r="AB549" s="1">
        <f>t_all_coins16[[#This Row],[Bid]]*$AE$1</f>
        <v>0</v>
      </c>
      <c r="AC549" s="1" t="e">
        <f>(t_all_coins16[[#This Row],[Sell]]-t_all_coins16[[#This Row],[Bid]])/t_all_coins16[[#This Row],[Sell]]</f>
        <v>#DIV/0!</v>
      </c>
    </row>
    <row r="550" spans="1:29" x14ac:dyDescent="0.2">
      <c r="A550">
        <v>549</v>
      </c>
      <c r="B550" s="1" t="s">
        <v>6362</v>
      </c>
      <c r="C550" s="1" t="s">
        <v>6363</v>
      </c>
      <c r="D550" s="1" t="s">
        <v>2591</v>
      </c>
      <c r="E550" s="1" t="s">
        <v>10592</v>
      </c>
      <c r="F550" s="1" t="s">
        <v>6364</v>
      </c>
      <c r="G550" s="1" t="s">
        <v>6365</v>
      </c>
      <c r="H550">
        <v>7.7999999999999996E-3</v>
      </c>
      <c r="I550">
        <v>7.3400000000000007E-2</v>
      </c>
      <c r="J550" s="1" t="s">
        <v>2602</v>
      </c>
      <c r="K550" s="1" t="s">
        <v>2632</v>
      </c>
      <c r="L550" s="1" t="e">
        <f>VLOOKUP(t_all_coins16[[#This Row],[Symbol]],t_binance[TradeCoin],1,FALSE)</f>
        <v>#N/A</v>
      </c>
      <c r="M550" s="1" t="e">
        <f>VLOOKUP(t_all_coins16[[#This Row],[Symbol]],#REF!,1,FALSE)</f>
        <v>#REF!</v>
      </c>
      <c r="N550" s="1" t="e">
        <f>VLOOKUP(t_all_coins16[[#This Row],[Symbol]],#REF!,1,FALSE)</f>
        <v>#REF!</v>
      </c>
      <c r="O550" s="1" t="e">
        <f>VLOOKUP(t_all_coins16[[#This Row],[Symbol]],#REF!,1,FALSE)</f>
        <v>#REF!</v>
      </c>
      <c r="P550" s="1" t="e">
        <f>VLOOKUP(t_all_coins16[[#This Row],[Symbol]],#REF!,1,FALSE)</f>
        <v>#REF!</v>
      </c>
      <c r="Q550" s="1" t="e">
        <f>VLOOKUP(t_all_coins16[[#This Row],[Symbol]],#REF!,1,FALSE)</f>
        <v>#REF!</v>
      </c>
      <c r="R550" s="1" t="e">
        <f>VLOOKUP(t_all_coins16[[#This Row],[Symbol]],#REF!,1,FALSE)</f>
        <v>#REF!</v>
      </c>
      <c r="S550" s="1" t="e">
        <f>VLOOKUP(t_all_coins16[[#This Row],[Symbol]],#REF!,1,FALSE)</f>
        <v>#REF!</v>
      </c>
      <c r="T550" s="1" t="e">
        <f>VLOOKUP(t_all_coins16[[#This Row],[Symbol]],#REF!,1,FALSE)</f>
        <v>#REF!</v>
      </c>
      <c r="U550" s="1" t="e">
        <f>VLOOKUP(t_all_coins16[[#This Row],[Symbol]],#REF!,1,FALSE)</f>
        <v>#REF!</v>
      </c>
      <c r="V550" s="1" t="e">
        <f>VLOOKUP(t_all_coins16[[#This Row],[Symbol]],#REF!,1,FALSE)</f>
        <v>#REF!</v>
      </c>
      <c r="W550" s="1" t="e">
        <f>VLOOKUP(t_all_coins16[[#This Row],[Symbol]],#REF!,1,FALSE)</f>
        <v>#REF!</v>
      </c>
      <c r="X550" s="1" t="e">
        <f>VLOOKUP(t_all_coins16[[#This Row],[Symbol]],#REF!,1,FALSE)</f>
        <v>#REF!</v>
      </c>
      <c r="Y550" s="1">
        <f>COUNTIF(t_all_coins16[[#This Row],[Binance]:[Poloniex]],"#N/A")</f>
        <v>1</v>
      </c>
      <c r="Z550" s="1"/>
      <c r="AA550" s="1"/>
      <c r="AB550" s="1">
        <f>t_all_coins16[[#This Row],[Bid]]*$AE$1</f>
        <v>0</v>
      </c>
      <c r="AC550" s="1" t="e">
        <f>(t_all_coins16[[#This Row],[Sell]]-t_all_coins16[[#This Row],[Bid]])/t_all_coins16[[#This Row],[Sell]]</f>
        <v>#DIV/0!</v>
      </c>
    </row>
    <row r="551" spans="1:29" x14ac:dyDescent="0.2">
      <c r="A551">
        <v>550</v>
      </c>
      <c r="B551" s="1" t="s">
        <v>3949</v>
      </c>
      <c r="C551" s="1" t="s">
        <v>926</v>
      </c>
      <c r="D551" s="1" t="s">
        <v>2278</v>
      </c>
      <c r="E551" s="1" t="s">
        <v>10593</v>
      </c>
      <c r="F551" s="1" t="s">
        <v>927</v>
      </c>
      <c r="G551" s="1" t="s">
        <v>2203</v>
      </c>
      <c r="H551">
        <v>3.8E-3</v>
      </c>
      <c r="I551">
        <v>-5.3900000000000003E-2</v>
      </c>
      <c r="J551" s="1" t="s">
        <v>10594</v>
      </c>
      <c r="K551" s="1" t="s">
        <v>2632</v>
      </c>
      <c r="L551" s="1" t="e">
        <f>VLOOKUP(t_all_coins16[[#This Row],[Symbol]],t_binance[TradeCoin],1,FALSE)</f>
        <v>#N/A</v>
      </c>
      <c r="M551" s="1" t="e">
        <f>VLOOKUP(t_all_coins16[[#This Row],[Symbol]],#REF!,1,FALSE)</f>
        <v>#REF!</v>
      </c>
      <c r="N551" s="1" t="e">
        <f>VLOOKUP(t_all_coins16[[#This Row],[Symbol]],#REF!,1,FALSE)</f>
        <v>#REF!</v>
      </c>
      <c r="O551" s="1" t="e">
        <f>VLOOKUP(t_all_coins16[[#This Row],[Symbol]],#REF!,1,FALSE)</f>
        <v>#REF!</v>
      </c>
      <c r="P551" s="1" t="e">
        <f>VLOOKUP(t_all_coins16[[#This Row],[Symbol]],#REF!,1,FALSE)</f>
        <v>#REF!</v>
      </c>
      <c r="Q551" s="1" t="e">
        <f>VLOOKUP(t_all_coins16[[#This Row],[Symbol]],#REF!,1,FALSE)</f>
        <v>#REF!</v>
      </c>
      <c r="R551" s="1" t="e">
        <f>VLOOKUP(t_all_coins16[[#This Row],[Symbol]],#REF!,1,FALSE)</f>
        <v>#REF!</v>
      </c>
      <c r="S551" s="1" t="e">
        <f>VLOOKUP(t_all_coins16[[#This Row],[Symbol]],#REF!,1,FALSE)</f>
        <v>#REF!</v>
      </c>
      <c r="T551" s="1" t="e">
        <f>VLOOKUP(t_all_coins16[[#This Row],[Symbol]],#REF!,1,FALSE)</f>
        <v>#REF!</v>
      </c>
      <c r="U551" s="1" t="e">
        <f>VLOOKUP(t_all_coins16[[#This Row],[Symbol]],#REF!,1,FALSE)</f>
        <v>#REF!</v>
      </c>
      <c r="V551" s="1" t="e">
        <f>VLOOKUP(t_all_coins16[[#This Row],[Symbol]],#REF!,1,FALSE)</f>
        <v>#REF!</v>
      </c>
      <c r="W551" s="1" t="e">
        <f>VLOOKUP(t_all_coins16[[#This Row],[Symbol]],#REF!,1,FALSE)</f>
        <v>#REF!</v>
      </c>
      <c r="X551" s="1" t="e">
        <f>VLOOKUP(t_all_coins16[[#This Row],[Symbol]],#REF!,1,FALSE)</f>
        <v>#REF!</v>
      </c>
      <c r="Y551" s="1">
        <f>COUNTIF(t_all_coins16[[#This Row],[Binance]:[Poloniex]],"#N/A")</f>
        <v>1</v>
      </c>
      <c r="Z551" s="1"/>
      <c r="AA551" s="1"/>
      <c r="AB551" s="1">
        <f>t_all_coins16[[#This Row],[Bid]]*$AE$1</f>
        <v>0</v>
      </c>
      <c r="AC551" s="1" t="e">
        <f>(t_all_coins16[[#This Row],[Sell]]-t_all_coins16[[#This Row],[Bid]])/t_all_coins16[[#This Row],[Sell]]</f>
        <v>#DIV/0!</v>
      </c>
    </row>
    <row r="552" spans="1:29" x14ac:dyDescent="0.2">
      <c r="A552">
        <v>551</v>
      </c>
      <c r="B552" s="1" t="s">
        <v>3907</v>
      </c>
      <c r="C552" s="1" t="s">
        <v>889</v>
      </c>
      <c r="D552" s="1" t="s">
        <v>4101</v>
      </c>
      <c r="E552" s="1" t="s">
        <v>10595</v>
      </c>
      <c r="F552" s="1" t="s">
        <v>890</v>
      </c>
      <c r="G552" s="1" t="s">
        <v>10596</v>
      </c>
      <c r="H552">
        <v>-8.8000000000000005E-3</v>
      </c>
      <c r="I552">
        <v>3.6900000000000002E-2</v>
      </c>
      <c r="J552" s="1" t="s">
        <v>10597</v>
      </c>
      <c r="K552" s="1" t="s">
        <v>2632</v>
      </c>
      <c r="L552" s="1" t="e">
        <f>VLOOKUP(t_all_coins16[[#This Row],[Symbol]],t_binance[TradeCoin],1,FALSE)</f>
        <v>#N/A</v>
      </c>
      <c r="M552" s="1" t="e">
        <f>VLOOKUP(t_all_coins16[[#This Row],[Symbol]],#REF!,1,FALSE)</f>
        <v>#REF!</v>
      </c>
      <c r="N552" s="1" t="e">
        <f>VLOOKUP(t_all_coins16[[#This Row],[Symbol]],#REF!,1,FALSE)</f>
        <v>#REF!</v>
      </c>
      <c r="O552" s="1" t="e">
        <f>VLOOKUP(t_all_coins16[[#This Row],[Symbol]],#REF!,1,FALSE)</f>
        <v>#REF!</v>
      </c>
      <c r="P552" s="1" t="e">
        <f>VLOOKUP(t_all_coins16[[#This Row],[Symbol]],#REF!,1,FALSE)</f>
        <v>#REF!</v>
      </c>
      <c r="Q552" s="1" t="e">
        <f>VLOOKUP(t_all_coins16[[#This Row],[Symbol]],#REF!,1,FALSE)</f>
        <v>#REF!</v>
      </c>
      <c r="R552" s="1" t="e">
        <f>VLOOKUP(t_all_coins16[[#This Row],[Symbol]],#REF!,1,FALSE)</f>
        <v>#REF!</v>
      </c>
      <c r="S552" s="1" t="e">
        <f>VLOOKUP(t_all_coins16[[#This Row],[Symbol]],#REF!,1,FALSE)</f>
        <v>#REF!</v>
      </c>
      <c r="T552" s="1" t="e">
        <f>VLOOKUP(t_all_coins16[[#This Row],[Symbol]],#REF!,1,FALSE)</f>
        <v>#REF!</v>
      </c>
      <c r="U552" s="1" t="e">
        <f>VLOOKUP(t_all_coins16[[#This Row],[Symbol]],#REF!,1,FALSE)</f>
        <v>#REF!</v>
      </c>
      <c r="V552" s="1" t="e">
        <f>VLOOKUP(t_all_coins16[[#This Row],[Symbol]],#REF!,1,FALSE)</f>
        <v>#REF!</v>
      </c>
      <c r="W552" s="1" t="e">
        <f>VLOOKUP(t_all_coins16[[#This Row],[Symbol]],#REF!,1,FALSE)</f>
        <v>#REF!</v>
      </c>
      <c r="X552" s="1" t="e">
        <f>VLOOKUP(t_all_coins16[[#This Row],[Symbol]],#REF!,1,FALSE)</f>
        <v>#REF!</v>
      </c>
      <c r="Y552" s="1">
        <f>COUNTIF(t_all_coins16[[#This Row],[Binance]:[Poloniex]],"#N/A")</f>
        <v>1</v>
      </c>
      <c r="Z552" s="1"/>
      <c r="AA552" s="1"/>
      <c r="AB552" s="1">
        <f>t_all_coins16[[#This Row],[Bid]]*$AE$1</f>
        <v>0</v>
      </c>
      <c r="AC552" s="1" t="e">
        <f>(t_all_coins16[[#This Row],[Sell]]-t_all_coins16[[#This Row],[Bid]])/t_all_coins16[[#This Row],[Sell]]</f>
        <v>#DIV/0!</v>
      </c>
    </row>
    <row r="553" spans="1:29" x14ac:dyDescent="0.2">
      <c r="A553">
        <v>552</v>
      </c>
      <c r="B553" s="1" t="s">
        <v>6368</v>
      </c>
      <c r="C553" s="1" t="s">
        <v>6369</v>
      </c>
      <c r="D553" s="1" t="s">
        <v>4101</v>
      </c>
      <c r="E553" s="1" t="s">
        <v>10598</v>
      </c>
      <c r="F553" s="1" t="s">
        <v>6370</v>
      </c>
      <c r="G553" s="1" t="s">
        <v>10599</v>
      </c>
      <c r="H553">
        <v>5.3E-3</v>
      </c>
      <c r="I553">
        <v>-3.2199999999999999E-2</v>
      </c>
      <c r="J553" s="1" t="s">
        <v>10600</v>
      </c>
      <c r="K553" s="1" t="s">
        <v>2632</v>
      </c>
      <c r="L553" s="1" t="e">
        <f>VLOOKUP(t_all_coins16[[#This Row],[Symbol]],t_binance[TradeCoin],1,FALSE)</f>
        <v>#N/A</v>
      </c>
      <c r="M553" s="1" t="e">
        <f>VLOOKUP(t_all_coins16[[#This Row],[Symbol]],#REF!,1,FALSE)</f>
        <v>#REF!</v>
      </c>
      <c r="N553" s="1" t="e">
        <f>VLOOKUP(t_all_coins16[[#This Row],[Symbol]],#REF!,1,FALSE)</f>
        <v>#REF!</v>
      </c>
      <c r="O553" s="1" t="e">
        <f>VLOOKUP(t_all_coins16[[#This Row],[Symbol]],#REF!,1,FALSE)</f>
        <v>#REF!</v>
      </c>
      <c r="P553" s="1" t="e">
        <f>VLOOKUP(t_all_coins16[[#This Row],[Symbol]],#REF!,1,FALSE)</f>
        <v>#REF!</v>
      </c>
      <c r="Q553" s="1" t="e">
        <f>VLOOKUP(t_all_coins16[[#This Row],[Symbol]],#REF!,1,FALSE)</f>
        <v>#REF!</v>
      </c>
      <c r="R553" s="1" t="e">
        <f>VLOOKUP(t_all_coins16[[#This Row],[Symbol]],#REF!,1,FALSE)</f>
        <v>#REF!</v>
      </c>
      <c r="S553" s="1" t="e">
        <f>VLOOKUP(t_all_coins16[[#This Row],[Symbol]],#REF!,1,FALSE)</f>
        <v>#REF!</v>
      </c>
      <c r="T553" s="1" t="e">
        <f>VLOOKUP(t_all_coins16[[#This Row],[Symbol]],#REF!,1,FALSE)</f>
        <v>#REF!</v>
      </c>
      <c r="U553" s="1" t="e">
        <f>VLOOKUP(t_all_coins16[[#This Row],[Symbol]],#REF!,1,FALSE)</f>
        <v>#REF!</v>
      </c>
      <c r="V553" s="1" t="e">
        <f>VLOOKUP(t_all_coins16[[#This Row],[Symbol]],#REF!,1,FALSE)</f>
        <v>#REF!</v>
      </c>
      <c r="W553" s="1" t="e">
        <f>VLOOKUP(t_all_coins16[[#This Row],[Symbol]],#REF!,1,FALSE)</f>
        <v>#REF!</v>
      </c>
      <c r="X553" s="1" t="e">
        <f>VLOOKUP(t_all_coins16[[#This Row],[Symbol]],#REF!,1,FALSE)</f>
        <v>#REF!</v>
      </c>
      <c r="Y553" s="1">
        <f>COUNTIF(t_all_coins16[[#This Row],[Binance]:[Poloniex]],"#N/A")</f>
        <v>1</v>
      </c>
      <c r="Z553" s="1"/>
      <c r="AA553" s="1"/>
      <c r="AB553" s="1">
        <f>t_all_coins16[[#This Row],[Bid]]*$AE$1</f>
        <v>0</v>
      </c>
      <c r="AC553" s="1" t="e">
        <f>(t_all_coins16[[#This Row],[Sell]]-t_all_coins16[[#This Row],[Bid]])/t_all_coins16[[#This Row],[Sell]]</f>
        <v>#DIV/0!</v>
      </c>
    </row>
    <row r="554" spans="1:29" x14ac:dyDescent="0.2">
      <c r="A554">
        <v>553</v>
      </c>
      <c r="B554" s="1" t="s">
        <v>10601</v>
      </c>
      <c r="C554" s="1" t="s">
        <v>901</v>
      </c>
      <c r="D554" s="1" t="s">
        <v>4103</v>
      </c>
      <c r="E554" s="1" t="s">
        <v>6371</v>
      </c>
      <c r="F554" s="1" t="s">
        <v>902</v>
      </c>
      <c r="G554" s="1" t="s">
        <v>2523</v>
      </c>
      <c r="H554">
        <v>3.8999999999999998E-3</v>
      </c>
      <c r="I554">
        <v>0.21110000000000001</v>
      </c>
      <c r="J554" s="1" t="s">
        <v>10602</v>
      </c>
      <c r="K554" s="1" t="s">
        <v>2632</v>
      </c>
      <c r="L554" s="1" t="e">
        <f>VLOOKUP(t_all_coins16[[#This Row],[Symbol]],t_binance[TradeCoin],1,FALSE)</f>
        <v>#N/A</v>
      </c>
      <c r="M554" s="1" t="e">
        <f>VLOOKUP(t_all_coins16[[#This Row],[Symbol]],#REF!,1,FALSE)</f>
        <v>#REF!</v>
      </c>
      <c r="N554" s="1" t="e">
        <f>VLOOKUP(t_all_coins16[[#This Row],[Symbol]],#REF!,1,FALSE)</f>
        <v>#REF!</v>
      </c>
      <c r="O554" s="1" t="e">
        <f>VLOOKUP(t_all_coins16[[#This Row],[Symbol]],#REF!,1,FALSE)</f>
        <v>#REF!</v>
      </c>
      <c r="P554" s="1" t="e">
        <f>VLOOKUP(t_all_coins16[[#This Row],[Symbol]],#REF!,1,FALSE)</f>
        <v>#REF!</v>
      </c>
      <c r="Q554" s="1" t="e">
        <f>VLOOKUP(t_all_coins16[[#This Row],[Symbol]],#REF!,1,FALSE)</f>
        <v>#REF!</v>
      </c>
      <c r="R554" s="1" t="e">
        <f>VLOOKUP(t_all_coins16[[#This Row],[Symbol]],#REF!,1,FALSE)</f>
        <v>#REF!</v>
      </c>
      <c r="S554" s="1" t="e">
        <f>VLOOKUP(t_all_coins16[[#This Row],[Symbol]],#REF!,1,FALSE)</f>
        <v>#REF!</v>
      </c>
      <c r="T554" s="1" t="e">
        <f>VLOOKUP(t_all_coins16[[#This Row],[Symbol]],#REF!,1,FALSE)</f>
        <v>#REF!</v>
      </c>
      <c r="U554" s="1" t="e">
        <f>VLOOKUP(t_all_coins16[[#This Row],[Symbol]],#REF!,1,FALSE)</f>
        <v>#REF!</v>
      </c>
      <c r="V554" s="1" t="e">
        <f>VLOOKUP(t_all_coins16[[#This Row],[Symbol]],#REF!,1,FALSE)</f>
        <v>#REF!</v>
      </c>
      <c r="W554" s="1" t="e">
        <f>VLOOKUP(t_all_coins16[[#This Row],[Symbol]],#REF!,1,FALSE)</f>
        <v>#REF!</v>
      </c>
      <c r="X554" s="1" t="e">
        <f>VLOOKUP(t_all_coins16[[#This Row],[Symbol]],#REF!,1,FALSE)</f>
        <v>#REF!</v>
      </c>
      <c r="Y554" s="1">
        <f>COUNTIF(t_all_coins16[[#This Row],[Binance]:[Poloniex]],"#N/A")</f>
        <v>1</v>
      </c>
      <c r="Z554" s="1"/>
      <c r="AA554" s="1"/>
      <c r="AB554" s="1">
        <f>t_all_coins16[[#This Row],[Bid]]*$AE$1</f>
        <v>0</v>
      </c>
      <c r="AC554" s="1" t="e">
        <f>(t_all_coins16[[#This Row],[Sell]]-t_all_coins16[[#This Row],[Bid]])/t_all_coins16[[#This Row],[Sell]]</f>
        <v>#DIV/0!</v>
      </c>
    </row>
    <row r="555" spans="1:29" x14ac:dyDescent="0.2">
      <c r="A555">
        <v>554</v>
      </c>
      <c r="B555" s="1" t="s">
        <v>6372</v>
      </c>
      <c r="C555" s="1" t="s">
        <v>6373</v>
      </c>
      <c r="D555" s="1" t="s">
        <v>2736</v>
      </c>
      <c r="E555" s="1" t="s">
        <v>6374</v>
      </c>
      <c r="F555" s="1" t="s">
        <v>6375</v>
      </c>
      <c r="G555" s="1" t="s">
        <v>3202</v>
      </c>
      <c r="H555">
        <v>-6.4000000000000003E-3</v>
      </c>
      <c r="I555">
        <v>5.4999999999999997E-3</v>
      </c>
      <c r="J555" s="1" t="s">
        <v>3835</v>
      </c>
      <c r="K555" s="1" t="s">
        <v>2632</v>
      </c>
      <c r="L555" s="1" t="e">
        <f>VLOOKUP(t_all_coins16[[#This Row],[Symbol]],t_binance[TradeCoin],1,FALSE)</f>
        <v>#N/A</v>
      </c>
      <c r="M555" s="1" t="e">
        <f>VLOOKUP(t_all_coins16[[#This Row],[Symbol]],#REF!,1,FALSE)</f>
        <v>#REF!</v>
      </c>
      <c r="N555" s="1" t="e">
        <f>VLOOKUP(t_all_coins16[[#This Row],[Symbol]],#REF!,1,FALSE)</f>
        <v>#REF!</v>
      </c>
      <c r="O555" s="1" t="e">
        <f>VLOOKUP(t_all_coins16[[#This Row],[Symbol]],#REF!,1,FALSE)</f>
        <v>#REF!</v>
      </c>
      <c r="P555" s="1" t="e">
        <f>VLOOKUP(t_all_coins16[[#This Row],[Symbol]],#REF!,1,FALSE)</f>
        <v>#REF!</v>
      </c>
      <c r="Q555" s="1" t="e">
        <f>VLOOKUP(t_all_coins16[[#This Row],[Symbol]],#REF!,1,FALSE)</f>
        <v>#REF!</v>
      </c>
      <c r="R555" s="1" t="e">
        <f>VLOOKUP(t_all_coins16[[#This Row],[Symbol]],#REF!,1,FALSE)</f>
        <v>#REF!</v>
      </c>
      <c r="S555" s="1" t="e">
        <f>VLOOKUP(t_all_coins16[[#This Row],[Symbol]],#REF!,1,FALSE)</f>
        <v>#REF!</v>
      </c>
      <c r="T555" s="1" t="e">
        <f>VLOOKUP(t_all_coins16[[#This Row],[Symbol]],#REF!,1,FALSE)</f>
        <v>#REF!</v>
      </c>
      <c r="U555" s="1" t="e">
        <f>VLOOKUP(t_all_coins16[[#This Row],[Symbol]],#REF!,1,FALSE)</f>
        <v>#REF!</v>
      </c>
      <c r="V555" s="1" t="e">
        <f>VLOOKUP(t_all_coins16[[#This Row],[Symbol]],#REF!,1,FALSE)</f>
        <v>#REF!</v>
      </c>
      <c r="W555" s="1" t="e">
        <f>VLOOKUP(t_all_coins16[[#This Row],[Symbol]],#REF!,1,FALSE)</f>
        <v>#REF!</v>
      </c>
      <c r="X555" s="1" t="e">
        <f>VLOOKUP(t_all_coins16[[#This Row],[Symbol]],#REF!,1,FALSE)</f>
        <v>#REF!</v>
      </c>
      <c r="Y555" s="1">
        <f>COUNTIF(t_all_coins16[[#This Row],[Binance]:[Poloniex]],"#N/A")</f>
        <v>1</v>
      </c>
      <c r="Z555" s="1"/>
      <c r="AA555" s="1"/>
      <c r="AB555" s="1">
        <f>t_all_coins16[[#This Row],[Bid]]*$AE$1</f>
        <v>0</v>
      </c>
      <c r="AC555" s="1" t="e">
        <f>(t_all_coins16[[#This Row],[Sell]]-t_all_coins16[[#This Row],[Bid]])/t_all_coins16[[#This Row],[Sell]]</f>
        <v>#DIV/0!</v>
      </c>
    </row>
    <row r="556" spans="1:29" x14ac:dyDescent="0.2">
      <c r="A556">
        <v>555</v>
      </c>
      <c r="B556" s="1" t="s">
        <v>4097</v>
      </c>
      <c r="C556" s="1" t="s">
        <v>1035</v>
      </c>
      <c r="D556" s="1" t="s">
        <v>2322</v>
      </c>
      <c r="E556" s="1" t="s">
        <v>10603</v>
      </c>
      <c r="F556" s="1" t="s">
        <v>6376</v>
      </c>
      <c r="G556" s="1" t="s">
        <v>10604</v>
      </c>
      <c r="H556">
        <v>8.0000000000000004E-4</v>
      </c>
      <c r="I556">
        <v>7.7499999999999999E-2</v>
      </c>
      <c r="J556" s="1" t="s">
        <v>10605</v>
      </c>
      <c r="K556" s="1" t="s">
        <v>2632</v>
      </c>
      <c r="L556" s="1" t="e">
        <f>VLOOKUP(t_all_coins16[[#This Row],[Symbol]],t_binance[TradeCoin],1,FALSE)</f>
        <v>#N/A</v>
      </c>
      <c r="M556" s="1" t="e">
        <f>VLOOKUP(t_all_coins16[[#This Row],[Symbol]],#REF!,1,FALSE)</f>
        <v>#REF!</v>
      </c>
      <c r="N556" s="1" t="e">
        <f>VLOOKUP(t_all_coins16[[#This Row],[Symbol]],#REF!,1,FALSE)</f>
        <v>#REF!</v>
      </c>
      <c r="O556" s="1" t="e">
        <f>VLOOKUP(t_all_coins16[[#This Row],[Symbol]],#REF!,1,FALSE)</f>
        <v>#REF!</v>
      </c>
      <c r="P556" s="1" t="e">
        <f>VLOOKUP(t_all_coins16[[#This Row],[Symbol]],#REF!,1,FALSE)</f>
        <v>#REF!</v>
      </c>
      <c r="Q556" s="1" t="e">
        <f>VLOOKUP(t_all_coins16[[#This Row],[Symbol]],#REF!,1,FALSE)</f>
        <v>#REF!</v>
      </c>
      <c r="R556" s="1" t="e">
        <f>VLOOKUP(t_all_coins16[[#This Row],[Symbol]],#REF!,1,FALSE)</f>
        <v>#REF!</v>
      </c>
      <c r="S556" s="1" t="e">
        <f>VLOOKUP(t_all_coins16[[#This Row],[Symbol]],#REF!,1,FALSE)</f>
        <v>#REF!</v>
      </c>
      <c r="T556" s="1" t="e">
        <f>VLOOKUP(t_all_coins16[[#This Row],[Symbol]],#REF!,1,FALSE)</f>
        <v>#REF!</v>
      </c>
      <c r="U556" s="1" t="e">
        <f>VLOOKUP(t_all_coins16[[#This Row],[Symbol]],#REF!,1,FALSE)</f>
        <v>#REF!</v>
      </c>
      <c r="V556" s="1" t="e">
        <f>VLOOKUP(t_all_coins16[[#This Row],[Symbol]],#REF!,1,FALSE)</f>
        <v>#REF!</v>
      </c>
      <c r="W556" s="1" t="e">
        <f>VLOOKUP(t_all_coins16[[#This Row],[Symbol]],#REF!,1,FALSE)</f>
        <v>#REF!</v>
      </c>
      <c r="X556" s="1" t="e">
        <f>VLOOKUP(t_all_coins16[[#This Row],[Symbol]],#REF!,1,FALSE)</f>
        <v>#REF!</v>
      </c>
      <c r="Y556" s="1">
        <f>COUNTIF(t_all_coins16[[#This Row],[Binance]:[Poloniex]],"#N/A")</f>
        <v>1</v>
      </c>
      <c r="Z556" s="1"/>
      <c r="AA556" s="1"/>
      <c r="AB556" s="1">
        <f>t_all_coins16[[#This Row],[Bid]]*$AE$1</f>
        <v>0</v>
      </c>
      <c r="AC556" s="1" t="e">
        <f>(t_all_coins16[[#This Row],[Sell]]-t_all_coins16[[#This Row],[Bid]])/t_all_coins16[[#This Row],[Sell]]</f>
        <v>#DIV/0!</v>
      </c>
    </row>
    <row r="557" spans="1:29" x14ac:dyDescent="0.2">
      <c r="A557">
        <v>556</v>
      </c>
      <c r="B557" s="1" t="s">
        <v>4950</v>
      </c>
      <c r="C557" s="1" t="s">
        <v>1786</v>
      </c>
      <c r="D557" s="1" t="s">
        <v>2302</v>
      </c>
      <c r="E557" s="1" t="s">
        <v>5500</v>
      </c>
      <c r="F557" s="1" t="s">
        <v>1976</v>
      </c>
      <c r="G557" s="1" t="s">
        <v>373</v>
      </c>
      <c r="H557">
        <v>-8.2000000000000007E-3</v>
      </c>
      <c r="I557">
        <v>-4.5400000000000003E-2</v>
      </c>
      <c r="J557" s="1" t="s">
        <v>6999</v>
      </c>
      <c r="K557" s="1" t="s">
        <v>2632</v>
      </c>
      <c r="L557" s="1" t="e">
        <f>VLOOKUP(t_all_coins16[[#This Row],[Symbol]],t_binance[TradeCoin],1,FALSE)</f>
        <v>#N/A</v>
      </c>
      <c r="M557" s="1" t="e">
        <f>VLOOKUP(t_all_coins16[[#This Row],[Symbol]],#REF!,1,FALSE)</f>
        <v>#REF!</v>
      </c>
      <c r="N557" s="1" t="e">
        <f>VLOOKUP(t_all_coins16[[#This Row],[Symbol]],#REF!,1,FALSE)</f>
        <v>#REF!</v>
      </c>
      <c r="O557" s="1" t="e">
        <f>VLOOKUP(t_all_coins16[[#This Row],[Symbol]],#REF!,1,FALSE)</f>
        <v>#REF!</v>
      </c>
      <c r="P557" s="1" t="e">
        <f>VLOOKUP(t_all_coins16[[#This Row],[Symbol]],#REF!,1,FALSE)</f>
        <v>#REF!</v>
      </c>
      <c r="Q557" s="1" t="e">
        <f>VLOOKUP(t_all_coins16[[#This Row],[Symbol]],#REF!,1,FALSE)</f>
        <v>#REF!</v>
      </c>
      <c r="R557" s="1" t="e">
        <f>VLOOKUP(t_all_coins16[[#This Row],[Symbol]],#REF!,1,FALSE)</f>
        <v>#REF!</v>
      </c>
      <c r="S557" s="1" t="e">
        <f>VLOOKUP(t_all_coins16[[#This Row],[Symbol]],#REF!,1,FALSE)</f>
        <v>#REF!</v>
      </c>
      <c r="T557" s="1" t="e">
        <f>VLOOKUP(t_all_coins16[[#This Row],[Symbol]],#REF!,1,FALSE)</f>
        <v>#REF!</v>
      </c>
      <c r="U557" s="1" t="e">
        <f>VLOOKUP(t_all_coins16[[#This Row],[Symbol]],#REF!,1,FALSE)</f>
        <v>#REF!</v>
      </c>
      <c r="V557" s="1" t="e">
        <f>VLOOKUP(t_all_coins16[[#This Row],[Symbol]],#REF!,1,FALSE)</f>
        <v>#REF!</v>
      </c>
      <c r="W557" s="1" t="e">
        <f>VLOOKUP(t_all_coins16[[#This Row],[Symbol]],#REF!,1,FALSE)</f>
        <v>#REF!</v>
      </c>
      <c r="X557" s="1" t="e">
        <f>VLOOKUP(t_all_coins16[[#This Row],[Symbol]],#REF!,1,FALSE)</f>
        <v>#REF!</v>
      </c>
      <c r="Y557" s="1">
        <f>COUNTIF(t_all_coins16[[#This Row],[Binance]:[Poloniex]],"#N/A")</f>
        <v>1</v>
      </c>
      <c r="Z557" s="1"/>
      <c r="AA557" s="1"/>
      <c r="AB557" s="1">
        <f>t_all_coins16[[#This Row],[Bid]]*$AE$1</f>
        <v>0</v>
      </c>
      <c r="AC557" s="1" t="e">
        <f>(t_all_coins16[[#This Row],[Sell]]-t_all_coins16[[#This Row],[Bid]])/t_all_coins16[[#This Row],[Sell]]</f>
        <v>#DIV/0!</v>
      </c>
    </row>
    <row r="558" spans="1:29" x14ac:dyDescent="0.2">
      <c r="A558">
        <v>557</v>
      </c>
      <c r="B558" s="1" t="s">
        <v>6389</v>
      </c>
      <c r="C558" s="1" t="s">
        <v>6390</v>
      </c>
      <c r="D558" s="1" t="s">
        <v>3330</v>
      </c>
      <c r="E558" s="1" t="s">
        <v>10606</v>
      </c>
      <c r="F558" s="1" t="s">
        <v>6391</v>
      </c>
      <c r="G558" s="1" t="s">
        <v>10607</v>
      </c>
      <c r="H558">
        <v>1.11E-2</v>
      </c>
      <c r="I558">
        <v>-2.41E-2</v>
      </c>
      <c r="J558" s="1" t="s">
        <v>10608</v>
      </c>
      <c r="K558" s="1" t="s">
        <v>2632</v>
      </c>
      <c r="L558" s="1" t="e">
        <f>VLOOKUP(t_all_coins16[[#This Row],[Symbol]],t_binance[TradeCoin],1,FALSE)</f>
        <v>#N/A</v>
      </c>
      <c r="M558" s="1" t="e">
        <f>VLOOKUP(t_all_coins16[[#This Row],[Symbol]],#REF!,1,FALSE)</f>
        <v>#REF!</v>
      </c>
      <c r="N558" s="1" t="e">
        <f>VLOOKUP(t_all_coins16[[#This Row],[Symbol]],#REF!,1,FALSE)</f>
        <v>#REF!</v>
      </c>
      <c r="O558" s="1" t="e">
        <f>VLOOKUP(t_all_coins16[[#This Row],[Symbol]],#REF!,1,FALSE)</f>
        <v>#REF!</v>
      </c>
      <c r="P558" s="1" t="e">
        <f>VLOOKUP(t_all_coins16[[#This Row],[Symbol]],#REF!,1,FALSE)</f>
        <v>#REF!</v>
      </c>
      <c r="Q558" s="1" t="e">
        <f>VLOOKUP(t_all_coins16[[#This Row],[Symbol]],#REF!,1,FALSE)</f>
        <v>#REF!</v>
      </c>
      <c r="R558" s="1" t="e">
        <f>VLOOKUP(t_all_coins16[[#This Row],[Symbol]],#REF!,1,FALSE)</f>
        <v>#REF!</v>
      </c>
      <c r="S558" s="1" t="e">
        <f>VLOOKUP(t_all_coins16[[#This Row],[Symbol]],#REF!,1,FALSE)</f>
        <v>#REF!</v>
      </c>
      <c r="T558" s="1" t="e">
        <f>VLOOKUP(t_all_coins16[[#This Row],[Symbol]],#REF!,1,FALSE)</f>
        <v>#REF!</v>
      </c>
      <c r="U558" s="1" t="e">
        <f>VLOOKUP(t_all_coins16[[#This Row],[Symbol]],#REF!,1,FALSE)</f>
        <v>#REF!</v>
      </c>
      <c r="V558" s="1" t="e">
        <f>VLOOKUP(t_all_coins16[[#This Row],[Symbol]],#REF!,1,FALSE)</f>
        <v>#REF!</v>
      </c>
      <c r="W558" s="1" t="e">
        <f>VLOOKUP(t_all_coins16[[#This Row],[Symbol]],#REF!,1,FALSE)</f>
        <v>#REF!</v>
      </c>
      <c r="X558" s="1" t="e">
        <f>VLOOKUP(t_all_coins16[[#This Row],[Symbol]],#REF!,1,FALSE)</f>
        <v>#REF!</v>
      </c>
      <c r="Y558" s="1">
        <f>COUNTIF(t_all_coins16[[#This Row],[Binance]:[Poloniex]],"#N/A")</f>
        <v>1</v>
      </c>
      <c r="Z558" s="1"/>
      <c r="AA558" s="1"/>
      <c r="AB558" s="1">
        <f>t_all_coins16[[#This Row],[Bid]]*$AE$1</f>
        <v>0</v>
      </c>
      <c r="AC558" s="1" t="e">
        <f>(t_all_coins16[[#This Row],[Sell]]-t_all_coins16[[#This Row],[Bid]])/t_all_coins16[[#This Row],[Sell]]</f>
        <v>#DIV/0!</v>
      </c>
    </row>
    <row r="559" spans="1:29" x14ac:dyDescent="0.2">
      <c r="A559">
        <v>558</v>
      </c>
      <c r="B559" s="1" t="s">
        <v>6377</v>
      </c>
      <c r="C559" s="1" t="s">
        <v>6378</v>
      </c>
      <c r="D559" s="1" t="s">
        <v>3330</v>
      </c>
      <c r="E559" s="1" t="s">
        <v>10609</v>
      </c>
      <c r="F559" s="1" t="s">
        <v>6379</v>
      </c>
      <c r="G559" s="1" t="s">
        <v>10610</v>
      </c>
      <c r="H559">
        <v>2.06E-2</v>
      </c>
      <c r="I559">
        <v>-6.1400000000000003E-2</v>
      </c>
      <c r="J559" s="1" t="s">
        <v>10611</v>
      </c>
      <c r="K559" s="1" t="s">
        <v>2632</v>
      </c>
      <c r="L559" s="1" t="e">
        <f>VLOOKUP(t_all_coins16[[#This Row],[Symbol]],t_binance[TradeCoin],1,FALSE)</f>
        <v>#N/A</v>
      </c>
      <c r="M559" s="1" t="e">
        <f>VLOOKUP(t_all_coins16[[#This Row],[Symbol]],#REF!,1,FALSE)</f>
        <v>#REF!</v>
      </c>
      <c r="N559" s="1" t="e">
        <f>VLOOKUP(t_all_coins16[[#This Row],[Symbol]],#REF!,1,FALSE)</f>
        <v>#REF!</v>
      </c>
      <c r="O559" s="1" t="e">
        <f>VLOOKUP(t_all_coins16[[#This Row],[Symbol]],#REF!,1,FALSE)</f>
        <v>#REF!</v>
      </c>
      <c r="P559" s="1" t="e">
        <f>VLOOKUP(t_all_coins16[[#This Row],[Symbol]],#REF!,1,FALSE)</f>
        <v>#REF!</v>
      </c>
      <c r="Q559" s="1" t="e">
        <f>VLOOKUP(t_all_coins16[[#This Row],[Symbol]],#REF!,1,FALSE)</f>
        <v>#REF!</v>
      </c>
      <c r="R559" s="1" t="e">
        <f>VLOOKUP(t_all_coins16[[#This Row],[Symbol]],#REF!,1,FALSE)</f>
        <v>#REF!</v>
      </c>
      <c r="S559" s="1" t="e">
        <f>VLOOKUP(t_all_coins16[[#This Row],[Symbol]],#REF!,1,FALSE)</f>
        <v>#REF!</v>
      </c>
      <c r="T559" s="1" t="e">
        <f>VLOOKUP(t_all_coins16[[#This Row],[Symbol]],#REF!,1,FALSE)</f>
        <v>#REF!</v>
      </c>
      <c r="U559" s="1" t="e">
        <f>VLOOKUP(t_all_coins16[[#This Row],[Symbol]],#REF!,1,FALSE)</f>
        <v>#REF!</v>
      </c>
      <c r="V559" s="1" t="e">
        <f>VLOOKUP(t_all_coins16[[#This Row],[Symbol]],#REF!,1,FALSE)</f>
        <v>#REF!</v>
      </c>
      <c r="W559" s="1" t="e">
        <f>VLOOKUP(t_all_coins16[[#This Row],[Symbol]],#REF!,1,FALSE)</f>
        <v>#REF!</v>
      </c>
      <c r="X559" s="1" t="e">
        <f>VLOOKUP(t_all_coins16[[#This Row],[Symbol]],#REF!,1,FALSE)</f>
        <v>#REF!</v>
      </c>
      <c r="Y559" s="1">
        <f>COUNTIF(t_all_coins16[[#This Row],[Binance]:[Poloniex]],"#N/A")</f>
        <v>1</v>
      </c>
      <c r="Z559" s="1"/>
      <c r="AA559" s="1"/>
      <c r="AB559" s="1">
        <f>t_all_coins16[[#This Row],[Bid]]*$AE$1</f>
        <v>0</v>
      </c>
      <c r="AC559" s="1" t="e">
        <f>(t_all_coins16[[#This Row],[Sell]]-t_all_coins16[[#This Row],[Bid]])/t_all_coins16[[#This Row],[Sell]]</f>
        <v>#DIV/0!</v>
      </c>
    </row>
    <row r="560" spans="1:29" x14ac:dyDescent="0.2">
      <c r="A560">
        <v>559</v>
      </c>
      <c r="B560" s="1" t="s">
        <v>3932</v>
      </c>
      <c r="C560" s="1" t="s">
        <v>858</v>
      </c>
      <c r="D560" s="1" t="s">
        <v>3331</v>
      </c>
      <c r="E560" s="1" t="s">
        <v>10612</v>
      </c>
      <c r="F560" s="1" t="s">
        <v>859</v>
      </c>
      <c r="G560" s="1" t="s">
        <v>2833</v>
      </c>
      <c r="H560">
        <v>9.9000000000000008E-3</v>
      </c>
      <c r="I560">
        <v>-9.6000000000000002E-2</v>
      </c>
      <c r="J560" s="1" t="s">
        <v>9576</v>
      </c>
      <c r="K560" s="1" t="s">
        <v>2632</v>
      </c>
      <c r="L560" s="1" t="str">
        <f>VLOOKUP(t_all_coins16[[#This Row],[Symbol]],t_binance[TradeCoin],1,FALSE)</f>
        <v>ARN</v>
      </c>
      <c r="M560" s="1" t="e">
        <f>VLOOKUP(t_all_coins16[[#This Row],[Symbol]],#REF!,1,FALSE)</f>
        <v>#REF!</v>
      </c>
      <c r="N560" s="1" t="e">
        <f>VLOOKUP(t_all_coins16[[#This Row],[Symbol]],#REF!,1,FALSE)</f>
        <v>#REF!</v>
      </c>
      <c r="O560" s="1" t="e">
        <f>VLOOKUP(t_all_coins16[[#This Row],[Symbol]],#REF!,1,FALSE)</f>
        <v>#REF!</v>
      </c>
      <c r="P560" s="1" t="e">
        <f>VLOOKUP(t_all_coins16[[#This Row],[Symbol]],#REF!,1,FALSE)</f>
        <v>#REF!</v>
      </c>
      <c r="Q560" s="1" t="e">
        <f>VLOOKUP(t_all_coins16[[#This Row],[Symbol]],#REF!,1,FALSE)</f>
        <v>#REF!</v>
      </c>
      <c r="R560" s="1" t="e">
        <f>VLOOKUP(t_all_coins16[[#This Row],[Symbol]],#REF!,1,FALSE)</f>
        <v>#REF!</v>
      </c>
      <c r="S560" s="1" t="e">
        <f>VLOOKUP(t_all_coins16[[#This Row],[Symbol]],#REF!,1,FALSE)</f>
        <v>#REF!</v>
      </c>
      <c r="T560" s="1" t="e">
        <f>VLOOKUP(t_all_coins16[[#This Row],[Symbol]],#REF!,1,FALSE)</f>
        <v>#REF!</v>
      </c>
      <c r="U560" s="1" t="e">
        <f>VLOOKUP(t_all_coins16[[#This Row],[Symbol]],#REF!,1,FALSE)</f>
        <v>#REF!</v>
      </c>
      <c r="V560" s="1" t="e">
        <f>VLOOKUP(t_all_coins16[[#This Row],[Symbol]],#REF!,1,FALSE)</f>
        <v>#REF!</v>
      </c>
      <c r="W560" s="1" t="e">
        <f>VLOOKUP(t_all_coins16[[#This Row],[Symbol]],#REF!,1,FALSE)</f>
        <v>#REF!</v>
      </c>
      <c r="X560" s="1" t="e">
        <f>VLOOKUP(t_all_coins16[[#This Row],[Symbol]],#REF!,1,FALSE)</f>
        <v>#REF!</v>
      </c>
      <c r="Y560" s="1">
        <f>COUNTIF(t_all_coins16[[#This Row],[Binance]:[Poloniex]],"#N/A")</f>
        <v>0</v>
      </c>
      <c r="Z560" s="1"/>
      <c r="AA560" s="1"/>
      <c r="AB560" s="1">
        <f>t_all_coins16[[#This Row],[Bid]]*$AE$1</f>
        <v>0</v>
      </c>
      <c r="AC560" s="1" t="e">
        <f>(t_all_coins16[[#This Row],[Sell]]-t_all_coins16[[#This Row],[Bid]])/t_all_coins16[[#This Row],[Sell]]</f>
        <v>#DIV/0!</v>
      </c>
    </row>
    <row r="561" spans="1:29" x14ac:dyDescent="0.2">
      <c r="A561">
        <v>560</v>
      </c>
      <c r="B561" s="1" t="s">
        <v>4923</v>
      </c>
      <c r="C561" s="1" t="s">
        <v>2687</v>
      </c>
      <c r="D561" s="1" t="s">
        <v>3331</v>
      </c>
      <c r="E561" s="1" t="s">
        <v>10613</v>
      </c>
      <c r="F561" s="1" t="s">
        <v>6397</v>
      </c>
      <c r="G561" s="1" t="s">
        <v>10614</v>
      </c>
      <c r="H561">
        <v>1.41E-2</v>
      </c>
      <c r="I561">
        <v>3.9100000000000003E-2</v>
      </c>
      <c r="J561" s="1" t="s">
        <v>10615</v>
      </c>
      <c r="K561" s="1" t="s">
        <v>2632</v>
      </c>
      <c r="L561" s="1" t="e">
        <f>VLOOKUP(t_all_coins16[[#This Row],[Symbol]],t_binance[TradeCoin],1,FALSE)</f>
        <v>#N/A</v>
      </c>
      <c r="M561" s="1" t="e">
        <f>VLOOKUP(t_all_coins16[[#This Row],[Symbol]],#REF!,1,FALSE)</f>
        <v>#REF!</v>
      </c>
      <c r="N561" s="1" t="e">
        <f>VLOOKUP(t_all_coins16[[#This Row],[Symbol]],#REF!,1,FALSE)</f>
        <v>#REF!</v>
      </c>
      <c r="O561" s="1" t="e">
        <f>VLOOKUP(t_all_coins16[[#This Row],[Symbol]],#REF!,1,FALSE)</f>
        <v>#REF!</v>
      </c>
      <c r="P561" s="1" t="e">
        <f>VLOOKUP(t_all_coins16[[#This Row],[Symbol]],#REF!,1,FALSE)</f>
        <v>#REF!</v>
      </c>
      <c r="Q561" s="1" t="e">
        <f>VLOOKUP(t_all_coins16[[#This Row],[Symbol]],#REF!,1,FALSE)</f>
        <v>#REF!</v>
      </c>
      <c r="R561" s="1" t="e">
        <f>VLOOKUP(t_all_coins16[[#This Row],[Symbol]],#REF!,1,FALSE)</f>
        <v>#REF!</v>
      </c>
      <c r="S561" s="1" t="e">
        <f>VLOOKUP(t_all_coins16[[#This Row],[Symbol]],#REF!,1,FALSE)</f>
        <v>#REF!</v>
      </c>
      <c r="T561" s="1" t="e">
        <f>VLOOKUP(t_all_coins16[[#This Row],[Symbol]],#REF!,1,FALSE)</f>
        <v>#REF!</v>
      </c>
      <c r="U561" s="1" t="e">
        <f>VLOOKUP(t_all_coins16[[#This Row],[Symbol]],#REF!,1,FALSE)</f>
        <v>#REF!</v>
      </c>
      <c r="V561" s="1" t="e">
        <f>VLOOKUP(t_all_coins16[[#This Row],[Symbol]],#REF!,1,FALSE)</f>
        <v>#REF!</v>
      </c>
      <c r="W561" s="1" t="e">
        <f>VLOOKUP(t_all_coins16[[#This Row],[Symbol]],#REF!,1,FALSE)</f>
        <v>#REF!</v>
      </c>
      <c r="X561" s="1" t="e">
        <f>VLOOKUP(t_all_coins16[[#This Row],[Symbol]],#REF!,1,FALSE)</f>
        <v>#REF!</v>
      </c>
      <c r="Y561" s="1">
        <f>COUNTIF(t_all_coins16[[#This Row],[Binance]:[Poloniex]],"#N/A")</f>
        <v>1</v>
      </c>
      <c r="Z561" s="1"/>
      <c r="AA561" s="1"/>
      <c r="AB561" s="1">
        <f>t_all_coins16[[#This Row],[Bid]]*$AE$1</f>
        <v>0</v>
      </c>
      <c r="AC561" s="1" t="e">
        <f>(t_all_coins16[[#This Row],[Sell]]-t_all_coins16[[#This Row],[Bid]])/t_all_coins16[[#This Row],[Sell]]</f>
        <v>#DIV/0!</v>
      </c>
    </row>
    <row r="562" spans="1:29" x14ac:dyDescent="0.2">
      <c r="A562">
        <v>561</v>
      </c>
      <c r="B562" s="1" t="s">
        <v>3939</v>
      </c>
      <c r="C562" s="1" t="s">
        <v>2795</v>
      </c>
      <c r="D562" s="1" t="s">
        <v>2455</v>
      </c>
      <c r="E562" s="1" t="s">
        <v>10616</v>
      </c>
      <c r="F562" s="1" t="s">
        <v>6381</v>
      </c>
      <c r="G562" s="1" t="s">
        <v>10617</v>
      </c>
      <c r="H562">
        <v>6.4000000000000003E-3</v>
      </c>
      <c r="I562">
        <v>0.27050000000000002</v>
      </c>
      <c r="J562" s="1" t="s">
        <v>10618</v>
      </c>
      <c r="K562" s="1" t="s">
        <v>2632</v>
      </c>
      <c r="L562" s="1" t="e">
        <f>VLOOKUP(t_all_coins16[[#This Row],[Symbol]],t_binance[TradeCoin],1,FALSE)</f>
        <v>#N/A</v>
      </c>
      <c r="M562" s="1" t="e">
        <f>VLOOKUP(t_all_coins16[[#This Row],[Symbol]],#REF!,1,FALSE)</f>
        <v>#REF!</v>
      </c>
      <c r="N562" s="1" t="e">
        <f>VLOOKUP(t_all_coins16[[#This Row],[Symbol]],#REF!,1,FALSE)</f>
        <v>#REF!</v>
      </c>
      <c r="O562" s="1" t="e">
        <f>VLOOKUP(t_all_coins16[[#This Row],[Symbol]],#REF!,1,FALSE)</f>
        <v>#REF!</v>
      </c>
      <c r="P562" s="1" t="e">
        <f>VLOOKUP(t_all_coins16[[#This Row],[Symbol]],#REF!,1,FALSE)</f>
        <v>#REF!</v>
      </c>
      <c r="Q562" s="1" t="e">
        <f>VLOOKUP(t_all_coins16[[#This Row],[Symbol]],#REF!,1,FALSE)</f>
        <v>#REF!</v>
      </c>
      <c r="R562" s="1" t="e">
        <f>VLOOKUP(t_all_coins16[[#This Row],[Symbol]],#REF!,1,FALSE)</f>
        <v>#REF!</v>
      </c>
      <c r="S562" s="1" t="e">
        <f>VLOOKUP(t_all_coins16[[#This Row],[Symbol]],#REF!,1,FALSE)</f>
        <v>#REF!</v>
      </c>
      <c r="T562" s="1" t="e">
        <f>VLOOKUP(t_all_coins16[[#This Row],[Symbol]],#REF!,1,FALSE)</f>
        <v>#REF!</v>
      </c>
      <c r="U562" s="1" t="e">
        <f>VLOOKUP(t_all_coins16[[#This Row],[Symbol]],#REF!,1,FALSE)</f>
        <v>#REF!</v>
      </c>
      <c r="V562" s="1" t="e">
        <f>VLOOKUP(t_all_coins16[[#This Row],[Symbol]],#REF!,1,FALSE)</f>
        <v>#REF!</v>
      </c>
      <c r="W562" s="1" t="e">
        <f>VLOOKUP(t_all_coins16[[#This Row],[Symbol]],#REF!,1,FALSE)</f>
        <v>#REF!</v>
      </c>
      <c r="X562" s="1" t="e">
        <f>VLOOKUP(t_all_coins16[[#This Row],[Symbol]],#REF!,1,FALSE)</f>
        <v>#REF!</v>
      </c>
      <c r="Y562" s="1">
        <f>COUNTIF(t_all_coins16[[#This Row],[Binance]:[Poloniex]],"#N/A")</f>
        <v>1</v>
      </c>
      <c r="Z562" s="1"/>
      <c r="AA562" s="1"/>
      <c r="AB562" s="1">
        <f>t_all_coins16[[#This Row],[Bid]]*$AE$1</f>
        <v>0</v>
      </c>
      <c r="AC562" s="1" t="e">
        <f>(t_all_coins16[[#This Row],[Sell]]-t_all_coins16[[#This Row],[Bid]])/t_all_coins16[[#This Row],[Sell]]</f>
        <v>#DIV/0!</v>
      </c>
    </row>
    <row r="563" spans="1:29" x14ac:dyDescent="0.2">
      <c r="A563">
        <v>562</v>
      </c>
      <c r="B563" s="1" t="s">
        <v>4027</v>
      </c>
      <c r="C563" s="1" t="s">
        <v>808</v>
      </c>
      <c r="D563" s="1" t="s">
        <v>4113</v>
      </c>
      <c r="E563" s="1" t="s">
        <v>10619</v>
      </c>
      <c r="F563" s="1" t="s">
        <v>6380</v>
      </c>
      <c r="G563" s="1" t="s">
        <v>10620</v>
      </c>
      <c r="H563">
        <v>1.6899999999999998E-2</v>
      </c>
      <c r="I563">
        <v>-1.61E-2</v>
      </c>
      <c r="J563" s="1" t="s">
        <v>3552</v>
      </c>
      <c r="K563" s="1" t="s">
        <v>2632</v>
      </c>
      <c r="L563" s="1" t="e">
        <f>VLOOKUP(t_all_coins16[[#This Row],[Symbol]],t_binance[TradeCoin],1,FALSE)</f>
        <v>#N/A</v>
      </c>
      <c r="M563" s="1" t="e">
        <f>VLOOKUP(t_all_coins16[[#This Row],[Symbol]],#REF!,1,FALSE)</f>
        <v>#REF!</v>
      </c>
      <c r="N563" s="1" t="e">
        <f>VLOOKUP(t_all_coins16[[#This Row],[Symbol]],#REF!,1,FALSE)</f>
        <v>#REF!</v>
      </c>
      <c r="O563" s="1" t="e">
        <f>VLOOKUP(t_all_coins16[[#This Row],[Symbol]],#REF!,1,FALSE)</f>
        <v>#REF!</v>
      </c>
      <c r="P563" s="1" t="e">
        <f>VLOOKUP(t_all_coins16[[#This Row],[Symbol]],#REF!,1,FALSE)</f>
        <v>#REF!</v>
      </c>
      <c r="Q563" s="1" t="e">
        <f>VLOOKUP(t_all_coins16[[#This Row],[Symbol]],#REF!,1,FALSE)</f>
        <v>#REF!</v>
      </c>
      <c r="R563" s="1" t="e">
        <f>VLOOKUP(t_all_coins16[[#This Row],[Symbol]],#REF!,1,FALSE)</f>
        <v>#REF!</v>
      </c>
      <c r="S563" s="1" t="e">
        <f>VLOOKUP(t_all_coins16[[#This Row],[Symbol]],#REF!,1,FALSE)</f>
        <v>#REF!</v>
      </c>
      <c r="T563" s="1" t="e">
        <f>VLOOKUP(t_all_coins16[[#This Row],[Symbol]],#REF!,1,FALSE)</f>
        <v>#REF!</v>
      </c>
      <c r="U563" s="1" t="e">
        <f>VLOOKUP(t_all_coins16[[#This Row],[Symbol]],#REF!,1,FALSE)</f>
        <v>#REF!</v>
      </c>
      <c r="V563" s="1" t="e">
        <f>VLOOKUP(t_all_coins16[[#This Row],[Symbol]],#REF!,1,FALSE)</f>
        <v>#REF!</v>
      </c>
      <c r="W563" s="1" t="e">
        <f>VLOOKUP(t_all_coins16[[#This Row],[Symbol]],#REF!,1,FALSE)</f>
        <v>#REF!</v>
      </c>
      <c r="X563" s="1" t="e">
        <f>VLOOKUP(t_all_coins16[[#This Row],[Symbol]],#REF!,1,FALSE)</f>
        <v>#REF!</v>
      </c>
      <c r="Y563" s="1">
        <f>COUNTIF(t_all_coins16[[#This Row],[Binance]:[Poloniex]],"#N/A")</f>
        <v>1</v>
      </c>
      <c r="Z563" s="1"/>
      <c r="AA563" s="1"/>
      <c r="AB563" s="1">
        <f>t_all_coins16[[#This Row],[Bid]]*$AE$1</f>
        <v>0</v>
      </c>
      <c r="AC563" s="1" t="e">
        <f>(t_all_coins16[[#This Row],[Sell]]-t_all_coins16[[#This Row],[Bid]])/t_all_coins16[[#This Row],[Sell]]</f>
        <v>#DIV/0!</v>
      </c>
    </row>
    <row r="564" spans="1:29" x14ac:dyDescent="0.2">
      <c r="A564">
        <v>563</v>
      </c>
      <c r="B564" s="1" t="s">
        <v>6382</v>
      </c>
      <c r="C564" s="1" t="s">
        <v>6383</v>
      </c>
      <c r="D564" s="1" t="s">
        <v>4113</v>
      </c>
      <c r="E564" s="1" t="s">
        <v>10621</v>
      </c>
      <c r="F564" s="1" t="s">
        <v>2357</v>
      </c>
      <c r="G564" s="1" t="s">
        <v>10622</v>
      </c>
      <c r="H564">
        <v>2.1000000000000001E-2</v>
      </c>
      <c r="I564">
        <v>-3.0099999999999998E-2</v>
      </c>
      <c r="J564" s="1" t="s">
        <v>10623</v>
      </c>
      <c r="K564" s="1" t="s">
        <v>2632</v>
      </c>
      <c r="L564" s="1" t="e">
        <f>VLOOKUP(t_all_coins16[[#This Row],[Symbol]],t_binance[TradeCoin],1,FALSE)</f>
        <v>#N/A</v>
      </c>
      <c r="M564" s="1" t="e">
        <f>VLOOKUP(t_all_coins16[[#This Row],[Symbol]],#REF!,1,FALSE)</f>
        <v>#REF!</v>
      </c>
      <c r="N564" s="1" t="e">
        <f>VLOOKUP(t_all_coins16[[#This Row],[Symbol]],#REF!,1,FALSE)</f>
        <v>#REF!</v>
      </c>
      <c r="O564" s="1" t="e">
        <f>VLOOKUP(t_all_coins16[[#This Row],[Symbol]],#REF!,1,FALSE)</f>
        <v>#REF!</v>
      </c>
      <c r="P564" s="1" t="e">
        <f>VLOOKUP(t_all_coins16[[#This Row],[Symbol]],#REF!,1,FALSE)</f>
        <v>#REF!</v>
      </c>
      <c r="Q564" s="1" t="e">
        <f>VLOOKUP(t_all_coins16[[#This Row],[Symbol]],#REF!,1,FALSE)</f>
        <v>#REF!</v>
      </c>
      <c r="R564" s="1" t="e">
        <f>VLOOKUP(t_all_coins16[[#This Row],[Symbol]],#REF!,1,FALSE)</f>
        <v>#REF!</v>
      </c>
      <c r="S564" s="1" t="e">
        <f>VLOOKUP(t_all_coins16[[#This Row],[Symbol]],#REF!,1,FALSE)</f>
        <v>#REF!</v>
      </c>
      <c r="T564" s="1" t="e">
        <f>VLOOKUP(t_all_coins16[[#This Row],[Symbol]],#REF!,1,FALSE)</f>
        <v>#REF!</v>
      </c>
      <c r="U564" s="1" t="e">
        <f>VLOOKUP(t_all_coins16[[#This Row],[Symbol]],#REF!,1,FALSE)</f>
        <v>#REF!</v>
      </c>
      <c r="V564" s="1" t="e">
        <f>VLOOKUP(t_all_coins16[[#This Row],[Symbol]],#REF!,1,FALSE)</f>
        <v>#REF!</v>
      </c>
      <c r="W564" s="1" t="e">
        <f>VLOOKUP(t_all_coins16[[#This Row],[Symbol]],#REF!,1,FALSE)</f>
        <v>#REF!</v>
      </c>
      <c r="X564" s="1" t="e">
        <f>VLOOKUP(t_all_coins16[[#This Row],[Symbol]],#REF!,1,FALSE)</f>
        <v>#REF!</v>
      </c>
      <c r="Y564" s="1">
        <f>COUNTIF(t_all_coins16[[#This Row],[Binance]:[Poloniex]],"#N/A")</f>
        <v>1</v>
      </c>
      <c r="Z564" s="1"/>
      <c r="AA564" s="1"/>
      <c r="AB564" s="1">
        <f>t_all_coins16[[#This Row],[Bid]]*$AE$1</f>
        <v>0</v>
      </c>
      <c r="AC564" s="1" t="e">
        <f>(t_all_coins16[[#This Row],[Sell]]-t_all_coins16[[#This Row],[Bid]])/t_all_coins16[[#This Row],[Sell]]</f>
        <v>#DIV/0!</v>
      </c>
    </row>
    <row r="565" spans="1:29" x14ac:dyDescent="0.2">
      <c r="A565">
        <v>564</v>
      </c>
      <c r="B565" s="1" t="s">
        <v>3980</v>
      </c>
      <c r="C565" s="1" t="s">
        <v>863</v>
      </c>
      <c r="D565" s="1" t="s">
        <v>3295</v>
      </c>
      <c r="E565" s="1" t="s">
        <v>6385</v>
      </c>
      <c r="F565" s="1" t="s">
        <v>2358</v>
      </c>
      <c r="G565" s="1" t="s">
        <v>6386</v>
      </c>
      <c r="H565">
        <v>5.7000000000000002E-3</v>
      </c>
      <c r="I565">
        <v>6.3700000000000007E-2</v>
      </c>
      <c r="J565" s="1" t="s">
        <v>2901</v>
      </c>
      <c r="K565" s="1" t="s">
        <v>2632</v>
      </c>
      <c r="L565" s="1" t="e">
        <f>VLOOKUP(t_all_coins16[[#This Row],[Symbol]],t_binance[TradeCoin],1,FALSE)</f>
        <v>#N/A</v>
      </c>
      <c r="M565" s="1" t="e">
        <f>VLOOKUP(t_all_coins16[[#This Row],[Symbol]],#REF!,1,FALSE)</f>
        <v>#REF!</v>
      </c>
      <c r="N565" s="1" t="e">
        <f>VLOOKUP(t_all_coins16[[#This Row],[Symbol]],#REF!,1,FALSE)</f>
        <v>#REF!</v>
      </c>
      <c r="O565" s="1" t="e">
        <f>VLOOKUP(t_all_coins16[[#This Row],[Symbol]],#REF!,1,FALSE)</f>
        <v>#REF!</v>
      </c>
      <c r="P565" s="1" t="e">
        <f>VLOOKUP(t_all_coins16[[#This Row],[Symbol]],#REF!,1,FALSE)</f>
        <v>#REF!</v>
      </c>
      <c r="Q565" s="1" t="e">
        <f>VLOOKUP(t_all_coins16[[#This Row],[Symbol]],#REF!,1,FALSE)</f>
        <v>#REF!</v>
      </c>
      <c r="R565" s="1" t="e">
        <f>VLOOKUP(t_all_coins16[[#This Row],[Symbol]],#REF!,1,FALSE)</f>
        <v>#REF!</v>
      </c>
      <c r="S565" s="1" t="e">
        <f>VLOOKUP(t_all_coins16[[#This Row],[Symbol]],#REF!,1,FALSE)</f>
        <v>#REF!</v>
      </c>
      <c r="T565" s="1" t="e">
        <f>VLOOKUP(t_all_coins16[[#This Row],[Symbol]],#REF!,1,FALSE)</f>
        <v>#REF!</v>
      </c>
      <c r="U565" s="1" t="e">
        <f>VLOOKUP(t_all_coins16[[#This Row],[Symbol]],#REF!,1,FALSE)</f>
        <v>#REF!</v>
      </c>
      <c r="V565" s="1" t="e">
        <f>VLOOKUP(t_all_coins16[[#This Row],[Symbol]],#REF!,1,FALSE)</f>
        <v>#REF!</v>
      </c>
      <c r="W565" s="1" t="e">
        <f>VLOOKUP(t_all_coins16[[#This Row],[Symbol]],#REF!,1,FALSE)</f>
        <v>#REF!</v>
      </c>
      <c r="X565" s="1" t="e">
        <f>VLOOKUP(t_all_coins16[[#This Row],[Symbol]],#REF!,1,FALSE)</f>
        <v>#REF!</v>
      </c>
      <c r="Y565" s="1">
        <f>COUNTIF(t_all_coins16[[#This Row],[Binance]:[Poloniex]],"#N/A")</f>
        <v>1</v>
      </c>
      <c r="Z565" s="1"/>
      <c r="AA565" s="1"/>
      <c r="AB565" s="1">
        <f>t_all_coins16[[#This Row],[Bid]]*$AE$1</f>
        <v>0</v>
      </c>
      <c r="AC565" s="1" t="e">
        <f>(t_all_coins16[[#This Row],[Sell]]-t_all_coins16[[#This Row],[Bid]])/t_all_coins16[[#This Row],[Sell]]</f>
        <v>#DIV/0!</v>
      </c>
    </row>
    <row r="566" spans="1:29" x14ac:dyDescent="0.2">
      <c r="A566">
        <v>565</v>
      </c>
      <c r="B566" s="1" t="s">
        <v>3926</v>
      </c>
      <c r="C566" s="1" t="s">
        <v>2798</v>
      </c>
      <c r="D566" s="1" t="s">
        <v>3218</v>
      </c>
      <c r="E566" s="1" t="s">
        <v>6392</v>
      </c>
      <c r="F566" s="1" t="s">
        <v>6393</v>
      </c>
      <c r="G566" s="1" t="s">
        <v>10624</v>
      </c>
      <c r="H566">
        <v>3.8E-3</v>
      </c>
      <c r="I566">
        <v>3.9399999999999998E-2</v>
      </c>
      <c r="J566" s="1" t="s">
        <v>10625</v>
      </c>
      <c r="K566" s="1" t="s">
        <v>2632</v>
      </c>
      <c r="L566" s="1" t="e">
        <f>VLOOKUP(t_all_coins16[[#This Row],[Symbol]],t_binance[TradeCoin],1,FALSE)</f>
        <v>#N/A</v>
      </c>
      <c r="M566" s="1" t="e">
        <f>VLOOKUP(t_all_coins16[[#This Row],[Symbol]],#REF!,1,FALSE)</f>
        <v>#REF!</v>
      </c>
      <c r="N566" s="1" t="e">
        <f>VLOOKUP(t_all_coins16[[#This Row],[Symbol]],#REF!,1,FALSE)</f>
        <v>#REF!</v>
      </c>
      <c r="O566" s="1" t="e">
        <f>VLOOKUP(t_all_coins16[[#This Row],[Symbol]],#REF!,1,FALSE)</f>
        <v>#REF!</v>
      </c>
      <c r="P566" s="1" t="e">
        <f>VLOOKUP(t_all_coins16[[#This Row],[Symbol]],#REF!,1,FALSE)</f>
        <v>#REF!</v>
      </c>
      <c r="Q566" s="1" t="e">
        <f>VLOOKUP(t_all_coins16[[#This Row],[Symbol]],#REF!,1,FALSE)</f>
        <v>#REF!</v>
      </c>
      <c r="R566" s="1" t="e">
        <f>VLOOKUP(t_all_coins16[[#This Row],[Symbol]],#REF!,1,FALSE)</f>
        <v>#REF!</v>
      </c>
      <c r="S566" s="1" t="e">
        <f>VLOOKUP(t_all_coins16[[#This Row],[Symbol]],#REF!,1,FALSE)</f>
        <v>#REF!</v>
      </c>
      <c r="T566" s="1" t="e">
        <f>VLOOKUP(t_all_coins16[[#This Row],[Symbol]],#REF!,1,FALSE)</f>
        <v>#REF!</v>
      </c>
      <c r="U566" s="1" t="e">
        <f>VLOOKUP(t_all_coins16[[#This Row],[Symbol]],#REF!,1,FALSE)</f>
        <v>#REF!</v>
      </c>
      <c r="V566" s="1" t="e">
        <f>VLOOKUP(t_all_coins16[[#This Row],[Symbol]],#REF!,1,FALSE)</f>
        <v>#REF!</v>
      </c>
      <c r="W566" s="1" t="e">
        <f>VLOOKUP(t_all_coins16[[#This Row],[Symbol]],#REF!,1,FALSE)</f>
        <v>#REF!</v>
      </c>
      <c r="X566" s="1" t="e">
        <f>VLOOKUP(t_all_coins16[[#This Row],[Symbol]],#REF!,1,FALSE)</f>
        <v>#REF!</v>
      </c>
      <c r="Y566" s="1">
        <f>COUNTIF(t_all_coins16[[#This Row],[Binance]:[Poloniex]],"#N/A")</f>
        <v>1</v>
      </c>
      <c r="Z566" s="1"/>
      <c r="AA566" s="1"/>
      <c r="AB566" s="1">
        <f>t_all_coins16[[#This Row],[Bid]]*$AE$1</f>
        <v>0</v>
      </c>
      <c r="AC566" s="1" t="e">
        <f>(t_all_coins16[[#This Row],[Sell]]-t_all_coins16[[#This Row],[Bid]])/t_all_coins16[[#This Row],[Sell]]</f>
        <v>#DIV/0!</v>
      </c>
    </row>
    <row r="567" spans="1:29" x14ac:dyDescent="0.2">
      <c r="A567">
        <v>566</v>
      </c>
      <c r="B567" s="1" t="s">
        <v>6394</v>
      </c>
      <c r="C567" s="1" t="s">
        <v>6395</v>
      </c>
      <c r="D567" s="1" t="s">
        <v>5279</v>
      </c>
      <c r="E567" s="1" t="s">
        <v>10626</v>
      </c>
      <c r="F567" s="1" t="s">
        <v>6396</v>
      </c>
      <c r="G567" s="1" t="s">
        <v>374</v>
      </c>
      <c r="H567">
        <v>1.12E-2</v>
      </c>
      <c r="I567">
        <v>0.1226</v>
      </c>
      <c r="J567" s="1" t="s">
        <v>10627</v>
      </c>
      <c r="K567" s="1" t="s">
        <v>2632</v>
      </c>
      <c r="L567" s="1" t="e">
        <f>VLOOKUP(t_all_coins16[[#This Row],[Symbol]],t_binance[TradeCoin],1,FALSE)</f>
        <v>#N/A</v>
      </c>
      <c r="M567" s="1" t="e">
        <f>VLOOKUP(t_all_coins16[[#This Row],[Symbol]],#REF!,1,FALSE)</f>
        <v>#REF!</v>
      </c>
      <c r="N567" s="1" t="e">
        <f>VLOOKUP(t_all_coins16[[#This Row],[Symbol]],#REF!,1,FALSE)</f>
        <v>#REF!</v>
      </c>
      <c r="O567" s="1" t="e">
        <f>VLOOKUP(t_all_coins16[[#This Row],[Symbol]],#REF!,1,FALSE)</f>
        <v>#REF!</v>
      </c>
      <c r="P567" s="1" t="e">
        <f>VLOOKUP(t_all_coins16[[#This Row],[Symbol]],#REF!,1,FALSE)</f>
        <v>#REF!</v>
      </c>
      <c r="Q567" s="1" t="e">
        <f>VLOOKUP(t_all_coins16[[#This Row],[Symbol]],#REF!,1,FALSE)</f>
        <v>#REF!</v>
      </c>
      <c r="R567" s="1" t="e">
        <f>VLOOKUP(t_all_coins16[[#This Row],[Symbol]],#REF!,1,FALSE)</f>
        <v>#REF!</v>
      </c>
      <c r="S567" s="1" t="e">
        <f>VLOOKUP(t_all_coins16[[#This Row],[Symbol]],#REF!,1,FALSE)</f>
        <v>#REF!</v>
      </c>
      <c r="T567" s="1" t="e">
        <f>VLOOKUP(t_all_coins16[[#This Row],[Symbol]],#REF!,1,FALSE)</f>
        <v>#REF!</v>
      </c>
      <c r="U567" s="1" t="e">
        <f>VLOOKUP(t_all_coins16[[#This Row],[Symbol]],#REF!,1,FALSE)</f>
        <v>#REF!</v>
      </c>
      <c r="V567" s="1" t="e">
        <f>VLOOKUP(t_all_coins16[[#This Row],[Symbol]],#REF!,1,FALSE)</f>
        <v>#REF!</v>
      </c>
      <c r="W567" s="1" t="e">
        <f>VLOOKUP(t_all_coins16[[#This Row],[Symbol]],#REF!,1,FALSE)</f>
        <v>#REF!</v>
      </c>
      <c r="X567" s="1" t="e">
        <f>VLOOKUP(t_all_coins16[[#This Row],[Symbol]],#REF!,1,FALSE)</f>
        <v>#REF!</v>
      </c>
      <c r="Y567" s="1">
        <f>COUNTIF(t_all_coins16[[#This Row],[Binance]:[Poloniex]],"#N/A")</f>
        <v>1</v>
      </c>
      <c r="Z567" s="1"/>
      <c r="AA567" s="1"/>
      <c r="AB567" s="1">
        <f>t_all_coins16[[#This Row],[Bid]]*$AE$1</f>
        <v>0</v>
      </c>
      <c r="AC567" s="1" t="e">
        <f>(t_all_coins16[[#This Row],[Sell]]-t_all_coins16[[#This Row],[Bid]])/t_all_coins16[[#This Row],[Sell]]</f>
        <v>#DIV/0!</v>
      </c>
    </row>
    <row r="568" spans="1:29" x14ac:dyDescent="0.2">
      <c r="A568">
        <v>567</v>
      </c>
      <c r="B568" s="1" t="s">
        <v>3726</v>
      </c>
      <c r="C568" s="1" t="s">
        <v>2495</v>
      </c>
      <c r="D568" s="1" t="s">
        <v>4120</v>
      </c>
      <c r="E568" s="1" t="s">
        <v>6398</v>
      </c>
      <c r="F568" s="1" t="s">
        <v>6399</v>
      </c>
      <c r="G568" s="1" t="s">
        <v>10628</v>
      </c>
      <c r="H568">
        <v>-1.4E-3</v>
      </c>
      <c r="I568">
        <v>-0.02</v>
      </c>
      <c r="J568" s="1" t="s">
        <v>10629</v>
      </c>
      <c r="K568" s="1" t="s">
        <v>2632</v>
      </c>
      <c r="L568" s="1" t="e">
        <f>VLOOKUP(t_all_coins16[[#This Row],[Symbol]],t_binance[TradeCoin],1,FALSE)</f>
        <v>#N/A</v>
      </c>
      <c r="M568" s="1" t="e">
        <f>VLOOKUP(t_all_coins16[[#This Row],[Symbol]],#REF!,1,FALSE)</f>
        <v>#REF!</v>
      </c>
      <c r="N568" s="1" t="e">
        <f>VLOOKUP(t_all_coins16[[#This Row],[Symbol]],#REF!,1,FALSE)</f>
        <v>#REF!</v>
      </c>
      <c r="O568" s="1" t="e">
        <f>VLOOKUP(t_all_coins16[[#This Row],[Symbol]],#REF!,1,FALSE)</f>
        <v>#REF!</v>
      </c>
      <c r="P568" s="1" t="e">
        <f>VLOOKUP(t_all_coins16[[#This Row],[Symbol]],#REF!,1,FALSE)</f>
        <v>#REF!</v>
      </c>
      <c r="Q568" s="1" t="e">
        <f>VLOOKUP(t_all_coins16[[#This Row],[Symbol]],#REF!,1,FALSE)</f>
        <v>#REF!</v>
      </c>
      <c r="R568" s="1" t="e">
        <f>VLOOKUP(t_all_coins16[[#This Row],[Symbol]],#REF!,1,FALSE)</f>
        <v>#REF!</v>
      </c>
      <c r="S568" s="1" t="e">
        <f>VLOOKUP(t_all_coins16[[#This Row],[Symbol]],#REF!,1,FALSE)</f>
        <v>#REF!</v>
      </c>
      <c r="T568" s="1" t="e">
        <f>VLOOKUP(t_all_coins16[[#This Row],[Symbol]],#REF!,1,FALSE)</f>
        <v>#REF!</v>
      </c>
      <c r="U568" s="1" t="e">
        <f>VLOOKUP(t_all_coins16[[#This Row],[Symbol]],#REF!,1,FALSE)</f>
        <v>#REF!</v>
      </c>
      <c r="V568" s="1" t="e">
        <f>VLOOKUP(t_all_coins16[[#This Row],[Symbol]],#REF!,1,FALSE)</f>
        <v>#REF!</v>
      </c>
      <c r="W568" s="1" t="e">
        <f>VLOOKUP(t_all_coins16[[#This Row],[Symbol]],#REF!,1,FALSE)</f>
        <v>#REF!</v>
      </c>
      <c r="X568" s="1" t="e">
        <f>VLOOKUP(t_all_coins16[[#This Row],[Symbol]],#REF!,1,FALSE)</f>
        <v>#REF!</v>
      </c>
      <c r="Y568" s="1">
        <f>COUNTIF(t_all_coins16[[#This Row],[Binance]:[Poloniex]],"#N/A")</f>
        <v>1</v>
      </c>
      <c r="Z568" s="1"/>
      <c r="AA568" s="1"/>
      <c r="AB568" s="1">
        <f>t_all_coins16[[#This Row],[Bid]]*$AE$1</f>
        <v>0</v>
      </c>
      <c r="AC568" s="1" t="e">
        <f>(t_all_coins16[[#This Row],[Sell]]-t_all_coins16[[#This Row],[Bid]])/t_all_coins16[[#This Row],[Sell]]</f>
        <v>#DIV/0!</v>
      </c>
    </row>
    <row r="569" spans="1:29" x14ac:dyDescent="0.2">
      <c r="A569">
        <v>568</v>
      </c>
      <c r="B569" s="1" t="s">
        <v>3977</v>
      </c>
      <c r="C569" s="1" t="s">
        <v>852</v>
      </c>
      <c r="D569" s="1" t="s">
        <v>3014</v>
      </c>
      <c r="E569" s="1" t="s">
        <v>10630</v>
      </c>
      <c r="F569" s="1" t="s">
        <v>6400</v>
      </c>
      <c r="G569" s="1" t="s">
        <v>6593</v>
      </c>
      <c r="H569">
        <v>-5.9999999999999995E-4</v>
      </c>
      <c r="I569">
        <v>-3.8199999999999998E-2</v>
      </c>
      <c r="J569" s="1" t="s">
        <v>7629</v>
      </c>
      <c r="K569" s="1" t="s">
        <v>2632</v>
      </c>
      <c r="L569" s="1" t="e">
        <f>VLOOKUP(t_all_coins16[[#This Row],[Symbol]],t_binance[TradeCoin],1,FALSE)</f>
        <v>#N/A</v>
      </c>
      <c r="M569" s="1" t="e">
        <f>VLOOKUP(t_all_coins16[[#This Row],[Symbol]],#REF!,1,FALSE)</f>
        <v>#REF!</v>
      </c>
      <c r="N569" s="1" t="e">
        <f>VLOOKUP(t_all_coins16[[#This Row],[Symbol]],#REF!,1,FALSE)</f>
        <v>#REF!</v>
      </c>
      <c r="O569" s="1" t="e">
        <f>VLOOKUP(t_all_coins16[[#This Row],[Symbol]],#REF!,1,FALSE)</f>
        <v>#REF!</v>
      </c>
      <c r="P569" s="1" t="e">
        <f>VLOOKUP(t_all_coins16[[#This Row],[Symbol]],#REF!,1,FALSE)</f>
        <v>#REF!</v>
      </c>
      <c r="Q569" s="1" t="e">
        <f>VLOOKUP(t_all_coins16[[#This Row],[Symbol]],#REF!,1,FALSE)</f>
        <v>#REF!</v>
      </c>
      <c r="R569" s="1" t="e">
        <f>VLOOKUP(t_all_coins16[[#This Row],[Symbol]],#REF!,1,FALSE)</f>
        <v>#REF!</v>
      </c>
      <c r="S569" s="1" t="e">
        <f>VLOOKUP(t_all_coins16[[#This Row],[Symbol]],#REF!,1,FALSE)</f>
        <v>#REF!</v>
      </c>
      <c r="T569" s="1" t="e">
        <f>VLOOKUP(t_all_coins16[[#This Row],[Symbol]],#REF!,1,FALSE)</f>
        <v>#REF!</v>
      </c>
      <c r="U569" s="1" t="e">
        <f>VLOOKUP(t_all_coins16[[#This Row],[Symbol]],#REF!,1,FALSE)</f>
        <v>#REF!</v>
      </c>
      <c r="V569" s="1" t="e">
        <f>VLOOKUP(t_all_coins16[[#This Row],[Symbol]],#REF!,1,FALSE)</f>
        <v>#REF!</v>
      </c>
      <c r="W569" s="1" t="e">
        <f>VLOOKUP(t_all_coins16[[#This Row],[Symbol]],#REF!,1,FALSE)</f>
        <v>#REF!</v>
      </c>
      <c r="X569" s="1" t="e">
        <f>VLOOKUP(t_all_coins16[[#This Row],[Symbol]],#REF!,1,FALSE)</f>
        <v>#REF!</v>
      </c>
      <c r="Y569" s="1">
        <f>COUNTIF(t_all_coins16[[#This Row],[Binance]:[Poloniex]],"#N/A")</f>
        <v>1</v>
      </c>
      <c r="Z569" s="1"/>
      <c r="AA569" s="1"/>
      <c r="AB569" s="1">
        <f>t_all_coins16[[#This Row],[Bid]]*$AE$1</f>
        <v>0</v>
      </c>
      <c r="AC569" s="1" t="e">
        <f>(t_all_coins16[[#This Row],[Sell]]-t_all_coins16[[#This Row],[Bid]])/t_all_coins16[[#This Row],[Sell]]</f>
        <v>#DIV/0!</v>
      </c>
    </row>
    <row r="570" spans="1:29" x14ac:dyDescent="0.2">
      <c r="A570">
        <v>569</v>
      </c>
      <c r="B570" s="1" t="s">
        <v>4051</v>
      </c>
      <c r="C570" s="1" t="s">
        <v>974</v>
      </c>
      <c r="D570" s="1" t="s">
        <v>3014</v>
      </c>
      <c r="E570" s="1" t="s">
        <v>10631</v>
      </c>
      <c r="F570" s="1" t="s">
        <v>1222</v>
      </c>
      <c r="G570" s="1" t="s">
        <v>2911</v>
      </c>
      <c r="H570">
        <v>-2.0999999999999999E-3</v>
      </c>
      <c r="I570">
        <v>-2.5399999999999999E-2</v>
      </c>
      <c r="J570" s="1" t="s">
        <v>5249</v>
      </c>
      <c r="K570" s="1" t="s">
        <v>2632</v>
      </c>
      <c r="L570" s="1" t="e">
        <f>VLOOKUP(t_all_coins16[[#This Row],[Symbol]],t_binance[TradeCoin],1,FALSE)</f>
        <v>#N/A</v>
      </c>
      <c r="M570" s="1" t="e">
        <f>VLOOKUP(t_all_coins16[[#This Row],[Symbol]],#REF!,1,FALSE)</f>
        <v>#REF!</v>
      </c>
      <c r="N570" s="1" t="e">
        <f>VLOOKUP(t_all_coins16[[#This Row],[Symbol]],#REF!,1,FALSE)</f>
        <v>#REF!</v>
      </c>
      <c r="O570" s="1" t="e">
        <f>VLOOKUP(t_all_coins16[[#This Row],[Symbol]],#REF!,1,FALSE)</f>
        <v>#REF!</v>
      </c>
      <c r="P570" s="1" t="e">
        <f>VLOOKUP(t_all_coins16[[#This Row],[Symbol]],#REF!,1,FALSE)</f>
        <v>#REF!</v>
      </c>
      <c r="Q570" s="1" t="e">
        <f>VLOOKUP(t_all_coins16[[#This Row],[Symbol]],#REF!,1,FALSE)</f>
        <v>#REF!</v>
      </c>
      <c r="R570" s="1" t="e">
        <f>VLOOKUP(t_all_coins16[[#This Row],[Symbol]],#REF!,1,FALSE)</f>
        <v>#REF!</v>
      </c>
      <c r="S570" s="1" t="e">
        <f>VLOOKUP(t_all_coins16[[#This Row],[Symbol]],#REF!,1,FALSE)</f>
        <v>#REF!</v>
      </c>
      <c r="T570" s="1" t="e">
        <f>VLOOKUP(t_all_coins16[[#This Row],[Symbol]],#REF!,1,FALSE)</f>
        <v>#REF!</v>
      </c>
      <c r="U570" s="1" t="e">
        <f>VLOOKUP(t_all_coins16[[#This Row],[Symbol]],#REF!,1,FALSE)</f>
        <v>#REF!</v>
      </c>
      <c r="V570" s="1" t="e">
        <f>VLOOKUP(t_all_coins16[[#This Row],[Symbol]],#REF!,1,FALSE)</f>
        <v>#REF!</v>
      </c>
      <c r="W570" s="1" t="e">
        <f>VLOOKUP(t_all_coins16[[#This Row],[Symbol]],#REF!,1,FALSE)</f>
        <v>#REF!</v>
      </c>
      <c r="X570" s="1" t="e">
        <f>VLOOKUP(t_all_coins16[[#This Row],[Symbol]],#REF!,1,FALSE)</f>
        <v>#REF!</v>
      </c>
      <c r="Y570" s="1">
        <f>COUNTIF(t_all_coins16[[#This Row],[Binance]:[Poloniex]],"#N/A")</f>
        <v>1</v>
      </c>
      <c r="Z570" s="1"/>
      <c r="AA570" s="1"/>
      <c r="AB570" s="1">
        <f>t_all_coins16[[#This Row],[Bid]]*$AE$1</f>
        <v>0</v>
      </c>
      <c r="AC570" s="1" t="e">
        <f>(t_all_coins16[[#This Row],[Sell]]-t_all_coins16[[#This Row],[Bid]])/t_all_coins16[[#This Row],[Sell]]</f>
        <v>#DIV/0!</v>
      </c>
    </row>
    <row r="571" spans="1:29" x14ac:dyDescent="0.2">
      <c r="A571">
        <v>570</v>
      </c>
      <c r="B571" s="1" t="s">
        <v>3886</v>
      </c>
      <c r="C571" s="1" t="s">
        <v>887</v>
      </c>
      <c r="D571" s="1" t="s">
        <v>2660</v>
      </c>
      <c r="E571" s="1" t="s">
        <v>10632</v>
      </c>
      <c r="F571" s="1" t="s">
        <v>6402</v>
      </c>
      <c r="G571" s="1" t="s">
        <v>6403</v>
      </c>
      <c r="H571">
        <v>5.7999999999999996E-3</v>
      </c>
      <c r="I571">
        <v>-3.0000000000000001E-3</v>
      </c>
      <c r="J571" s="1" t="s">
        <v>10633</v>
      </c>
      <c r="K571" s="1" t="s">
        <v>2632</v>
      </c>
      <c r="L571" s="1" t="e">
        <f>VLOOKUP(t_all_coins16[[#This Row],[Symbol]],t_binance[TradeCoin],1,FALSE)</f>
        <v>#N/A</v>
      </c>
      <c r="M571" s="1" t="e">
        <f>VLOOKUP(t_all_coins16[[#This Row],[Symbol]],#REF!,1,FALSE)</f>
        <v>#REF!</v>
      </c>
      <c r="N571" s="1" t="e">
        <f>VLOOKUP(t_all_coins16[[#This Row],[Symbol]],#REF!,1,FALSE)</f>
        <v>#REF!</v>
      </c>
      <c r="O571" s="1" t="e">
        <f>VLOOKUP(t_all_coins16[[#This Row],[Symbol]],#REF!,1,FALSE)</f>
        <v>#REF!</v>
      </c>
      <c r="P571" s="1" t="e">
        <f>VLOOKUP(t_all_coins16[[#This Row],[Symbol]],#REF!,1,FALSE)</f>
        <v>#REF!</v>
      </c>
      <c r="Q571" s="1" t="e">
        <f>VLOOKUP(t_all_coins16[[#This Row],[Symbol]],#REF!,1,FALSE)</f>
        <v>#REF!</v>
      </c>
      <c r="R571" s="1" t="e">
        <f>VLOOKUP(t_all_coins16[[#This Row],[Symbol]],#REF!,1,FALSE)</f>
        <v>#REF!</v>
      </c>
      <c r="S571" s="1" t="e">
        <f>VLOOKUP(t_all_coins16[[#This Row],[Symbol]],#REF!,1,FALSE)</f>
        <v>#REF!</v>
      </c>
      <c r="T571" s="1" t="e">
        <f>VLOOKUP(t_all_coins16[[#This Row],[Symbol]],#REF!,1,FALSE)</f>
        <v>#REF!</v>
      </c>
      <c r="U571" s="1" t="e">
        <f>VLOOKUP(t_all_coins16[[#This Row],[Symbol]],#REF!,1,FALSE)</f>
        <v>#REF!</v>
      </c>
      <c r="V571" s="1" t="e">
        <f>VLOOKUP(t_all_coins16[[#This Row],[Symbol]],#REF!,1,FALSE)</f>
        <v>#REF!</v>
      </c>
      <c r="W571" s="1" t="e">
        <f>VLOOKUP(t_all_coins16[[#This Row],[Symbol]],#REF!,1,FALSE)</f>
        <v>#REF!</v>
      </c>
      <c r="X571" s="1" t="e">
        <f>VLOOKUP(t_all_coins16[[#This Row],[Symbol]],#REF!,1,FALSE)</f>
        <v>#REF!</v>
      </c>
      <c r="Y571" s="1">
        <f>COUNTIF(t_all_coins16[[#This Row],[Binance]:[Poloniex]],"#N/A")</f>
        <v>1</v>
      </c>
      <c r="Z571" s="1"/>
      <c r="AA571" s="1"/>
      <c r="AB571" s="1">
        <f>t_all_coins16[[#This Row],[Bid]]*$AE$1</f>
        <v>0</v>
      </c>
      <c r="AC571" s="1" t="e">
        <f>(t_all_coins16[[#This Row],[Sell]]-t_all_coins16[[#This Row],[Bid]])/t_all_coins16[[#This Row],[Sell]]</f>
        <v>#DIV/0!</v>
      </c>
    </row>
    <row r="572" spans="1:29" x14ac:dyDescent="0.2">
      <c r="A572">
        <v>571</v>
      </c>
      <c r="B572" s="1" t="s">
        <v>3967</v>
      </c>
      <c r="C572" s="1" t="s">
        <v>908</v>
      </c>
      <c r="D572" s="1" t="s">
        <v>2922</v>
      </c>
      <c r="E572" s="1" t="s">
        <v>10634</v>
      </c>
      <c r="F572" s="1" t="s">
        <v>6405</v>
      </c>
      <c r="G572" s="1" t="s">
        <v>6406</v>
      </c>
      <c r="H572">
        <v>3.9300000000000002E-2</v>
      </c>
      <c r="I572">
        <v>1.2999999999999999E-2</v>
      </c>
      <c r="J572" s="1" t="s">
        <v>10635</v>
      </c>
      <c r="K572" s="1" t="s">
        <v>2632</v>
      </c>
      <c r="L572" s="1" t="e">
        <f>VLOOKUP(t_all_coins16[[#This Row],[Symbol]],t_binance[TradeCoin],1,FALSE)</f>
        <v>#N/A</v>
      </c>
      <c r="M572" s="1" t="e">
        <f>VLOOKUP(t_all_coins16[[#This Row],[Symbol]],#REF!,1,FALSE)</f>
        <v>#REF!</v>
      </c>
      <c r="N572" s="1" t="e">
        <f>VLOOKUP(t_all_coins16[[#This Row],[Symbol]],#REF!,1,FALSE)</f>
        <v>#REF!</v>
      </c>
      <c r="O572" s="1" t="e">
        <f>VLOOKUP(t_all_coins16[[#This Row],[Symbol]],#REF!,1,FALSE)</f>
        <v>#REF!</v>
      </c>
      <c r="P572" s="1" t="e">
        <f>VLOOKUP(t_all_coins16[[#This Row],[Symbol]],#REF!,1,FALSE)</f>
        <v>#REF!</v>
      </c>
      <c r="Q572" s="1" t="e">
        <f>VLOOKUP(t_all_coins16[[#This Row],[Symbol]],#REF!,1,FALSE)</f>
        <v>#REF!</v>
      </c>
      <c r="R572" s="1" t="e">
        <f>VLOOKUP(t_all_coins16[[#This Row],[Symbol]],#REF!,1,FALSE)</f>
        <v>#REF!</v>
      </c>
      <c r="S572" s="1" t="e">
        <f>VLOOKUP(t_all_coins16[[#This Row],[Symbol]],#REF!,1,FALSE)</f>
        <v>#REF!</v>
      </c>
      <c r="T572" s="1" t="e">
        <f>VLOOKUP(t_all_coins16[[#This Row],[Symbol]],#REF!,1,FALSE)</f>
        <v>#REF!</v>
      </c>
      <c r="U572" s="1" t="e">
        <f>VLOOKUP(t_all_coins16[[#This Row],[Symbol]],#REF!,1,FALSE)</f>
        <v>#REF!</v>
      </c>
      <c r="V572" s="1" t="e">
        <f>VLOOKUP(t_all_coins16[[#This Row],[Symbol]],#REF!,1,FALSE)</f>
        <v>#REF!</v>
      </c>
      <c r="W572" s="1" t="e">
        <f>VLOOKUP(t_all_coins16[[#This Row],[Symbol]],#REF!,1,FALSE)</f>
        <v>#REF!</v>
      </c>
      <c r="X572" s="1" t="e">
        <f>VLOOKUP(t_all_coins16[[#This Row],[Symbol]],#REF!,1,FALSE)</f>
        <v>#REF!</v>
      </c>
      <c r="Y572" s="1">
        <f>COUNTIF(t_all_coins16[[#This Row],[Binance]:[Poloniex]],"#N/A")</f>
        <v>1</v>
      </c>
      <c r="Z572" s="1"/>
      <c r="AA572" s="1"/>
      <c r="AB572" s="1">
        <f>t_all_coins16[[#This Row],[Bid]]*$AE$1</f>
        <v>0</v>
      </c>
      <c r="AC572" s="1" t="e">
        <f>(t_all_coins16[[#This Row],[Sell]]-t_all_coins16[[#This Row],[Bid]])/t_all_coins16[[#This Row],[Sell]]</f>
        <v>#DIV/0!</v>
      </c>
    </row>
    <row r="573" spans="1:29" x14ac:dyDescent="0.2">
      <c r="A573">
        <v>572</v>
      </c>
      <c r="B573" s="1" t="s">
        <v>3839</v>
      </c>
      <c r="C573" s="1" t="s">
        <v>787</v>
      </c>
      <c r="D573" s="1" t="s">
        <v>2922</v>
      </c>
      <c r="E573" s="1" t="s">
        <v>10636</v>
      </c>
      <c r="F573" s="1" t="s">
        <v>6407</v>
      </c>
      <c r="G573" s="1" t="s">
        <v>10637</v>
      </c>
      <c r="H573">
        <v>-2.8299999999999999E-2</v>
      </c>
      <c r="I573">
        <v>-5.4800000000000001E-2</v>
      </c>
      <c r="J573" s="1" t="s">
        <v>9986</v>
      </c>
      <c r="K573" s="1" t="s">
        <v>2632</v>
      </c>
      <c r="L573" s="1" t="e">
        <f>VLOOKUP(t_all_coins16[[#This Row],[Symbol]],t_binance[TradeCoin],1,FALSE)</f>
        <v>#N/A</v>
      </c>
      <c r="M573" s="1" t="e">
        <f>VLOOKUP(t_all_coins16[[#This Row],[Symbol]],#REF!,1,FALSE)</f>
        <v>#REF!</v>
      </c>
      <c r="N573" s="1" t="e">
        <f>VLOOKUP(t_all_coins16[[#This Row],[Symbol]],#REF!,1,FALSE)</f>
        <v>#REF!</v>
      </c>
      <c r="O573" s="1" t="e">
        <f>VLOOKUP(t_all_coins16[[#This Row],[Symbol]],#REF!,1,FALSE)</f>
        <v>#REF!</v>
      </c>
      <c r="P573" s="1" t="e">
        <f>VLOOKUP(t_all_coins16[[#This Row],[Symbol]],#REF!,1,FALSE)</f>
        <v>#REF!</v>
      </c>
      <c r="Q573" s="1" t="e">
        <f>VLOOKUP(t_all_coins16[[#This Row],[Symbol]],#REF!,1,FALSE)</f>
        <v>#REF!</v>
      </c>
      <c r="R573" s="1" t="e">
        <f>VLOOKUP(t_all_coins16[[#This Row],[Symbol]],#REF!,1,FALSE)</f>
        <v>#REF!</v>
      </c>
      <c r="S573" s="1" t="e">
        <f>VLOOKUP(t_all_coins16[[#This Row],[Symbol]],#REF!,1,FALSE)</f>
        <v>#REF!</v>
      </c>
      <c r="T573" s="1" t="e">
        <f>VLOOKUP(t_all_coins16[[#This Row],[Symbol]],#REF!,1,FALSE)</f>
        <v>#REF!</v>
      </c>
      <c r="U573" s="1" t="e">
        <f>VLOOKUP(t_all_coins16[[#This Row],[Symbol]],#REF!,1,FALSE)</f>
        <v>#REF!</v>
      </c>
      <c r="V573" s="1" t="e">
        <f>VLOOKUP(t_all_coins16[[#This Row],[Symbol]],#REF!,1,FALSE)</f>
        <v>#REF!</v>
      </c>
      <c r="W573" s="1" t="e">
        <f>VLOOKUP(t_all_coins16[[#This Row],[Symbol]],#REF!,1,FALSE)</f>
        <v>#REF!</v>
      </c>
      <c r="X573" s="1" t="e">
        <f>VLOOKUP(t_all_coins16[[#This Row],[Symbol]],#REF!,1,FALSE)</f>
        <v>#REF!</v>
      </c>
      <c r="Y573" s="1">
        <f>COUNTIF(t_all_coins16[[#This Row],[Binance]:[Poloniex]],"#N/A")</f>
        <v>1</v>
      </c>
      <c r="Z573" s="1"/>
      <c r="AA573" s="1"/>
      <c r="AB573" s="1">
        <f>t_all_coins16[[#This Row],[Bid]]*$AE$1</f>
        <v>0</v>
      </c>
      <c r="AC573" s="1" t="e">
        <f>(t_all_coins16[[#This Row],[Sell]]-t_all_coins16[[#This Row],[Bid]])/t_all_coins16[[#This Row],[Sell]]</f>
        <v>#DIV/0!</v>
      </c>
    </row>
    <row r="574" spans="1:29" x14ac:dyDescent="0.2">
      <c r="A574">
        <v>573</v>
      </c>
      <c r="B574" s="1" t="s">
        <v>3837</v>
      </c>
      <c r="C574" s="1" t="s">
        <v>829</v>
      </c>
      <c r="D574" s="1" t="s">
        <v>2929</v>
      </c>
      <c r="E574" s="1" t="s">
        <v>6408</v>
      </c>
      <c r="F574" s="1" t="s">
        <v>6409</v>
      </c>
      <c r="G574" s="1" t="s">
        <v>3353</v>
      </c>
      <c r="H574">
        <v>8.8999999999999999E-3</v>
      </c>
      <c r="I574">
        <v>1.06E-2</v>
      </c>
      <c r="J574" s="1" t="s">
        <v>9682</v>
      </c>
      <c r="K574" s="1" t="s">
        <v>2632</v>
      </c>
      <c r="L574" s="1" t="e">
        <f>VLOOKUP(t_all_coins16[[#This Row],[Symbol]],t_binance[TradeCoin],1,FALSE)</f>
        <v>#N/A</v>
      </c>
      <c r="M574" s="1" t="e">
        <f>VLOOKUP(t_all_coins16[[#This Row],[Symbol]],#REF!,1,FALSE)</f>
        <v>#REF!</v>
      </c>
      <c r="N574" s="1" t="e">
        <f>VLOOKUP(t_all_coins16[[#This Row],[Symbol]],#REF!,1,FALSE)</f>
        <v>#REF!</v>
      </c>
      <c r="O574" s="1" t="e">
        <f>VLOOKUP(t_all_coins16[[#This Row],[Symbol]],#REF!,1,FALSE)</f>
        <v>#REF!</v>
      </c>
      <c r="P574" s="1" t="e">
        <f>VLOOKUP(t_all_coins16[[#This Row],[Symbol]],#REF!,1,FALSE)</f>
        <v>#REF!</v>
      </c>
      <c r="Q574" s="1" t="e">
        <f>VLOOKUP(t_all_coins16[[#This Row],[Symbol]],#REF!,1,FALSE)</f>
        <v>#REF!</v>
      </c>
      <c r="R574" s="1" t="e">
        <f>VLOOKUP(t_all_coins16[[#This Row],[Symbol]],#REF!,1,FALSE)</f>
        <v>#REF!</v>
      </c>
      <c r="S574" s="1" t="e">
        <f>VLOOKUP(t_all_coins16[[#This Row],[Symbol]],#REF!,1,FALSE)</f>
        <v>#REF!</v>
      </c>
      <c r="T574" s="1" t="e">
        <f>VLOOKUP(t_all_coins16[[#This Row],[Symbol]],#REF!,1,FALSE)</f>
        <v>#REF!</v>
      </c>
      <c r="U574" s="1" t="e">
        <f>VLOOKUP(t_all_coins16[[#This Row],[Symbol]],#REF!,1,FALSE)</f>
        <v>#REF!</v>
      </c>
      <c r="V574" s="1" t="e">
        <f>VLOOKUP(t_all_coins16[[#This Row],[Symbol]],#REF!,1,FALSE)</f>
        <v>#REF!</v>
      </c>
      <c r="W574" s="1" t="e">
        <f>VLOOKUP(t_all_coins16[[#This Row],[Symbol]],#REF!,1,FALSE)</f>
        <v>#REF!</v>
      </c>
      <c r="X574" s="1" t="e">
        <f>VLOOKUP(t_all_coins16[[#This Row],[Symbol]],#REF!,1,FALSE)</f>
        <v>#REF!</v>
      </c>
      <c r="Y574" s="1">
        <f>COUNTIF(t_all_coins16[[#This Row],[Binance]:[Poloniex]],"#N/A")</f>
        <v>1</v>
      </c>
      <c r="Z574" s="1"/>
      <c r="AA574" s="1"/>
      <c r="AB574" s="1">
        <f>t_all_coins16[[#This Row],[Bid]]*$AE$1</f>
        <v>0</v>
      </c>
      <c r="AC574" s="1" t="e">
        <f>(t_all_coins16[[#This Row],[Sell]]-t_all_coins16[[#This Row],[Bid]])/t_all_coins16[[#This Row],[Sell]]</f>
        <v>#DIV/0!</v>
      </c>
    </row>
    <row r="575" spans="1:29" x14ac:dyDescent="0.2">
      <c r="A575">
        <v>574</v>
      </c>
      <c r="B575" s="1" t="s">
        <v>4559</v>
      </c>
      <c r="C575" s="1" t="s">
        <v>1074</v>
      </c>
      <c r="D575" s="1" t="s">
        <v>2159</v>
      </c>
      <c r="E575" s="1" t="s">
        <v>10638</v>
      </c>
      <c r="F575" s="1" t="s">
        <v>1075</v>
      </c>
      <c r="G575" s="1" t="s">
        <v>6410</v>
      </c>
      <c r="H575">
        <v>1.03E-2</v>
      </c>
      <c r="I575">
        <v>6.7500000000000004E-2</v>
      </c>
      <c r="J575" s="1" t="s">
        <v>10639</v>
      </c>
      <c r="K575" s="1" t="s">
        <v>2632</v>
      </c>
      <c r="L575" s="1" t="e">
        <f>VLOOKUP(t_all_coins16[[#This Row],[Symbol]],t_binance[TradeCoin],1,FALSE)</f>
        <v>#N/A</v>
      </c>
      <c r="M575" s="1" t="e">
        <f>VLOOKUP(t_all_coins16[[#This Row],[Symbol]],#REF!,1,FALSE)</f>
        <v>#REF!</v>
      </c>
      <c r="N575" s="1" t="e">
        <f>VLOOKUP(t_all_coins16[[#This Row],[Symbol]],#REF!,1,FALSE)</f>
        <v>#REF!</v>
      </c>
      <c r="O575" s="1" t="e">
        <f>VLOOKUP(t_all_coins16[[#This Row],[Symbol]],#REF!,1,FALSE)</f>
        <v>#REF!</v>
      </c>
      <c r="P575" s="1" t="e">
        <f>VLOOKUP(t_all_coins16[[#This Row],[Symbol]],#REF!,1,FALSE)</f>
        <v>#REF!</v>
      </c>
      <c r="Q575" s="1" t="e">
        <f>VLOOKUP(t_all_coins16[[#This Row],[Symbol]],#REF!,1,FALSE)</f>
        <v>#REF!</v>
      </c>
      <c r="R575" s="1" t="e">
        <f>VLOOKUP(t_all_coins16[[#This Row],[Symbol]],#REF!,1,FALSE)</f>
        <v>#REF!</v>
      </c>
      <c r="S575" s="1" t="e">
        <f>VLOOKUP(t_all_coins16[[#This Row],[Symbol]],#REF!,1,FALSE)</f>
        <v>#REF!</v>
      </c>
      <c r="T575" s="1" t="e">
        <f>VLOOKUP(t_all_coins16[[#This Row],[Symbol]],#REF!,1,FALSE)</f>
        <v>#REF!</v>
      </c>
      <c r="U575" s="1" t="e">
        <f>VLOOKUP(t_all_coins16[[#This Row],[Symbol]],#REF!,1,FALSE)</f>
        <v>#REF!</v>
      </c>
      <c r="V575" s="1" t="e">
        <f>VLOOKUP(t_all_coins16[[#This Row],[Symbol]],#REF!,1,FALSE)</f>
        <v>#REF!</v>
      </c>
      <c r="W575" s="1" t="e">
        <f>VLOOKUP(t_all_coins16[[#This Row],[Symbol]],#REF!,1,FALSE)</f>
        <v>#REF!</v>
      </c>
      <c r="X575" s="1" t="e">
        <f>VLOOKUP(t_all_coins16[[#This Row],[Symbol]],#REF!,1,FALSE)</f>
        <v>#REF!</v>
      </c>
      <c r="Y575" s="1">
        <f>COUNTIF(t_all_coins16[[#This Row],[Binance]:[Poloniex]],"#N/A")</f>
        <v>1</v>
      </c>
      <c r="Z575" s="1"/>
      <c r="AA575" s="1"/>
      <c r="AB575" s="1">
        <f>t_all_coins16[[#This Row],[Bid]]*$AE$1</f>
        <v>0</v>
      </c>
      <c r="AC575" s="1" t="e">
        <f>(t_all_coins16[[#This Row],[Sell]]-t_all_coins16[[#This Row],[Bid]])/t_all_coins16[[#This Row],[Sell]]</f>
        <v>#DIV/0!</v>
      </c>
    </row>
    <row r="576" spans="1:29" x14ac:dyDescent="0.2">
      <c r="A576">
        <v>575</v>
      </c>
      <c r="B576" s="1" t="s">
        <v>3638</v>
      </c>
      <c r="C576" s="1" t="s">
        <v>2436</v>
      </c>
      <c r="D576" s="1" t="s">
        <v>2159</v>
      </c>
      <c r="E576" s="1" t="s">
        <v>10640</v>
      </c>
      <c r="F576" s="1" t="s">
        <v>6411</v>
      </c>
      <c r="G576" s="1" t="s">
        <v>10641</v>
      </c>
      <c r="H576">
        <v>7.4999999999999997E-3</v>
      </c>
      <c r="I576">
        <v>4.0300000000000002E-2</v>
      </c>
      <c r="J576" s="1" t="s">
        <v>10642</v>
      </c>
      <c r="K576" s="1" t="s">
        <v>2632</v>
      </c>
      <c r="L576" s="1" t="e">
        <f>VLOOKUP(t_all_coins16[[#This Row],[Symbol]],t_binance[TradeCoin],1,FALSE)</f>
        <v>#N/A</v>
      </c>
      <c r="M576" s="1" t="e">
        <f>VLOOKUP(t_all_coins16[[#This Row],[Symbol]],#REF!,1,FALSE)</f>
        <v>#REF!</v>
      </c>
      <c r="N576" s="1" t="e">
        <f>VLOOKUP(t_all_coins16[[#This Row],[Symbol]],#REF!,1,FALSE)</f>
        <v>#REF!</v>
      </c>
      <c r="O576" s="1" t="e">
        <f>VLOOKUP(t_all_coins16[[#This Row],[Symbol]],#REF!,1,FALSE)</f>
        <v>#REF!</v>
      </c>
      <c r="P576" s="1" t="e">
        <f>VLOOKUP(t_all_coins16[[#This Row],[Symbol]],#REF!,1,FALSE)</f>
        <v>#REF!</v>
      </c>
      <c r="Q576" s="1" t="e">
        <f>VLOOKUP(t_all_coins16[[#This Row],[Symbol]],#REF!,1,FALSE)</f>
        <v>#REF!</v>
      </c>
      <c r="R576" s="1" t="e">
        <f>VLOOKUP(t_all_coins16[[#This Row],[Symbol]],#REF!,1,FALSE)</f>
        <v>#REF!</v>
      </c>
      <c r="S576" s="1" t="e">
        <f>VLOOKUP(t_all_coins16[[#This Row],[Symbol]],#REF!,1,FALSE)</f>
        <v>#REF!</v>
      </c>
      <c r="T576" s="1" t="e">
        <f>VLOOKUP(t_all_coins16[[#This Row],[Symbol]],#REF!,1,FALSE)</f>
        <v>#REF!</v>
      </c>
      <c r="U576" s="1" t="e">
        <f>VLOOKUP(t_all_coins16[[#This Row],[Symbol]],#REF!,1,FALSE)</f>
        <v>#REF!</v>
      </c>
      <c r="V576" s="1" t="e">
        <f>VLOOKUP(t_all_coins16[[#This Row],[Symbol]],#REF!,1,FALSE)</f>
        <v>#REF!</v>
      </c>
      <c r="W576" s="1" t="e">
        <f>VLOOKUP(t_all_coins16[[#This Row],[Symbol]],#REF!,1,FALSE)</f>
        <v>#REF!</v>
      </c>
      <c r="X576" s="1" t="e">
        <f>VLOOKUP(t_all_coins16[[#This Row],[Symbol]],#REF!,1,FALSE)</f>
        <v>#REF!</v>
      </c>
      <c r="Y576" s="1">
        <f>COUNTIF(t_all_coins16[[#This Row],[Binance]:[Poloniex]],"#N/A")</f>
        <v>1</v>
      </c>
      <c r="Z576" s="1"/>
      <c r="AA576" s="1"/>
      <c r="AB576" s="1">
        <f>t_all_coins16[[#This Row],[Bid]]*$AE$1</f>
        <v>0</v>
      </c>
      <c r="AC576" s="1" t="e">
        <f>(t_all_coins16[[#This Row],[Sell]]-t_all_coins16[[#This Row],[Bid]])/t_all_coins16[[#This Row],[Sell]]</f>
        <v>#DIV/0!</v>
      </c>
    </row>
    <row r="577" spans="1:29" x14ac:dyDescent="0.2">
      <c r="A577">
        <v>576</v>
      </c>
      <c r="B577" s="1" t="s">
        <v>6413</v>
      </c>
      <c r="C577" s="1" t="s">
        <v>6414</v>
      </c>
      <c r="D577" s="1" t="s">
        <v>5488</v>
      </c>
      <c r="E577" s="1" t="s">
        <v>10643</v>
      </c>
      <c r="F577" s="1" t="s">
        <v>6415</v>
      </c>
      <c r="G577" s="1" t="s">
        <v>10644</v>
      </c>
      <c r="H577">
        <v>1.03E-2</v>
      </c>
      <c r="I577">
        <v>0.1414</v>
      </c>
      <c r="J577" s="1" t="s">
        <v>10645</v>
      </c>
      <c r="K577" s="1" t="s">
        <v>2632</v>
      </c>
      <c r="L577" s="1" t="e">
        <f>VLOOKUP(t_all_coins16[[#This Row],[Symbol]],t_binance[TradeCoin],1,FALSE)</f>
        <v>#N/A</v>
      </c>
      <c r="M577" s="1" t="e">
        <f>VLOOKUP(t_all_coins16[[#This Row],[Symbol]],#REF!,1,FALSE)</f>
        <v>#REF!</v>
      </c>
      <c r="N577" s="1" t="e">
        <f>VLOOKUP(t_all_coins16[[#This Row],[Symbol]],#REF!,1,FALSE)</f>
        <v>#REF!</v>
      </c>
      <c r="O577" s="1" t="e">
        <f>VLOOKUP(t_all_coins16[[#This Row],[Symbol]],#REF!,1,FALSE)</f>
        <v>#REF!</v>
      </c>
      <c r="P577" s="1" t="e">
        <f>VLOOKUP(t_all_coins16[[#This Row],[Symbol]],#REF!,1,FALSE)</f>
        <v>#REF!</v>
      </c>
      <c r="Q577" s="1" t="e">
        <f>VLOOKUP(t_all_coins16[[#This Row],[Symbol]],#REF!,1,FALSE)</f>
        <v>#REF!</v>
      </c>
      <c r="R577" s="1" t="e">
        <f>VLOOKUP(t_all_coins16[[#This Row],[Symbol]],#REF!,1,FALSE)</f>
        <v>#REF!</v>
      </c>
      <c r="S577" s="1" t="e">
        <f>VLOOKUP(t_all_coins16[[#This Row],[Symbol]],#REF!,1,FALSE)</f>
        <v>#REF!</v>
      </c>
      <c r="T577" s="1" t="e">
        <f>VLOOKUP(t_all_coins16[[#This Row],[Symbol]],#REF!,1,FALSE)</f>
        <v>#REF!</v>
      </c>
      <c r="U577" s="1" t="e">
        <f>VLOOKUP(t_all_coins16[[#This Row],[Symbol]],#REF!,1,FALSE)</f>
        <v>#REF!</v>
      </c>
      <c r="V577" s="1" t="e">
        <f>VLOOKUP(t_all_coins16[[#This Row],[Symbol]],#REF!,1,FALSE)</f>
        <v>#REF!</v>
      </c>
      <c r="W577" s="1" t="e">
        <f>VLOOKUP(t_all_coins16[[#This Row],[Symbol]],#REF!,1,FALSE)</f>
        <v>#REF!</v>
      </c>
      <c r="X577" s="1" t="e">
        <f>VLOOKUP(t_all_coins16[[#This Row],[Symbol]],#REF!,1,FALSE)</f>
        <v>#REF!</v>
      </c>
      <c r="Y577" s="1">
        <f>COUNTIF(t_all_coins16[[#This Row],[Binance]:[Poloniex]],"#N/A")</f>
        <v>1</v>
      </c>
      <c r="Z577" s="1"/>
      <c r="AA577" s="1"/>
      <c r="AB577" s="1">
        <f>t_all_coins16[[#This Row],[Bid]]*$AE$1</f>
        <v>0</v>
      </c>
      <c r="AC577" s="1" t="e">
        <f>(t_all_coins16[[#This Row],[Sell]]-t_all_coins16[[#This Row],[Bid]])/t_all_coins16[[#This Row],[Sell]]</f>
        <v>#DIV/0!</v>
      </c>
    </row>
    <row r="578" spans="1:29" x14ac:dyDescent="0.2">
      <c r="A578">
        <v>577</v>
      </c>
      <c r="B578" s="1" t="s">
        <v>3880</v>
      </c>
      <c r="C578" s="1" t="s">
        <v>2710</v>
      </c>
      <c r="D578" s="1" t="s">
        <v>10646</v>
      </c>
      <c r="E578" s="1" t="s">
        <v>10647</v>
      </c>
      <c r="F578" s="1" t="s">
        <v>2971</v>
      </c>
      <c r="G578" s="1" t="s">
        <v>3300</v>
      </c>
      <c r="H578">
        <v>1.12E-2</v>
      </c>
      <c r="I578">
        <v>-9.7000000000000003E-3</v>
      </c>
      <c r="J578" s="1" t="s">
        <v>5942</v>
      </c>
      <c r="K578" s="1" t="s">
        <v>2632</v>
      </c>
      <c r="L578" s="1" t="e">
        <f>VLOOKUP(t_all_coins16[[#This Row],[Symbol]],t_binance[TradeCoin],1,FALSE)</f>
        <v>#N/A</v>
      </c>
      <c r="M578" s="1" t="e">
        <f>VLOOKUP(t_all_coins16[[#This Row],[Symbol]],#REF!,1,FALSE)</f>
        <v>#REF!</v>
      </c>
      <c r="N578" s="1" t="e">
        <f>VLOOKUP(t_all_coins16[[#This Row],[Symbol]],#REF!,1,FALSE)</f>
        <v>#REF!</v>
      </c>
      <c r="O578" s="1" t="e">
        <f>VLOOKUP(t_all_coins16[[#This Row],[Symbol]],#REF!,1,FALSE)</f>
        <v>#REF!</v>
      </c>
      <c r="P578" s="1" t="e">
        <f>VLOOKUP(t_all_coins16[[#This Row],[Symbol]],#REF!,1,FALSE)</f>
        <v>#REF!</v>
      </c>
      <c r="Q578" s="1" t="e">
        <f>VLOOKUP(t_all_coins16[[#This Row],[Symbol]],#REF!,1,FALSE)</f>
        <v>#REF!</v>
      </c>
      <c r="R578" s="1" t="e">
        <f>VLOOKUP(t_all_coins16[[#This Row],[Symbol]],#REF!,1,FALSE)</f>
        <v>#REF!</v>
      </c>
      <c r="S578" s="1" t="e">
        <f>VLOOKUP(t_all_coins16[[#This Row],[Symbol]],#REF!,1,FALSE)</f>
        <v>#REF!</v>
      </c>
      <c r="T578" s="1" t="e">
        <f>VLOOKUP(t_all_coins16[[#This Row],[Symbol]],#REF!,1,FALSE)</f>
        <v>#REF!</v>
      </c>
      <c r="U578" s="1" t="e">
        <f>VLOOKUP(t_all_coins16[[#This Row],[Symbol]],#REF!,1,FALSE)</f>
        <v>#REF!</v>
      </c>
      <c r="V578" s="1" t="e">
        <f>VLOOKUP(t_all_coins16[[#This Row],[Symbol]],#REF!,1,FALSE)</f>
        <v>#REF!</v>
      </c>
      <c r="W578" s="1" t="e">
        <f>VLOOKUP(t_all_coins16[[#This Row],[Symbol]],#REF!,1,FALSE)</f>
        <v>#REF!</v>
      </c>
      <c r="X578" s="1" t="e">
        <f>VLOOKUP(t_all_coins16[[#This Row],[Symbol]],#REF!,1,FALSE)</f>
        <v>#REF!</v>
      </c>
      <c r="Y578" s="1">
        <f>COUNTIF(t_all_coins16[[#This Row],[Binance]:[Poloniex]],"#N/A")</f>
        <v>1</v>
      </c>
      <c r="Z578" s="1"/>
      <c r="AA578" s="1"/>
      <c r="AB578" s="1">
        <f>t_all_coins16[[#This Row],[Bid]]*$AE$1</f>
        <v>0</v>
      </c>
      <c r="AC578" s="1" t="e">
        <f>(t_all_coins16[[#This Row],[Sell]]-t_all_coins16[[#This Row],[Bid]])/t_all_coins16[[#This Row],[Sell]]</f>
        <v>#DIV/0!</v>
      </c>
    </row>
    <row r="579" spans="1:29" x14ac:dyDescent="0.2">
      <c r="A579">
        <v>578</v>
      </c>
      <c r="B579" s="1" t="s">
        <v>10648</v>
      </c>
      <c r="C579" s="1" t="s">
        <v>6412</v>
      </c>
      <c r="D579" s="1" t="s">
        <v>10646</v>
      </c>
      <c r="E579" s="1" t="s">
        <v>10649</v>
      </c>
      <c r="F579" s="1" t="s">
        <v>794</v>
      </c>
      <c r="G579" s="1" t="s">
        <v>10650</v>
      </c>
      <c r="H579">
        <v>-5.5899999999999998E-2</v>
      </c>
      <c r="I579">
        <v>2E-3</v>
      </c>
      <c r="J579" s="1" t="s">
        <v>8657</v>
      </c>
      <c r="K579" s="1" t="s">
        <v>2632</v>
      </c>
      <c r="L579" s="1" t="e">
        <f>VLOOKUP(t_all_coins16[[#This Row],[Symbol]],t_binance[TradeCoin],1,FALSE)</f>
        <v>#N/A</v>
      </c>
      <c r="M579" s="1" t="e">
        <f>VLOOKUP(t_all_coins16[[#This Row],[Symbol]],#REF!,1,FALSE)</f>
        <v>#REF!</v>
      </c>
      <c r="N579" s="1" t="e">
        <f>VLOOKUP(t_all_coins16[[#This Row],[Symbol]],#REF!,1,FALSE)</f>
        <v>#REF!</v>
      </c>
      <c r="O579" s="1" t="e">
        <f>VLOOKUP(t_all_coins16[[#This Row],[Symbol]],#REF!,1,FALSE)</f>
        <v>#REF!</v>
      </c>
      <c r="P579" s="1" t="e">
        <f>VLOOKUP(t_all_coins16[[#This Row],[Symbol]],#REF!,1,FALSE)</f>
        <v>#REF!</v>
      </c>
      <c r="Q579" s="1" t="e">
        <f>VLOOKUP(t_all_coins16[[#This Row],[Symbol]],#REF!,1,FALSE)</f>
        <v>#REF!</v>
      </c>
      <c r="R579" s="1" t="e">
        <f>VLOOKUP(t_all_coins16[[#This Row],[Symbol]],#REF!,1,FALSE)</f>
        <v>#REF!</v>
      </c>
      <c r="S579" s="1" t="e">
        <f>VLOOKUP(t_all_coins16[[#This Row],[Symbol]],#REF!,1,FALSE)</f>
        <v>#REF!</v>
      </c>
      <c r="T579" s="1" t="e">
        <f>VLOOKUP(t_all_coins16[[#This Row],[Symbol]],#REF!,1,FALSE)</f>
        <v>#REF!</v>
      </c>
      <c r="U579" s="1" t="e">
        <f>VLOOKUP(t_all_coins16[[#This Row],[Symbol]],#REF!,1,FALSE)</f>
        <v>#REF!</v>
      </c>
      <c r="V579" s="1" t="e">
        <f>VLOOKUP(t_all_coins16[[#This Row],[Symbol]],#REF!,1,FALSE)</f>
        <v>#REF!</v>
      </c>
      <c r="W579" s="1" t="e">
        <f>VLOOKUP(t_all_coins16[[#This Row],[Symbol]],#REF!,1,FALSE)</f>
        <v>#REF!</v>
      </c>
      <c r="X579" s="1" t="e">
        <f>VLOOKUP(t_all_coins16[[#This Row],[Symbol]],#REF!,1,FALSE)</f>
        <v>#REF!</v>
      </c>
      <c r="Y579" s="1">
        <f>COUNTIF(t_all_coins16[[#This Row],[Binance]:[Poloniex]],"#N/A")</f>
        <v>1</v>
      </c>
      <c r="Z579" s="1"/>
      <c r="AA579" s="1"/>
      <c r="AB579" s="1">
        <f>t_all_coins16[[#This Row],[Bid]]*$AE$1</f>
        <v>0</v>
      </c>
      <c r="AC579" s="1" t="e">
        <f>(t_all_coins16[[#This Row],[Sell]]-t_all_coins16[[#This Row],[Bid]])/t_all_coins16[[#This Row],[Sell]]</f>
        <v>#DIV/0!</v>
      </c>
    </row>
    <row r="580" spans="1:29" x14ac:dyDescent="0.2">
      <c r="A580">
        <v>579</v>
      </c>
      <c r="B580" s="1" t="s">
        <v>6416</v>
      </c>
      <c r="C580" s="1" t="s">
        <v>814</v>
      </c>
      <c r="D580" s="1" t="s">
        <v>4130</v>
      </c>
      <c r="E580" s="1" t="s">
        <v>10651</v>
      </c>
      <c r="F580" s="1" t="s">
        <v>2035</v>
      </c>
      <c r="G580" s="1" t="s">
        <v>10652</v>
      </c>
      <c r="H580">
        <v>1.0500000000000001E-2</v>
      </c>
      <c r="I580">
        <v>6.2700000000000006E-2</v>
      </c>
      <c r="J580" s="1" t="s">
        <v>6670</v>
      </c>
      <c r="K580" s="1" t="s">
        <v>2632</v>
      </c>
      <c r="L580" s="1" t="e">
        <f>VLOOKUP(t_all_coins16[[#This Row],[Symbol]],t_binance[TradeCoin],1,FALSE)</f>
        <v>#N/A</v>
      </c>
      <c r="M580" s="1" t="e">
        <f>VLOOKUP(t_all_coins16[[#This Row],[Symbol]],#REF!,1,FALSE)</f>
        <v>#REF!</v>
      </c>
      <c r="N580" s="1" t="e">
        <f>VLOOKUP(t_all_coins16[[#This Row],[Symbol]],#REF!,1,FALSE)</f>
        <v>#REF!</v>
      </c>
      <c r="O580" s="1" t="e">
        <f>VLOOKUP(t_all_coins16[[#This Row],[Symbol]],#REF!,1,FALSE)</f>
        <v>#REF!</v>
      </c>
      <c r="P580" s="1" t="e">
        <f>VLOOKUP(t_all_coins16[[#This Row],[Symbol]],#REF!,1,FALSE)</f>
        <v>#REF!</v>
      </c>
      <c r="Q580" s="1" t="e">
        <f>VLOOKUP(t_all_coins16[[#This Row],[Symbol]],#REF!,1,FALSE)</f>
        <v>#REF!</v>
      </c>
      <c r="R580" s="1" t="e">
        <f>VLOOKUP(t_all_coins16[[#This Row],[Symbol]],#REF!,1,FALSE)</f>
        <v>#REF!</v>
      </c>
      <c r="S580" s="1" t="e">
        <f>VLOOKUP(t_all_coins16[[#This Row],[Symbol]],#REF!,1,FALSE)</f>
        <v>#REF!</v>
      </c>
      <c r="T580" s="1" t="e">
        <f>VLOOKUP(t_all_coins16[[#This Row],[Symbol]],#REF!,1,FALSE)</f>
        <v>#REF!</v>
      </c>
      <c r="U580" s="1" t="e">
        <f>VLOOKUP(t_all_coins16[[#This Row],[Symbol]],#REF!,1,FALSE)</f>
        <v>#REF!</v>
      </c>
      <c r="V580" s="1" t="e">
        <f>VLOOKUP(t_all_coins16[[#This Row],[Symbol]],#REF!,1,FALSE)</f>
        <v>#REF!</v>
      </c>
      <c r="W580" s="1" t="e">
        <f>VLOOKUP(t_all_coins16[[#This Row],[Symbol]],#REF!,1,FALSE)</f>
        <v>#REF!</v>
      </c>
      <c r="X580" s="1" t="e">
        <f>VLOOKUP(t_all_coins16[[#This Row],[Symbol]],#REF!,1,FALSE)</f>
        <v>#REF!</v>
      </c>
      <c r="Y580" s="1">
        <f>COUNTIF(t_all_coins16[[#This Row],[Binance]:[Poloniex]],"#N/A")</f>
        <v>1</v>
      </c>
      <c r="Z580" s="1"/>
      <c r="AA580" s="1"/>
      <c r="AB580" s="1">
        <f>t_all_coins16[[#This Row],[Bid]]*$AE$1</f>
        <v>0</v>
      </c>
      <c r="AC580" s="1" t="e">
        <f>(t_all_coins16[[#This Row],[Sell]]-t_all_coins16[[#This Row],[Bid]])/t_all_coins16[[#This Row],[Sell]]</f>
        <v>#DIV/0!</v>
      </c>
    </row>
    <row r="581" spans="1:29" x14ac:dyDescent="0.2">
      <c r="A581">
        <v>580</v>
      </c>
      <c r="B581" s="1" t="s">
        <v>6417</v>
      </c>
      <c r="C581" s="1" t="s">
        <v>6418</v>
      </c>
      <c r="D581" s="1" t="s">
        <v>3247</v>
      </c>
      <c r="E581" s="1" t="s">
        <v>10653</v>
      </c>
      <c r="F581" s="1" t="s">
        <v>2414</v>
      </c>
      <c r="G581" s="1" t="s">
        <v>2918</v>
      </c>
      <c r="H581">
        <v>0.14130000000000001</v>
      </c>
      <c r="I581">
        <v>0.59019999999999995</v>
      </c>
      <c r="J581" s="1" t="s">
        <v>10654</v>
      </c>
      <c r="K581" s="1" t="s">
        <v>2632</v>
      </c>
      <c r="L581" s="1" t="e">
        <f>VLOOKUP(t_all_coins16[[#This Row],[Symbol]],t_binance[TradeCoin],1,FALSE)</f>
        <v>#N/A</v>
      </c>
      <c r="M581" s="1" t="e">
        <f>VLOOKUP(t_all_coins16[[#This Row],[Symbol]],#REF!,1,FALSE)</f>
        <v>#REF!</v>
      </c>
      <c r="N581" s="1" t="e">
        <f>VLOOKUP(t_all_coins16[[#This Row],[Symbol]],#REF!,1,FALSE)</f>
        <v>#REF!</v>
      </c>
      <c r="O581" s="1" t="e">
        <f>VLOOKUP(t_all_coins16[[#This Row],[Symbol]],#REF!,1,FALSE)</f>
        <v>#REF!</v>
      </c>
      <c r="P581" s="1" t="e">
        <f>VLOOKUP(t_all_coins16[[#This Row],[Symbol]],#REF!,1,FALSE)</f>
        <v>#REF!</v>
      </c>
      <c r="Q581" s="1" t="e">
        <f>VLOOKUP(t_all_coins16[[#This Row],[Symbol]],#REF!,1,FALSE)</f>
        <v>#REF!</v>
      </c>
      <c r="R581" s="1" t="e">
        <f>VLOOKUP(t_all_coins16[[#This Row],[Symbol]],#REF!,1,FALSE)</f>
        <v>#REF!</v>
      </c>
      <c r="S581" s="1" t="e">
        <f>VLOOKUP(t_all_coins16[[#This Row],[Symbol]],#REF!,1,FALSE)</f>
        <v>#REF!</v>
      </c>
      <c r="T581" s="1" t="e">
        <f>VLOOKUP(t_all_coins16[[#This Row],[Symbol]],#REF!,1,FALSE)</f>
        <v>#REF!</v>
      </c>
      <c r="U581" s="1" t="e">
        <f>VLOOKUP(t_all_coins16[[#This Row],[Symbol]],#REF!,1,FALSE)</f>
        <v>#REF!</v>
      </c>
      <c r="V581" s="1" t="e">
        <f>VLOOKUP(t_all_coins16[[#This Row],[Symbol]],#REF!,1,FALSE)</f>
        <v>#REF!</v>
      </c>
      <c r="W581" s="1" t="e">
        <f>VLOOKUP(t_all_coins16[[#This Row],[Symbol]],#REF!,1,FALSE)</f>
        <v>#REF!</v>
      </c>
      <c r="X581" s="1" t="e">
        <f>VLOOKUP(t_all_coins16[[#This Row],[Symbol]],#REF!,1,FALSE)</f>
        <v>#REF!</v>
      </c>
      <c r="Y581" s="1">
        <f>COUNTIF(t_all_coins16[[#This Row],[Binance]:[Poloniex]],"#N/A")</f>
        <v>1</v>
      </c>
      <c r="Z581" s="1"/>
      <c r="AA581" s="1"/>
      <c r="AB581" s="1">
        <f>t_all_coins16[[#This Row],[Bid]]*$AE$1</f>
        <v>0</v>
      </c>
      <c r="AC581" s="1" t="e">
        <f>(t_all_coins16[[#This Row],[Sell]]-t_all_coins16[[#This Row],[Bid]])/t_all_coins16[[#This Row],[Sell]]</f>
        <v>#DIV/0!</v>
      </c>
    </row>
    <row r="582" spans="1:29" x14ac:dyDescent="0.2">
      <c r="A582">
        <v>581</v>
      </c>
      <c r="B582" s="1" t="s">
        <v>4077</v>
      </c>
      <c r="C582" s="1" t="s">
        <v>1018</v>
      </c>
      <c r="D582" s="1" t="s">
        <v>2583</v>
      </c>
      <c r="E582" s="1" t="s">
        <v>10655</v>
      </c>
      <c r="F582" s="1" t="s">
        <v>3753</v>
      </c>
      <c r="G582" s="1" t="s">
        <v>3193</v>
      </c>
      <c r="H582">
        <v>-1E-3</v>
      </c>
      <c r="I582">
        <v>-4.2999999999999997E-2</v>
      </c>
      <c r="J582" s="1" t="s">
        <v>2668</v>
      </c>
      <c r="K582" s="1" t="s">
        <v>2632</v>
      </c>
      <c r="L582" s="1" t="e">
        <f>VLOOKUP(t_all_coins16[[#This Row],[Symbol]],t_binance[TradeCoin],1,FALSE)</f>
        <v>#N/A</v>
      </c>
      <c r="M582" s="1" t="e">
        <f>VLOOKUP(t_all_coins16[[#This Row],[Symbol]],#REF!,1,FALSE)</f>
        <v>#REF!</v>
      </c>
      <c r="N582" s="1" t="e">
        <f>VLOOKUP(t_all_coins16[[#This Row],[Symbol]],#REF!,1,FALSE)</f>
        <v>#REF!</v>
      </c>
      <c r="O582" s="1" t="e">
        <f>VLOOKUP(t_all_coins16[[#This Row],[Symbol]],#REF!,1,FALSE)</f>
        <v>#REF!</v>
      </c>
      <c r="P582" s="1" t="e">
        <f>VLOOKUP(t_all_coins16[[#This Row],[Symbol]],#REF!,1,FALSE)</f>
        <v>#REF!</v>
      </c>
      <c r="Q582" s="1" t="e">
        <f>VLOOKUP(t_all_coins16[[#This Row],[Symbol]],#REF!,1,FALSE)</f>
        <v>#REF!</v>
      </c>
      <c r="R582" s="1" t="e">
        <f>VLOOKUP(t_all_coins16[[#This Row],[Symbol]],#REF!,1,FALSE)</f>
        <v>#REF!</v>
      </c>
      <c r="S582" s="1" t="e">
        <f>VLOOKUP(t_all_coins16[[#This Row],[Symbol]],#REF!,1,FALSE)</f>
        <v>#REF!</v>
      </c>
      <c r="T582" s="1" t="e">
        <f>VLOOKUP(t_all_coins16[[#This Row],[Symbol]],#REF!,1,FALSE)</f>
        <v>#REF!</v>
      </c>
      <c r="U582" s="1" t="e">
        <f>VLOOKUP(t_all_coins16[[#This Row],[Symbol]],#REF!,1,FALSE)</f>
        <v>#REF!</v>
      </c>
      <c r="V582" s="1" t="e">
        <f>VLOOKUP(t_all_coins16[[#This Row],[Symbol]],#REF!,1,FALSE)</f>
        <v>#REF!</v>
      </c>
      <c r="W582" s="1" t="e">
        <f>VLOOKUP(t_all_coins16[[#This Row],[Symbol]],#REF!,1,FALSE)</f>
        <v>#REF!</v>
      </c>
      <c r="X582" s="1" t="e">
        <f>VLOOKUP(t_all_coins16[[#This Row],[Symbol]],#REF!,1,FALSE)</f>
        <v>#REF!</v>
      </c>
      <c r="Y582" s="1">
        <f>COUNTIF(t_all_coins16[[#This Row],[Binance]:[Poloniex]],"#N/A")</f>
        <v>1</v>
      </c>
      <c r="Z582" s="1"/>
      <c r="AA582" s="1"/>
      <c r="AB582" s="1">
        <f>t_all_coins16[[#This Row],[Bid]]*$AE$1</f>
        <v>0</v>
      </c>
      <c r="AC582" s="1" t="e">
        <f>(t_all_coins16[[#This Row],[Sell]]-t_all_coins16[[#This Row],[Bid]])/t_all_coins16[[#This Row],[Sell]]</f>
        <v>#DIV/0!</v>
      </c>
    </row>
    <row r="583" spans="1:29" x14ac:dyDescent="0.2">
      <c r="A583">
        <v>582</v>
      </c>
      <c r="B583" s="1" t="s">
        <v>10656</v>
      </c>
      <c r="C583" s="1" t="s">
        <v>2546</v>
      </c>
      <c r="D583" s="1" t="s">
        <v>10657</v>
      </c>
      <c r="E583" s="1" t="s">
        <v>10658</v>
      </c>
      <c r="F583" s="1" t="s">
        <v>2547</v>
      </c>
      <c r="G583" s="1" t="s">
        <v>10659</v>
      </c>
      <c r="H583">
        <v>4.4999999999999997E-3</v>
      </c>
      <c r="I583">
        <v>-6.9400000000000003E-2</v>
      </c>
      <c r="J583" s="1" t="s">
        <v>10660</v>
      </c>
      <c r="K583" s="1" t="s">
        <v>2632</v>
      </c>
      <c r="L583" s="1" t="e">
        <f>VLOOKUP(t_all_coins16[[#This Row],[Symbol]],t_binance[TradeCoin],1,FALSE)</f>
        <v>#N/A</v>
      </c>
      <c r="M583" s="1" t="e">
        <f>VLOOKUP(t_all_coins16[[#This Row],[Symbol]],#REF!,1,FALSE)</f>
        <v>#REF!</v>
      </c>
      <c r="N583" s="1" t="e">
        <f>VLOOKUP(t_all_coins16[[#This Row],[Symbol]],#REF!,1,FALSE)</f>
        <v>#REF!</v>
      </c>
      <c r="O583" s="1" t="e">
        <f>VLOOKUP(t_all_coins16[[#This Row],[Symbol]],#REF!,1,FALSE)</f>
        <v>#REF!</v>
      </c>
      <c r="P583" s="1" t="e">
        <f>VLOOKUP(t_all_coins16[[#This Row],[Symbol]],#REF!,1,FALSE)</f>
        <v>#REF!</v>
      </c>
      <c r="Q583" s="1" t="e">
        <f>VLOOKUP(t_all_coins16[[#This Row],[Symbol]],#REF!,1,FALSE)</f>
        <v>#REF!</v>
      </c>
      <c r="R583" s="1" t="e">
        <f>VLOOKUP(t_all_coins16[[#This Row],[Symbol]],#REF!,1,FALSE)</f>
        <v>#REF!</v>
      </c>
      <c r="S583" s="1" t="e">
        <f>VLOOKUP(t_all_coins16[[#This Row],[Symbol]],#REF!,1,FALSE)</f>
        <v>#REF!</v>
      </c>
      <c r="T583" s="1" t="e">
        <f>VLOOKUP(t_all_coins16[[#This Row],[Symbol]],#REF!,1,FALSE)</f>
        <v>#REF!</v>
      </c>
      <c r="U583" s="1" t="e">
        <f>VLOOKUP(t_all_coins16[[#This Row],[Symbol]],#REF!,1,FALSE)</f>
        <v>#REF!</v>
      </c>
      <c r="V583" s="1" t="e">
        <f>VLOOKUP(t_all_coins16[[#This Row],[Symbol]],#REF!,1,FALSE)</f>
        <v>#REF!</v>
      </c>
      <c r="W583" s="1" t="e">
        <f>VLOOKUP(t_all_coins16[[#This Row],[Symbol]],#REF!,1,FALSE)</f>
        <v>#REF!</v>
      </c>
      <c r="X583" s="1" t="e">
        <f>VLOOKUP(t_all_coins16[[#This Row],[Symbol]],#REF!,1,FALSE)</f>
        <v>#REF!</v>
      </c>
      <c r="Y583" s="1">
        <f>COUNTIF(t_all_coins16[[#This Row],[Binance]:[Poloniex]],"#N/A")</f>
        <v>1</v>
      </c>
      <c r="Z583" s="1"/>
      <c r="AA583" s="1"/>
      <c r="AB583" s="1">
        <f>t_all_coins16[[#This Row],[Bid]]*$AE$1</f>
        <v>0</v>
      </c>
      <c r="AC583" s="1" t="e">
        <f>(t_all_coins16[[#This Row],[Sell]]-t_all_coins16[[#This Row],[Bid]])/t_all_coins16[[#This Row],[Sell]]</f>
        <v>#DIV/0!</v>
      </c>
    </row>
    <row r="584" spans="1:29" x14ac:dyDescent="0.2">
      <c r="A584">
        <v>583</v>
      </c>
      <c r="B584" s="1" t="s">
        <v>3679</v>
      </c>
      <c r="C584" s="1" t="s">
        <v>2271</v>
      </c>
      <c r="D584" s="1" t="s">
        <v>5281</v>
      </c>
      <c r="E584" s="1" t="s">
        <v>10661</v>
      </c>
      <c r="F584" s="1" t="s">
        <v>2788</v>
      </c>
      <c r="G584" s="1" t="s">
        <v>10662</v>
      </c>
      <c r="H584">
        <v>6.3E-3</v>
      </c>
      <c r="I584">
        <v>-1.17E-2</v>
      </c>
      <c r="J584" s="1" t="s">
        <v>3604</v>
      </c>
      <c r="K584" s="1" t="s">
        <v>2632</v>
      </c>
      <c r="L584" s="1" t="e">
        <f>VLOOKUP(t_all_coins16[[#This Row],[Symbol]],t_binance[TradeCoin],1,FALSE)</f>
        <v>#N/A</v>
      </c>
      <c r="M584" s="1" t="e">
        <f>VLOOKUP(t_all_coins16[[#This Row],[Symbol]],#REF!,1,FALSE)</f>
        <v>#REF!</v>
      </c>
      <c r="N584" s="1" t="e">
        <f>VLOOKUP(t_all_coins16[[#This Row],[Symbol]],#REF!,1,FALSE)</f>
        <v>#REF!</v>
      </c>
      <c r="O584" s="1" t="e">
        <f>VLOOKUP(t_all_coins16[[#This Row],[Symbol]],#REF!,1,FALSE)</f>
        <v>#REF!</v>
      </c>
      <c r="P584" s="1" t="e">
        <f>VLOOKUP(t_all_coins16[[#This Row],[Symbol]],#REF!,1,FALSE)</f>
        <v>#REF!</v>
      </c>
      <c r="Q584" s="1" t="e">
        <f>VLOOKUP(t_all_coins16[[#This Row],[Symbol]],#REF!,1,FALSE)</f>
        <v>#REF!</v>
      </c>
      <c r="R584" s="1" t="e">
        <f>VLOOKUP(t_all_coins16[[#This Row],[Symbol]],#REF!,1,FALSE)</f>
        <v>#REF!</v>
      </c>
      <c r="S584" s="1" t="e">
        <f>VLOOKUP(t_all_coins16[[#This Row],[Symbol]],#REF!,1,FALSE)</f>
        <v>#REF!</v>
      </c>
      <c r="T584" s="1" t="e">
        <f>VLOOKUP(t_all_coins16[[#This Row],[Symbol]],#REF!,1,FALSE)</f>
        <v>#REF!</v>
      </c>
      <c r="U584" s="1" t="e">
        <f>VLOOKUP(t_all_coins16[[#This Row],[Symbol]],#REF!,1,FALSE)</f>
        <v>#REF!</v>
      </c>
      <c r="V584" s="1" t="e">
        <f>VLOOKUP(t_all_coins16[[#This Row],[Symbol]],#REF!,1,FALSE)</f>
        <v>#REF!</v>
      </c>
      <c r="W584" s="1" t="e">
        <f>VLOOKUP(t_all_coins16[[#This Row],[Symbol]],#REF!,1,FALSE)</f>
        <v>#REF!</v>
      </c>
      <c r="X584" s="1" t="e">
        <f>VLOOKUP(t_all_coins16[[#This Row],[Symbol]],#REF!,1,FALSE)</f>
        <v>#REF!</v>
      </c>
      <c r="Y584" s="1">
        <f>COUNTIF(t_all_coins16[[#This Row],[Binance]:[Poloniex]],"#N/A")</f>
        <v>1</v>
      </c>
      <c r="Z584" s="1"/>
      <c r="AA584" s="1"/>
      <c r="AB584" s="1">
        <f>t_all_coins16[[#This Row],[Bid]]*$AE$1</f>
        <v>0</v>
      </c>
      <c r="AC584" s="1" t="e">
        <f>(t_all_coins16[[#This Row],[Sell]]-t_all_coins16[[#This Row],[Bid]])/t_all_coins16[[#This Row],[Sell]]</f>
        <v>#DIV/0!</v>
      </c>
    </row>
    <row r="585" spans="1:29" x14ac:dyDescent="0.2">
      <c r="A585">
        <v>584</v>
      </c>
      <c r="B585" s="1" t="s">
        <v>3894</v>
      </c>
      <c r="C585" s="1" t="s">
        <v>832</v>
      </c>
      <c r="D585" s="1" t="s">
        <v>5695</v>
      </c>
      <c r="E585" s="1" t="s">
        <v>10663</v>
      </c>
      <c r="F585" s="1" t="s">
        <v>1602</v>
      </c>
      <c r="G585" s="1" t="s">
        <v>10664</v>
      </c>
      <c r="H585">
        <v>1.1599999999999999E-2</v>
      </c>
      <c r="I585">
        <v>-3.5900000000000001E-2</v>
      </c>
      <c r="J585" s="1" t="s">
        <v>6950</v>
      </c>
      <c r="K585" s="1" t="s">
        <v>2632</v>
      </c>
      <c r="L585" s="1" t="e">
        <f>VLOOKUP(t_all_coins16[[#This Row],[Symbol]],t_binance[TradeCoin],1,FALSE)</f>
        <v>#N/A</v>
      </c>
      <c r="M585" s="1" t="e">
        <f>VLOOKUP(t_all_coins16[[#This Row],[Symbol]],#REF!,1,FALSE)</f>
        <v>#REF!</v>
      </c>
      <c r="N585" s="1" t="e">
        <f>VLOOKUP(t_all_coins16[[#This Row],[Symbol]],#REF!,1,FALSE)</f>
        <v>#REF!</v>
      </c>
      <c r="O585" s="1" t="e">
        <f>VLOOKUP(t_all_coins16[[#This Row],[Symbol]],#REF!,1,FALSE)</f>
        <v>#REF!</v>
      </c>
      <c r="P585" s="1" t="e">
        <f>VLOOKUP(t_all_coins16[[#This Row],[Symbol]],#REF!,1,FALSE)</f>
        <v>#REF!</v>
      </c>
      <c r="Q585" s="1" t="e">
        <f>VLOOKUP(t_all_coins16[[#This Row],[Symbol]],#REF!,1,FALSE)</f>
        <v>#REF!</v>
      </c>
      <c r="R585" s="1" t="e">
        <f>VLOOKUP(t_all_coins16[[#This Row],[Symbol]],#REF!,1,FALSE)</f>
        <v>#REF!</v>
      </c>
      <c r="S585" s="1" t="e">
        <f>VLOOKUP(t_all_coins16[[#This Row],[Symbol]],#REF!,1,FALSE)</f>
        <v>#REF!</v>
      </c>
      <c r="T585" s="1" t="e">
        <f>VLOOKUP(t_all_coins16[[#This Row],[Symbol]],#REF!,1,FALSE)</f>
        <v>#REF!</v>
      </c>
      <c r="U585" s="1" t="e">
        <f>VLOOKUP(t_all_coins16[[#This Row],[Symbol]],#REF!,1,FALSE)</f>
        <v>#REF!</v>
      </c>
      <c r="V585" s="1" t="e">
        <f>VLOOKUP(t_all_coins16[[#This Row],[Symbol]],#REF!,1,FALSE)</f>
        <v>#REF!</v>
      </c>
      <c r="W585" s="1" t="e">
        <f>VLOOKUP(t_all_coins16[[#This Row],[Symbol]],#REF!,1,FALSE)</f>
        <v>#REF!</v>
      </c>
      <c r="X585" s="1" t="e">
        <f>VLOOKUP(t_all_coins16[[#This Row],[Symbol]],#REF!,1,FALSE)</f>
        <v>#REF!</v>
      </c>
      <c r="Y585" s="1">
        <f>COUNTIF(t_all_coins16[[#This Row],[Binance]:[Poloniex]],"#N/A")</f>
        <v>1</v>
      </c>
      <c r="Z585" s="1"/>
      <c r="AA585" s="1"/>
      <c r="AB585" s="1">
        <f>t_all_coins16[[#This Row],[Bid]]*$AE$1</f>
        <v>0</v>
      </c>
      <c r="AC585" s="1" t="e">
        <f>(t_all_coins16[[#This Row],[Sell]]-t_all_coins16[[#This Row],[Bid]])/t_all_coins16[[#This Row],[Sell]]</f>
        <v>#DIV/0!</v>
      </c>
    </row>
    <row r="586" spans="1:29" x14ac:dyDescent="0.2">
      <c r="A586">
        <v>585</v>
      </c>
      <c r="B586" s="1" t="s">
        <v>4086</v>
      </c>
      <c r="C586" s="1" t="s">
        <v>2272</v>
      </c>
      <c r="D586" s="1" t="s">
        <v>5695</v>
      </c>
      <c r="E586" s="1" t="s">
        <v>5209</v>
      </c>
      <c r="F586" s="1" t="s">
        <v>6421</v>
      </c>
      <c r="G586" s="1" t="s">
        <v>6422</v>
      </c>
      <c r="H586">
        <v>-1.4E-3</v>
      </c>
      <c r="I586">
        <v>-3.9899999999999998E-2</v>
      </c>
      <c r="J586" s="1" t="s">
        <v>4905</v>
      </c>
      <c r="K586" s="1" t="s">
        <v>2632</v>
      </c>
      <c r="L586" s="1" t="e">
        <f>VLOOKUP(t_all_coins16[[#This Row],[Symbol]],t_binance[TradeCoin],1,FALSE)</f>
        <v>#N/A</v>
      </c>
      <c r="M586" s="1" t="e">
        <f>VLOOKUP(t_all_coins16[[#This Row],[Symbol]],#REF!,1,FALSE)</f>
        <v>#REF!</v>
      </c>
      <c r="N586" s="1" t="e">
        <f>VLOOKUP(t_all_coins16[[#This Row],[Symbol]],#REF!,1,FALSE)</f>
        <v>#REF!</v>
      </c>
      <c r="O586" s="1" t="e">
        <f>VLOOKUP(t_all_coins16[[#This Row],[Symbol]],#REF!,1,FALSE)</f>
        <v>#REF!</v>
      </c>
      <c r="P586" s="1" t="e">
        <f>VLOOKUP(t_all_coins16[[#This Row],[Symbol]],#REF!,1,FALSE)</f>
        <v>#REF!</v>
      </c>
      <c r="Q586" s="1" t="e">
        <f>VLOOKUP(t_all_coins16[[#This Row],[Symbol]],#REF!,1,FALSE)</f>
        <v>#REF!</v>
      </c>
      <c r="R586" s="1" t="e">
        <f>VLOOKUP(t_all_coins16[[#This Row],[Symbol]],#REF!,1,FALSE)</f>
        <v>#REF!</v>
      </c>
      <c r="S586" s="1" t="e">
        <f>VLOOKUP(t_all_coins16[[#This Row],[Symbol]],#REF!,1,FALSE)</f>
        <v>#REF!</v>
      </c>
      <c r="T586" s="1" t="e">
        <f>VLOOKUP(t_all_coins16[[#This Row],[Symbol]],#REF!,1,FALSE)</f>
        <v>#REF!</v>
      </c>
      <c r="U586" s="1" t="e">
        <f>VLOOKUP(t_all_coins16[[#This Row],[Symbol]],#REF!,1,FALSE)</f>
        <v>#REF!</v>
      </c>
      <c r="V586" s="1" t="e">
        <f>VLOOKUP(t_all_coins16[[#This Row],[Symbol]],#REF!,1,FALSE)</f>
        <v>#REF!</v>
      </c>
      <c r="W586" s="1" t="e">
        <f>VLOOKUP(t_all_coins16[[#This Row],[Symbol]],#REF!,1,FALSE)</f>
        <v>#REF!</v>
      </c>
      <c r="X586" s="1" t="e">
        <f>VLOOKUP(t_all_coins16[[#This Row],[Symbol]],#REF!,1,FALSE)</f>
        <v>#REF!</v>
      </c>
      <c r="Y586" s="1">
        <f>COUNTIF(t_all_coins16[[#This Row],[Binance]:[Poloniex]],"#N/A")</f>
        <v>1</v>
      </c>
      <c r="Z586" s="1"/>
      <c r="AA586" s="1"/>
      <c r="AB586" s="1">
        <f>t_all_coins16[[#This Row],[Bid]]*$AE$1</f>
        <v>0</v>
      </c>
      <c r="AC586" s="1" t="e">
        <f>(t_all_coins16[[#This Row],[Sell]]-t_all_coins16[[#This Row],[Bid]])/t_all_coins16[[#This Row],[Sell]]</f>
        <v>#DIV/0!</v>
      </c>
    </row>
    <row r="587" spans="1:29" x14ac:dyDescent="0.2">
      <c r="A587">
        <v>586</v>
      </c>
      <c r="B587" s="1" t="s">
        <v>3905</v>
      </c>
      <c r="C587" s="1" t="s">
        <v>2119</v>
      </c>
      <c r="D587" s="1" t="s">
        <v>6423</v>
      </c>
      <c r="E587" s="1" t="s">
        <v>10665</v>
      </c>
      <c r="F587" s="1" t="s">
        <v>2851</v>
      </c>
      <c r="G587" s="1" t="s">
        <v>10666</v>
      </c>
      <c r="H587">
        <v>9.9000000000000008E-3</v>
      </c>
      <c r="I587">
        <v>5.1299999999999998E-2</v>
      </c>
      <c r="J587" s="1" t="s">
        <v>10667</v>
      </c>
      <c r="K587" s="1" t="s">
        <v>2632</v>
      </c>
      <c r="L587" s="1" t="e">
        <f>VLOOKUP(t_all_coins16[[#This Row],[Symbol]],t_binance[TradeCoin],1,FALSE)</f>
        <v>#N/A</v>
      </c>
      <c r="M587" s="1" t="e">
        <f>VLOOKUP(t_all_coins16[[#This Row],[Symbol]],#REF!,1,FALSE)</f>
        <v>#REF!</v>
      </c>
      <c r="N587" s="1" t="e">
        <f>VLOOKUP(t_all_coins16[[#This Row],[Symbol]],#REF!,1,FALSE)</f>
        <v>#REF!</v>
      </c>
      <c r="O587" s="1" t="e">
        <f>VLOOKUP(t_all_coins16[[#This Row],[Symbol]],#REF!,1,FALSE)</f>
        <v>#REF!</v>
      </c>
      <c r="P587" s="1" t="e">
        <f>VLOOKUP(t_all_coins16[[#This Row],[Symbol]],#REF!,1,FALSE)</f>
        <v>#REF!</v>
      </c>
      <c r="Q587" s="1" t="e">
        <f>VLOOKUP(t_all_coins16[[#This Row],[Symbol]],#REF!,1,FALSE)</f>
        <v>#REF!</v>
      </c>
      <c r="R587" s="1" t="e">
        <f>VLOOKUP(t_all_coins16[[#This Row],[Symbol]],#REF!,1,FALSE)</f>
        <v>#REF!</v>
      </c>
      <c r="S587" s="1" t="e">
        <f>VLOOKUP(t_all_coins16[[#This Row],[Symbol]],#REF!,1,FALSE)</f>
        <v>#REF!</v>
      </c>
      <c r="T587" s="1" t="e">
        <f>VLOOKUP(t_all_coins16[[#This Row],[Symbol]],#REF!,1,FALSE)</f>
        <v>#REF!</v>
      </c>
      <c r="U587" s="1" t="e">
        <f>VLOOKUP(t_all_coins16[[#This Row],[Symbol]],#REF!,1,FALSE)</f>
        <v>#REF!</v>
      </c>
      <c r="V587" s="1" t="e">
        <f>VLOOKUP(t_all_coins16[[#This Row],[Symbol]],#REF!,1,FALSE)</f>
        <v>#REF!</v>
      </c>
      <c r="W587" s="1" t="e">
        <f>VLOOKUP(t_all_coins16[[#This Row],[Symbol]],#REF!,1,FALSE)</f>
        <v>#REF!</v>
      </c>
      <c r="X587" s="1" t="e">
        <f>VLOOKUP(t_all_coins16[[#This Row],[Symbol]],#REF!,1,FALSE)</f>
        <v>#REF!</v>
      </c>
      <c r="Y587" s="1">
        <f>COUNTIF(t_all_coins16[[#This Row],[Binance]:[Poloniex]],"#N/A")</f>
        <v>1</v>
      </c>
      <c r="Z587" s="1"/>
      <c r="AA587" s="1"/>
      <c r="AB587" s="1">
        <f>t_all_coins16[[#This Row],[Bid]]*$AE$1</f>
        <v>0</v>
      </c>
      <c r="AC587" s="1" t="e">
        <f>(t_all_coins16[[#This Row],[Sell]]-t_all_coins16[[#This Row],[Bid]])/t_all_coins16[[#This Row],[Sell]]</f>
        <v>#DIV/0!</v>
      </c>
    </row>
    <row r="588" spans="1:29" x14ac:dyDescent="0.2">
      <c r="A588">
        <v>587</v>
      </c>
      <c r="B588" s="1" t="s">
        <v>6426</v>
      </c>
      <c r="C588" s="1" t="s">
        <v>6427</v>
      </c>
      <c r="D588" s="1" t="s">
        <v>3651</v>
      </c>
      <c r="E588" s="1" t="s">
        <v>10668</v>
      </c>
      <c r="F588" s="1" t="s">
        <v>6428</v>
      </c>
      <c r="G588" s="1" t="s">
        <v>5248</v>
      </c>
      <c r="H588">
        <v>4.9099999999999998E-2</v>
      </c>
      <c r="I588">
        <v>7.9500000000000001E-2</v>
      </c>
      <c r="J588" s="1" t="s">
        <v>5358</v>
      </c>
      <c r="K588" s="1" t="s">
        <v>2632</v>
      </c>
      <c r="L588" s="1" t="e">
        <f>VLOOKUP(t_all_coins16[[#This Row],[Symbol]],t_binance[TradeCoin],1,FALSE)</f>
        <v>#N/A</v>
      </c>
      <c r="M588" s="1" t="e">
        <f>VLOOKUP(t_all_coins16[[#This Row],[Symbol]],#REF!,1,FALSE)</f>
        <v>#REF!</v>
      </c>
      <c r="N588" s="1" t="e">
        <f>VLOOKUP(t_all_coins16[[#This Row],[Symbol]],#REF!,1,FALSE)</f>
        <v>#REF!</v>
      </c>
      <c r="O588" s="1" t="e">
        <f>VLOOKUP(t_all_coins16[[#This Row],[Symbol]],#REF!,1,FALSE)</f>
        <v>#REF!</v>
      </c>
      <c r="P588" s="1" t="e">
        <f>VLOOKUP(t_all_coins16[[#This Row],[Symbol]],#REF!,1,FALSE)</f>
        <v>#REF!</v>
      </c>
      <c r="Q588" s="1" t="e">
        <f>VLOOKUP(t_all_coins16[[#This Row],[Symbol]],#REF!,1,FALSE)</f>
        <v>#REF!</v>
      </c>
      <c r="R588" s="1" t="e">
        <f>VLOOKUP(t_all_coins16[[#This Row],[Symbol]],#REF!,1,FALSE)</f>
        <v>#REF!</v>
      </c>
      <c r="S588" s="1" t="e">
        <f>VLOOKUP(t_all_coins16[[#This Row],[Symbol]],#REF!,1,FALSE)</f>
        <v>#REF!</v>
      </c>
      <c r="T588" s="1" t="e">
        <f>VLOOKUP(t_all_coins16[[#This Row],[Symbol]],#REF!,1,FALSE)</f>
        <v>#REF!</v>
      </c>
      <c r="U588" s="1" t="e">
        <f>VLOOKUP(t_all_coins16[[#This Row],[Symbol]],#REF!,1,FALSE)</f>
        <v>#REF!</v>
      </c>
      <c r="V588" s="1" t="e">
        <f>VLOOKUP(t_all_coins16[[#This Row],[Symbol]],#REF!,1,FALSE)</f>
        <v>#REF!</v>
      </c>
      <c r="W588" s="1" t="e">
        <f>VLOOKUP(t_all_coins16[[#This Row],[Symbol]],#REF!,1,FALSE)</f>
        <v>#REF!</v>
      </c>
      <c r="X588" s="1" t="e">
        <f>VLOOKUP(t_all_coins16[[#This Row],[Symbol]],#REF!,1,FALSE)</f>
        <v>#REF!</v>
      </c>
      <c r="Y588" s="1">
        <f>COUNTIF(t_all_coins16[[#This Row],[Binance]:[Poloniex]],"#N/A")</f>
        <v>1</v>
      </c>
      <c r="Z588" s="1"/>
      <c r="AA588" s="1"/>
      <c r="AB588" s="1">
        <f>t_all_coins16[[#This Row],[Bid]]*$AE$1</f>
        <v>0</v>
      </c>
      <c r="AC588" s="1" t="e">
        <f>(t_all_coins16[[#This Row],[Sell]]-t_all_coins16[[#This Row],[Bid]])/t_all_coins16[[#This Row],[Sell]]</f>
        <v>#DIV/0!</v>
      </c>
    </row>
    <row r="589" spans="1:29" x14ac:dyDescent="0.2">
      <c r="A589">
        <v>588</v>
      </c>
      <c r="B589" s="1" t="s">
        <v>6429</v>
      </c>
      <c r="C589" s="1" t="s">
        <v>6430</v>
      </c>
      <c r="D589" s="1" t="s">
        <v>3219</v>
      </c>
      <c r="E589" s="1" t="s">
        <v>5372</v>
      </c>
      <c r="F589" s="1" t="s">
        <v>6431</v>
      </c>
      <c r="G589" s="1" t="s">
        <v>10669</v>
      </c>
      <c r="H589">
        <v>-1.0800000000000001E-2</v>
      </c>
      <c r="I589">
        <v>6.9599999999999995E-2</v>
      </c>
      <c r="J589" s="1" t="s">
        <v>7335</v>
      </c>
      <c r="K589" s="1" t="s">
        <v>2632</v>
      </c>
      <c r="L589" s="1" t="e">
        <f>VLOOKUP(t_all_coins16[[#This Row],[Symbol]],t_binance[TradeCoin],1,FALSE)</f>
        <v>#N/A</v>
      </c>
      <c r="M589" s="1" t="e">
        <f>VLOOKUP(t_all_coins16[[#This Row],[Symbol]],#REF!,1,FALSE)</f>
        <v>#REF!</v>
      </c>
      <c r="N589" s="1" t="e">
        <f>VLOOKUP(t_all_coins16[[#This Row],[Symbol]],#REF!,1,FALSE)</f>
        <v>#REF!</v>
      </c>
      <c r="O589" s="1" t="e">
        <f>VLOOKUP(t_all_coins16[[#This Row],[Symbol]],#REF!,1,FALSE)</f>
        <v>#REF!</v>
      </c>
      <c r="P589" s="1" t="e">
        <f>VLOOKUP(t_all_coins16[[#This Row],[Symbol]],#REF!,1,FALSE)</f>
        <v>#REF!</v>
      </c>
      <c r="Q589" s="1" t="e">
        <f>VLOOKUP(t_all_coins16[[#This Row],[Symbol]],#REF!,1,FALSE)</f>
        <v>#REF!</v>
      </c>
      <c r="R589" s="1" t="e">
        <f>VLOOKUP(t_all_coins16[[#This Row],[Symbol]],#REF!,1,FALSE)</f>
        <v>#REF!</v>
      </c>
      <c r="S589" s="1" t="e">
        <f>VLOOKUP(t_all_coins16[[#This Row],[Symbol]],#REF!,1,FALSE)</f>
        <v>#REF!</v>
      </c>
      <c r="T589" s="1" t="e">
        <f>VLOOKUP(t_all_coins16[[#This Row],[Symbol]],#REF!,1,FALSE)</f>
        <v>#REF!</v>
      </c>
      <c r="U589" s="1" t="e">
        <f>VLOOKUP(t_all_coins16[[#This Row],[Symbol]],#REF!,1,FALSE)</f>
        <v>#REF!</v>
      </c>
      <c r="V589" s="1" t="e">
        <f>VLOOKUP(t_all_coins16[[#This Row],[Symbol]],#REF!,1,FALSE)</f>
        <v>#REF!</v>
      </c>
      <c r="W589" s="1" t="e">
        <f>VLOOKUP(t_all_coins16[[#This Row],[Symbol]],#REF!,1,FALSE)</f>
        <v>#REF!</v>
      </c>
      <c r="X589" s="1" t="e">
        <f>VLOOKUP(t_all_coins16[[#This Row],[Symbol]],#REF!,1,FALSE)</f>
        <v>#REF!</v>
      </c>
      <c r="Y589" s="1">
        <f>COUNTIF(t_all_coins16[[#This Row],[Binance]:[Poloniex]],"#N/A")</f>
        <v>1</v>
      </c>
      <c r="Z589" s="1"/>
      <c r="AA589" s="1"/>
      <c r="AB589" s="1">
        <f>t_all_coins16[[#This Row],[Bid]]*$AE$1</f>
        <v>0</v>
      </c>
      <c r="AC589" s="1" t="e">
        <f>(t_all_coins16[[#This Row],[Sell]]-t_all_coins16[[#This Row],[Bid]])/t_all_coins16[[#This Row],[Sell]]</f>
        <v>#DIV/0!</v>
      </c>
    </row>
    <row r="590" spans="1:29" x14ac:dyDescent="0.2">
      <c r="A590">
        <v>589</v>
      </c>
      <c r="B590" s="1" t="s">
        <v>4138</v>
      </c>
      <c r="C590" s="1" t="s">
        <v>917</v>
      </c>
      <c r="D590" s="1" t="s">
        <v>3018</v>
      </c>
      <c r="E590" s="1" t="s">
        <v>10670</v>
      </c>
      <c r="F590" s="1" t="s">
        <v>6424</v>
      </c>
      <c r="G590" s="1" t="s">
        <v>3306</v>
      </c>
      <c r="H590">
        <v>-3.4099999999999998E-2</v>
      </c>
      <c r="I590">
        <v>-4.8300000000000003E-2</v>
      </c>
      <c r="J590" s="1" t="s">
        <v>7455</v>
      </c>
      <c r="K590" s="1" t="s">
        <v>2632</v>
      </c>
      <c r="L590" s="1" t="e">
        <f>VLOOKUP(t_all_coins16[[#This Row],[Symbol]],t_binance[TradeCoin],1,FALSE)</f>
        <v>#N/A</v>
      </c>
      <c r="M590" s="1" t="e">
        <f>VLOOKUP(t_all_coins16[[#This Row],[Symbol]],#REF!,1,FALSE)</f>
        <v>#REF!</v>
      </c>
      <c r="N590" s="1" t="e">
        <f>VLOOKUP(t_all_coins16[[#This Row],[Symbol]],#REF!,1,FALSE)</f>
        <v>#REF!</v>
      </c>
      <c r="O590" s="1" t="e">
        <f>VLOOKUP(t_all_coins16[[#This Row],[Symbol]],#REF!,1,FALSE)</f>
        <v>#REF!</v>
      </c>
      <c r="P590" s="1" t="e">
        <f>VLOOKUP(t_all_coins16[[#This Row],[Symbol]],#REF!,1,FALSE)</f>
        <v>#REF!</v>
      </c>
      <c r="Q590" s="1" t="e">
        <f>VLOOKUP(t_all_coins16[[#This Row],[Symbol]],#REF!,1,FALSE)</f>
        <v>#REF!</v>
      </c>
      <c r="R590" s="1" t="e">
        <f>VLOOKUP(t_all_coins16[[#This Row],[Symbol]],#REF!,1,FALSE)</f>
        <v>#REF!</v>
      </c>
      <c r="S590" s="1" t="e">
        <f>VLOOKUP(t_all_coins16[[#This Row],[Symbol]],#REF!,1,FALSE)</f>
        <v>#REF!</v>
      </c>
      <c r="T590" s="1" t="e">
        <f>VLOOKUP(t_all_coins16[[#This Row],[Symbol]],#REF!,1,FALSE)</f>
        <v>#REF!</v>
      </c>
      <c r="U590" s="1" t="e">
        <f>VLOOKUP(t_all_coins16[[#This Row],[Symbol]],#REF!,1,FALSE)</f>
        <v>#REF!</v>
      </c>
      <c r="V590" s="1" t="e">
        <f>VLOOKUP(t_all_coins16[[#This Row],[Symbol]],#REF!,1,FALSE)</f>
        <v>#REF!</v>
      </c>
      <c r="W590" s="1" t="e">
        <f>VLOOKUP(t_all_coins16[[#This Row],[Symbol]],#REF!,1,FALSE)</f>
        <v>#REF!</v>
      </c>
      <c r="X590" s="1" t="e">
        <f>VLOOKUP(t_all_coins16[[#This Row],[Symbol]],#REF!,1,FALSE)</f>
        <v>#REF!</v>
      </c>
      <c r="Y590" s="1">
        <f>COUNTIF(t_all_coins16[[#This Row],[Binance]:[Poloniex]],"#N/A")</f>
        <v>1</v>
      </c>
      <c r="Z590" s="1"/>
      <c r="AA590" s="1"/>
      <c r="AB590" s="1">
        <f>t_all_coins16[[#This Row],[Bid]]*$AE$1</f>
        <v>0</v>
      </c>
      <c r="AC590" s="1" t="e">
        <f>(t_all_coins16[[#This Row],[Sell]]-t_all_coins16[[#This Row],[Bid]])/t_all_coins16[[#This Row],[Sell]]</f>
        <v>#DIV/0!</v>
      </c>
    </row>
    <row r="591" spans="1:29" x14ac:dyDescent="0.2">
      <c r="A591">
        <v>590</v>
      </c>
      <c r="B591" s="1" t="s">
        <v>6434</v>
      </c>
      <c r="C591" s="1" t="s">
        <v>6435</v>
      </c>
      <c r="D591" s="1" t="s">
        <v>2556</v>
      </c>
      <c r="E591" s="1" t="s">
        <v>10671</v>
      </c>
      <c r="F591" s="1" t="s">
        <v>6436</v>
      </c>
      <c r="G591" s="1" t="s">
        <v>10672</v>
      </c>
      <c r="H591">
        <v>2.4199999999999999E-2</v>
      </c>
      <c r="I591">
        <v>1.38E-2</v>
      </c>
      <c r="J591" s="1" t="s">
        <v>8409</v>
      </c>
      <c r="K591" s="1" t="s">
        <v>2632</v>
      </c>
      <c r="L591" s="1" t="e">
        <f>VLOOKUP(t_all_coins16[[#This Row],[Symbol]],t_binance[TradeCoin],1,FALSE)</f>
        <v>#N/A</v>
      </c>
      <c r="M591" s="1" t="e">
        <f>VLOOKUP(t_all_coins16[[#This Row],[Symbol]],#REF!,1,FALSE)</f>
        <v>#REF!</v>
      </c>
      <c r="N591" s="1" t="e">
        <f>VLOOKUP(t_all_coins16[[#This Row],[Symbol]],#REF!,1,FALSE)</f>
        <v>#REF!</v>
      </c>
      <c r="O591" s="1" t="e">
        <f>VLOOKUP(t_all_coins16[[#This Row],[Symbol]],#REF!,1,FALSE)</f>
        <v>#REF!</v>
      </c>
      <c r="P591" s="1" t="e">
        <f>VLOOKUP(t_all_coins16[[#This Row],[Symbol]],#REF!,1,FALSE)</f>
        <v>#REF!</v>
      </c>
      <c r="Q591" s="1" t="e">
        <f>VLOOKUP(t_all_coins16[[#This Row],[Symbol]],#REF!,1,FALSE)</f>
        <v>#REF!</v>
      </c>
      <c r="R591" s="1" t="e">
        <f>VLOOKUP(t_all_coins16[[#This Row],[Symbol]],#REF!,1,FALSE)</f>
        <v>#REF!</v>
      </c>
      <c r="S591" s="1" t="e">
        <f>VLOOKUP(t_all_coins16[[#This Row],[Symbol]],#REF!,1,FALSE)</f>
        <v>#REF!</v>
      </c>
      <c r="T591" s="1" t="e">
        <f>VLOOKUP(t_all_coins16[[#This Row],[Symbol]],#REF!,1,FALSE)</f>
        <v>#REF!</v>
      </c>
      <c r="U591" s="1" t="e">
        <f>VLOOKUP(t_all_coins16[[#This Row],[Symbol]],#REF!,1,FALSE)</f>
        <v>#REF!</v>
      </c>
      <c r="V591" s="1" t="e">
        <f>VLOOKUP(t_all_coins16[[#This Row],[Symbol]],#REF!,1,FALSE)</f>
        <v>#REF!</v>
      </c>
      <c r="W591" s="1" t="e">
        <f>VLOOKUP(t_all_coins16[[#This Row],[Symbol]],#REF!,1,FALSE)</f>
        <v>#REF!</v>
      </c>
      <c r="X591" s="1" t="e">
        <f>VLOOKUP(t_all_coins16[[#This Row],[Symbol]],#REF!,1,FALSE)</f>
        <v>#REF!</v>
      </c>
      <c r="Y591" s="1">
        <f>COUNTIF(t_all_coins16[[#This Row],[Binance]:[Poloniex]],"#N/A")</f>
        <v>1</v>
      </c>
      <c r="Z591" s="1"/>
      <c r="AA591" s="1"/>
      <c r="AB591" s="1">
        <f>t_all_coins16[[#This Row],[Bid]]*$AE$1</f>
        <v>0</v>
      </c>
      <c r="AC591" s="1" t="e">
        <f>(t_all_coins16[[#This Row],[Sell]]-t_all_coins16[[#This Row],[Bid]])/t_all_coins16[[#This Row],[Sell]]</f>
        <v>#DIV/0!</v>
      </c>
    </row>
    <row r="592" spans="1:29" x14ac:dyDescent="0.2">
      <c r="A592">
        <v>591</v>
      </c>
      <c r="B592" s="1" t="s">
        <v>3850</v>
      </c>
      <c r="C592" s="1" t="s">
        <v>944</v>
      </c>
      <c r="D592" s="1" t="s">
        <v>4560</v>
      </c>
      <c r="E592" s="1" t="s">
        <v>10673</v>
      </c>
      <c r="F592" s="1" t="s">
        <v>945</v>
      </c>
      <c r="G592" s="1" t="s">
        <v>10674</v>
      </c>
      <c r="H592">
        <v>9.1999999999999998E-3</v>
      </c>
      <c r="I592">
        <v>5.62E-2</v>
      </c>
      <c r="J592" s="1" t="s">
        <v>3966</v>
      </c>
      <c r="K592" s="1" t="s">
        <v>2632</v>
      </c>
      <c r="L592" s="1" t="e">
        <f>VLOOKUP(t_all_coins16[[#This Row],[Symbol]],t_binance[TradeCoin],1,FALSE)</f>
        <v>#N/A</v>
      </c>
      <c r="M592" s="1" t="e">
        <f>VLOOKUP(t_all_coins16[[#This Row],[Symbol]],#REF!,1,FALSE)</f>
        <v>#REF!</v>
      </c>
      <c r="N592" s="1" t="e">
        <f>VLOOKUP(t_all_coins16[[#This Row],[Symbol]],#REF!,1,FALSE)</f>
        <v>#REF!</v>
      </c>
      <c r="O592" s="1" t="e">
        <f>VLOOKUP(t_all_coins16[[#This Row],[Symbol]],#REF!,1,FALSE)</f>
        <v>#REF!</v>
      </c>
      <c r="P592" s="1" t="e">
        <f>VLOOKUP(t_all_coins16[[#This Row],[Symbol]],#REF!,1,FALSE)</f>
        <v>#REF!</v>
      </c>
      <c r="Q592" s="1" t="e">
        <f>VLOOKUP(t_all_coins16[[#This Row],[Symbol]],#REF!,1,FALSE)</f>
        <v>#REF!</v>
      </c>
      <c r="R592" s="1" t="e">
        <f>VLOOKUP(t_all_coins16[[#This Row],[Symbol]],#REF!,1,FALSE)</f>
        <v>#REF!</v>
      </c>
      <c r="S592" s="1" t="e">
        <f>VLOOKUP(t_all_coins16[[#This Row],[Symbol]],#REF!,1,FALSE)</f>
        <v>#REF!</v>
      </c>
      <c r="T592" s="1" t="e">
        <f>VLOOKUP(t_all_coins16[[#This Row],[Symbol]],#REF!,1,FALSE)</f>
        <v>#REF!</v>
      </c>
      <c r="U592" s="1" t="e">
        <f>VLOOKUP(t_all_coins16[[#This Row],[Symbol]],#REF!,1,FALSE)</f>
        <v>#REF!</v>
      </c>
      <c r="V592" s="1" t="e">
        <f>VLOOKUP(t_all_coins16[[#This Row],[Symbol]],#REF!,1,FALSE)</f>
        <v>#REF!</v>
      </c>
      <c r="W592" s="1" t="e">
        <f>VLOOKUP(t_all_coins16[[#This Row],[Symbol]],#REF!,1,FALSE)</f>
        <v>#REF!</v>
      </c>
      <c r="X592" s="1" t="e">
        <f>VLOOKUP(t_all_coins16[[#This Row],[Symbol]],#REF!,1,FALSE)</f>
        <v>#REF!</v>
      </c>
      <c r="Y592" s="1">
        <f>COUNTIF(t_all_coins16[[#This Row],[Binance]:[Poloniex]],"#N/A")</f>
        <v>1</v>
      </c>
      <c r="Z592" s="1"/>
      <c r="AA592" s="1"/>
      <c r="AB592" s="1">
        <f>t_all_coins16[[#This Row],[Bid]]*$AE$1</f>
        <v>0</v>
      </c>
      <c r="AC592" s="1" t="e">
        <f>(t_all_coins16[[#This Row],[Sell]]-t_all_coins16[[#This Row],[Bid]])/t_all_coins16[[#This Row],[Sell]]</f>
        <v>#DIV/0!</v>
      </c>
    </row>
    <row r="593" spans="1:29" x14ac:dyDescent="0.2">
      <c r="A593">
        <v>592</v>
      </c>
      <c r="B593" s="1" t="s">
        <v>5059</v>
      </c>
      <c r="C593" s="1" t="s">
        <v>2717</v>
      </c>
      <c r="D593" s="1" t="s">
        <v>3796</v>
      </c>
      <c r="E593" s="1" t="s">
        <v>10675</v>
      </c>
      <c r="F593" s="1" t="s">
        <v>6433</v>
      </c>
      <c r="G593" s="1" t="s">
        <v>10676</v>
      </c>
      <c r="H593">
        <v>3.0999999999999999E-3</v>
      </c>
      <c r="I593">
        <v>8.5699999999999998E-2</v>
      </c>
      <c r="J593" s="1" t="s">
        <v>10677</v>
      </c>
      <c r="K593" s="1" t="s">
        <v>2632</v>
      </c>
      <c r="L593" s="1" t="e">
        <f>VLOOKUP(t_all_coins16[[#This Row],[Symbol]],t_binance[TradeCoin],1,FALSE)</f>
        <v>#N/A</v>
      </c>
      <c r="M593" s="1" t="e">
        <f>VLOOKUP(t_all_coins16[[#This Row],[Symbol]],#REF!,1,FALSE)</f>
        <v>#REF!</v>
      </c>
      <c r="N593" s="1" t="e">
        <f>VLOOKUP(t_all_coins16[[#This Row],[Symbol]],#REF!,1,FALSE)</f>
        <v>#REF!</v>
      </c>
      <c r="O593" s="1" t="e">
        <f>VLOOKUP(t_all_coins16[[#This Row],[Symbol]],#REF!,1,FALSE)</f>
        <v>#REF!</v>
      </c>
      <c r="P593" s="1" t="e">
        <f>VLOOKUP(t_all_coins16[[#This Row],[Symbol]],#REF!,1,FALSE)</f>
        <v>#REF!</v>
      </c>
      <c r="Q593" s="1" t="e">
        <f>VLOOKUP(t_all_coins16[[#This Row],[Symbol]],#REF!,1,FALSE)</f>
        <v>#REF!</v>
      </c>
      <c r="R593" s="1" t="e">
        <f>VLOOKUP(t_all_coins16[[#This Row],[Symbol]],#REF!,1,FALSE)</f>
        <v>#REF!</v>
      </c>
      <c r="S593" s="1" t="e">
        <f>VLOOKUP(t_all_coins16[[#This Row],[Symbol]],#REF!,1,FALSE)</f>
        <v>#REF!</v>
      </c>
      <c r="T593" s="1" t="e">
        <f>VLOOKUP(t_all_coins16[[#This Row],[Symbol]],#REF!,1,FALSE)</f>
        <v>#REF!</v>
      </c>
      <c r="U593" s="1" t="e">
        <f>VLOOKUP(t_all_coins16[[#This Row],[Symbol]],#REF!,1,FALSE)</f>
        <v>#REF!</v>
      </c>
      <c r="V593" s="1" t="e">
        <f>VLOOKUP(t_all_coins16[[#This Row],[Symbol]],#REF!,1,FALSE)</f>
        <v>#REF!</v>
      </c>
      <c r="W593" s="1" t="e">
        <f>VLOOKUP(t_all_coins16[[#This Row],[Symbol]],#REF!,1,FALSE)</f>
        <v>#REF!</v>
      </c>
      <c r="X593" s="1" t="e">
        <f>VLOOKUP(t_all_coins16[[#This Row],[Symbol]],#REF!,1,FALSE)</f>
        <v>#REF!</v>
      </c>
      <c r="Y593" s="1">
        <f>COUNTIF(t_all_coins16[[#This Row],[Binance]:[Poloniex]],"#N/A")</f>
        <v>1</v>
      </c>
      <c r="Z593" s="1"/>
      <c r="AA593" s="1"/>
      <c r="AB593" s="1">
        <f>t_all_coins16[[#This Row],[Bid]]*$AE$1</f>
        <v>0</v>
      </c>
      <c r="AC593" s="1" t="e">
        <f>(t_all_coins16[[#This Row],[Sell]]-t_all_coins16[[#This Row],[Bid]])/t_all_coins16[[#This Row],[Sell]]</f>
        <v>#DIV/0!</v>
      </c>
    </row>
    <row r="594" spans="1:29" x14ac:dyDescent="0.2">
      <c r="A594">
        <v>593</v>
      </c>
      <c r="B594" s="1" t="s">
        <v>4012</v>
      </c>
      <c r="C594" s="1" t="s">
        <v>2702</v>
      </c>
      <c r="D594" s="1" t="s">
        <v>3077</v>
      </c>
      <c r="E594" s="1" t="s">
        <v>10678</v>
      </c>
      <c r="F594" s="1" t="s">
        <v>6443</v>
      </c>
      <c r="G594" s="1" t="s">
        <v>3036</v>
      </c>
      <c r="H594">
        <v>1.26E-2</v>
      </c>
      <c r="I594">
        <v>2.7099999999999999E-2</v>
      </c>
      <c r="J594" s="1" t="s">
        <v>10679</v>
      </c>
      <c r="K594" s="1" t="s">
        <v>2632</v>
      </c>
      <c r="L594" s="1" t="e">
        <f>VLOOKUP(t_all_coins16[[#This Row],[Symbol]],t_binance[TradeCoin],1,FALSE)</f>
        <v>#N/A</v>
      </c>
      <c r="M594" s="1" t="e">
        <f>VLOOKUP(t_all_coins16[[#This Row],[Symbol]],#REF!,1,FALSE)</f>
        <v>#REF!</v>
      </c>
      <c r="N594" s="1" t="e">
        <f>VLOOKUP(t_all_coins16[[#This Row],[Symbol]],#REF!,1,FALSE)</f>
        <v>#REF!</v>
      </c>
      <c r="O594" s="1" t="e">
        <f>VLOOKUP(t_all_coins16[[#This Row],[Symbol]],#REF!,1,FALSE)</f>
        <v>#REF!</v>
      </c>
      <c r="P594" s="1" t="e">
        <f>VLOOKUP(t_all_coins16[[#This Row],[Symbol]],#REF!,1,FALSE)</f>
        <v>#REF!</v>
      </c>
      <c r="Q594" s="1" t="e">
        <f>VLOOKUP(t_all_coins16[[#This Row],[Symbol]],#REF!,1,FALSE)</f>
        <v>#REF!</v>
      </c>
      <c r="R594" s="1" t="e">
        <f>VLOOKUP(t_all_coins16[[#This Row],[Symbol]],#REF!,1,FALSE)</f>
        <v>#REF!</v>
      </c>
      <c r="S594" s="1" t="e">
        <f>VLOOKUP(t_all_coins16[[#This Row],[Symbol]],#REF!,1,FALSE)</f>
        <v>#REF!</v>
      </c>
      <c r="T594" s="1" t="e">
        <f>VLOOKUP(t_all_coins16[[#This Row],[Symbol]],#REF!,1,FALSE)</f>
        <v>#REF!</v>
      </c>
      <c r="U594" s="1" t="e">
        <f>VLOOKUP(t_all_coins16[[#This Row],[Symbol]],#REF!,1,FALSE)</f>
        <v>#REF!</v>
      </c>
      <c r="V594" s="1" t="e">
        <f>VLOOKUP(t_all_coins16[[#This Row],[Symbol]],#REF!,1,FALSE)</f>
        <v>#REF!</v>
      </c>
      <c r="W594" s="1" t="e">
        <f>VLOOKUP(t_all_coins16[[#This Row],[Symbol]],#REF!,1,FALSE)</f>
        <v>#REF!</v>
      </c>
      <c r="X594" s="1" t="e">
        <f>VLOOKUP(t_all_coins16[[#This Row],[Symbol]],#REF!,1,FALSE)</f>
        <v>#REF!</v>
      </c>
      <c r="Y594" s="1">
        <f>COUNTIF(t_all_coins16[[#This Row],[Binance]:[Poloniex]],"#N/A")</f>
        <v>1</v>
      </c>
      <c r="Z594" s="1"/>
      <c r="AA594" s="1"/>
      <c r="AB594" s="1">
        <f>t_all_coins16[[#This Row],[Bid]]*$AE$1</f>
        <v>0</v>
      </c>
      <c r="AC594" s="1" t="e">
        <f>(t_all_coins16[[#This Row],[Sell]]-t_all_coins16[[#This Row],[Bid]])/t_all_coins16[[#This Row],[Sell]]</f>
        <v>#DIV/0!</v>
      </c>
    </row>
    <row r="595" spans="1:29" x14ac:dyDescent="0.2">
      <c r="A595">
        <v>594</v>
      </c>
      <c r="B595" s="1" t="s">
        <v>6440</v>
      </c>
      <c r="C595" s="1" t="s">
        <v>6441</v>
      </c>
      <c r="D595" s="1" t="s">
        <v>10680</v>
      </c>
      <c r="E595" s="1" t="s">
        <v>8447</v>
      </c>
      <c r="F595" s="1" t="s">
        <v>6442</v>
      </c>
      <c r="G595" s="1" t="s">
        <v>10681</v>
      </c>
      <c r="H595">
        <v>5.8999999999999999E-3</v>
      </c>
      <c r="I595">
        <v>-0.2964</v>
      </c>
      <c r="J595" s="1" t="s">
        <v>10682</v>
      </c>
      <c r="K595" s="1" t="s">
        <v>2632</v>
      </c>
      <c r="L595" s="1" t="e">
        <f>VLOOKUP(t_all_coins16[[#This Row],[Symbol]],t_binance[TradeCoin],1,FALSE)</f>
        <v>#N/A</v>
      </c>
      <c r="M595" s="1" t="e">
        <f>VLOOKUP(t_all_coins16[[#This Row],[Symbol]],#REF!,1,FALSE)</f>
        <v>#REF!</v>
      </c>
      <c r="N595" s="1" t="e">
        <f>VLOOKUP(t_all_coins16[[#This Row],[Symbol]],#REF!,1,FALSE)</f>
        <v>#REF!</v>
      </c>
      <c r="O595" s="1" t="e">
        <f>VLOOKUP(t_all_coins16[[#This Row],[Symbol]],#REF!,1,FALSE)</f>
        <v>#REF!</v>
      </c>
      <c r="P595" s="1" t="e">
        <f>VLOOKUP(t_all_coins16[[#This Row],[Symbol]],#REF!,1,FALSE)</f>
        <v>#REF!</v>
      </c>
      <c r="Q595" s="1" t="e">
        <f>VLOOKUP(t_all_coins16[[#This Row],[Symbol]],#REF!,1,FALSE)</f>
        <v>#REF!</v>
      </c>
      <c r="R595" s="1" t="e">
        <f>VLOOKUP(t_all_coins16[[#This Row],[Symbol]],#REF!,1,FALSE)</f>
        <v>#REF!</v>
      </c>
      <c r="S595" s="1" t="e">
        <f>VLOOKUP(t_all_coins16[[#This Row],[Symbol]],#REF!,1,FALSE)</f>
        <v>#REF!</v>
      </c>
      <c r="T595" s="1" t="e">
        <f>VLOOKUP(t_all_coins16[[#This Row],[Symbol]],#REF!,1,FALSE)</f>
        <v>#REF!</v>
      </c>
      <c r="U595" s="1" t="e">
        <f>VLOOKUP(t_all_coins16[[#This Row],[Symbol]],#REF!,1,FALSE)</f>
        <v>#REF!</v>
      </c>
      <c r="V595" s="1" t="e">
        <f>VLOOKUP(t_all_coins16[[#This Row],[Symbol]],#REF!,1,FALSE)</f>
        <v>#REF!</v>
      </c>
      <c r="W595" s="1" t="e">
        <f>VLOOKUP(t_all_coins16[[#This Row],[Symbol]],#REF!,1,FALSE)</f>
        <v>#REF!</v>
      </c>
      <c r="X595" s="1" t="e">
        <f>VLOOKUP(t_all_coins16[[#This Row],[Symbol]],#REF!,1,FALSE)</f>
        <v>#REF!</v>
      </c>
      <c r="Y595" s="1">
        <f>COUNTIF(t_all_coins16[[#This Row],[Binance]:[Poloniex]],"#N/A")</f>
        <v>1</v>
      </c>
      <c r="Z595" s="1"/>
      <c r="AA595" s="1"/>
      <c r="AB595" s="1">
        <f>t_all_coins16[[#This Row],[Bid]]*$AE$1</f>
        <v>0</v>
      </c>
      <c r="AC595" s="1" t="e">
        <f>(t_all_coins16[[#This Row],[Sell]]-t_all_coins16[[#This Row],[Bid]])/t_all_coins16[[#This Row],[Sell]]</f>
        <v>#DIV/0!</v>
      </c>
    </row>
    <row r="596" spans="1:29" x14ac:dyDescent="0.2">
      <c r="A596">
        <v>595</v>
      </c>
      <c r="B596" s="1" t="s">
        <v>3804</v>
      </c>
      <c r="C596" s="1" t="s">
        <v>2060</v>
      </c>
      <c r="D596" s="1" t="s">
        <v>5282</v>
      </c>
      <c r="E596" s="1" t="s">
        <v>10683</v>
      </c>
      <c r="F596" s="1" t="s">
        <v>6444</v>
      </c>
      <c r="G596" s="1" t="s">
        <v>10684</v>
      </c>
      <c r="H596">
        <v>-2.0899999999999998E-2</v>
      </c>
      <c r="I596">
        <v>0.10730000000000001</v>
      </c>
      <c r="J596" s="1" t="s">
        <v>10685</v>
      </c>
      <c r="K596" s="1" t="s">
        <v>2632</v>
      </c>
      <c r="L596" s="1" t="e">
        <f>VLOOKUP(t_all_coins16[[#This Row],[Symbol]],t_binance[TradeCoin],1,FALSE)</f>
        <v>#N/A</v>
      </c>
      <c r="M596" s="1" t="e">
        <f>VLOOKUP(t_all_coins16[[#This Row],[Symbol]],#REF!,1,FALSE)</f>
        <v>#REF!</v>
      </c>
      <c r="N596" s="1" t="e">
        <f>VLOOKUP(t_all_coins16[[#This Row],[Symbol]],#REF!,1,FALSE)</f>
        <v>#REF!</v>
      </c>
      <c r="O596" s="1" t="e">
        <f>VLOOKUP(t_all_coins16[[#This Row],[Symbol]],#REF!,1,FALSE)</f>
        <v>#REF!</v>
      </c>
      <c r="P596" s="1" t="e">
        <f>VLOOKUP(t_all_coins16[[#This Row],[Symbol]],#REF!,1,FALSE)</f>
        <v>#REF!</v>
      </c>
      <c r="Q596" s="1" t="e">
        <f>VLOOKUP(t_all_coins16[[#This Row],[Symbol]],#REF!,1,FALSE)</f>
        <v>#REF!</v>
      </c>
      <c r="R596" s="1" t="e">
        <f>VLOOKUP(t_all_coins16[[#This Row],[Symbol]],#REF!,1,FALSE)</f>
        <v>#REF!</v>
      </c>
      <c r="S596" s="1" t="e">
        <f>VLOOKUP(t_all_coins16[[#This Row],[Symbol]],#REF!,1,FALSE)</f>
        <v>#REF!</v>
      </c>
      <c r="T596" s="1" t="e">
        <f>VLOOKUP(t_all_coins16[[#This Row],[Symbol]],#REF!,1,FALSE)</f>
        <v>#REF!</v>
      </c>
      <c r="U596" s="1" t="e">
        <f>VLOOKUP(t_all_coins16[[#This Row],[Symbol]],#REF!,1,FALSE)</f>
        <v>#REF!</v>
      </c>
      <c r="V596" s="1" t="e">
        <f>VLOOKUP(t_all_coins16[[#This Row],[Symbol]],#REF!,1,FALSE)</f>
        <v>#REF!</v>
      </c>
      <c r="W596" s="1" t="e">
        <f>VLOOKUP(t_all_coins16[[#This Row],[Symbol]],#REF!,1,FALSE)</f>
        <v>#REF!</v>
      </c>
      <c r="X596" s="1" t="e">
        <f>VLOOKUP(t_all_coins16[[#This Row],[Symbol]],#REF!,1,FALSE)</f>
        <v>#REF!</v>
      </c>
      <c r="Y596" s="1">
        <f>COUNTIF(t_all_coins16[[#This Row],[Binance]:[Poloniex]],"#N/A")</f>
        <v>1</v>
      </c>
      <c r="Z596" s="1"/>
      <c r="AA596" s="1"/>
      <c r="AB596" s="1">
        <f>t_all_coins16[[#This Row],[Bid]]*$AE$1</f>
        <v>0</v>
      </c>
      <c r="AC596" s="1" t="e">
        <f>(t_all_coins16[[#This Row],[Sell]]-t_all_coins16[[#This Row],[Bid]])/t_all_coins16[[#This Row],[Sell]]</f>
        <v>#DIV/0!</v>
      </c>
    </row>
    <row r="597" spans="1:29" x14ac:dyDescent="0.2">
      <c r="A597">
        <v>596</v>
      </c>
      <c r="B597" s="1" t="s">
        <v>6437</v>
      </c>
      <c r="C597" s="1" t="s">
        <v>6438</v>
      </c>
      <c r="D597" s="1" t="s">
        <v>5282</v>
      </c>
      <c r="E597" s="1" t="s">
        <v>10686</v>
      </c>
      <c r="F597" s="1" t="s">
        <v>6439</v>
      </c>
      <c r="G597" s="1" t="s">
        <v>10687</v>
      </c>
      <c r="H597">
        <v>-6.4999999999999997E-3</v>
      </c>
      <c r="I597">
        <v>5.9900000000000002E-2</v>
      </c>
      <c r="J597" s="1" t="s">
        <v>10688</v>
      </c>
      <c r="K597" s="1" t="s">
        <v>2632</v>
      </c>
      <c r="L597" s="1" t="e">
        <f>VLOOKUP(t_all_coins16[[#This Row],[Symbol]],t_binance[TradeCoin],1,FALSE)</f>
        <v>#N/A</v>
      </c>
      <c r="M597" s="1" t="e">
        <f>VLOOKUP(t_all_coins16[[#This Row],[Symbol]],#REF!,1,FALSE)</f>
        <v>#REF!</v>
      </c>
      <c r="N597" s="1" t="e">
        <f>VLOOKUP(t_all_coins16[[#This Row],[Symbol]],#REF!,1,FALSE)</f>
        <v>#REF!</v>
      </c>
      <c r="O597" s="1" t="e">
        <f>VLOOKUP(t_all_coins16[[#This Row],[Symbol]],#REF!,1,FALSE)</f>
        <v>#REF!</v>
      </c>
      <c r="P597" s="1" t="e">
        <f>VLOOKUP(t_all_coins16[[#This Row],[Symbol]],#REF!,1,FALSE)</f>
        <v>#REF!</v>
      </c>
      <c r="Q597" s="1" t="e">
        <f>VLOOKUP(t_all_coins16[[#This Row],[Symbol]],#REF!,1,FALSE)</f>
        <v>#REF!</v>
      </c>
      <c r="R597" s="1" t="e">
        <f>VLOOKUP(t_all_coins16[[#This Row],[Symbol]],#REF!,1,FALSE)</f>
        <v>#REF!</v>
      </c>
      <c r="S597" s="1" t="e">
        <f>VLOOKUP(t_all_coins16[[#This Row],[Symbol]],#REF!,1,FALSE)</f>
        <v>#REF!</v>
      </c>
      <c r="T597" s="1" t="e">
        <f>VLOOKUP(t_all_coins16[[#This Row],[Symbol]],#REF!,1,FALSE)</f>
        <v>#REF!</v>
      </c>
      <c r="U597" s="1" t="e">
        <f>VLOOKUP(t_all_coins16[[#This Row],[Symbol]],#REF!,1,FALSE)</f>
        <v>#REF!</v>
      </c>
      <c r="V597" s="1" t="e">
        <f>VLOOKUP(t_all_coins16[[#This Row],[Symbol]],#REF!,1,FALSE)</f>
        <v>#REF!</v>
      </c>
      <c r="W597" s="1" t="e">
        <f>VLOOKUP(t_all_coins16[[#This Row],[Symbol]],#REF!,1,FALSE)</f>
        <v>#REF!</v>
      </c>
      <c r="X597" s="1" t="e">
        <f>VLOOKUP(t_all_coins16[[#This Row],[Symbol]],#REF!,1,FALSE)</f>
        <v>#REF!</v>
      </c>
      <c r="Y597" s="1">
        <f>COUNTIF(t_all_coins16[[#This Row],[Binance]:[Poloniex]],"#N/A")</f>
        <v>1</v>
      </c>
      <c r="Z597" s="1"/>
      <c r="AA597" s="1"/>
      <c r="AB597" s="1">
        <f>t_all_coins16[[#This Row],[Bid]]*$AE$1</f>
        <v>0</v>
      </c>
      <c r="AC597" s="1" t="e">
        <f>(t_all_coins16[[#This Row],[Sell]]-t_all_coins16[[#This Row],[Bid]])/t_all_coins16[[#This Row],[Sell]]</f>
        <v>#DIV/0!</v>
      </c>
    </row>
    <row r="598" spans="1:29" x14ac:dyDescent="0.2">
      <c r="A598">
        <v>597</v>
      </c>
      <c r="B598" s="1" t="s">
        <v>3969</v>
      </c>
      <c r="C598" s="1" t="s">
        <v>2562</v>
      </c>
      <c r="D598" s="1" t="s">
        <v>4146</v>
      </c>
      <c r="E598" s="1" t="s">
        <v>10689</v>
      </c>
      <c r="F598" s="1" t="s">
        <v>6445</v>
      </c>
      <c r="G598" s="1" t="s">
        <v>10690</v>
      </c>
      <c r="H598">
        <v>2.3999999999999998E-3</v>
      </c>
      <c r="I598">
        <v>-1.26E-2</v>
      </c>
      <c r="J598" s="1" t="s">
        <v>9819</v>
      </c>
      <c r="K598" s="1" t="s">
        <v>2632</v>
      </c>
      <c r="L598" s="1" t="e">
        <f>VLOOKUP(t_all_coins16[[#This Row],[Symbol]],t_binance[TradeCoin],1,FALSE)</f>
        <v>#N/A</v>
      </c>
      <c r="M598" s="1" t="e">
        <f>VLOOKUP(t_all_coins16[[#This Row],[Symbol]],#REF!,1,FALSE)</f>
        <v>#REF!</v>
      </c>
      <c r="N598" s="1" t="e">
        <f>VLOOKUP(t_all_coins16[[#This Row],[Symbol]],#REF!,1,FALSE)</f>
        <v>#REF!</v>
      </c>
      <c r="O598" s="1" t="e">
        <f>VLOOKUP(t_all_coins16[[#This Row],[Symbol]],#REF!,1,FALSE)</f>
        <v>#REF!</v>
      </c>
      <c r="P598" s="1" t="e">
        <f>VLOOKUP(t_all_coins16[[#This Row],[Symbol]],#REF!,1,FALSE)</f>
        <v>#REF!</v>
      </c>
      <c r="Q598" s="1" t="e">
        <f>VLOOKUP(t_all_coins16[[#This Row],[Symbol]],#REF!,1,FALSE)</f>
        <v>#REF!</v>
      </c>
      <c r="R598" s="1" t="e">
        <f>VLOOKUP(t_all_coins16[[#This Row],[Symbol]],#REF!,1,FALSE)</f>
        <v>#REF!</v>
      </c>
      <c r="S598" s="1" t="e">
        <f>VLOOKUP(t_all_coins16[[#This Row],[Symbol]],#REF!,1,FALSE)</f>
        <v>#REF!</v>
      </c>
      <c r="T598" s="1" t="e">
        <f>VLOOKUP(t_all_coins16[[#This Row],[Symbol]],#REF!,1,FALSE)</f>
        <v>#REF!</v>
      </c>
      <c r="U598" s="1" t="e">
        <f>VLOOKUP(t_all_coins16[[#This Row],[Symbol]],#REF!,1,FALSE)</f>
        <v>#REF!</v>
      </c>
      <c r="V598" s="1" t="e">
        <f>VLOOKUP(t_all_coins16[[#This Row],[Symbol]],#REF!,1,FALSE)</f>
        <v>#REF!</v>
      </c>
      <c r="W598" s="1" t="e">
        <f>VLOOKUP(t_all_coins16[[#This Row],[Symbol]],#REF!,1,FALSE)</f>
        <v>#REF!</v>
      </c>
      <c r="X598" s="1" t="e">
        <f>VLOOKUP(t_all_coins16[[#This Row],[Symbol]],#REF!,1,FALSE)</f>
        <v>#REF!</v>
      </c>
      <c r="Y598" s="1">
        <f>COUNTIF(t_all_coins16[[#This Row],[Binance]:[Poloniex]],"#N/A")</f>
        <v>1</v>
      </c>
      <c r="Z598" s="1"/>
      <c r="AA598" s="1"/>
      <c r="AB598" s="1">
        <f>t_all_coins16[[#This Row],[Bid]]*$AE$1</f>
        <v>0</v>
      </c>
      <c r="AC598" s="1" t="e">
        <f>(t_all_coins16[[#This Row],[Sell]]-t_all_coins16[[#This Row],[Bid]])/t_all_coins16[[#This Row],[Sell]]</f>
        <v>#DIV/0!</v>
      </c>
    </row>
    <row r="599" spans="1:29" x14ac:dyDescent="0.2">
      <c r="A599">
        <v>598</v>
      </c>
      <c r="B599" s="1" t="s">
        <v>6447</v>
      </c>
      <c r="C599" s="1" t="s">
        <v>6448</v>
      </c>
      <c r="D599" s="1" t="s">
        <v>3332</v>
      </c>
      <c r="E599" s="1" t="s">
        <v>10691</v>
      </c>
      <c r="F599" s="1" t="s">
        <v>6449</v>
      </c>
      <c r="G599" s="1" t="s">
        <v>3258</v>
      </c>
      <c r="H599">
        <v>1.2800000000000001E-2</v>
      </c>
      <c r="I599">
        <v>-6.8599999999999994E-2</v>
      </c>
      <c r="J599" s="1" t="s">
        <v>10692</v>
      </c>
      <c r="K599" s="1" t="s">
        <v>2632</v>
      </c>
      <c r="L599" s="1" t="e">
        <f>VLOOKUP(t_all_coins16[[#This Row],[Symbol]],t_binance[TradeCoin],1,FALSE)</f>
        <v>#N/A</v>
      </c>
      <c r="M599" s="1" t="e">
        <f>VLOOKUP(t_all_coins16[[#This Row],[Symbol]],#REF!,1,FALSE)</f>
        <v>#REF!</v>
      </c>
      <c r="N599" s="1" t="e">
        <f>VLOOKUP(t_all_coins16[[#This Row],[Symbol]],#REF!,1,FALSE)</f>
        <v>#REF!</v>
      </c>
      <c r="O599" s="1" t="e">
        <f>VLOOKUP(t_all_coins16[[#This Row],[Symbol]],#REF!,1,FALSE)</f>
        <v>#REF!</v>
      </c>
      <c r="P599" s="1" t="e">
        <f>VLOOKUP(t_all_coins16[[#This Row],[Symbol]],#REF!,1,FALSE)</f>
        <v>#REF!</v>
      </c>
      <c r="Q599" s="1" t="e">
        <f>VLOOKUP(t_all_coins16[[#This Row],[Symbol]],#REF!,1,FALSE)</f>
        <v>#REF!</v>
      </c>
      <c r="R599" s="1" t="e">
        <f>VLOOKUP(t_all_coins16[[#This Row],[Symbol]],#REF!,1,FALSE)</f>
        <v>#REF!</v>
      </c>
      <c r="S599" s="1" t="e">
        <f>VLOOKUP(t_all_coins16[[#This Row],[Symbol]],#REF!,1,FALSE)</f>
        <v>#REF!</v>
      </c>
      <c r="T599" s="1" t="e">
        <f>VLOOKUP(t_all_coins16[[#This Row],[Symbol]],#REF!,1,FALSE)</f>
        <v>#REF!</v>
      </c>
      <c r="U599" s="1" t="e">
        <f>VLOOKUP(t_all_coins16[[#This Row],[Symbol]],#REF!,1,FALSE)</f>
        <v>#REF!</v>
      </c>
      <c r="V599" s="1" t="e">
        <f>VLOOKUP(t_all_coins16[[#This Row],[Symbol]],#REF!,1,FALSE)</f>
        <v>#REF!</v>
      </c>
      <c r="W599" s="1" t="e">
        <f>VLOOKUP(t_all_coins16[[#This Row],[Symbol]],#REF!,1,FALSE)</f>
        <v>#REF!</v>
      </c>
      <c r="X599" s="1" t="e">
        <f>VLOOKUP(t_all_coins16[[#This Row],[Symbol]],#REF!,1,FALSE)</f>
        <v>#REF!</v>
      </c>
      <c r="Y599" s="1">
        <f>COUNTIF(t_all_coins16[[#This Row],[Binance]:[Poloniex]],"#N/A")</f>
        <v>1</v>
      </c>
      <c r="Z599" s="1"/>
      <c r="AA599" s="1"/>
      <c r="AB599" s="1">
        <f>t_all_coins16[[#This Row],[Bid]]*$AE$1</f>
        <v>0</v>
      </c>
      <c r="AC599" s="1" t="e">
        <f>(t_all_coins16[[#This Row],[Sell]]-t_all_coins16[[#This Row],[Bid]])/t_all_coins16[[#This Row],[Sell]]</f>
        <v>#DIV/0!</v>
      </c>
    </row>
    <row r="600" spans="1:29" x14ac:dyDescent="0.2">
      <c r="A600">
        <v>599</v>
      </c>
      <c r="B600" s="1" t="s">
        <v>6452</v>
      </c>
      <c r="C600" s="1" t="s">
        <v>6453</v>
      </c>
      <c r="D600" s="1" t="s">
        <v>2154</v>
      </c>
      <c r="E600" s="1" t="s">
        <v>10693</v>
      </c>
      <c r="F600" s="1" t="s">
        <v>6454</v>
      </c>
      <c r="G600" s="1" t="s">
        <v>10694</v>
      </c>
      <c r="H600">
        <v>1.1000000000000001E-3</v>
      </c>
      <c r="I600">
        <v>7.3999999999999996E-2</v>
      </c>
      <c r="J600" s="1" t="s">
        <v>10695</v>
      </c>
      <c r="K600" s="1" t="s">
        <v>2632</v>
      </c>
      <c r="L600" s="1" t="e">
        <f>VLOOKUP(t_all_coins16[[#This Row],[Symbol]],t_binance[TradeCoin],1,FALSE)</f>
        <v>#N/A</v>
      </c>
      <c r="M600" s="1" t="e">
        <f>VLOOKUP(t_all_coins16[[#This Row],[Symbol]],#REF!,1,FALSE)</f>
        <v>#REF!</v>
      </c>
      <c r="N600" s="1" t="e">
        <f>VLOOKUP(t_all_coins16[[#This Row],[Symbol]],#REF!,1,FALSE)</f>
        <v>#REF!</v>
      </c>
      <c r="O600" s="1" t="e">
        <f>VLOOKUP(t_all_coins16[[#This Row],[Symbol]],#REF!,1,FALSE)</f>
        <v>#REF!</v>
      </c>
      <c r="P600" s="1" t="e">
        <f>VLOOKUP(t_all_coins16[[#This Row],[Symbol]],#REF!,1,FALSE)</f>
        <v>#REF!</v>
      </c>
      <c r="Q600" s="1" t="e">
        <f>VLOOKUP(t_all_coins16[[#This Row],[Symbol]],#REF!,1,FALSE)</f>
        <v>#REF!</v>
      </c>
      <c r="R600" s="1" t="e">
        <f>VLOOKUP(t_all_coins16[[#This Row],[Symbol]],#REF!,1,FALSE)</f>
        <v>#REF!</v>
      </c>
      <c r="S600" s="1" t="e">
        <f>VLOOKUP(t_all_coins16[[#This Row],[Symbol]],#REF!,1,FALSE)</f>
        <v>#REF!</v>
      </c>
      <c r="T600" s="1" t="e">
        <f>VLOOKUP(t_all_coins16[[#This Row],[Symbol]],#REF!,1,FALSE)</f>
        <v>#REF!</v>
      </c>
      <c r="U600" s="1" t="e">
        <f>VLOOKUP(t_all_coins16[[#This Row],[Symbol]],#REF!,1,FALSE)</f>
        <v>#REF!</v>
      </c>
      <c r="V600" s="1" t="e">
        <f>VLOOKUP(t_all_coins16[[#This Row],[Symbol]],#REF!,1,FALSE)</f>
        <v>#REF!</v>
      </c>
      <c r="W600" s="1" t="e">
        <f>VLOOKUP(t_all_coins16[[#This Row],[Symbol]],#REF!,1,FALSE)</f>
        <v>#REF!</v>
      </c>
      <c r="X600" s="1" t="e">
        <f>VLOOKUP(t_all_coins16[[#This Row],[Symbol]],#REF!,1,FALSE)</f>
        <v>#REF!</v>
      </c>
      <c r="Y600" s="1">
        <f>COUNTIF(t_all_coins16[[#This Row],[Binance]:[Poloniex]],"#N/A")</f>
        <v>1</v>
      </c>
      <c r="Z600" s="1"/>
      <c r="AA600" s="1"/>
      <c r="AB600" s="1">
        <f>t_all_coins16[[#This Row],[Bid]]*$AE$1</f>
        <v>0</v>
      </c>
      <c r="AC600" s="1" t="e">
        <f>(t_all_coins16[[#This Row],[Sell]]-t_all_coins16[[#This Row],[Bid]])/t_all_coins16[[#This Row],[Sell]]</f>
        <v>#DIV/0!</v>
      </c>
    </row>
    <row r="601" spans="1:29" x14ac:dyDescent="0.2">
      <c r="A601">
        <v>600</v>
      </c>
      <c r="B601" s="1" t="s">
        <v>6455</v>
      </c>
      <c r="C601" s="1" t="s">
        <v>6456</v>
      </c>
      <c r="D601" s="1" t="s">
        <v>2154</v>
      </c>
      <c r="E601" s="1" t="s">
        <v>10696</v>
      </c>
      <c r="F601" s="1" t="s">
        <v>6457</v>
      </c>
      <c r="G601" s="1" t="s">
        <v>10697</v>
      </c>
      <c r="H601">
        <v>8.8000000000000005E-3</v>
      </c>
      <c r="I601">
        <v>3.6299999999999999E-2</v>
      </c>
      <c r="J601" s="1" t="s">
        <v>9959</v>
      </c>
      <c r="K601" s="1" t="s">
        <v>2632</v>
      </c>
      <c r="L601" s="1" t="e">
        <f>VLOOKUP(t_all_coins16[[#This Row],[Symbol]],t_binance[TradeCoin],1,FALSE)</f>
        <v>#N/A</v>
      </c>
      <c r="M601" s="1" t="e">
        <f>VLOOKUP(t_all_coins16[[#This Row],[Symbol]],#REF!,1,FALSE)</f>
        <v>#REF!</v>
      </c>
      <c r="N601" s="1" t="e">
        <f>VLOOKUP(t_all_coins16[[#This Row],[Symbol]],#REF!,1,FALSE)</f>
        <v>#REF!</v>
      </c>
      <c r="O601" s="1" t="e">
        <f>VLOOKUP(t_all_coins16[[#This Row],[Symbol]],#REF!,1,FALSE)</f>
        <v>#REF!</v>
      </c>
      <c r="P601" s="1" t="e">
        <f>VLOOKUP(t_all_coins16[[#This Row],[Symbol]],#REF!,1,FALSE)</f>
        <v>#REF!</v>
      </c>
      <c r="Q601" s="1" t="e">
        <f>VLOOKUP(t_all_coins16[[#This Row],[Symbol]],#REF!,1,FALSE)</f>
        <v>#REF!</v>
      </c>
      <c r="R601" s="1" t="e">
        <f>VLOOKUP(t_all_coins16[[#This Row],[Symbol]],#REF!,1,FALSE)</f>
        <v>#REF!</v>
      </c>
      <c r="S601" s="1" t="e">
        <f>VLOOKUP(t_all_coins16[[#This Row],[Symbol]],#REF!,1,FALSE)</f>
        <v>#REF!</v>
      </c>
      <c r="T601" s="1" t="e">
        <f>VLOOKUP(t_all_coins16[[#This Row],[Symbol]],#REF!,1,FALSE)</f>
        <v>#REF!</v>
      </c>
      <c r="U601" s="1" t="e">
        <f>VLOOKUP(t_all_coins16[[#This Row],[Symbol]],#REF!,1,FALSE)</f>
        <v>#REF!</v>
      </c>
      <c r="V601" s="1" t="e">
        <f>VLOOKUP(t_all_coins16[[#This Row],[Symbol]],#REF!,1,FALSE)</f>
        <v>#REF!</v>
      </c>
      <c r="W601" s="1" t="e">
        <f>VLOOKUP(t_all_coins16[[#This Row],[Symbol]],#REF!,1,FALSE)</f>
        <v>#REF!</v>
      </c>
      <c r="X601" s="1" t="e">
        <f>VLOOKUP(t_all_coins16[[#This Row],[Symbol]],#REF!,1,FALSE)</f>
        <v>#REF!</v>
      </c>
      <c r="Y601" s="1">
        <f>COUNTIF(t_all_coins16[[#This Row],[Binance]:[Poloniex]],"#N/A")</f>
        <v>1</v>
      </c>
      <c r="Z601" s="1"/>
      <c r="AA601" s="1"/>
      <c r="AB601" s="1">
        <f>t_all_coins16[[#This Row],[Bid]]*$AE$1</f>
        <v>0</v>
      </c>
      <c r="AC601" s="1" t="e">
        <f>(t_all_coins16[[#This Row],[Sell]]-t_all_coins16[[#This Row],[Bid]])/t_all_coins16[[#This Row],[Sell]]</f>
        <v>#DIV/0!</v>
      </c>
    </row>
    <row r="602" spans="1:29" x14ac:dyDescent="0.2">
      <c r="A602">
        <v>601</v>
      </c>
      <c r="B602" s="1" t="s">
        <v>6459</v>
      </c>
      <c r="C602" s="1" t="s">
        <v>6460</v>
      </c>
      <c r="D602" s="1" t="s">
        <v>2154</v>
      </c>
      <c r="E602" s="1" t="s">
        <v>10698</v>
      </c>
      <c r="F602" s="1" t="s">
        <v>6461</v>
      </c>
      <c r="G602" s="1" t="s">
        <v>10699</v>
      </c>
      <c r="H602">
        <v>3.0000000000000001E-3</v>
      </c>
      <c r="I602">
        <v>-0.1207</v>
      </c>
      <c r="J602" s="1" t="s">
        <v>484</v>
      </c>
      <c r="K602" s="1" t="s">
        <v>2632</v>
      </c>
      <c r="L602" s="1" t="e">
        <f>VLOOKUP(t_all_coins16[[#This Row],[Symbol]],t_binance[TradeCoin],1,FALSE)</f>
        <v>#N/A</v>
      </c>
      <c r="M602" s="1" t="e">
        <f>VLOOKUP(t_all_coins16[[#This Row],[Symbol]],#REF!,1,FALSE)</f>
        <v>#REF!</v>
      </c>
      <c r="N602" s="1" t="e">
        <f>VLOOKUP(t_all_coins16[[#This Row],[Symbol]],#REF!,1,FALSE)</f>
        <v>#REF!</v>
      </c>
      <c r="O602" s="1" t="e">
        <f>VLOOKUP(t_all_coins16[[#This Row],[Symbol]],#REF!,1,FALSE)</f>
        <v>#REF!</v>
      </c>
      <c r="P602" s="1" t="e">
        <f>VLOOKUP(t_all_coins16[[#This Row],[Symbol]],#REF!,1,FALSE)</f>
        <v>#REF!</v>
      </c>
      <c r="Q602" s="1" t="e">
        <f>VLOOKUP(t_all_coins16[[#This Row],[Symbol]],#REF!,1,FALSE)</f>
        <v>#REF!</v>
      </c>
      <c r="R602" s="1" t="e">
        <f>VLOOKUP(t_all_coins16[[#This Row],[Symbol]],#REF!,1,FALSE)</f>
        <v>#REF!</v>
      </c>
      <c r="S602" s="1" t="e">
        <f>VLOOKUP(t_all_coins16[[#This Row],[Symbol]],#REF!,1,FALSE)</f>
        <v>#REF!</v>
      </c>
      <c r="T602" s="1" t="e">
        <f>VLOOKUP(t_all_coins16[[#This Row],[Symbol]],#REF!,1,FALSE)</f>
        <v>#REF!</v>
      </c>
      <c r="U602" s="1" t="e">
        <f>VLOOKUP(t_all_coins16[[#This Row],[Symbol]],#REF!,1,FALSE)</f>
        <v>#REF!</v>
      </c>
      <c r="V602" s="1" t="e">
        <f>VLOOKUP(t_all_coins16[[#This Row],[Symbol]],#REF!,1,FALSE)</f>
        <v>#REF!</v>
      </c>
      <c r="W602" s="1" t="e">
        <f>VLOOKUP(t_all_coins16[[#This Row],[Symbol]],#REF!,1,FALSE)</f>
        <v>#REF!</v>
      </c>
      <c r="X602" s="1" t="e">
        <f>VLOOKUP(t_all_coins16[[#This Row],[Symbol]],#REF!,1,FALSE)</f>
        <v>#REF!</v>
      </c>
      <c r="Y602" s="1">
        <f>COUNTIF(t_all_coins16[[#This Row],[Binance]:[Poloniex]],"#N/A")</f>
        <v>1</v>
      </c>
      <c r="Z602" s="1"/>
      <c r="AA602" s="1"/>
      <c r="AB602" s="1">
        <f>t_all_coins16[[#This Row],[Bid]]*$AE$1</f>
        <v>0</v>
      </c>
      <c r="AC602" s="1" t="e">
        <f>(t_all_coins16[[#This Row],[Sell]]-t_all_coins16[[#This Row],[Bid]])/t_all_coins16[[#This Row],[Sell]]</f>
        <v>#DIV/0!</v>
      </c>
    </row>
    <row r="603" spans="1:29" x14ac:dyDescent="0.2">
      <c r="A603">
        <v>602</v>
      </c>
      <c r="B603" s="1" t="s">
        <v>3929</v>
      </c>
      <c r="C603" s="1" t="s">
        <v>1825</v>
      </c>
      <c r="D603" s="1" t="s">
        <v>10700</v>
      </c>
      <c r="E603" s="1" t="s">
        <v>10701</v>
      </c>
      <c r="F603" s="1" t="s">
        <v>6450</v>
      </c>
      <c r="G603" s="1" t="s">
        <v>10702</v>
      </c>
      <c r="H603">
        <v>-1.49E-2</v>
      </c>
      <c r="I603">
        <v>-8.3699999999999997E-2</v>
      </c>
      <c r="J603" s="1" t="s">
        <v>5292</v>
      </c>
      <c r="K603" s="1" t="s">
        <v>2632</v>
      </c>
      <c r="L603" s="1" t="e">
        <f>VLOOKUP(t_all_coins16[[#This Row],[Symbol]],t_binance[TradeCoin],1,FALSE)</f>
        <v>#N/A</v>
      </c>
      <c r="M603" s="1" t="e">
        <f>VLOOKUP(t_all_coins16[[#This Row],[Symbol]],#REF!,1,FALSE)</f>
        <v>#REF!</v>
      </c>
      <c r="N603" s="1" t="e">
        <f>VLOOKUP(t_all_coins16[[#This Row],[Symbol]],#REF!,1,FALSE)</f>
        <v>#REF!</v>
      </c>
      <c r="O603" s="1" t="e">
        <f>VLOOKUP(t_all_coins16[[#This Row],[Symbol]],#REF!,1,FALSE)</f>
        <v>#REF!</v>
      </c>
      <c r="P603" s="1" t="e">
        <f>VLOOKUP(t_all_coins16[[#This Row],[Symbol]],#REF!,1,FALSE)</f>
        <v>#REF!</v>
      </c>
      <c r="Q603" s="1" t="e">
        <f>VLOOKUP(t_all_coins16[[#This Row],[Symbol]],#REF!,1,FALSE)</f>
        <v>#REF!</v>
      </c>
      <c r="R603" s="1" t="e">
        <f>VLOOKUP(t_all_coins16[[#This Row],[Symbol]],#REF!,1,FALSE)</f>
        <v>#REF!</v>
      </c>
      <c r="S603" s="1" t="e">
        <f>VLOOKUP(t_all_coins16[[#This Row],[Symbol]],#REF!,1,FALSE)</f>
        <v>#REF!</v>
      </c>
      <c r="T603" s="1" t="e">
        <f>VLOOKUP(t_all_coins16[[#This Row],[Symbol]],#REF!,1,FALSE)</f>
        <v>#REF!</v>
      </c>
      <c r="U603" s="1" t="e">
        <f>VLOOKUP(t_all_coins16[[#This Row],[Symbol]],#REF!,1,FALSE)</f>
        <v>#REF!</v>
      </c>
      <c r="V603" s="1" t="e">
        <f>VLOOKUP(t_all_coins16[[#This Row],[Symbol]],#REF!,1,FALSE)</f>
        <v>#REF!</v>
      </c>
      <c r="W603" s="1" t="e">
        <f>VLOOKUP(t_all_coins16[[#This Row],[Symbol]],#REF!,1,FALSE)</f>
        <v>#REF!</v>
      </c>
      <c r="X603" s="1" t="e">
        <f>VLOOKUP(t_all_coins16[[#This Row],[Symbol]],#REF!,1,FALSE)</f>
        <v>#REF!</v>
      </c>
      <c r="Y603" s="1">
        <f>COUNTIF(t_all_coins16[[#This Row],[Binance]:[Poloniex]],"#N/A")</f>
        <v>1</v>
      </c>
      <c r="Z603" s="1"/>
      <c r="AA603" s="1"/>
      <c r="AB603" s="1">
        <f>t_all_coins16[[#This Row],[Bid]]*$AE$1</f>
        <v>0</v>
      </c>
      <c r="AC603" s="1" t="e">
        <f>(t_all_coins16[[#This Row],[Sell]]-t_all_coins16[[#This Row],[Bid]])/t_all_coins16[[#This Row],[Sell]]</f>
        <v>#DIV/0!</v>
      </c>
    </row>
    <row r="604" spans="1:29" x14ac:dyDescent="0.2">
      <c r="A604">
        <v>603</v>
      </c>
      <c r="B604" s="1" t="s">
        <v>3744</v>
      </c>
      <c r="C604" s="1" t="s">
        <v>1803</v>
      </c>
      <c r="D604" s="1" t="s">
        <v>10700</v>
      </c>
      <c r="E604" s="1" t="s">
        <v>10703</v>
      </c>
      <c r="F604" s="1" t="s">
        <v>2751</v>
      </c>
      <c r="G604" s="1" t="s">
        <v>10704</v>
      </c>
      <c r="H604">
        <v>-8.9999999999999998E-4</v>
      </c>
      <c r="I604">
        <v>2.0999999999999999E-3</v>
      </c>
      <c r="J604" s="1" t="s">
        <v>10705</v>
      </c>
      <c r="K604" s="1" t="s">
        <v>2632</v>
      </c>
      <c r="L604" s="1" t="e">
        <f>VLOOKUP(t_all_coins16[[#This Row],[Symbol]],t_binance[TradeCoin],1,FALSE)</f>
        <v>#N/A</v>
      </c>
      <c r="M604" s="1" t="e">
        <f>VLOOKUP(t_all_coins16[[#This Row],[Symbol]],#REF!,1,FALSE)</f>
        <v>#REF!</v>
      </c>
      <c r="N604" s="1" t="e">
        <f>VLOOKUP(t_all_coins16[[#This Row],[Symbol]],#REF!,1,FALSE)</f>
        <v>#REF!</v>
      </c>
      <c r="O604" s="1" t="e">
        <f>VLOOKUP(t_all_coins16[[#This Row],[Symbol]],#REF!,1,FALSE)</f>
        <v>#REF!</v>
      </c>
      <c r="P604" s="1" t="e">
        <f>VLOOKUP(t_all_coins16[[#This Row],[Symbol]],#REF!,1,FALSE)</f>
        <v>#REF!</v>
      </c>
      <c r="Q604" s="1" t="e">
        <f>VLOOKUP(t_all_coins16[[#This Row],[Symbol]],#REF!,1,FALSE)</f>
        <v>#REF!</v>
      </c>
      <c r="R604" s="1" t="e">
        <f>VLOOKUP(t_all_coins16[[#This Row],[Symbol]],#REF!,1,FALSE)</f>
        <v>#REF!</v>
      </c>
      <c r="S604" s="1" t="e">
        <f>VLOOKUP(t_all_coins16[[#This Row],[Symbol]],#REF!,1,FALSE)</f>
        <v>#REF!</v>
      </c>
      <c r="T604" s="1" t="e">
        <f>VLOOKUP(t_all_coins16[[#This Row],[Symbol]],#REF!,1,FALSE)</f>
        <v>#REF!</v>
      </c>
      <c r="U604" s="1" t="e">
        <f>VLOOKUP(t_all_coins16[[#This Row],[Symbol]],#REF!,1,FALSE)</f>
        <v>#REF!</v>
      </c>
      <c r="V604" s="1" t="e">
        <f>VLOOKUP(t_all_coins16[[#This Row],[Symbol]],#REF!,1,FALSE)</f>
        <v>#REF!</v>
      </c>
      <c r="W604" s="1" t="e">
        <f>VLOOKUP(t_all_coins16[[#This Row],[Symbol]],#REF!,1,FALSE)</f>
        <v>#REF!</v>
      </c>
      <c r="X604" s="1" t="e">
        <f>VLOOKUP(t_all_coins16[[#This Row],[Symbol]],#REF!,1,FALSE)</f>
        <v>#REF!</v>
      </c>
      <c r="Y604" s="1">
        <f>COUNTIF(t_all_coins16[[#This Row],[Binance]:[Poloniex]],"#N/A")</f>
        <v>1</v>
      </c>
      <c r="Z604" s="1"/>
      <c r="AA604" s="1"/>
      <c r="AB604" s="1">
        <f>t_all_coins16[[#This Row],[Bid]]*$AE$1</f>
        <v>0</v>
      </c>
      <c r="AC604" s="1" t="e">
        <f>(t_all_coins16[[#This Row],[Sell]]-t_all_coins16[[#This Row],[Bid]])/t_all_coins16[[#This Row],[Sell]]</f>
        <v>#DIV/0!</v>
      </c>
    </row>
    <row r="605" spans="1:29" x14ac:dyDescent="0.2">
      <c r="A605">
        <v>604</v>
      </c>
      <c r="B605" s="1" t="s">
        <v>6462</v>
      </c>
      <c r="C605" s="1" t="s">
        <v>6463</v>
      </c>
      <c r="D605" s="1" t="s">
        <v>4152</v>
      </c>
      <c r="E605" s="1" t="s">
        <v>10706</v>
      </c>
      <c r="F605" s="1" t="s">
        <v>6464</v>
      </c>
      <c r="G605" s="1" t="s">
        <v>3175</v>
      </c>
      <c r="H605">
        <v>1.2500000000000001E-2</v>
      </c>
      <c r="I605">
        <v>1E-3</v>
      </c>
      <c r="J605" s="1" t="s">
        <v>7410</v>
      </c>
      <c r="K605" s="1" t="s">
        <v>2632</v>
      </c>
      <c r="L605" s="1" t="e">
        <f>VLOOKUP(t_all_coins16[[#This Row],[Symbol]],t_binance[TradeCoin],1,FALSE)</f>
        <v>#N/A</v>
      </c>
      <c r="M605" s="1" t="e">
        <f>VLOOKUP(t_all_coins16[[#This Row],[Symbol]],#REF!,1,FALSE)</f>
        <v>#REF!</v>
      </c>
      <c r="N605" s="1" t="e">
        <f>VLOOKUP(t_all_coins16[[#This Row],[Symbol]],#REF!,1,FALSE)</f>
        <v>#REF!</v>
      </c>
      <c r="O605" s="1" t="e">
        <f>VLOOKUP(t_all_coins16[[#This Row],[Symbol]],#REF!,1,FALSE)</f>
        <v>#REF!</v>
      </c>
      <c r="P605" s="1" t="e">
        <f>VLOOKUP(t_all_coins16[[#This Row],[Symbol]],#REF!,1,FALSE)</f>
        <v>#REF!</v>
      </c>
      <c r="Q605" s="1" t="e">
        <f>VLOOKUP(t_all_coins16[[#This Row],[Symbol]],#REF!,1,FALSE)</f>
        <v>#REF!</v>
      </c>
      <c r="R605" s="1" t="e">
        <f>VLOOKUP(t_all_coins16[[#This Row],[Symbol]],#REF!,1,FALSE)</f>
        <v>#REF!</v>
      </c>
      <c r="S605" s="1" t="e">
        <f>VLOOKUP(t_all_coins16[[#This Row],[Symbol]],#REF!,1,FALSE)</f>
        <v>#REF!</v>
      </c>
      <c r="T605" s="1" t="e">
        <f>VLOOKUP(t_all_coins16[[#This Row],[Symbol]],#REF!,1,FALSE)</f>
        <v>#REF!</v>
      </c>
      <c r="U605" s="1" t="e">
        <f>VLOOKUP(t_all_coins16[[#This Row],[Symbol]],#REF!,1,FALSE)</f>
        <v>#REF!</v>
      </c>
      <c r="V605" s="1" t="e">
        <f>VLOOKUP(t_all_coins16[[#This Row],[Symbol]],#REF!,1,FALSE)</f>
        <v>#REF!</v>
      </c>
      <c r="W605" s="1" t="e">
        <f>VLOOKUP(t_all_coins16[[#This Row],[Symbol]],#REF!,1,FALSE)</f>
        <v>#REF!</v>
      </c>
      <c r="X605" s="1" t="e">
        <f>VLOOKUP(t_all_coins16[[#This Row],[Symbol]],#REF!,1,FALSE)</f>
        <v>#REF!</v>
      </c>
      <c r="Y605" s="1">
        <f>COUNTIF(t_all_coins16[[#This Row],[Binance]:[Poloniex]],"#N/A")</f>
        <v>1</v>
      </c>
      <c r="Z605" s="1"/>
      <c r="AA605" s="1"/>
      <c r="AB605" s="1">
        <f>t_all_coins16[[#This Row],[Bid]]*$AE$1</f>
        <v>0</v>
      </c>
      <c r="AC605" s="1" t="e">
        <f>(t_all_coins16[[#This Row],[Sell]]-t_all_coins16[[#This Row],[Bid]])/t_all_coins16[[#This Row],[Sell]]</f>
        <v>#DIV/0!</v>
      </c>
    </row>
    <row r="606" spans="1:29" x14ac:dyDescent="0.2">
      <c r="A606">
        <v>605</v>
      </c>
      <c r="B606" s="1" t="s">
        <v>3903</v>
      </c>
      <c r="C606" s="1" t="s">
        <v>757</v>
      </c>
      <c r="D606" s="1" t="s">
        <v>3021</v>
      </c>
      <c r="E606" s="1" t="s">
        <v>6465</v>
      </c>
      <c r="F606" s="1" t="s">
        <v>6466</v>
      </c>
      <c r="G606" s="1" t="s">
        <v>10707</v>
      </c>
      <c r="H606">
        <v>-1.9400000000000001E-2</v>
      </c>
      <c r="I606">
        <v>-3.7199999999999997E-2</v>
      </c>
      <c r="J606" s="1" t="s">
        <v>10708</v>
      </c>
      <c r="K606" s="1" t="s">
        <v>2632</v>
      </c>
      <c r="L606" s="1" t="e">
        <f>VLOOKUP(t_all_coins16[[#This Row],[Symbol]],t_binance[TradeCoin],1,FALSE)</f>
        <v>#N/A</v>
      </c>
      <c r="M606" s="1" t="e">
        <f>VLOOKUP(t_all_coins16[[#This Row],[Symbol]],#REF!,1,FALSE)</f>
        <v>#REF!</v>
      </c>
      <c r="N606" s="1" t="e">
        <f>VLOOKUP(t_all_coins16[[#This Row],[Symbol]],#REF!,1,FALSE)</f>
        <v>#REF!</v>
      </c>
      <c r="O606" s="1" t="e">
        <f>VLOOKUP(t_all_coins16[[#This Row],[Symbol]],#REF!,1,FALSE)</f>
        <v>#REF!</v>
      </c>
      <c r="P606" s="1" t="e">
        <f>VLOOKUP(t_all_coins16[[#This Row],[Symbol]],#REF!,1,FALSE)</f>
        <v>#REF!</v>
      </c>
      <c r="Q606" s="1" t="e">
        <f>VLOOKUP(t_all_coins16[[#This Row],[Symbol]],#REF!,1,FALSE)</f>
        <v>#REF!</v>
      </c>
      <c r="R606" s="1" t="e">
        <f>VLOOKUP(t_all_coins16[[#This Row],[Symbol]],#REF!,1,FALSE)</f>
        <v>#REF!</v>
      </c>
      <c r="S606" s="1" t="e">
        <f>VLOOKUP(t_all_coins16[[#This Row],[Symbol]],#REF!,1,FALSE)</f>
        <v>#REF!</v>
      </c>
      <c r="T606" s="1" t="e">
        <f>VLOOKUP(t_all_coins16[[#This Row],[Symbol]],#REF!,1,FALSE)</f>
        <v>#REF!</v>
      </c>
      <c r="U606" s="1" t="e">
        <f>VLOOKUP(t_all_coins16[[#This Row],[Symbol]],#REF!,1,FALSE)</f>
        <v>#REF!</v>
      </c>
      <c r="V606" s="1" t="e">
        <f>VLOOKUP(t_all_coins16[[#This Row],[Symbol]],#REF!,1,FALSE)</f>
        <v>#REF!</v>
      </c>
      <c r="W606" s="1" t="e">
        <f>VLOOKUP(t_all_coins16[[#This Row],[Symbol]],#REF!,1,FALSE)</f>
        <v>#REF!</v>
      </c>
      <c r="X606" s="1" t="e">
        <f>VLOOKUP(t_all_coins16[[#This Row],[Symbol]],#REF!,1,FALSE)</f>
        <v>#REF!</v>
      </c>
      <c r="Y606" s="1">
        <f>COUNTIF(t_all_coins16[[#This Row],[Binance]:[Poloniex]],"#N/A")</f>
        <v>1</v>
      </c>
      <c r="Z606" s="1"/>
      <c r="AA606" s="1"/>
      <c r="AB606" s="1">
        <f>t_all_coins16[[#This Row],[Bid]]*$AE$1</f>
        <v>0</v>
      </c>
      <c r="AC606" s="1" t="e">
        <f>(t_all_coins16[[#This Row],[Sell]]-t_all_coins16[[#This Row],[Bid]])/t_all_coins16[[#This Row],[Sell]]</f>
        <v>#DIV/0!</v>
      </c>
    </row>
    <row r="607" spans="1:29" x14ac:dyDescent="0.2">
      <c r="A607">
        <v>606</v>
      </c>
      <c r="B607" s="1" t="s">
        <v>3995</v>
      </c>
      <c r="C607" s="1" t="s">
        <v>1543</v>
      </c>
      <c r="D607" s="1" t="s">
        <v>2821</v>
      </c>
      <c r="E607" s="1" t="s">
        <v>6467</v>
      </c>
      <c r="F607" s="1" t="s">
        <v>2277</v>
      </c>
      <c r="G607" s="1" t="s">
        <v>10709</v>
      </c>
      <c r="H607">
        <v>7.7000000000000002E-3</v>
      </c>
      <c r="I607">
        <v>0.13139999999999999</v>
      </c>
      <c r="J607" s="1" t="s">
        <v>10710</v>
      </c>
      <c r="K607" s="1" t="s">
        <v>2632</v>
      </c>
      <c r="L607" s="1" t="e">
        <f>VLOOKUP(t_all_coins16[[#This Row],[Symbol]],t_binance[TradeCoin],1,FALSE)</f>
        <v>#N/A</v>
      </c>
      <c r="M607" s="1" t="e">
        <f>VLOOKUP(t_all_coins16[[#This Row],[Symbol]],#REF!,1,FALSE)</f>
        <v>#REF!</v>
      </c>
      <c r="N607" s="1" t="e">
        <f>VLOOKUP(t_all_coins16[[#This Row],[Symbol]],#REF!,1,FALSE)</f>
        <v>#REF!</v>
      </c>
      <c r="O607" s="1" t="e">
        <f>VLOOKUP(t_all_coins16[[#This Row],[Symbol]],#REF!,1,FALSE)</f>
        <v>#REF!</v>
      </c>
      <c r="P607" s="1" t="e">
        <f>VLOOKUP(t_all_coins16[[#This Row],[Symbol]],#REF!,1,FALSE)</f>
        <v>#REF!</v>
      </c>
      <c r="Q607" s="1" t="e">
        <f>VLOOKUP(t_all_coins16[[#This Row],[Symbol]],#REF!,1,FALSE)</f>
        <v>#REF!</v>
      </c>
      <c r="R607" s="1" t="e">
        <f>VLOOKUP(t_all_coins16[[#This Row],[Symbol]],#REF!,1,FALSE)</f>
        <v>#REF!</v>
      </c>
      <c r="S607" s="1" t="e">
        <f>VLOOKUP(t_all_coins16[[#This Row],[Symbol]],#REF!,1,FALSE)</f>
        <v>#REF!</v>
      </c>
      <c r="T607" s="1" t="e">
        <f>VLOOKUP(t_all_coins16[[#This Row],[Symbol]],#REF!,1,FALSE)</f>
        <v>#REF!</v>
      </c>
      <c r="U607" s="1" t="e">
        <f>VLOOKUP(t_all_coins16[[#This Row],[Symbol]],#REF!,1,FALSE)</f>
        <v>#REF!</v>
      </c>
      <c r="V607" s="1" t="e">
        <f>VLOOKUP(t_all_coins16[[#This Row],[Symbol]],#REF!,1,FALSE)</f>
        <v>#REF!</v>
      </c>
      <c r="W607" s="1" t="e">
        <f>VLOOKUP(t_all_coins16[[#This Row],[Symbol]],#REF!,1,FALSE)</f>
        <v>#REF!</v>
      </c>
      <c r="X607" s="1" t="e">
        <f>VLOOKUP(t_all_coins16[[#This Row],[Symbol]],#REF!,1,FALSE)</f>
        <v>#REF!</v>
      </c>
      <c r="Y607" s="1">
        <f>COUNTIF(t_all_coins16[[#This Row],[Binance]:[Poloniex]],"#N/A")</f>
        <v>1</v>
      </c>
      <c r="Z607" s="1"/>
      <c r="AA607" s="1"/>
      <c r="AB607" s="1">
        <f>t_all_coins16[[#This Row],[Bid]]*$AE$1</f>
        <v>0</v>
      </c>
      <c r="AC607" s="1" t="e">
        <f>(t_all_coins16[[#This Row],[Sell]]-t_all_coins16[[#This Row],[Bid]])/t_all_coins16[[#This Row],[Sell]]</f>
        <v>#DIV/0!</v>
      </c>
    </row>
    <row r="608" spans="1:29" x14ac:dyDescent="0.2">
      <c r="A608">
        <v>607</v>
      </c>
      <c r="B608" s="1" t="s">
        <v>5022</v>
      </c>
      <c r="C608" s="1" t="s">
        <v>5023</v>
      </c>
      <c r="D608" s="1" t="s">
        <v>2821</v>
      </c>
      <c r="E608" s="1" t="s">
        <v>6468</v>
      </c>
      <c r="F608" s="1" t="s">
        <v>6469</v>
      </c>
      <c r="G608" s="1" t="s">
        <v>10711</v>
      </c>
      <c r="H608">
        <v>-6.1000000000000004E-3</v>
      </c>
      <c r="I608">
        <v>-6.25E-2</v>
      </c>
      <c r="J608" s="1" t="s">
        <v>3116</v>
      </c>
      <c r="K608" s="1" t="s">
        <v>2632</v>
      </c>
      <c r="L608" s="1" t="e">
        <f>VLOOKUP(t_all_coins16[[#This Row],[Symbol]],t_binance[TradeCoin],1,FALSE)</f>
        <v>#N/A</v>
      </c>
      <c r="M608" s="1" t="e">
        <f>VLOOKUP(t_all_coins16[[#This Row],[Symbol]],#REF!,1,FALSE)</f>
        <v>#REF!</v>
      </c>
      <c r="N608" s="1" t="e">
        <f>VLOOKUP(t_all_coins16[[#This Row],[Symbol]],#REF!,1,FALSE)</f>
        <v>#REF!</v>
      </c>
      <c r="O608" s="1" t="e">
        <f>VLOOKUP(t_all_coins16[[#This Row],[Symbol]],#REF!,1,FALSE)</f>
        <v>#REF!</v>
      </c>
      <c r="P608" s="1" t="e">
        <f>VLOOKUP(t_all_coins16[[#This Row],[Symbol]],#REF!,1,FALSE)</f>
        <v>#REF!</v>
      </c>
      <c r="Q608" s="1" t="e">
        <f>VLOOKUP(t_all_coins16[[#This Row],[Symbol]],#REF!,1,FALSE)</f>
        <v>#REF!</v>
      </c>
      <c r="R608" s="1" t="e">
        <f>VLOOKUP(t_all_coins16[[#This Row],[Symbol]],#REF!,1,FALSE)</f>
        <v>#REF!</v>
      </c>
      <c r="S608" s="1" t="e">
        <f>VLOOKUP(t_all_coins16[[#This Row],[Symbol]],#REF!,1,FALSE)</f>
        <v>#REF!</v>
      </c>
      <c r="T608" s="1" t="e">
        <f>VLOOKUP(t_all_coins16[[#This Row],[Symbol]],#REF!,1,FALSE)</f>
        <v>#REF!</v>
      </c>
      <c r="U608" s="1" t="e">
        <f>VLOOKUP(t_all_coins16[[#This Row],[Symbol]],#REF!,1,FALSE)</f>
        <v>#REF!</v>
      </c>
      <c r="V608" s="1" t="e">
        <f>VLOOKUP(t_all_coins16[[#This Row],[Symbol]],#REF!,1,FALSE)</f>
        <v>#REF!</v>
      </c>
      <c r="W608" s="1" t="e">
        <f>VLOOKUP(t_all_coins16[[#This Row],[Symbol]],#REF!,1,FALSE)</f>
        <v>#REF!</v>
      </c>
      <c r="X608" s="1" t="e">
        <f>VLOOKUP(t_all_coins16[[#This Row],[Symbol]],#REF!,1,FALSE)</f>
        <v>#REF!</v>
      </c>
      <c r="Y608" s="1">
        <f>COUNTIF(t_all_coins16[[#This Row],[Binance]:[Poloniex]],"#N/A")</f>
        <v>1</v>
      </c>
      <c r="Z608" s="1"/>
      <c r="AA608" s="1"/>
      <c r="AB608" s="1">
        <f>t_all_coins16[[#This Row],[Bid]]*$AE$1</f>
        <v>0</v>
      </c>
      <c r="AC608" s="1" t="e">
        <f>(t_all_coins16[[#This Row],[Sell]]-t_all_coins16[[#This Row],[Bid]])/t_all_coins16[[#This Row],[Sell]]</f>
        <v>#DIV/0!</v>
      </c>
    </row>
    <row r="609" spans="1:29" x14ac:dyDescent="0.2">
      <c r="A609">
        <v>608</v>
      </c>
      <c r="B609" s="1" t="s">
        <v>4202</v>
      </c>
      <c r="C609" s="1" t="s">
        <v>2118</v>
      </c>
      <c r="D609" s="1" t="s">
        <v>2242</v>
      </c>
      <c r="E609" s="1" t="s">
        <v>10712</v>
      </c>
      <c r="F609" s="1" t="s">
        <v>2392</v>
      </c>
      <c r="G609" s="1" t="s">
        <v>10713</v>
      </c>
      <c r="H609">
        <v>0.1593</v>
      </c>
      <c r="I609">
        <v>1.4999999999999999E-2</v>
      </c>
      <c r="J609" s="1" t="s">
        <v>10714</v>
      </c>
      <c r="K609" s="1" t="s">
        <v>2632</v>
      </c>
      <c r="L609" s="1" t="e">
        <f>VLOOKUP(t_all_coins16[[#This Row],[Symbol]],t_binance[TradeCoin],1,FALSE)</f>
        <v>#N/A</v>
      </c>
      <c r="M609" s="1" t="e">
        <f>VLOOKUP(t_all_coins16[[#This Row],[Symbol]],#REF!,1,FALSE)</f>
        <v>#REF!</v>
      </c>
      <c r="N609" s="1" t="e">
        <f>VLOOKUP(t_all_coins16[[#This Row],[Symbol]],#REF!,1,FALSE)</f>
        <v>#REF!</v>
      </c>
      <c r="O609" s="1" t="e">
        <f>VLOOKUP(t_all_coins16[[#This Row],[Symbol]],#REF!,1,FALSE)</f>
        <v>#REF!</v>
      </c>
      <c r="P609" s="1" t="e">
        <f>VLOOKUP(t_all_coins16[[#This Row],[Symbol]],#REF!,1,FALSE)</f>
        <v>#REF!</v>
      </c>
      <c r="Q609" s="1" t="e">
        <f>VLOOKUP(t_all_coins16[[#This Row],[Symbol]],#REF!,1,FALSE)</f>
        <v>#REF!</v>
      </c>
      <c r="R609" s="1" t="e">
        <f>VLOOKUP(t_all_coins16[[#This Row],[Symbol]],#REF!,1,FALSE)</f>
        <v>#REF!</v>
      </c>
      <c r="S609" s="1" t="e">
        <f>VLOOKUP(t_all_coins16[[#This Row],[Symbol]],#REF!,1,FALSE)</f>
        <v>#REF!</v>
      </c>
      <c r="T609" s="1" t="e">
        <f>VLOOKUP(t_all_coins16[[#This Row],[Symbol]],#REF!,1,FALSE)</f>
        <v>#REF!</v>
      </c>
      <c r="U609" s="1" t="e">
        <f>VLOOKUP(t_all_coins16[[#This Row],[Symbol]],#REF!,1,FALSE)</f>
        <v>#REF!</v>
      </c>
      <c r="V609" s="1" t="e">
        <f>VLOOKUP(t_all_coins16[[#This Row],[Symbol]],#REF!,1,FALSE)</f>
        <v>#REF!</v>
      </c>
      <c r="W609" s="1" t="e">
        <f>VLOOKUP(t_all_coins16[[#This Row],[Symbol]],#REF!,1,FALSE)</f>
        <v>#REF!</v>
      </c>
      <c r="X609" s="1" t="e">
        <f>VLOOKUP(t_all_coins16[[#This Row],[Symbol]],#REF!,1,FALSE)</f>
        <v>#REF!</v>
      </c>
      <c r="Y609" s="1">
        <f>COUNTIF(t_all_coins16[[#This Row],[Binance]:[Poloniex]],"#N/A")</f>
        <v>1</v>
      </c>
      <c r="Z609" s="1"/>
      <c r="AA609" s="1"/>
      <c r="AB609" s="1">
        <f>t_all_coins16[[#This Row],[Bid]]*$AE$1</f>
        <v>0</v>
      </c>
      <c r="AC609" s="1" t="e">
        <f>(t_all_coins16[[#This Row],[Sell]]-t_all_coins16[[#This Row],[Bid]])/t_all_coins16[[#This Row],[Sell]]</f>
        <v>#DIV/0!</v>
      </c>
    </row>
    <row r="610" spans="1:29" x14ac:dyDescent="0.2">
      <c r="A610">
        <v>609</v>
      </c>
      <c r="B610" s="1" t="s">
        <v>4253</v>
      </c>
      <c r="C610" s="1" t="s">
        <v>1113</v>
      </c>
      <c r="D610" s="1" t="s">
        <v>2242</v>
      </c>
      <c r="E610" s="1" t="s">
        <v>2098</v>
      </c>
      <c r="F610" s="1" t="s">
        <v>1114</v>
      </c>
      <c r="G610" s="1" t="s">
        <v>10715</v>
      </c>
      <c r="H610">
        <v>0.29389999999999999</v>
      </c>
      <c r="I610">
        <v>0.16569999999999999</v>
      </c>
      <c r="J610" s="1" t="s">
        <v>10716</v>
      </c>
      <c r="K610" s="1" t="s">
        <v>2632</v>
      </c>
      <c r="L610" s="1" t="e">
        <f>VLOOKUP(t_all_coins16[[#This Row],[Symbol]],t_binance[TradeCoin],1,FALSE)</f>
        <v>#N/A</v>
      </c>
      <c r="M610" s="1" t="e">
        <f>VLOOKUP(t_all_coins16[[#This Row],[Symbol]],#REF!,1,FALSE)</f>
        <v>#REF!</v>
      </c>
      <c r="N610" s="1" t="e">
        <f>VLOOKUP(t_all_coins16[[#This Row],[Symbol]],#REF!,1,FALSE)</f>
        <v>#REF!</v>
      </c>
      <c r="O610" s="1" t="e">
        <f>VLOOKUP(t_all_coins16[[#This Row],[Symbol]],#REF!,1,FALSE)</f>
        <v>#REF!</v>
      </c>
      <c r="P610" s="1" t="e">
        <f>VLOOKUP(t_all_coins16[[#This Row],[Symbol]],#REF!,1,FALSE)</f>
        <v>#REF!</v>
      </c>
      <c r="Q610" s="1" t="e">
        <f>VLOOKUP(t_all_coins16[[#This Row],[Symbol]],#REF!,1,FALSE)</f>
        <v>#REF!</v>
      </c>
      <c r="R610" s="1" t="e">
        <f>VLOOKUP(t_all_coins16[[#This Row],[Symbol]],#REF!,1,FALSE)</f>
        <v>#REF!</v>
      </c>
      <c r="S610" s="1" t="e">
        <f>VLOOKUP(t_all_coins16[[#This Row],[Symbol]],#REF!,1,FALSE)</f>
        <v>#REF!</v>
      </c>
      <c r="T610" s="1" t="e">
        <f>VLOOKUP(t_all_coins16[[#This Row],[Symbol]],#REF!,1,FALSE)</f>
        <v>#REF!</v>
      </c>
      <c r="U610" s="1" t="e">
        <f>VLOOKUP(t_all_coins16[[#This Row],[Symbol]],#REF!,1,FALSE)</f>
        <v>#REF!</v>
      </c>
      <c r="V610" s="1" t="e">
        <f>VLOOKUP(t_all_coins16[[#This Row],[Symbol]],#REF!,1,FALSE)</f>
        <v>#REF!</v>
      </c>
      <c r="W610" s="1" t="e">
        <f>VLOOKUP(t_all_coins16[[#This Row],[Symbol]],#REF!,1,FALSE)</f>
        <v>#REF!</v>
      </c>
      <c r="X610" s="1" t="e">
        <f>VLOOKUP(t_all_coins16[[#This Row],[Symbol]],#REF!,1,FALSE)</f>
        <v>#REF!</v>
      </c>
      <c r="Y610" s="1">
        <f>COUNTIF(t_all_coins16[[#This Row],[Binance]:[Poloniex]],"#N/A")</f>
        <v>1</v>
      </c>
      <c r="Z610" s="1"/>
      <c r="AA610" s="1"/>
      <c r="AB610" s="1">
        <f>t_all_coins16[[#This Row],[Bid]]*$AE$1</f>
        <v>0</v>
      </c>
      <c r="AC610" s="1" t="e">
        <f>(t_all_coins16[[#This Row],[Sell]]-t_all_coins16[[#This Row],[Bid]])/t_all_coins16[[#This Row],[Sell]]</f>
        <v>#DIV/0!</v>
      </c>
    </row>
    <row r="611" spans="1:29" x14ac:dyDescent="0.2">
      <c r="A611">
        <v>610</v>
      </c>
      <c r="B611" s="1" t="s">
        <v>3790</v>
      </c>
      <c r="C611" s="1" t="s">
        <v>668</v>
      </c>
      <c r="D611" s="1" t="s">
        <v>2860</v>
      </c>
      <c r="E611" s="1" t="s">
        <v>10717</v>
      </c>
      <c r="F611" s="1" t="s">
        <v>669</v>
      </c>
      <c r="G611" s="1" t="s">
        <v>10718</v>
      </c>
      <c r="H611">
        <v>8.2000000000000007E-3</v>
      </c>
      <c r="I611">
        <v>1.43E-2</v>
      </c>
      <c r="J611" s="1" t="s">
        <v>6425</v>
      </c>
      <c r="K611" s="1" t="s">
        <v>2632</v>
      </c>
      <c r="L611" s="1" t="e">
        <f>VLOOKUP(t_all_coins16[[#This Row],[Symbol]],t_binance[TradeCoin],1,FALSE)</f>
        <v>#N/A</v>
      </c>
      <c r="M611" s="1" t="e">
        <f>VLOOKUP(t_all_coins16[[#This Row],[Symbol]],#REF!,1,FALSE)</f>
        <v>#REF!</v>
      </c>
      <c r="N611" s="1" t="e">
        <f>VLOOKUP(t_all_coins16[[#This Row],[Symbol]],#REF!,1,FALSE)</f>
        <v>#REF!</v>
      </c>
      <c r="O611" s="1" t="e">
        <f>VLOOKUP(t_all_coins16[[#This Row],[Symbol]],#REF!,1,FALSE)</f>
        <v>#REF!</v>
      </c>
      <c r="P611" s="1" t="e">
        <f>VLOOKUP(t_all_coins16[[#This Row],[Symbol]],#REF!,1,FALSE)</f>
        <v>#REF!</v>
      </c>
      <c r="Q611" s="1" t="e">
        <f>VLOOKUP(t_all_coins16[[#This Row],[Symbol]],#REF!,1,FALSE)</f>
        <v>#REF!</v>
      </c>
      <c r="R611" s="1" t="e">
        <f>VLOOKUP(t_all_coins16[[#This Row],[Symbol]],#REF!,1,FALSE)</f>
        <v>#REF!</v>
      </c>
      <c r="S611" s="1" t="e">
        <f>VLOOKUP(t_all_coins16[[#This Row],[Symbol]],#REF!,1,FALSE)</f>
        <v>#REF!</v>
      </c>
      <c r="T611" s="1" t="e">
        <f>VLOOKUP(t_all_coins16[[#This Row],[Symbol]],#REF!,1,FALSE)</f>
        <v>#REF!</v>
      </c>
      <c r="U611" s="1" t="e">
        <f>VLOOKUP(t_all_coins16[[#This Row],[Symbol]],#REF!,1,FALSE)</f>
        <v>#REF!</v>
      </c>
      <c r="V611" s="1" t="e">
        <f>VLOOKUP(t_all_coins16[[#This Row],[Symbol]],#REF!,1,FALSE)</f>
        <v>#REF!</v>
      </c>
      <c r="W611" s="1" t="e">
        <f>VLOOKUP(t_all_coins16[[#This Row],[Symbol]],#REF!,1,FALSE)</f>
        <v>#REF!</v>
      </c>
      <c r="X611" s="1" t="e">
        <f>VLOOKUP(t_all_coins16[[#This Row],[Symbol]],#REF!,1,FALSE)</f>
        <v>#REF!</v>
      </c>
      <c r="Y611" s="1">
        <f>COUNTIF(t_all_coins16[[#This Row],[Binance]:[Poloniex]],"#N/A")</f>
        <v>1</v>
      </c>
      <c r="Z611" s="1"/>
      <c r="AA611" s="1"/>
      <c r="AB611" s="1">
        <f>t_all_coins16[[#This Row],[Bid]]*$AE$1</f>
        <v>0</v>
      </c>
      <c r="AC611" s="1" t="e">
        <f>(t_all_coins16[[#This Row],[Sell]]-t_all_coins16[[#This Row],[Bid]])/t_all_coins16[[#This Row],[Sell]]</f>
        <v>#DIV/0!</v>
      </c>
    </row>
    <row r="612" spans="1:29" x14ac:dyDescent="0.2">
      <c r="A612">
        <v>611</v>
      </c>
      <c r="B612" s="1" t="s">
        <v>4075</v>
      </c>
      <c r="C612" s="1" t="s">
        <v>1814</v>
      </c>
      <c r="D612" s="1" t="s">
        <v>3409</v>
      </c>
      <c r="E612" s="1" t="s">
        <v>10719</v>
      </c>
      <c r="F612" s="1" t="s">
        <v>2036</v>
      </c>
      <c r="G612" s="1" t="s">
        <v>5054</v>
      </c>
      <c r="H612">
        <v>1.83E-2</v>
      </c>
      <c r="I612">
        <v>3.0999999999999999E-3</v>
      </c>
      <c r="J612" s="1" t="s">
        <v>5808</v>
      </c>
      <c r="K612" s="1" t="s">
        <v>2632</v>
      </c>
      <c r="L612" s="1" t="e">
        <f>VLOOKUP(t_all_coins16[[#This Row],[Symbol]],t_binance[TradeCoin],1,FALSE)</f>
        <v>#N/A</v>
      </c>
      <c r="M612" s="1" t="e">
        <f>VLOOKUP(t_all_coins16[[#This Row],[Symbol]],#REF!,1,FALSE)</f>
        <v>#REF!</v>
      </c>
      <c r="N612" s="1" t="e">
        <f>VLOOKUP(t_all_coins16[[#This Row],[Symbol]],#REF!,1,FALSE)</f>
        <v>#REF!</v>
      </c>
      <c r="O612" s="1" t="e">
        <f>VLOOKUP(t_all_coins16[[#This Row],[Symbol]],#REF!,1,FALSE)</f>
        <v>#REF!</v>
      </c>
      <c r="P612" s="1" t="e">
        <f>VLOOKUP(t_all_coins16[[#This Row],[Symbol]],#REF!,1,FALSE)</f>
        <v>#REF!</v>
      </c>
      <c r="Q612" s="1" t="e">
        <f>VLOOKUP(t_all_coins16[[#This Row],[Symbol]],#REF!,1,FALSE)</f>
        <v>#REF!</v>
      </c>
      <c r="R612" s="1" t="e">
        <f>VLOOKUP(t_all_coins16[[#This Row],[Symbol]],#REF!,1,FALSE)</f>
        <v>#REF!</v>
      </c>
      <c r="S612" s="1" t="e">
        <f>VLOOKUP(t_all_coins16[[#This Row],[Symbol]],#REF!,1,FALSE)</f>
        <v>#REF!</v>
      </c>
      <c r="T612" s="1" t="e">
        <f>VLOOKUP(t_all_coins16[[#This Row],[Symbol]],#REF!,1,FALSE)</f>
        <v>#REF!</v>
      </c>
      <c r="U612" s="1" t="e">
        <f>VLOOKUP(t_all_coins16[[#This Row],[Symbol]],#REF!,1,FALSE)</f>
        <v>#REF!</v>
      </c>
      <c r="V612" s="1" t="e">
        <f>VLOOKUP(t_all_coins16[[#This Row],[Symbol]],#REF!,1,FALSE)</f>
        <v>#REF!</v>
      </c>
      <c r="W612" s="1" t="e">
        <f>VLOOKUP(t_all_coins16[[#This Row],[Symbol]],#REF!,1,FALSE)</f>
        <v>#REF!</v>
      </c>
      <c r="X612" s="1" t="e">
        <f>VLOOKUP(t_all_coins16[[#This Row],[Symbol]],#REF!,1,FALSE)</f>
        <v>#REF!</v>
      </c>
      <c r="Y612" s="1">
        <f>COUNTIF(t_all_coins16[[#This Row],[Binance]:[Poloniex]],"#N/A")</f>
        <v>1</v>
      </c>
      <c r="Z612" s="1"/>
      <c r="AA612" s="1"/>
      <c r="AB612" s="1">
        <f>t_all_coins16[[#This Row],[Bid]]*$AE$1</f>
        <v>0</v>
      </c>
      <c r="AC612" s="1" t="e">
        <f>(t_all_coins16[[#This Row],[Sell]]-t_all_coins16[[#This Row],[Bid]])/t_all_coins16[[#This Row],[Sell]]</f>
        <v>#DIV/0!</v>
      </c>
    </row>
    <row r="613" spans="1:29" x14ac:dyDescent="0.2">
      <c r="A613">
        <v>612</v>
      </c>
      <c r="B613" s="1" t="s">
        <v>4462</v>
      </c>
      <c r="C613" s="1" t="s">
        <v>1341</v>
      </c>
      <c r="D613" s="1" t="s">
        <v>3409</v>
      </c>
      <c r="E613" s="1" t="s">
        <v>10206</v>
      </c>
      <c r="F613" s="1" t="s">
        <v>6472</v>
      </c>
      <c r="G613" s="1" t="s">
        <v>8155</v>
      </c>
      <c r="H613">
        <v>5.8099999999999999E-2</v>
      </c>
      <c r="I613">
        <v>9.6600000000000005E-2</v>
      </c>
      <c r="J613" s="1" t="s">
        <v>10720</v>
      </c>
      <c r="K613" s="1" t="s">
        <v>2632</v>
      </c>
      <c r="L613" s="1" t="e">
        <f>VLOOKUP(t_all_coins16[[#This Row],[Symbol]],t_binance[TradeCoin],1,FALSE)</f>
        <v>#N/A</v>
      </c>
      <c r="M613" s="1" t="e">
        <f>VLOOKUP(t_all_coins16[[#This Row],[Symbol]],#REF!,1,FALSE)</f>
        <v>#REF!</v>
      </c>
      <c r="N613" s="1" t="e">
        <f>VLOOKUP(t_all_coins16[[#This Row],[Symbol]],#REF!,1,FALSE)</f>
        <v>#REF!</v>
      </c>
      <c r="O613" s="1" t="e">
        <f>VLOOKUP(t_all_coins16[[#This Row],[Symbol]],#REF!,1,FALSE)</f>
        <v>#REF!</v>
      </c>
      <c r="P613" s="1" t="e">
        <f>VLOOKUP(t_all_coins16[[#This Row],[Symbol]],#REF!,1,FALSE)</f>
        <v>#REF!</v>
      </c>
      <c r="Q613" s="1" t="e">
        <f>VLOOKUP(t_all_coins16[[#This Row],[Symbol]],#REF!,1,FALSE)</f>
        <v>#REF!</v>
      </c>
      <c r="R613" s="1" t="e">
        <f>VLOOKUP(t_all_coins16[[#This Row],[Symbol]],#REF!,1,FALSE)</f>
        <v>#REF!</v>
      </c>
      <c r="S613" s="1" t="e">
        <f>VLOOKUP(t_all_coins16[[#This Row],[Symbol]],#REF!,1,FALSE)</f>
        <v>#REF!</v>
      </c>
      <c r="T613" s="1" t="e">
        <f>VLOOKUP(t_all_coins16[[#This Row],[Symbol]],#REF!,1,FALSE)</f>
        <v>#REF!</v>
      </c>
      <c r="U613" s="1" t="e">
        <f>VLOOKUP(t_all_coins16[[#This Row],[Symbol]],#REF!,1,FALSE)</f>
        <v>#REF!</v>
      </c>
      <c r="V613" s="1" t="e">
        <f>VLOOKUP(t_all_coins16[[#This Row],[Symbol]],#REF!,1,FALSE)</f>
        <v>#REF!</v>
      </c>
      <c r="W613" s="1" t="e">
        <f>VLOOKUP(t_all_coins16[[#This Row],[Symbol]],#REF!,1,FALSE)</f>
        <v>#REF!</v>
      </c>
      <c r="X613" s="1" t="e">
        <f>VLOOKUP(t_all_coins16[[#This Row],[Symbol]],#REF!,1,FALSE)</f>
        <v>#REF!</v>
      </c>
      <c r="Y613" s="1">
        <f>COUNTIF(t_all_coins16[[#This Row],[Binance]:[Poloniex]],"#N/A")</f>
        <v>1</v>
      </c>
      <c r="Z613" s="1"/>
      <c r="AA613" s="1"/>
      <c r="AB613" s="1">
        <f>t_all_coins16[[#This Row],[Bid]]*$AE$1</f>
        <v>0</v>
      </c>
      <c r="AC613" s="1" t="e">
        <f>(t_all_coins16[[#This Row],[Sell]]-t_all_coins16[[#This Row],[Bid]])/t_all_coins16[[#This Row],[Sell]]</f>
        <v>#DIV/0!</v>
      </c>
    </row>
    <row r="614" spans="1:29" x14ac:dyDescent="0.2">
      <c r="A614">
        <v>613</v>
      </c>
      <c r="B614" s="1" t="s">
        <v>6473</v>
      </c>
      <c r="C614" s="1" t="s">
        <v>6474</v>
      </c>
      <c r="D614" s="1" t="s">
        <v>2600</v>
      </c>
      <c r="E614" s="1" t="s">
        <v>10721</v>
      </c>
      <c r="F614" s="1" t="s">
        <v>6475</v>
      </c>
      <c r="G614" s="1" t="s">
        <v>10722</v>
      </c>
      <c r="H614">
        <v>2.46E-2</v>
      </c>
      <c r="I614">
        <v>0.15570000000000001</v>
      </c>
      <c r="J614" s="1" t="s">
        <v>6837</v>
      </c>
      <c r="K614" s="1" t="s">
        <v>2632</v>
      </c>
      <c r="L614" s="1" t="e">
        <f>VLOOKUP(t_all_coins16[[#This Row],[Symbol]],t_binance[TradeCoin],1,FALSE)</f>
        <v>#N/A</v>
      </c>
      <c r="M614" s="1" t="e">
        <f>VLOOKUP(t_all_coins16[[#This Row],[Symbol]],#REF!,1,FALSE)</f>
        <v>#REF!</v>
      </c>
      <c r="N614" s="1" t="e">
        <f>VLOOKUP(t_all_coins16[[#This Row],[Symbol]],#REF!,1,FALSE)</f>
        <v>#REF!</v>
      </c>
      <c r="O614" s="1" t="e">
        <f>VLOOKUP(t_all_coins16[[#This Row],[Symbol]],#REF!,1,FALSE)</f>
        <v>#REF!</v>
      </c>
      <c r="P614" s="1" t="e">
        <f>VLOOKUP(t_all_coins16[[#This Row],[Symbol]],#REF!,1,FALSE)</f>
        <v>#REF!</v>
      </c>
      <c r="Q614" s="1" t="e">
        <f>VLOOKUP(t_all_coins16[[#This Row],[Symbol]],#REF!,1,FALSE)</f>
        <v>#REF!</v>
      </c>
      <c r="R614" s="1" t="e">
        <f>VLOOKUP(t_all_coins16[[#This Row],[Symbol]],#REF!,1,FALSE)</f>
        <v>#REF!</v>
      </c>
      <c r="S614" s="1" t="e">
        <f>VLOOKUP(t_all_coins16[[#This Row],[Symbol]],#REF!,1,FALSE)</f>
        <v>#REF!</v>
      </c>
      <c r="T614" s="1" t="e">
        <f>VLOOKUP(t_all_coins16[[#This Row],[Symbol]],#REF!,1,FALSE)</f>
        <v>#REF!</v>
      </c>
      <c r="U614" s="1" t="e">
        <f>VLOOKUP(t_all_coins16[[#This Row],[Symbol]],#REF!,1,FALSE)</f>
        <v>#REF!</v>
      </c>
      <c r="V614" s="1" t="e">
        <f>VLOOKUP(t_all_coins16[[#This Row],[Symbol]],#REF!,1,FALSE)</f>
        <v>#REF!</v>
      </c>
      <c r="W614" s="1" t="e">
        <f>VLOOKUP(t_all_coins16[[#This Row],[Symbol]],#REF!,1,FALSE)</f>
        <v>#REF!</v>
      </c>
      <c r="X614" s="1" t="e">
        <f>VLOOKUP(t_all_coins16[[#This Row],[Symbol]],#REF!,1,FALSE)</f>
        <v>#REF!</v>
      </c>
      <c r="Y614" s="1">
        <f>COUNTIF(t_all_coins16[[#This Row],[Binance]:[Poloniex]],"#N/A")</f>
        <v>1</v>
      </c>
      <c r="Z614" s="1"/>
      <c r="AA614" s="1"/>
      <c r="AB614" s="1">
        <f>t_all_coins16[[#This Row],[Bid]]*$AE$1</f>
        <v>0</v>
      </c>
      <c r="AC614" s="1" t="e">
        <f>(t_all_coins16[[#This Row],[Sell]]-t_all_coins16[[#This Row],[Bid]])/t_all_coins16[[#This Row],[Sell]]</f>
        <v>#DIV/0!</v>
      </c>
    </row>
    <row r="615" spans="1:29" x14ac:dyDescent="0.2">
      <c r="A615">
        <v>614</v>
      </c>
      <c r="B615" s="1" t="s">
        <v>3914</v>
      </c>
      <c r="C615" s="1" t="s">
        <v>864</v>
      </c>
      <c r="D615" s="1" t="s">
        <v>2331</v>
      </c>
      <c r="E615" s="1" t="s">
        <v>10723</v>
      </c>
      <c r="F615" s="1" t="s">
        <v>6476</v>
      </c>
      <c r="G615" s="1" t="s">
        <v>3207</v>
      </c>
      <c r="H615">
        <v>5.4999999999999997E-3</v>
      </c>
      <c r="I615">
        <v>3.1800000000000002E-2</v>
      </c>
      <c r="J615" s="1" t="s">
        <v>10724</v>
      </c>
      <c r="K615" s="1" t="s">
        <v>2632</v>
      </c>
      <c r="L615" s="1" t="e">
        <f>VLOOKUP(t_all_coins16[[#This Row],[Symbol]],t_binance[TradeCoin],1,FALSE)</f>
        <v>#N/A</v>
      </c>
      <c r="M615" s="1" t="e">
        <f>VLOOKUP(t_all_coins16[[#This Row],[Symbol]],#REF!,1,FALSE)</f>
        <v>#REF!</v>
      </c>
      <c r="N615" s="1" t="e">
        <f>VLOOKUP(t_all_coins16[[#This Row],[Symbol]],#REF!,1,FALSE)</f>
        <v>#REF!</v>
      </c>
      <c r="O615" s="1" t="e">
        <f>VLOOKUP(t_all_coins16[[#This Row],[Symbol]],#REF!,1,FALSE)</f>
        <v>#REF!</v>
      </c>
      <c r="P615" s="1" t="e">
        <f>VLOOKUP(t_all_coins16[[#This Row],[Symbol]],#REF!,1,FALSE)</f>
        <v>#REF!</v>
      </c>
      <c r="Q615" s="1" t="e">
        <f>VLOOKUP(t_all_coins16[[#This Row],[Symbol]],#REF!,1,FALSE)</f>
        <v>#REF!</v>
      </c>
      <c r="R615" s="1" t="e">
        <f>VLOOKUP(t_all_coins16[[#This Row],[Symbol]],#REF!,1,FALSE)</f>
        <v>#REF!</v>
      </c>
      <c r="S615" s="1" t="e">
        <f>VLOOKUP(t_all_coins16[[#This Row],[Symbol]],#REF!,1,FALSE)</f>
        <v>#REF!</v>
      </c>
      <c r="T615" s="1" t="e">
        <f>VLOOKUP(t_all_coins16[[#This Row],[Symbol]],#REF!,1,FALSE)</f>
        <v>#REF!</v>
      </c>
      <c r="U615" s="1" t="e">
        <f>VLOOKUP(t_all_coins16[[#This Row],[Symbol]],#REF!,1,FALSE)</f>
        <v>#REF!</v>
      </c>
      <c r="V615" s="1" t="e">
        <f>VLOOKUP(t_all_coins16[[#This Row],[Symbol]],#REF!,1,FALSE)</f>
        <v>#REF!</v>
      </c>
      <c r="W615" s="1" t="e">
        <f>VLOOKUP(t_all_coins16[[#This Row],[Symbol]],#REF!,1,FALSE)</f>
        <v>#REF!</v>
      </c>
      <c r="X615" s="1" t="e">
        <f>VLOOKUP(t_all_coins16[[#This Row],[Symbol]],#REF!,1,FALSE)</f>
        <v>#REF!</v>
      </c>
      <c r="Y615" s="1">
        <f>COUNTIF(t_all_coins16[[#This Row],[Binance]:[Poloniex]],"#N/A")</f>
        <v>1</v>
      </c>
      <c r="Z615" s="1"/>
      <c r="AA615" s="1"/>
      <c r="AB615" s="1">
        <f>t_all_coins16[[#This Row],[Bid]]*$AE$1</f>
        <v>0</v>
      </c>
      <c r="AC615" s="1" t="e">
        <f>(t_all_coins16[[#This Row],[Sell]]-t_all_coins16[[#This Row],[Bid]])/t_all_coins16[[#This Row],[Sell]]</f>
        <v>#DIV/0!</v>
      </c>
    </row>
    <row r="616" spans="1:29" x14ac:dyDescent="0.2">
      <c r="A616">
        <v>615</v>
      </c>
      <c r="B616" s="1" t="s">
        <v>10725</v>
      </c>
      <c r="C616" s="1" t="s">
        <v>850</v>
      </c>
      <c r="D616" s="1" t="s">
        <v>2923</v>
      </c>
      <c r="E616" s="1" t="s">
        <v>10726</v>
      </c>
      <c r="F616" s="1" t="s">
        <v>794</v>
      </c>
      <c r="G616" s="1" t="s">
        <v>10727</v>
      </c>
      <c r="H616">
        <v>7.4999999999999997E-3</v>
      </c>
      <c r="I616">
        <v>-3.6600000000000001E-2</v>
      </c>
      <c r="J616" s="1" t="s">
        <v>3904</v>
      </c>
      <c r="K616" s="1" t="s">
        <v>2632</v>
      </c>
      <c r="L616" s="1" t="e">
        <f>VLOOKUP(t_all_coins16[[#This Row],[Symbol]],t_binance[TradeCoin],1,FALSE)</f>
        <v>#N/A</v>
      </c>
      <c r="M616" s="1" t="e">
        <f>VLOOKUP(t_all_coins16[[#This Row],[Symbol]],#REF!,1,FALSE)</f>
        <v>#REF!</v>
      </c>
      <c r="N616" s="1" t="e">
        <f>VLOOKUP(t_all_coins16[[#This Row],[Symbol]],#REF!,1,FALSE)</f>
        <v>#REF!</v>
      </c>
      <c r="O616" s="1" t="e">
        <f>VLOOKUP(t_all_coins16[[#This Row],[Symbol]],#REF!,1,FALSE)</f>
        <v>#REF!</v>
      </c>
      <c r="P616" s="1" t="e">
        <f>VLOOKUP(t_all_coins16[[#This Row],[Symbol]],#REF!,1,FALSE)</f>
        <v>#REF!</v>
      </c>
      <c r="Q616" s="1" t="e">
        <f>VLOOKUP(t_all_coins16[[#This Row],[Symbol]],#REF!,1,FALSE)</f>
        <v>#REF!</v>
      </c>
      <c r="R616" s="1" t="e">
        <f>VLOOKUP(t_all_coins16[[#This Row],[Symbol]],#REF!,1,FALSE)</f>
        <v>#REF!</v>
      </c>
      <c r="S616" s="1" t="e">
        <f>VLOOKUP(t_all_coins16[[#This Row],[Symbol]],#REF!,1,FALSE)</f>
        <v>#REF!</v>
      </c>
      <c r="T616" s="1" t="e">
        <f>VLOOKUP(t_all_coins16[[#This Row],[Symbol]],#REF!,1,FALSE)</f>
        <v>#REF!</v>
      </c>
      <c r="U616" s="1" t="e">
        <f>VLOOKUP(t_all_coins16[[#This Row],[Symbol]],#REF!,1,FALSE)</f>
        <v>#REF!</v>
      </c>
      <c r="V616" s="1" t="e">
        <f>VLOOKUP(t_all_coins16[[#This Row],[Symbol]],#REF!,1,FALSE)</f>
        <v>#REF!</v>
      </c>
      <c r="W616" s="1" t="e">
        <f>VLOOKUP(t_all_coins16[[#This Row],[Symbol]],#REF!,1,FALSE)</f>
        <v>#REF!</v>
      </c>
      <c r="X616" s="1" t="e">
        <f>VLOOKUP(t_all_coins16[[#This Row],[Symbol]],#REF!,1,FALSE)</f>
        <v>#REF!</v>
      </c>
      <c r="Y616" s="1">
        <f>COUNTIF(t_all_coins16[[#This Row],[Binance]:[Poloniex]],"#N/A")</f>
        <v>1</v>
      </c>
      <c r="Z616" s="1"/>
      <c r="AA616" s="1"/>
      <c r="AB616" s="1">
        <f>t_all_coins16[[#This Row],[Bid]]*$AE$1</f>
        <v>0</v>
      </c>
      <c r="AC616" s="1" t="e">
        <f>(t_all_coins16[[#This Row],[Sell]]-t_all_coins16[[#This Row],[Bid]])/t_all_coins16[[#This Row],[Sell]]</f>
        <v>#DIV/0!</v>
      </c>
    </row>
    <row r="617" spans="1:29" x14ac:dyDescent="0.2">
      <c r="A617">
        <v>616</v>
      </c>
      <c r="B617" s="1" t="s">
        <v>4171</v>
      </c>
      <c r="C617" s="1" t="s">
        <v>1050</v>
      </c>
      <c r="D617" s="1" t="s">
        <v>3262</v>
      </c>
      <c r="E617" s="1" t="s">
        <v>4172</v>
      </c>
      <c r="F617" s="1" t="s">
        <v>2385</v>
      </c>
      <c r="G617" s="1" t="s">
        <v>10728</v>
      </c>
      <c r="H617">
        <v>1.6E-2</v>
      </c>
      <c r="I617">
        <v>-7.4200000000000002E-2</v>
      </c>
      <c r="J617" s="1" t="s">
        <v>10729</v>
      </c>
      <c r="K617" s="1" t="s">
        <v>2632</v>
      </c>
      <c r="L617" s="1" t="e">
        <f>VLOOKUP(t_all_coins16[[#This Row],[Symbol]],t_binance[TradeCoin],1,FALSE)</f>
        <v>#N/A</v>
      </c>
      <c r="M617" s="1" t="e">
        <f>VLOOKUP(t_all_coins16[[#This Row],[Symbol]],#REF!,1,FALSE)</f>
        <v>#REF!</v>
      </c>
      <c r="N617" s="1" t="e">
        <f>VLOOKUP(t_all_coins16[[#This Row],[Symbol]],#REF!,1,FALSE)</f>
        <v>#REF!</v>
      </c>
      <c r="O617" s="1" t="e">
        <f>VLOOKUP(t_all_coins16[[#This Row],[Symbol]],#REF!,1,FALSE)</f>
        <v>#REF!</v>
      </c>
      <c r="P617" s="1" t="e">
        <f>VLOOKUP(t_all_coins16[[#This Row],[Symbol]],#REF!,1,FALSE)</f>
        <v>#REF!</v>
      </c>
      <c r="Q617" s="1" t="e">
        <f>VLOOKUP(t_all_coins16[[#This Row],[Symbol]],#REF!,1,FALSE)</f>
        <v>#REF!</v>
      </c>
      <c r="R617" s="1" t="e">
        <f>VLOOKUP(t_all_coins16[[#This Row],[Symbol]],#REF!,1,FALSE)</f>
        <v>#REF!</v>
      </c>
      <c r="S617" s="1" t="e">
        <f>VLOOKUP(t_all_coins16[[#This Row],[Symbol]],#REF!,1,FALSE)</f>
        <v>#REF!</v>
      </c>
      <c r="T617" s="1" t="e">
        <f>VLOOKUP(t_all_coins16[[#This Row],[Symbol]],#REF!,1,FALSE)</f>
        <v>#REF!</v>
      </c>
      <c r="U617" s="1" t="e">
        <f>VLOOKUP(t_all_coins16[[#This Row],[Symbol]],#REF!,1,FALSE)</f>
        <v>#REF!</v>
      </c>
      <c r="V617" s="1" t="e">
        <f>VLOOKUP(t_all_coins16[[#This Row],[Symbol]],#REF!,1,FALSE)</f>
        <v>#REF!</v>
      </c>
      <c r="W617" s="1" t="e">
        <f>VLOOKUP(t_all_coins16[[#This Row],[Symbol]],#REF!,1,FALSE)</f>
        <v>#REF!</v>
      </c>
      <c r="X617" s="1" t="e">
        <f>VLOOKUP(t_all_coins16[[#This Row],[Symbol]],#REF!,1,FALSE)</f>
        <v>#REF!</v>
      </c>
      <c r="Y617" s="1">
        <f>COUNTIF(t_all_coins16[[#This Row],[Binance]:[Poloniex]],"#N/A")</f>
        <v>1</v>
      </c>
      <c r="Z617" s="1"/>
      <c r="AA617" s="1"/>
      <c r="AB617" s="1">
        <f>t_all_coins16[[#This Row],[Bid]]*$AE$1</f>
        <v>0</v>
      </c>
      <c r="AC617" s="1" t="e">
        <f>(t_all_coins16[[#This Row],[Sell]]-t_all_coins16[[#This Row],[Bid]])/t_all_coins16[[#This Row],[Sell]]</f>
        <v>#DIV/0!</v>
      </c>
    </row>
    <row r="618" spans="1:29" x14ac:dyDescent="0.2">
      <c r="A618">
        <v>617</v>
      </c>
      <c r="B618" s="1" t="s">
        <v>3486</v>
      </c>
      <c r="C618" s="1" t="s">
        <v>2327</v>
      </c>
      <c r="D618" s="1" t="s">
        <v>2388</v>
      </c>
      <c r="E618" s="1" t="s">
        <v>10730</v>
      </c>
      <c r="F618" s="1" t="s">
        <v>992</v>
      </c>
      <c r="G618" s="1" t="s">
        <v>10731</v>
      </c>
      <c r="H618">
        <v>-0.1376</v>
      </c>
      <c r="I618">
        <v>-4.7000000000000002E-3</v>
      </c>
      <c r="J618" s="1" t="s">
        <v>10732</v>
      </c>
      <c r="K618" s="1" t="s">
        <v>2632</v>
      </c>
      <c r="L618" s="1" t="e">
        <f>VLOOKUP(t_all_coins16[[#This Row],[Symbol]],t_binance[TradeCoin],1,FALSE)</f>
        <v>#N/A</v>
      </c>
      <c r="M618" s="1" t="e">
        <f>VLOOKUP(t_all_coins16[[#This Row],[Symbol]],#REF!,1,FALSE)</f>
        <v>#REF!</v>
      </c>
      <c r="N618" s="1" t="e">
        <f>VLOOKUP(t_all_coins16[[#This Row],[Symbol]],#REF!,1,FALSE)</f>
        <v>#REF!</v>
      </c>
      <c r="O618" s="1" t="e">
        <f>VLOOKUP(t_all_coins16[[#This Row],[Symbol]],#REF!,1,FALSE)</f>
        <v>#REF!</v>
      </c>
      <c r="P618" s="1" t="e">
        <f>VLOOKUP(t_all_coins16[[#This Row],[Symbol]],#REF!,1,FALSE)</f>
        <v>#REF!</v>
      </c>
      <c r="Q618" s="1" t="e">
        <f>VLOOKUP(t_all_coins16[[#This Row],[Symbol]],#REF!,1,FALSE)</f>
        <v>#REF!</v>
      </c>
      <c r="R618" s="1" t="e">
        <f>VLOOKUP(t_all_coins16[[#This Row],[Symbol]],#REF!,1,FALSE)</f>
        <v>#REF!</v>
      </c>
      <c r="S618" s="1" t="e">
        <f>VLOOKUP(t_all_coins16[[#This Row],[Symbol]],#REF!,1,FALSE)</f>
        <v>#REF!</v>
      </c>
      <c r="T618" s="1" t="e">
        <f>VLOOKUP(t_all_coins16[[#This Row],[Symbol]],#REF!,1,FALSE)</f>
        <v>#REF!</v>
      </c>
      <c r="U618" s="1" t="e">
        <f>VLOOKUP(t_all_coins16[[#This Row],[Symbol]],#REF!,1,FALSE)</f>
        <v>#REF!</v>
      </c>
      <c r="V618" s="1" t="e">
        <f>VLOOKUP(t_all_coins16[[#This Row],[Symbol]],#REF!,1,FALSE)</f>
        <v>#REF!</v>
      </c>
      <c r="W618" s="1" t="e">
        <f>VLOOKUP(t_all_coins16[[#This Row],[Symbol]],#REF!,1,FALSE)</f>
        <v>#REF!</v>
      </c>
      <c r="X618" s="1" t="e">
        <f>VLOOKUP(t_all_coins16[[#This Row],[Symbol]],#REF!,1,FALSE)</f>
        <v>#REF!</v>
      </c>
      <c r="Y618" s="1">
        <f>COUNTIF(t_all_coins16[[#This Row],[Binance]:[Poloniex]],"#N/A")</f>
        <v>1</v>
      </c>
      <c r="Z618" s="1"/>
      <c r="AA618" s="1"/>
      <c r="AB618" s="1">
        <f>t_all_coins16[[#This Row],[Bid]]*$AE$1</f>
        <v>0</v>
      </c>
      <c r="AC618" s="1" t="e">
        <f>(t_all_coins16[[#This Row],[Sell]]-t_all_coins16[[#This Row],[Bid]])/t_all_coins16[[#This Row],[Sell]]</f>
        <v>#DIV/0!</v>
      </c>
    </row>
    <row r="619" spans="1:29" x14ac:dyDescent="0.2">
      <c r="A619">
        <v>618</v>
      </c>
      <c r="B619" s="1" t="s">
        <v>6480</v>
      </c>
      <c r="C619" s="1" t="s">
        <v>6481</v>
      </c>
      <c r="D619" s="1" t="s">
        <v>4162</v>
      </c>
      <c r="E619" s="1" t="s">
        <v>10733</v>
      </c>
      <c r="F619" s="1" t="s">
        <v>2166</v>
      </c>
      <c r="G619" s="1" t="s">
        <v>10734</v>
      </c>
      <c r="H619">
        <v>7.4999999999999997E-3</v>
      </c>
      <c r="I619">
        <v>9.4000000000000004E-3</v>
      </c>
      <c r="J619" s="1" t="s">
        <v>10511</v>
      </c>
      <c r="K619" s="1" t="s">
        <v>2632</v>
      </c>
      <c r="L619" s="1" t="e">
        <f>VLOOKUP(t_all_coins16[[#This Row],[Symbol]],t_binance[TradeCoin],1,FALSE)</f>
        <v>#N/A</v>
      </c>
      <c r="M619" s="1" t="e">
        <f>VLOOKUP(t_all_coins16[[#This Row],[Symbol]],#REF!,1,FALSE)</f>
        <v>#REF!</v>
      </c>
      <c r="N619" s="1" t="e">
        <f>VLOOKUP(t_all_coins16[[#This Row],[Symbol]],#REF!,1,FALSE)</f>
        <v>#REF!</v>
      </c>
      <c r="O619" s="1" t="e">
        <f>VLOOKUP(t_all_coins16[[#This Row],[Symbol]],#REF!,1,FALSE)</f>
        <v>#REF!</v>
      </c>
      <c r="P619" s="1" t="e">
        <f>VLOOKUP(t_all_coins16[[#This Row],[Symbol]],#REF!,1,FALSE)</f>
        <v>#REF!</v>
      </c>
      <c r="Q619" s="1" t="e">
        <f>VLOOKUP(t_all_coins16[[#This Row],[Symbol]],#REF!,1,FALSE)</f>
        <v>#REF!</v>
      </c>
      <c r="R619" s="1" t="e">
        <f>VLOOKUP(t_all_coins16[[#This Row],[Symbol]],#REF!,1,FALSE)</f>
        <v>#REF!</v>
      </c>
      <c r="S619" s="1" t="e">
        <f>VLOOKUP(t_all_coins16[[#This Row],[Symbol]],#REF!,1,FALSE)</f>
        <v>#REF!</v>
      </c>
      <c r="T619" s="1" t="e">
        <f>VLOOKUP(t_all_coins16[[#This Row],[Symbol]],#REF!,1,FALSE)</f>
        <v>#REF!</v>
      </c>
      <c r="U619" s="1" t="e">
        <f>VLOOKUP(t_all_coins16[[#This Row],[Symbol]],#REF!,1,FALSE)</f>
        <v>#REF!</v>
      </c>
      <c r="V619" s="1" t="e">
        <f>VLOOKUP(t_all_coins16[[#This Row],[Symbol]],#REF!,1,FALSE)</f>
        <v>#REF!</v>
      </c>
      <c r="W619" s="1" t="e">
        <f>VLOOKUP(t_all_coins16[[#This Row],[Symbol]],#REF!,1,FALSE)</f>
        <v>#REF!</v>
      </c>
      <c r="X619" s="1" t="e">
        <f>VLOOKUP(t_all_coins16[[#This Row],[Symbol]],#REF!,1,FALSE)</f>
        <v>#REF!</v>
      </c>
      <c r="Y619" s="1">
        <f>COUNTIF(t_all_coins16[[#This Row],[Binance]:[Poloniex]],"#N/A")</f>
        <v>1</v>
      </c>
      <c r="Z619" s="1"/>
      <c r="AA619" s="1"/>
      <c r="AB619" s="1">
        <f>t_all_coins16[[#This Row],[Bid]]*$AE$1</f>
        <v>0</v>
      </c>
      <c r="AC619" s="1" t="e">
        <f>(t_all_coins16[[#This Row],[Sell]]-t_all_coins16[[#This Row],[Bid]])/t_all_coins16[[#This Row],[Sell]]</f>
        <v>#DIV/0!</v>
      </c>
    </row>
    <row r="620" spans="1:29" x14ac:dyDescent="0.2">
      <c r="A620">
        <v>619</v>
      </c>
      <c r="B620" s="1" t="s">
        <v>4065</v>
      </c>
      <c r="C620" s="1" t="s">
        <v>876</v>
      </c>
      <c r="D620" s="1" t="s">
        <v>4162</v>
      </c>
      <c r="E620" s="1" t="s">
        <v>10735</v>
      </c>
      <c r="F620" s="1" t="s">
        <v>6482</v>
      </c>
      <c r="G620" s="1" t="s">
        <v>10736</v>
      </c>
      <c r="H620">
        <v>3.3E-3</v>
      </c>
      <c r="I620">
        <v>3.7699999999999997E-2</v>
      </c>
      <c r="J620" s="1" t="s">
        <v>10737</v>
      </c>
      <c r="K620" s="1" t="s">
        <v>2632</v>
      </c>
      <c r="L620" s="1" t="e">
        <f>VLOOKUP(t_all_coins16[[#This Row],[Symbol]],t_binance[TradeCoin],1,FALSE)</f>
        <v>#N/A</v>
      </c>
      <c r="M620" s="1" t="e">
        <f>VLOOKUP(t_all_coins16[[#This Row],[Symbol]],#REF!,1,FALSE)</f>
        <v>#REF!</v>
      </c>
      <c r="N620" s="1" t="e">
        <f>VLOOKUP(t_all_coins16[[#This Row],[Symbol]],#REF!,1,FALSE)</f>
        <v>#REF!</v>
      </c>
      <c r="O620" s="1" t="e">
        <f>VLOOKUP(t_all_coins16[[#This Row],[Symbol]],#REF!,1,FALSE)</f>
        <v>#REF!</v>
      </c>
      <c r="P620" s="1" t="e">
        <f>VLOOKUP(t_all_coins16[[#This Row],[Symbol]],#REF!,1,FALSE)</f>
        <v>#REF!</v>
      </c>
      <c r="Q620" s="1" t="e">
        <f>VLOOKUP(t_all_coins16[[#This Row],[Symbol]],#REF!,1,FALSE)</f>
        <v>#REF!</v>
      </c>
      <c r="R620" s="1" t="e">
        <f>VLOOKUP(t_all_coins16[[#This Row],[Symbol]],#REF!,1,FALSE)</f>
        <v>#REF!</v>
      </c>
      <c r="S620" s="1" t="e">
        <f>VLOOKUP(t_all_coins16[[#This Row],[Symbol]],#REF!,1,FALSE)</f>
        <v>#REF!</v>
      </c>
      <c r="T620" s="1" t="e">
        <f>VLOOKUP(t_all_coins16[[#This Row],[Symbol]],#REF!,1,FALSE)</f>
        <v>#REF!</v>
      </c>
      <c r="U620" s="1" t="e">
        <f>VLOOKUP(t_all_coins16[[#This Row],[Symbol]],#REF!,1,FALSE)</f>
        <v>#REF!</v>
      </c>
      <c r="V620" s="1" t="e">
        <f>VLOOKUP(t_all_coins16[[#This Row],[Symbol]],#REF!,1,FALSE)</f>
        <v>#REF!</v>
      </c>
      <c r="W620" s="1" t="e">
        <f>VLOOKUP(t_all_coins16[[#This Row],[Symbol]],#REF!,1,FALSE)</f>
        <v>#REF!</v>
      </c>
      <c r="X620" s="1" t="e">
        <f>VLOOKUP(t_all_coins16[[#This Row],[Symbol]],#REF!,1,FALSE)</f>
        <v>#REF!</v>
      </c>
      <c r="Y620" s="1">
        <f>COUNTIF(t_all_coins16[[#This Row],[Binance]:[Poloniex]],"#N/A")</f>
        <v>1</v>
      </c>
      <c r="Z620" s="1"/>
      <c r="AA620" s="1"/>
      <c r="AB620" s="1">
        <f>t_all_coins16[[#This Row],[Bid]]*$AE$1</f>
        <v>0</v>
      </c>
      <c r="AC620" s="1" t="e">
        <f>(t_all_coins16[[#This Row],[Sell]]-t_all_coins16[[#This Row],[Bid]])/t_all_coins16[[#This Row],[Sell]]</f>
        <v>#DIV/0!</v>
      </c>
    </row>
    <row r="621" spans="1:29" x14ac:dyDescent="0.2">
      <c r="A621">
        <v>620</v>
      </c>
      <c r="B621" s="1" t="s">
        <v>6477</v>
      </c>
      <c r="C621" s="1" t="s">
        <v>6478</v>
      </c>
      <c r="D621" s="1" t="s">
        <v>4162</v>
      </c>
      <c r="E621" s="1" t="s">
        <v>10738</v>
      </c>
      <c r="F621" s="1" t="s">
        <v>6479</v>
      </c>
      <c r="G621" s="1" t="s">
        <v>10739</v>
      </c>
      <c r="H621">
        <v>-3.5000000000000001E-3</v>
      </c>
      <c r="I621">
        <v>8.6599999999999996E-2</v>
      </c>
      <c r="J621" s="1" t="s">
        <v>6404</v>
      </c>
      <c r="K621" s="1" t="s">
        <v>2632</v>
      </c>
      <c r="L621" s="1" t="e">
        <f>VLOOKUP(t_all_coins16[[#This Row],[Symbol]],t_binance[TradeCoin],1,FALSE)</f>
        <v>#N/A</v>
      </c>
      <c r="M621" s="1" t="e">
        <f>VLOOKUP(t_all_coins16[[#This Row],[Symbol]],#REF!,1,FALSE)</f>
        <v>#REF!</v>
      </c>
      <c r="N621" s="1" t="e">
        <f>VLOOKUP(t_all_coins16[[#This Row],[Symbol]],#REF!,1,FALSE)</f>
        <v>#REF!</v>
      </c>
      <c r="O621" s="1" t="e">
        <f>VLOOKUP(t_all_coins16[[#This Row],[Symbol]],#REF!,1,FALSE)</f>
        <v>#REF!</v>
      </c>
      <c r="P621" s="1" t="e">
        <f>VLOOKUP(t_all_coins16[[#This Row],[Symbol]],#REF!,1,FALSE)</f>
        <v>#REF!</v>
      </c>
      <c r="Q621" s="1" t="e">
        <f>VLOOKUP(t_all_coins16[[#This Row],[Symbol]],#REF!,1,FALSE)</f>
        <v>#REF!</v>
      </c>
      <c r="R621" s="1" t="e">
        <f>VLOOKUP(t_all_coins16[[#This Row],[Symbol]],#REF!,1,FALSE)</f>
        <v>#REF!</v>
      </c>
      <c r="S621" s="1" t="e">
        <f>VLOOKUP(t_all_coins16[[#This Row],[Symbol]],#REF!,1,FALSE)</f>
        <v>#REF!</v>
      </c>
      <c r="T621" s="1" t="e">
        <f>VLOOKUP(t_all_coins16[[#This Row],[Symbol]],#REF!,1,FALSE)</f>
        <v>#REF!</v>
      </c>
      <c r="U621" s="1" t="e">
        <f>VLOOKUP(t_all_coins16[[#This Row],[Symbol]],#REF!,1,FALSE)</f>
        <v>#REF!</v>
      </c>
      <c r="V621" s="1" t="e">
        <f>VLOOKUP(t_all_coins16[[#This Row],[Symbol]],#REF!,1,FALSE)</f>
        <v>#REF!</v>
      </c>
      <c r="W621" s="1" t="e">
        <f>VLOOKUP(t_all_coins16[[#This Row],[Symbol]],#REF!,1,FALSE)</f>
        <v>#REF!</v>
      </c>
      <c r="X621" s="1" t="e">
        <f>VLOOKUP(t_all_coins16[[#This Row],[Symbol]],#REF!,1,FALSE)</f>
        <v>#REF!</v>
      </c>
      <c r="Y621" s="1">
        <f>COUNTIF(t_all_coins16[[#This Row],[Binance]:[Poloniex]],"#N/A")</f>
        <v>1</v>
      </c>
      <c r="Z621" s="1"/>
      <c r="AA621" s="1"/>
      <c r="AB621" s="1">
        <f>t_all_coins16[[#This Row],[Bid]]*$AE$1</f>
        <v>0</v>
      </c>
      <c r="AC621" s="1" t="e">
        <f>(t_all_coins16[[#This Row],[Sell]]-t_all_coins16[[#This Row],[Bid]])/t_all_coins16[[#This Row],[Sell]]</f>
        <v>#DIV/0!</v>
      </c>
    </row>
    <row r="622" spans="1:29" x14ac:dyDescent="0.2">
      <c r="A622">
        <v>621</v>
      </c>
      <c r="B622" s="1" t="s">
        <v>4147</v>
      </c>
      <c r="C622" s="1" t="s">
        <v>881</v>
      </c>
      <c r="D622" s="1" t="s">
        <v>2512</v>
      </c>
      <c r="E622" s="1" t="s">
        <v>10740</v>
      </c>
      <c r="F622" s="1" t="s">
        <v>4148</v>
      </c>
      <c r="G622" s="1" t="s">
        <v>5890</v>
      </c>
      <c r="H622">
        <v>3.5999999999999999E-3</v>
      </c>
      <c r="I622">
        <v>-5.8799999999999998E-2</v>
      </c>
      <c r="J622" s="1" t="s">
        <v>6537</v>
      </c>
      <c r="K622" s="1" t="s">
        <v>2632</v>
      </c>
      <c r="L622" s="1" t="e">
        <f>VLOOKUP(t_all_coins16[[#This Row],[Symbol]],t_binance[TradeCoin],1,FALSE)</f>
        <v>#N/A</v>
      </c>
      <c r="M622" s="1" t="e">
        <f>VLOOKUP(t_all_coins16[[#This Row],[Symbol]],#REF!,1,FALSE)</f>
        <v>#REF!</v>
      </c>
      <c r="N622" s="1" t="e">
        <f>VLOOKUP(t_all_coins16[[#This Row],[Symbol]],#REF!,1,FALSE)</f>
        <v>#REF!</v>
      </c>
      <c r="O622" s="1" t="e">
        <f>VLOOKUP(t_all_coins16[[#This Row],[Symbol]],#REF!,1,FALSE)</f>
        <v>#REF!</v>
      </c>
      <c r="P622" s="1" t="e">
        <f>VLOOKUP(t_all_coins16[[#This Row],[Symbol]],#REF!,1,FALSE)</f>
        <v>#REF!</v>
      </c>
      <c r="Q622" s="1" t="e">
        <f>VLOOKUP(t_all_coins16[[#This Row],[Symbol]],#REF!,1,FALSE)</f>
        <v>#REF!</v>
      </c>
      <c r="R622" s="1" t="e">
        <f>VLOOKUP(t_all_coins16[[#This Row],[Symbol]],#REF!,1,FALSE)</f>
        <v>#REF!</v>
      </c>
      <c r="S622" s="1" t="e">
        <f>VLOOKUP(t_all_coins16[[#This Row],[Symbol]],#REF!,1,FALSE)</f>
        <v>#REF!</v>
      </c>
      <c r="T622" s="1" t="e">
        <f>VLOOKUP(t_all_coins16[[#This Row],[Symbol]],#REF!,1,FALSE)</f>
        <v>#REF!</v>
      </c>
      <c r="U622" s="1" t="e">
        <f>VLOOKUP(t_all_coins16[[#This Row],[Symbol]],#REF!,1,FALSE)</f>
        <v>#REF!</v>
      </c>
      <c r="V622" s="1" t="e">
        <f>VLOOKUP(t_all_coins16[[#This Row],[Symbol]],#REF!,1,FALSE)</f>
        <v>#REF!</v>
      </c>
      <c r="W622" s="1" t="e">
        <f>VLOOKUP(t_all_coins16[[#This Row],[Symbol]],#REF!,1,FALSE)</f>
        <v>#REF!</v>
      </c>
      <c r="X622" s="1" t="e">
        <f>VLOOKUP(t_all_coins16[[#This Row],[Symbol]],#REF!,1,FALSE)</f>
        <v>#REF!</v>
      </c>
      <c r="Y622" s="1">
        <f>COUNTIF(t_all_coins16[[#This Row],[Binance]:[Poloniex]],"#N/A")</f>
        <v>1</v>
      </c>
      <c r="Z622" s="1"/>
      <c r="AA622" s="1"/>
      <c r="AB622" s="1">
        <f>t_all_coins16[[#This Row],[Bid]]*$AE$1</f>
        <v>0</v>
      </c>
      <c r="AC622" s="1" t="e">
        <f>(t_all_coins16[[#This Row],[Sell]]-t_all_coins16[[#This Row],[Bid]])/t_all_coins16[[#This Row],[Sell]]</f>
        <v>#DIV/0!</v>
      </c>
    </row>
    <row r="623" spans="1:29" x14ac:dyDescent="0.2">
      <c r="A623">
        <v>622</v>
      </c>
      <c r="B623" s="1" t="s">
        <v>3965</v>
      </c>
      <c r="C623" s="1" t="s">
        <v>830</v>
      </c>
      <c r="D623" s="1" t="s">
        <v>2512</v>
      </c>
      <c r="E623" s="1" t="s">
        <v>6485</v>
      </c>
      <c r="F623" s="1" t="s">
        <v>831</v>
      </c>
      <c r="G623" s="1" t="s">
        <v>10441</v>
      </c>
      <c r="H623">
        <v>3.8E-3</v>
      </c>
      <c r="I623">
        <v>0.1072</v>
      </c>
      <c r="J623" s="1" t="s">
        <v>10741</v>
      </c>
      <c r="K623" s="1" t="s">
        <v>2632</v>
      </c>
      <c r="L623" s="1" t="e">
        <f>VLOOKUP(t_all_coins16[[#This Row],[Symbol]],t_binance[TradeCoin],1,FALSE)</f>
        <v>#N/A</v>
      </c>
      <c r="M623" s="1" t="e">
        <f>VLOOKUP(t_all_coins16[[#This Row],[Symbol]],#REF!,1,FALSE)</f>
        <v>#REF!</v>
      </c>
      <c r="N623" s="1" t="e">
        <f>VLOOKUP(t_all_coins16[[#This Row],[Symbol]],#REF!,1,FALSE)</f>
        <v>#REF!</v>
      </c>
      <c r="O623" s="1" t="e">
        <f>VLOOKUP(t_all_coins16[[#This Row],[Symbol]],#REF!,1,FALSE)</f>
        <v>#REF!</v>
      </c>
      <c r="P623" s="1" t="e">
        <f>VLOOKUP(t_all_coins16[[#This Row],[Symbol]],#REF!,1,FALSE)</f>
        <v>#REF!</v>
      </c>
      <c r="Q623" s="1" t="e">
        <f>VLOOKUP(t_all_coins16[[#This Row],[Symbol]],#REF!,1,FALSE)</f>
        <v>#REF!</v>
      </c>
      <c r="R623" s="1" t="e">
        <f>VLOOKUP(t_all_coins16[[#This Row],[Symbol]],#REF!,1,FALSE)</f>
        <v>#REF!</v>
      </c>
      <c r="S623" s="1" t="e">
        <f>VLOOKUP(t_all_coins16[[#This Row],[Symbol]],#REF!,1,FALSE)</f>
        <v>#REF!</v>
      </c>
      <c r="T623" s="1" t="e">
        <f>VLOOKUP(t_all_coins16[[#This Row],[Symbol]],#REF!,1,FALSE)</f>
        <v>#REF!</v>
      </c>
      <c r="U623" s="1" t="e">
        <f>VLOOKUP(t_all_coins16[[#This Row],[Symbol]],#REF!,1,FALSE)</f>
        <v>#REF!</v>
      </c>
      <c r="V623" s="1" t="e">
        <f>VLOOKUP(t_all_coins16[[#This Row],[Symbol]],#REF!,1,FALSE)</f>
        <v>#REF!</v>
      </c>
      <c r="W623" s="1" t="e">
        <f>VLOOKUP(t_all_coins16[[#This Row],[Symbol]],#REF!,1,FALSE)</f>
        <v>#REF!</v>
      </c>
      <c r="X623" s="1" t="e">
        <f>VLOOKUP(t_all_coins16[[#This Row],[Symbol]],#REF!,1,FALSE)</f>
        <v>#REF!</v>
      </c>
      <c r="Y623" s="1">
        <f>COUNTIF(t_all_coins16[[#This Row],[Binance]:[Poloniex]],"#N/A")</f>
        <v>1</v>
      </c>
      <c r="Z623" s="1"/>
      <c r="AA623" s="1"/>
      <c r="AB623" s="1">
        <f>t_all_coins16[[#This Row],[Bid]]*$AE$1</f>
        <v>0</v>
      </c>
      <c r="AC623" s="1" t="e">
        <f>(t_all_coins16[[#This Row],[Sell]]-t_all_coins16[[#This Row],[Bid]])/t_all_coins16[[#This Row],[Sell]]</f>
        <v>#DIV/0!</v>
      </c>
    </row>
    <row r="624" spans="1:29" x14ac:dyDescent="0.2">
      <c r="A624">
        <v>623</v>
      </c>
      <c r="B624" s="1" t="s">
        <v>6492</v>
      </c>
      <c r="C624" s="1" t="s">
        <v>6493</v>
      </c>
      <c r="D624" s="1" t="s">
        <v>2364</v>
      </c>
      <c r="E624" s="1" t="s">
        <v>10742</v>
      </c>
      <c r="F624" s="1" t="s">
        <v>1964</v>
      </c>
      <c r="G624" s="1" t="s">
        <v>10743</v>
      </c>
      <c r="H624">
        <v>2.3599999999999999E-2</v>
      </c>
      <c r="I624">
        <v>-0.19950000000000001</v>
      </c>
      <c r="J624" s="1" t="s">
        <v>10744</v>
      </c>
      <c r="K624" s="1" t="s">
        <v>2632</v>
      </c>
      <c r="L624" s="1" t="e">
        <f>VLOOKUP(t_all_coins16[[#This Row],[Symbol]],t_binance[TradeCoin],1,FALSE)</f>
        <v>#N/A</v>
      </c>
      <c r="M624" s="1" t="e">
        <f>VLOOKUP(t_all_coins16[[#This Row],[Symbol]],#REF!,1,FALSE)</f>
        <v>#REF!</v>
      </c>
      <c r="N624" s="1" t="e">
        <f>VLOOKUP(t_all_coins16[[#This Row],[Symbol]],#REF!,1,FALSE)</f>
        <v>#REF!</v>
      </c>
      <c r="O624" s="1" t="e">
        <f>VLOOKUP(t_all_coins16[[#This Row],[Symbol]],#REF!,1,FALSE)</f>
        <v>#REF!</v>
      </c>
      <c r="P624" s="1" t="e">
        <f>VLOOKUP(t_all_coins16[[#This Row],[Symbol]],#REF!,1,FALSE)</f>
        <v>#REF!</v>
      </c>
      <c r="Q624" s="1" t="e">
        <f>VLOOKUP(t_all_coins16[[#This Row],[Symbol]],#REF!,1,FALSE)</f>
        <v>#REF!</v>
      </c>
      <c r="R624" s="1" t="e">
        <f>VLOOKUP(t_all_coins16[[#This Row],[Symbol]],#REF!,1,FALSE)</f>
        <v>#REF!</v>
      </c>
      <c r="S624" s="1" t="e">
        <f>VLOOKUP(t_all_coins16[[#This Row],[Symbol]],#REF!,1,FALSE)</f>
        <v>#REF!</v>
      </c>
      <c r="T624" s="1" t="e">
        <f>VLOOKUP(t_all_coins16[[#This Row],[Symbol]],#REF!,1,FALSE)</f>
        <v>#REF!</v>
      </c>
      <c r="U624" s="1" t="e">
        <f>VLOOKUP(t_all_coins16[[#This Row],[Symbol]],#REF!,1,FALSE)</f>
        <v>#REF!</v>
      </c>
      <c r="V624" s="1" t="e">
        <f>VLOOKUP(t_all_coins16[[#This Row],[Symbol]],#REF!,1,FALSE)</f>
        <v>#REF!</v>
      </c>
      <c r="W624" s="1" t="e">
        <f>VLOOKUP(t_all_coins16[[#This Row],[Symbol]],#REF!,1,FALSE)</f>
        <v>#REF!</v>
      </c>
      <c r="X624" s="1" t="e">
        <f>VLOOKUP(t_all_coins16[[#This Row],[Symbol]],#REF!,1,FALSE)</f>
        <v>#REF!</v>
      </c>
      <c r="Y624" s="1">
        <f>COUNTIF(t_all_coins16[[#This Row],[Binance]:[Poloniex]],"#N/A")</f>
        <v>1</v>
      </c>
      <c r="Z624" s="1"/>
      <c r="AA624" s="1"/>
      <c r="AB624" s="1">
        <f>t_all_coins16[[#This Row],[Bid]]*$AE$1</f>
        <v>0</v>
      </c>
      <c r="AC624" s="1" t="e">
        <f>(t_all_coins16[[#This Row],[Sell]]-t_all_coins16[[#This Row],[Bid]])/t_all_coins16[[#This Row],[Sell]]</f>
        <v>#DIV/0!</v>
      </c>
    </row>
    <row r="625" spans="1:29" x14ac:dyDescent="0.2">
      <c r="A625">
        <v>624</v>
      </c>
      <c r="B625" s="1" t="s">
        <v>4142</v>
      </c>
      <c r="C625" s="1" t="s">
        <v>958</v>
      </c>
      <c r="D625" s="1" t="s">
        <v>6486</v>
      </c>
      <c r="E625" s="1" t="s">
        <v>10745</v>
      </c>
      <c r="F625" s="1" t="s">
        <v>6488</v>
      </c>
      <c r="G625" s="1" t="s">
        <v>10746</v>
      </c>
      <c r="H625">
        <v>1.29E-2</v>
      </c>
      <c r="I625">
        <v>-7.9600000000000004E-2</v>
      </c>
      <c r="J625" s="1" t="s">
        <v>10747</v>
      </c>
      <c r="K625" s="1" t="s">
        <v>2632</v>
      </c>
      <c r="L625" s="1" t="e">
        <f>VLOOKUP(t_all_coins16[[#This Row],[Symbol]],t_binance[TradeCoin],1,FALSE)</f>
        <v>#N/A</v>
      </c>
      <c r="M625" s="1" t="e">
        <f>VLOOKUP(t_all_coins16[[#This Row],[Symbol]],#REF!,1,FALSE)</f>
        <v>#REF!</v>
      </c>
      <c r="N625" s="1" t="e">
        <f>VLOOKUP(t_all_coins16[[#This Row],[Symbol]],#REF!,1,FALSE)</f>
        <v>#REF!</v>
      </c>
      <c r="O625" s="1" t="e">
        <f>VLOOKUP(t_all_coins16[[#This Row],[Symbol]],#REF!,1,FALSE)</f>
        <v>#REF!</v>
      </c>
      <c r="P625" s="1" t="e">
        <f>VLOOKUP(t_all_coins16[[#This Row],[Symbol]],#REF!,1,FALSE)</f>
        <v>#REF!</v>
      </c>
      <c r="Q625" s="1" t="e">
        <f>VLOOKUP(t_all_coins16[[#This Row],[Symbol]],#REF!,1,FALSE)</f>
        <v>#REF!</v>
      </c>
      <c r="R625" s="1" t="e">
        <f>VLOOKUP(t_all_coins16[[#This Row],[Symbol]],#REF!,1,FALSE)</f>
        <v>#REF!</v>
      </c>
      <c r="S625" s="1" t="e">
        <f>VLOOKUP(t_all_coins16[[#This Row],[Symbol]],#REF!,1,FALSE)</f>
        <v>#REF!</v>
      </c>
      <c r="T625" s="1" t="e">
        <f>VLOOKUP(t_all_coins16[[#This Row],[Symbol]],#REF!,1,FALSE)</f>
        <v>#REF!</v>
      </c>
      <c r="U625" s="1" t="e">
        <f>VLOOKUP(t_all_coins16[[#This Row],[Symbol]],#REF!,1,FALSE)</f>
        <v>#REF!</v>
      </c>
      <c r="V625" s="1" t="e">
        <f>VLOOKUP(t_all_coins16[[#This Row],[Symbol]],#REF!,1,FALSE)</f>
        <v>#REF!</v>
      </c>
      <c r="W625" s="1" t="e">
        <f>VLOOKUP(t_all_coins16[[#This Row],[Symbol]],#REF!,1,FALSE)</f>
        <v>#REF!</v>
      </c>
      <c r="X625" s="1" t="e">
        <f>VLOOKUP(t_all_coins16[[#This Row],[Symbol]],#REF!,1,FALSE)</f>
        <v>#REF!</v>
      </c>
      <c r="Y625" s="1">
        <f>COUNTIF(t_all_coins16[[#This Row],[Binance]:[Poloniex]],"#N/A")</f>
        <v>1</v>
      </c>
      <c r="Z625" s="1"/>
      <c r="AA625" s="1"/>
      <c r="AB625" s="1">
        <f>t_all_coins16[[#This Row],[Bid]]*$AE$1</f>
        <v>0</v>
      </c>
      <c r="AC625" s="1" t="e">
        <f>(t_all_coins16[[#This Row],[Sell]]-t_all_coins16[[#This Row],[Bid]])/t_all_coins16[[#This Row],[Sell]]</f>
        <v>#DIV/0!</v>
      </c>
    </row>
    <row r="626" spans="1:29" x14ac:dyDescent="0.2">
      <c r="A626">
        <v>625</v>
      </c>
      <c r="B626" s="1" t="s">
        <v>4013</v>
      </c>
      <c r="C626" s="1" t="s">
        <v>1579</v>
      </c>
      <c r="D626" s="1" t="s">
        <v>4168</v>
      </c>
      <c r="E626" s="1" t="s">
        <v>8379</v>
      </c>
      <c r="F626" s="1" t="s">
        <v>6487</v>
      </c>
      <c r="G626" s="1" t="s">
        <v>5262</v>
      </c>
      <c r="H626">
        <v>-4.7300000000000002E-2</v>
      </c>
      <c r="I626">
        <v>-0.16819999999999999</v>
      </c>
      <c r="J626" s="1" t="s">
        <v>10748</v>
      </c>
      <c r="K626" s="1" t="s">
        <v>2632</v>
      </c>
      <c r="L626" s="1" t="e">
        <f>VLOOKUP(t_all_coins16[[#This Row],[Symbol]],t_binance[TradeCoin],1,FALSE)</f>
        <v>#N/A</v>
      </c>
      <c r="M626" s="1" t="e">
        <f>VLOOKUP(t_all_coins16[[#This Row],[Symbol]],#REF!,1,FALSE)</f>
        <v>#REF!</v>
      </c>
      <c r="N626" s="1" t="e">
        <f>VLOOKUP(t_all_coins16[[#This Row],[Symbol]],#REF!,1,FALSE)</f>
        <v>#REF!</v>
      </c>
      <c r="O626" s="1" t="e">
        <f>VLOOKUP(t_all_coins16[[#This Row],[Symbol]],#REF!,1,FALSE)</f>
        <v>#REF!</v>
      </c>
      <c r="P626" s="1" t="e">
        <f>VLOOKUP(t_all_coins16[[#This Row],[Symbol]],#REF!,1,FALSE)</f>
        <v>#REF!</v>
      </c>
      <c r="Q626" s="1" t="e">
        <f>VLOOKUP(t_all_coins16[[#This Row],[Symbol]],#REF!,1,FALSE)</f>
        <v>#REF!</v>
      </c>
      <c r="R626" s="1" t="e">
        <f>VLOOKUP(t_all_coins16[[#This Row],[Symbol]],#REF!,1,FALSE)</f>
        <v>#REF!</v>
      </c>
      <c r="S626" s="1" t="e">
        <f>VLOOKUP(t_all_coins16[[#This Row],[Symbol]],#REF!,1,FALSE)</f>
        <v>#REF!</v>
      </c>
      <c r="T626" s="1" t="e">
        <f>VLOOKUP(t_all_coins16[[#This Row],[Symbol]],#REF!,1,FALSE)</f>
        <v>#REF!</v>
      </c>
      <c r="U626" s="1" t="e">
        <f>VLOOKUP(t_all_coins16[[#This Row],[Symbol]],#REF!,1,FALSE)</f>
        <v>#REF!</v>
      </c>
      <c r="V626" s="1" t="e">
        <f>VLOOKUP(t_all_coins16[[#This Row],[Symbol]],#REF!,1,FALSE)</f>
        <v>#REF!</v>
      </c>
      <c r="W626" s="1" t="e">
        <f>VLOOKUP(t_all_coins16[[#This Row],[Symbol]],#REF!,1,FALSE)</f>
        <v>#REF!</v>
      </c>
      <c r="X626" s="1" t="e">
        <f>VLOOKUP(t_all_coins16[[#This Row],[Symbol]],#REF!,1,FALSE)</f>
        <v>#REF!</v>
      </c>
      <c r="Y626" s="1">
        <f>COUNTIF(t_all_coins16[[#This Row],[Binance]:[Poloniex]],"#N/A")</f>
        <v>1</v>
      </c>
      <c r="Z626" s="1"/>
      <c r="AA626" s="1"/>
      <c r="AB626" s="1">
        <f>t_all_coins16[[#This Row],[Bid]]*$AE$1</f>
        <v>0</v>
      </c>
      <c r="AC626" s="1" t="e">
        <f>(t_all_coins16[[#This Row],[Sell]]-t_all_coins16[[#This Row],[Bid]])/t_all_coins16[[#This Row],[Sell]]</f>
        <v>#DIV/0!</v>
      </c>
    </row>
    <row r="627" spans="1:29" x14ac:dyDescent="0.2">
      <c r="A627">
        <v>626</v>
      </c>
      <c r="B627" s="1" t="s">
        <v>4063</v>
      </c>
      <c r="C627" s="1" t="s">
        <v>2366</v>
      </c>
      <c r="D627" s="1" t="s">
        <v>4168</v>
      </c>
      <c r="E627" s="1" t="s">
        <v>10749</v>
      </c>
      <c r="F627" s="1" t="s">
        <v>6489</v>
      </c>
      <c r="G627" s="1" t="s">
        <v>10750</v>
      </c>
      <c r="H627">
        <v>5.5999999999999999E-3</v>
      </c>
      <c r="I627">
        <v>-3.78E-2</v>
      </c>
      <c r="J627" s="1" t="s">
        <v>10751</v>
      </c>
      <c r="K627" s="1" t="s">
        <v>2632</v>
      </c>
      <c r="L627" s="1" t="e">
        <f>VLOOKUP(t_all_coins16[[#This Row],[Symbol]],t_binance[TradeCoin],1,FALSE)</f>
        <v>#N/A</v>
      </c>
      <c r="M627" s="1" t="e">
        <f>VLOOKUP(t_all_coins16[[#This Row],[Symbol]],#REF!,1,FALSE)</f>
        <v>#REF!</v>
      </c>
      <c r="N627" s="1" t="e">
        <f>VLOOKUP(t_all_coins16[[#This Row],[Symbol]],#REF!,1,FALSE)</f>
        <v>#REF!</v>
      </c>
      <c r="O627" s="1" t="e">
        <f>VLOOKUP(t_all_coins16[[#This Row],[Symbol]],#REF!,1,FALSE)</f>
        <v>#REF!</v>
      </c>
      <c r="P627" s="1" t="e">
        <f>VLOOKUP(t_all_coins16[[#This Row],[Symbol]],#REF!,1,FALSE)</f>
        <v>#REF!</v>
      </c>
      <c r="Q627" s="1" t="e">
        <f>VLOOKUP(t_all_coins16[[#This Row],[Symbol]],#REF!,1,FALSE)</f>
        <v>#REF!</v>
      </c>
      <c r="R627" s="1" t="e">
        <f>VLOOKUP(t_all_coins16[[#This Row],[Symbol]],#REF!,1,FALSE)</f>
        <v>#REF!</v>
      </c>
      <c r="S627" s="1" t="e">
        <f>VLOOKUP(t_all_coins16[[#This Row],[Symbol]],#REF!,1,FALSE)</f>
        <v>#REF!</v>
      </c>
      <c r="T627" s="1" t="e">
        <f>VLOOKUP(t_all_coins16[[#This Row],[Symbol]],#REF!,1,FALSE)</f>
        <v>#REF!</v>
      </c>
      <c r="U627" s="1" t="e">
        <f>VLOOKUP(t_all_coins16[[#This Row],[Symbol]],#REF!,1,FALSE)</f>
        <v>#REF!</v>
      </c>
      <c r="V627" s="1" t="e">
        <f>VLOOKUP(t_all_coins16[[#This Row],[Symbol]],#REF!,1,FALSE)</f>
        <v>#REF!</v>
      </c>
      <c r="W627" s="1" t="e">
        <f>VLOOKUP(t_all_coins16[[#This Row],[Symbol]],#REF!,1,FALSE)</f>
        <v>#REF!</v>
      </c>
      <c r="X627" s="1" t="e">
        <f>VLOOKUP(t_all_coins16[[#This Row],[Symbol]],#REF!,1,FALSE)</f>
        <v>#REF!</v>
      </c>
      <c r="Y627" s="1">
        <f>COUNTIF(t_all_coins16[[#This Row],[Binance]:[Poloniex]],"#N/A")</f>
        <v>1</v>
      </c>
      <c r="Z627" s="1"/>
      <c r="AA627" s="1"/>
      <c r="AB627" s="1">
        <f>t_all_coins16[[#This Row],[Bid]]*$AE$1</f>
        <v>0</v>
      </c>
      <c r="AC627" s="1" t="e">
        <f>(t_all_coins16[[#This Row],[Sell]]-t_all_coins16[[#This Row],[Bid]])/t_all_coins16[[#This Row],[Sell]]</f>
        <v>#DIV/0!</v>
      </c>
    </row>
    <row r="628" spans="1:29" x14ac:dyDescent="0.2">
      <c r="A628">
        <v>627</v>
      </c>
      <c r="B628" s="1" t="s">
        <v>4125</v>
      </c>
      <c r="C628" s="1" t="s">
        <v>2182</v>
      </c>
      <c r="D628" s="1" t="s">
        <v>3024</v>
      </c>
      <c r="E628" s="1" t="s">
        <v>10752</v>
      </c>
      <c r="F628" s="1" t="s">
        <v>6490</v>
      </c>
      <c r="G628" s="1" t="s">
        <v>10753</v>
      </c>
      <c r="H628">
        <v>6.1999999999999998E-3</v>
      </c>
      <c r="I628">
        <v>7.2800000000000004E-2</v>
      </c>
      <c r="J628" s="1" t="s">
        <v>10754</v>
      </c>
      <c r="K628" s="1" t="s">
        <v>2632</v>
      </c>
      <c r="L628" s="1" t="e">
        <f>VLOOKUP(t_all_coins16[[#This Row],[Symbol]],t_binance[TradeCoin],1,FALSE)</f>
        <v>#N/A</v>
      </c>
      <c r="M628" s="1" t="e">
        <f>VLOOKUP(t_all_coins16[[#This Row],[Symbol]],#REF!,1,FALSE)</f>
        <v>#REF!</v>
      </c>
      <c r="N628" s="1" t="e">
        <f>VLOOKUP(t_all_coins16[[#This Row],[Symbol]],#REF!,1,FALSE)</f>
        <v>#REF!</v>
      </c>
      <c r="O628" s="1" t="e">
        <f>VLOOKUP(t_all_coins16[[#This Row],[Symbol]],#REF!,1,FALSE)</f>
        <v>#REF!</v>
      </c>
      <c r="P628" s="1" t="e">
        <f>VLOOKUP(t_all_coins16[[#This Row],[Symbol]],#REF!,1,FALSE)</f>
        <v>#REF!</v>
      </c>
      <c r="Q628" s="1" t="e">
        <f>VLOOKUP(t_all_coins16[[#This Row],[Symbol]],#REF!,1,FALSE)</f>
        <v>#REF!</v>
      </c>
      <c r="R628" s="1" t="e">
        <f>VLOOKUP(t_all_coins16[[#This Row],[Symbol]],#REF!,1,FALSE)</f>
        <v>#REF!</v>
      </c>
      <c r="S628" s="1" t="e">
        <f>VLOOKUP(t_all_coins16[[#This Row],[Symbol]],#REF!,1,FALSE)</f>
        <v>#REF!</v>
      </c>
      <c r="T628" s="1" t="e">
        <f>VLOOKUP(t_all_coins16[[#This Row],[Symbol]],#REF!,1,FALSE)</f>
        <v>#REF!</v>
      </c>
      <c r="U628" s="1" t="e">
        <f>VLOOKUP(t_all_coins16[[#This Row],[Symbol]],#REF!,1,FALSE)</f>
        <v>#REF!</v>
      </c>
      <c r="V628" s="1" t="e">
        <f>VLOOKUP(t_all_coins16[[#This Row],[Symbol]],#REF!,1,FALSE)</f>
        <v>#REF!</v>
      </c>
      <c r="W628" s="1" t="e">
        <f>VLOOKUP(t_all_coins16[[#This Row],[Symbol]],#REF!,1,FALSE)</f>
        <v>#REF!</v>
      </c>
      <c r="X628" s="1" t="e">
        <f>VLOOKUP(t_all_coins16[[#This Row],[Symbol]],#REF!,1,FALSE)</f>
        <v>#REF!</v>
      </c>
      <c r="Y628" s="1">
        <f>COUNTIF(t_all_coins16[[#This Row],[Binance]:[Poloniex]],"#N/A")</f>
        <v>1</v>
      </c>
      <c r="Z628" s="1"/>
      <c r="AA628" s="1"/>
      <c r="AB628" s="1">
        <f>t_all_coins16[[#This Row],[Bid]]*$AE$1</f>
        <v>0</v>
      </c>
      <c r="AC628" s="1" t="e">
        <f>(t_all_coins16[[#This Row],[Sell]]-t_all_coins16[[#This Row],[Bid]])/t_all_coins16[[#This Row],[Sell]]</f>
        <v>#DIV/0!</v>
      </c>
    </row>
    <row r="629" spans="1:29" x14ac:dyDescent="0.2">
      <c r="A629">
        <v>628</v>
      </c>
      <c r="B629" s="1" t="s">
        <v>4325</v>
      </c>
      <c r="C629" s="1" t="s">
        <v>1562</v>
      </c>
      <c r="D629" s="1" t="s">
        <v>6491</v>
      </c>
      <c r="E629" s="1" t="s">
        <v>10755</v>
      </c>
      <c r="F629" s="1" t="s">
        <v>1563</v>
      </c>
      <c r="G629" s="1" t="s">
        <v>5274</v>
      </c>
      <c r="H629">
        <v>0.75800000000000001</v>
      </c>
      <c r="I629">
        <v>0.70430000000000004</v>
      </c>
      <c r="J629" s="1" t="s">
        <v>10756</v>
      </c>
      <c r="K629" s="1" t="s">
        <v>2632</v>
      </c>
      <c r="L629" s="1" t="e">
        <f>VLOOKUP(t_all_coins16[[#This Row],[Symbol]],t_binance[TradeCoin],1,FALSE)</f>
        <v>#N/A</v>
      </c>
      <c r="M629" s="1" t="e">
        <f>VLOOKUP(t_all_coins16[[#This Row],[Symbol]],#REF!,1,FALSE)</f>
        <v>#REF!</v>
      </c>
      <c r="N629" s="1" t="e">
        <f>VLOOKUP(t_all_coins16[[#This Row],[Symbol]],#REF!,1,FALSE)</f>
        <v>#REF!</v>
      </c>
      <c r="O629" s="1" t="e">
        <f>VLOOKUP(t_all_coins16[[#This Row],[Symbol]],#REF!,1,FALSE)</f>
        <v>#REF!</v>
      </c>
      <c r="P629" s="1" t="e">
        <f>VLOOKUP(t_all_coins16[[#This Row],[Symbol]],#REF!,1,FALSE)</f>
        <v>#REF!</v>
      </c>
      <c r="Q629" s="1" t="e">
        <f>VLOOKUP(t_all_coins16[[#This Row],[Symbol]],#REF!,1,FALSE)</f>
        <v>#REF!</v>
      </c>
      <c r="R629" s="1" t="e">
        <f>VLOOKUP(t_all_coins16[[#This Row],[Symbol]],#REF!,1,FALSE)</f>
        <v>#REF!</v>
      </c>
      <c r="S629" s="1" t="e">
        <f>VLOOKUP(t_all_coins16[[#This Row],[Symbol]],#REF!,1,FALSE)</f>
        <v>#REF!</v>
      </c>
      <c r="T629" s="1" t="e">
        <f>VLOOKUP(t_all_coins16[[#This Row],[Symbol]],#REF!,1,FALSE)</f>
        <v>#REF!</v>
      </c>
      <c r="U629" s="1" t="e">
        <f>VLOOKUP(t_all_coins16[[#This Row],[Symbol]],#REF!,1,FALSE)</f>
        <v>#REF!</v>
      </c>
      <c r="V629" s="1" t="e">
        <f>VLOOKUP(t_all_coins16[[#This Row],[Symbol]],#REF!,1,FALSE)</f>
        <v>#REF!</v>
      </c>
      <c r="W629" s="1" t="e">
        <f>VLOOKUP(t_all_coins16[[#This Row],[Symbol]],#REF!,1,FALSE)</f>
        <v>#REF!</v>
      </c>
      <c r="X629" s="1" t="e">
        <f>VLOOKUP(t_all_coins16[[#This Row],[Symbol]],#REF!,1,FALSE)</f>
        <v>#REF!</v>
      </c>
      <c r="Y629" s="1">
        <f>COUNTIF(t_all_coins16[[#This Row],[Binance]:[Poloniex]],"#N/A")</f>
        <v>1</v>
      </c>
      <c r="Z629" s="1"/>
      <c r="AA629" s="1"/>
      <c r="AB629" s="1">
        <f>t_all_coins16[[#This Row],[Bid]]*$AE$1</f>
        <v>0</v>
      </c>
      <c r="AC629" s="1" t="e">
        <f>(t_all_coins16[[#This Row],[Sell]]-t_all_coins16[[#This Row],[Bid]])/t_all_coins16[[#This Row],[Sell]]</f>
        <v>#DIV/0!</v>
      </c>
    </row>
    <row r="630" spans="1:29" x14ac:dyDescent="0.2">
      <c r="A630">
        <v>629</v>
      </c>
      <c r="B630" s="1" t="s">
        <v>3945</v>
      </c>
      <c r="C630" s="1" t="s">
        <v>2713</v>
      </c>
      <c r="D630" s="1" t="s">
        <v>5693</v>
      </c>
      <c r="E630" s="1" t="s">
        <v>10757</v>
      </c>
      <c r="F630" s="1" t="s">
        <v>2754</v>
      </c>
      <c r="G630" s="1" t="s">
        <v>10758</v>
      </c>
      <c r="H630">
        <v>1.03E-2</v>
      </c>
      <c r="I630">
        <v>0.16650000000000001</v>
      </c>
      <c r="J630" s="1" t="s">
        <v>10759</v>
      </c>
      <c r="K630" s="1" t="s">
        <v>2632</v>
      </c>
      <c r="L630" s="1" t="e">
        <f>VLOOKUP(t_all_coins16[[#This Row],[Symbol]],t_binance[TradeCoin],1,FALSE)</f>
        <v>#N/A</v>
      </c>
      <c r="M630" s="1" t="e">
        <f>VLOOKUP(t_all_coins16[[#This Row],[Symbol]],#REF!,1,FALSE)</f>
        <v>#REF!</v>
      </c>
      <c r="N630" s="1" t="e">
        <f>VLOOKUP(t_all_coins16[[#This Row],[Symbol]],#REF!,1,FALSE)</f>
        <v>#REF!</v>
      </c>
      <c r="O630" s="1" t="e">
        <f>VLOOKUP(t_all_coins16[[#This Row],[Symbol]],#REF!,1,FALSE)</f>
        <v>#REF!</v>
      </c>
      <c r="P630" s="1" t="e">
        <f>VLOOKUP(t_all_coins16[[#This Row],[Symbol]],#REF!,1,FALSE)</f>
        <v>#REF!</v>
      </c>
      <c r="Q630" s="1" t="e">
        <f>VLOOKUP(t_all_coins16[[#This Row],[Symbol]],#REF!,1,FALSE)</f>
        <v>#REF!</v>
      </c>
      <c r="R630" s="1" t="e">
        <f>VLOOKUP(t_all_coins16[[#This Row],[Symbol]],#REF!,1,FALSE)</f>
        <v>#REF!</v>
      </c>
      <c r="S630" s="1" t="e">
        <f>VLOOKUP(t_all_coins16[[#This Row],[Symbol]],#REF!,1,FALSE)</f>
        <v>#REF!</v>
      </c>
      <c r="T630" s="1" t="e">
        <f>VLOOKUP(t_all_coins16[[#This Row],[Symbol]],#REF!,1,FALSE)</f>
        <v>#REF!</v>
      </c>
      <c r="U630" s="1" t="e">
        <f>VLOOKUP(t_all_coins16[[#This Row],[Symbol]],#REF!,1,FALSE)</f>
        <v>#REF!</v>
      </c>
      <c r="V630" s="1" t="e">
        <f>VLOOKUP(t_all_coins16[[#This Row],[Symbol]],#REF!,1,FALSE)</f>
        <v>#REF!</v>
      </c>
      <c r="W630" s="1" t="e">
        <f>VLOOKUP(t_all_coins16[[#This Row],[Symbol]],#REF!,1,FALSE)</f>
        <v>#REF!</v>
      </c>
      <c r="X630" s="1" t="e">
        <f>VLOOKUP(t_all_coins16[[#This Row],[Symbol]],#REF!,1,FALSE)</f>
        <v>#REF!</v>
      </c>
      <c r="Y630" s="1">
        <f>COUNTIF(t_all_coins16[[#This Row],[Binance]:[Poloniex]],"#N/A")</f>
        <v>1</v>
      </c>
      <c r="Z630" s="1"/>
      <c r="AA630" s="1"/>
      <c r="AB630" s="1">
        <f>t_all_coins16[[#This Row],[Bid]]*$AE$1</f>
        <v>0</v>
      </c>
      <c r="AC630" s="1" t="e">
        <f>(t_all_coins16[[#This Row],[Sell]]-t_all_coins16[[#This Row],[Bid]])/t_all_coins16[[#This Row],[Sell]]</f>
        <v>#DIV/0!</v>
      </c>
    </row>
    <row r="631" spans="1:29" x14ac:dyDescent="0.2">
      <c r="A631">
        <v>630</v>
      </c>
      <c r="B631" s="1" t="s">
        <v>4000</v>
      </c>
      <c r="C631" s="1" t="s">
        <v>788</v>
      </c>
      <c r="D631" s="1" t="s">
        <v>6494</v>
      </c>
      <c r="E631" s="1" t="s">
        <v>10760</v>
      </c>
      <c r="F631" s="1" t="s">
        <v>6495</v>
      </c>
      <c r="G631" s="1" t="s">
        <v>5224</v>
      </c>
      <c r="H631">
        <v>-1.9E-3</v>
      </c>
      <c r="I631">
        <v>7.1000000000000004E-3</v>
      </c>
      <c r="J631" s="1" t="s">
        <v>8570</v>
      </c>
      <c r="K631" s="1" t="s">
        <v>2632</v>
      </c>
      <c r="L631" s="1" t="e">
        <f>VLOOKUP(t_all_coins16[[#This Row],[Symbol]],t_binance[TradeCoin],1,FALSE)</f>
        <v>#N/A</v>
      </c>
      <c r="M631" s="1" t="e">
        <f>VLOOKUP(t_all_coins16[[#This Row],[Symbol]],#REF!,1,FALSE)</f>
        <v>#REF!</v>
      </c>
      <c r="N631" s="1" t="e">
        <f>VLOOKUP(t_all_coins16[[#This Row],[Symbol]],#REF!,1,FALSE)</f>
        <v>#REF!</v>
      </c>
      <c r="O631" s="1" t="e">
        <f>VLOOKUP(t_all_coins16[[#This Row],[Symbol]],#REF!,1,FALSE)</f>
        <v>#REF!</v>
      </c>
      <c r="P631" s="1" t="e">
        <f>VLOOKUP(t_all_coins16[[#This Row],[Symbol]],#REF!,1,FALSE)</f>
        <v>#REF!</v>
      </c>
      <c r="Q631" s="1" t="e">
        <f>VLOOKUP(t_all_coins16[[#This Row],[Symbol]],#REF!,1,FALSE)</f>
        <v>#REF!</v>
      </c>
      <c r="R631" s="1" t="e">
        <f>VLOOKUP(t_all_coins16[[#This Row],[Symbol]],#REF!,1,FALSE)</f>
        <v>#REF!</v>
      </c>
      <c r="S631" s="1" t="e">
        <f>VLOOKUP(t_all_coins16[[#This Row],[Symbol]],#REF!,1,FALSE)</f>
        <v>#REF!</v>
      </c>
      <c r="T631" s="1" t="e">
        <f>VLOOKUP(t_all_coins16[[#This Row],[Symbol]],#REF!,1,FALSE)</f>
        <v>#REF!</v>
      </c>
      <c r="U631" s="1" t="e">
        <f>VLOOKUP(t_all_coins16[[#This Row],[Symbol]],#REF!,1,FALSE)</f>
        <v>#REF!</v>
      </c>
      <c r="V631" s="1" t="e">
        <f>VLOOKUP(t_all_coins16[[#This Row],[Symbol]],#REF!,1,FALSE)</f>
        <v>#REF!</v>
      </c>
      <c r="W631" s="1" t="e">
        <f>VLOOKUP(t_all_coins16[[#This Row],[Symbol]],#REF!,1,FALSE)</f>
        <v>#REF!</v>
      </c>
      <c r="X631" s="1" t="e">
        <f>VLOOKUP(t_all_coins16[[#This Row],[Symbol]],#REF!,1,FALSE)</f>
        <v>#REF!</v>
      </c>
      <c r="Y631" s="1">
        <f>COUNTIF(t_all_coins16[[#This Row],[Binance]:[Poloniex]],"#N/A")</f>
        <v>1</v>
      </c>
      <c r="Z631" s="1"/>
      <c r="AA631" s="1"/>
      <c r="AB631" s="1">
        <f>t_all_coins16[[#This Row],[Bid]]*$AE$1</f>
        <v>0</v>
      </c>
      <c r="AC631" s="1" t="e">
        <f>(t_all_coins16[[#This Row],[Sell]]-t_all_coins16[[#This Row],[Bid]])/t_all_coins16[[#This Row],[Sell]]</f>
        <v>#DIV/0!</v>
      </c>
    </row>
    <row r="632" spans="1:29" x14ac:dyDescent="0.2">
      <c r="A632">
        <v>631</v>
      </c>
      <c r="B632" s="1" t="s">
        <v>6496</v>
      </c>
      <c r="C632" s="1" t="s">
        <v>6497</v>
      </c>
      <c r="D632" s="1" t="s">
        <v>2749</v>
      </c>
      <c r="E632" s="1" t="s">
        <v>10761</v>
      </c>
      <c r="F632" s="1" t="s">
        <v>6498</v>
      </c>
      <c r="G632" s="1" t="s">
        <v>10762</v>
      </c>
      <c r="H632">
        <v>1.35E-2</v>
      </c>
      <c r="I632">
        <v>3.4299999999999997E-2</v>
      </c>
      <c r="J632" s="1" t="s">
        <v>2789</v>
      </c>
      <c r="K632" s="1" t="s">
        <v>2632</v>
      </c>
      <c r="L632" s="1" t="e">
        <f>VLOOKUP(t_all_coins16[[#This Row],[Symbol]],t_binance[TradeCoin],1,FALSE)</f>
        <v>#N/A</v>
      </c>
      <c r="M632" s="1" t="e">
        <f>VLOOKUP(t_all_coins16[[#This Row],[Symbol]],#REF!,1,FALSE)</f>
        <v>#REF!</v>
      </c>
      <c r="N632" s="1" t="e">
        <f>VLOOKUP(t_all_coins16[[#This Row],[Symbol]],#REF!,1,FALSE)</f>
        <v>#REF!</v>
      </c>
      <c r="O632" s="1" t="e">
        <f>VLOOKUP(t_all_coins16[[#This Row],[Symbol]],#REF!,1,FALSE)</f>
        <v>#REF!</v>
      </c>
      <c r="P632" s="1" t="e">
        <f>VLOOKUP(t_all_coins16[[#This Row],[Symbol]],#REF!,1,FALSE)</f>
        <v>#REF!</v>
      </c>
      <c r="Q632" s="1" t="e">
        <f>VLOOKUP(t_all_coins16[[#This Row],[Symbol]],#REF!,1,FALSE)</f>
        <v>#REF!</v>
      </c>
      <c r="R632" s="1" t="e">
        <f>VLOOKUP(t_all_coins16[[#This Row],[Symbol]],#REF!,1,FALSE)</f>
        <v>#REF!</v>
      </c>
      <c r="S632" s="1" t="e">
        <f>VLOOKUP(t_all_coins16[[#This Row],[Symbol]],#REF!,1,FALSE)</f>
        <v>#REF!</v>
      </c>
      <c r="T632" s="1" t="e">
        <f>VLOOKUP(t_all_coins16[[#This Row],[Symbol]],#REF!,1,FALSE)</f>
        <v>#REF!</v>
      </c>
      <c r="U632" s="1" t="e">
        <f>VLOOKUP(t_all_coins16[[#This Row],[Symbol]],#REF!,1,FALSE)</f>
        <v>#REF!</v>
      </c>
      <c r="V632" s="1" t="e">
        <f>VLOOKUP(t_all_coins16[[#This Row],[Symbol]],#REF!,1,FALSE)</f>
        <v>#REF!</v>
      </c>
      <c r="W632" s="1" t="e">
        <f>VLOOKUP(t_all_coins16[[#This Row],[Symbol]],#REF!,1,FALSE)</f>
        <v>#REF!</v>
      </c>
      <c r="X632" s="1" t="e">
        <f>VLOOKUP(t_all_coins16[[#This Row],[Symbol]],#REF!,1,FALSE)</f>
        <v>#REF!</v>
      </c>
      <c r="Y632" s="1">
        <f>COUNTIF(t_all_coins16[[#This Row],[Binance]:[Poloniex]],"#N/A")</f>
        <v>1</v>
      </c>
      <c r="Z632" s="1"/>
      <c r="AA632" s="1"/>
      <c r="AB632" s="1">
        <f>t_all_coins16[[#This Row],[Bid]]*$AE$1</f>
        <v>0</v>
      </c>
      <c r="AC632" s="1" t="e">
        <f>(t_all_coins16[[#This Row],[Sell]]-t_all_coins16[[#This Row],[Bid]])/t_all_coins16[[#This Row],[Sell]]</f>
        <v>#DIV/0!</v>
      </c>
    </row>
    <row r="633" spans="1:29" x14ac:dyDescent="0.2">
      <c r="A633">
        <v>632</v>
      </c>
      <c r="B633" s="1" t="s">
        <v>4001</v>
      </c>
      <c r="C633" s="1" t="s">
        <v>2343</v>
      </c>
      <c r="D633" s="1" t="s">
        <v>6500</v>
      </c>
      <c r="E633" s="1" t="s">
        <v>10763</v>
      </c>
      <c r="F633" s="1" t="s">
        <v>6499</v>
      </c>
      <c r="G633" s="1" t="s">
        <v>10764</v>
      </c>
      <c r="H633">
        <v>1.04E-2</v>
      </c>
      <c r="I633">
        <v>2.7699999999999999E-2</v>
      </c>
      <c r="J633" s="1" t="s">
        <v>7636</v>
      </c>
      <c r="K633" s="1" t="s">
        <v>2632</v>
      </c>
      <c r="L633" s="1" t="e">
        <f>VLOOKUP(t_all_coins16[[#This Row],[Symbol]],t_binance[TradeCoin],1,FALSE)</f>
        <v>#N/A</v>
      </c>
      <c r="M633" s="1" t="e">
        <f>VLOOKUP(t_all_coins16[[#This Row],[Symbol]],#REF!,1,FALSE)</f>
        <v>#REF!</v>
      </c>
      <c r="N633" s="1" t="e">
        <f>VLOOKUP(t_all_coins16[[#This Row],[Symbol]],#REF!,1,FALSE)</f>
        <v>#REF!</v>
      </c>
      <c r="O633" s="1" t="e">
        <f>VLOOKUP(t_all_coins16[[#This Row],[Symbol]],#REF!,1,FALSE)</f>
        <v>#REF!</v>
      </c>
      <c r="P633" s="1" t="e">
        <f>VLOOKUP(t_all_coins16[[#This Row],[Symbol]],#REF!,1,FALSE)</f>
        <v>#REF!</v>
      </c>
      <c r="Q633" s="1" t="e">
        <f>VLOOKUP(t_all_coins16[[#This Row],[Symbol]],#REF!,1,FALSE)</f>
        <v>#REF!</v>
      </c>
      <c r="R633" s="1" t="e">
        <f>VLOOKUP(t_all_coins16[[#This Row],[Symbol]],#REF!,1,FALSE)</f>
        <v>#REF!</v>
      </c>
      <c r="S633" s="1" t="e">
        <f>VLOOKUP(t_all_coins16[[#This Row],[Symbol]],#REF!,1,FALSE)</f>
        <v>#REF!</v>
      </c>
      <c r="T633" s="1" t="e">
        <f>VLOOKUP(t_all_coins16[[#This Row],[Symbol]],#REF!,1,FALSE)</f>
        <v>#REF!</v>
      </c>
      <c r="U633" s="1" t="e">
        <f>VLOOKUP(t_all_coins16[[#This Row],[Symbol]],#REF!,1,FALSE)</f>
        <v>#REF!</v>
      </c>
      <c r="V633" s="1" t="e">
        <f>VLOOKUP(t_all_coins16[[#This Row],[Symbol]],#REF!,1,FALSE)</f>
        <v>#REF!</v>
      </c>
      <c r="W633" s="1" t="e">
        <f>VLOOKUP(t_all_coins16[[#This Row],[Symbol]],#REF!,1,FALSE)</f>
        <v>#REF!</v>
      </c>
      <c r="X633" s="1" t="e">
        <f>VLOOKUP(t_all_coins16[[#This Row],[Symbol]],#REF!,1,FALSE)</f>
        <v>#REF!</v>
      </c>
      <c r="Y633" s="1">
        <f>COUNTIF(t_all_coins16[[#This Row],[Binance]:[Poloniex]],"#N/A")</f>
        <v>1</v>
      </c>
      <c r="Z633" s="1"/>
      <c r="AA633" s="1"/>
      <c r="AB633" s="1">
        <f>t_all_coins16[[#This Row],[Bid]]*$AE$1</f>
        <v>0</v>
      </c>
      <c r="AC633" s="1" t="e">
        <f>(t_all_coins16[[#This Row],[Sell]]-t_all_coins16[[#This Row],[Bid]])/t_all_coins16[[#This Row],[Sell]]</f>
        <v>#DIV/0!</v>
      </c>
    </row>
    <row r="634" spans="1:29" x14ac:dyDescent="0.2">
      <c r="A634">
        <v>633</v>
      </c>
      <c r="B634" s="1" t="s">
        <v>3895</v>
      </c>
      <c r="C634" s="1" t="s">
        <v>2796</v>
      </c>
      <c r="D634" s="1" t="s">
        <v>6500</v>
      </c>
      <c r="E634" s="1" t="s">
        <v>3055</v>
      </c>
      <c r="F634" s="1" t="s">
        <v>6501</v>
      </c>
      <c r="G634" s="1" t="s">
        <v>10765</v>
      </c>
      <c r="H634">
        <v>1.4800000000000001E-2</v>
      </c>
      <c r="I634">
        <v>1.9400000000000001E-2</v>
      </c>
      <c r="J634" s="1" t="s">
        <v>2831</v>
      </c>
      <c r="K634" s="1" t="s">
        <v>2632</v>
      </c>
      <c r="L634" s="1" t="e">
        <f>VLOOKUP(t_all_coins16[[#This Row],[Symbol]],t_binance[TradeCoin],1,FALSE)</f>
        <v>#N/A</v>
      </c>
      <c r="M634" s="1" t="e">
        <f>VLOOKUP(t_all_coins16[[#This Row],[Symbol]],#REF!,1,FALSE)</f>
        <v>#REF!</v>
      </c>
      <c r="N634" s="1" t="e">
        <f>VLOOKUP(t_all_coins16[[#This Row],[Symbol]],#REF!,1,FALSE)</f>
        <v>#REF!</v>
      </c>
      <c r="O634" s="1" t="e">
        <f>VLOOKUP(t_all_coins16[[#This Row],[Symbol]],#REF!,1,FALSE)</f>
        <v>#REF!</v>
      </c>
      <c r="P634" s="1" t="e">
        <f>VLOOKUP(t_all_coins16[[#This Row],[Symbol]],#REF!,1,FALSE)</f>
        <v>#REF!</v>
      </c>
      <c r="Q634" s="1" t="e">
        <f>VLOOKUP(t_all_coins16[[#This Row],[Symbol]],#REF!,1,FALSE)</f>
        <v>#REF!</v>
      </c>
      <c r="R634" s="1" t="e">
        <f>VLOOKUP(t_all_coins16[[#This Row],[Symbol]],#REF!,1,FALSE)</f>
        <v>#REF!</v>
      </c>
      <c r="S634" s="1" t="e">
        <f>VLOOKUP(t_all_coins16[[#This Row],[Symbol]],#REF!,1,FALSE)</f>
        <v>#REF!</v>
      </c>
      <c r="T634" s="1" t="e">
        <f>VLOOKUP(t_all_coins16[[#This Row],[Symbol]],#REF!,1,FALSE)</f>
        <v>#REF!</v>
      </c>
      <c r="U634" s="1" t="e">
        <f>VLOOKUP(t_all_coins16[[#This Row],[Symbol]],#REF!,1,FALSE)</f>
        <v>#REF!</v>
      </c>
      <c r="V634" s="1" t="e">
        <f>VLOOKUP(t_all_coins16[[#This Row],[Symbol]],#REF!,1,FALSE)</f>
        <v>#REF!</v>
      </c>
      <c r="W634" s="1" t="e">
        <f>VLOOKUP(t_all_coins16[[#This Row],[Symbol]],#REF!,1,FALSE)</f>
        <v>#REF!</v>
      </c>
      <c r="X634" s="1" t="e">
        <f>VLOOKUP(t_all_coins16[[#This Row],[Symbol]],#REF!,1,FALSE)</f>
        <v>#REF!</v>
      </c>
      <c r="Y634" s="1">
        <f>COUNTIF(t_all_coins16[[#This Row],[Binance]:[Poloniex]],"#N/A")</f>
        <v>1</v>
      </c>
      <c r="Z634" s="1"/>
      <c r="AA634" s="1"/>
      <c r="AB634" s="1">
        <f>t_all_coins16[[#This Row],[Bid]]*$AE$1</f>
        <v>0</v>
      </c>
      <c r="AC634" s="1" t="e">
        <f>(t_all_coins16[[#This Row],[Sell]]-t_all_coins16[[#This Row],[Bid]])/t_all_coins16[[#This Row],[Sell]]</f>
        <v>#DIV/0!</v>
      </c>
    </row>
    <row r="635" spans="1:29" x14ac:dyDescent="0.2">
      <c r="A635">
        <v>634</v>
      </c>
      <c r="B635" s="1" t="s">
        <v>3963</v>
      </c>
      <c r="C635" s="1" t="s">
        <v>3964</v>
      </c>
      <c r="D635" s="1" t="s">
        <v>2160</v>
      </c>
      <c r="E635" s="1" t="s">
        <v>10766</v>
      </c>
      <c r="F635" s="1" t="s">
        <v>6502</v>
      </c>
      <c r="G635" s="1" t="s">
        <v>10767</v>
      </c>
      <c r="H635">
        <v>8.6E-3</v>
      </c>
      <c r="I635">
        <v>0.15190000000000001</v>
      </c>
      <c r="J635" s="1" t="s">
        <v>5987</v>
      </c>
      <c r="K635" s="1" t="s">
        <v>2632</v>
      </c>
      <c r="L635" s="1" t="e">
        <f>VLOOKUP(t_all_coins16[[#This Row],[Symbol]],t_binance[TradeCoin],1,FALSE)</f>
        <v>#N/A</v>
      </c>
      <c r="M635" s="1" t="e">
        <f>VLOOKUP(t_all_coins16[[#This Row],[Symbol]],#REF!,1,FALSE)</f>
        <v>#REF!</v>
      </c>
      <c r="N635" s="1" t="e">
        <f>VLOOKUP(t_all_coins16[[#This Row],[Symbol]],#REF!,1,FALSE)</f>
        <v>#REF!</v>
      </c>
      <c r="O635" s="1" t="e">
        <f>VLOOKUP(t_all_coins16[[#This Row],[Symbol]],#REF!,1,FALSE)</f>
        <v>#REF!</v>
      </c>
      <c r="P635" s="1" t="e">
        <f>VLOOKUP(t_all_coins16[[#This Row],[Symbol]],#REF!,1,FALSE)</f>
        <v>#REF!</v>
      </c>
      <c r="Q635" s="1" t="e">
        <f>VLOOKUP(t_all_coins16[[#This Row],[Symbol]],#REF!,1,FALSE)</f>
        <v>#REF!</v>
      </c>
      <c r="R635" s="1" t="e">
        <f>VLOOKUP(t_all_coins16[[#This Row],[Symbol]],#REF!,1,FALSE)</f>
        <v>#REF!</v>
      </c>
      <c r="S635" s="1" t="e">
        <f>VLOOKUP(t_all_coins16[[#This Row],[Symbol]],#REF!,1,FALSE)</f>
        <v>#REF!</v>
      </c>
      <c r="T635" s="1" t="e">
        <f>VLOOKUP(t_all_coins16[[#This Row],[Symbol]],#REF!,1,FALSE)</f>
        <v>#REF!</v>
      </c>
      <c r="U635" s="1" t="e">
        <f>VLOOKUP(t_all_coins16[[#This Row],[Symbol]],#REF!,1,FALSE)</f>
        <v>#REF!</v>
      </c>
      <c r="V635" s="1" t="e">
        <f>VLOOKUP(t_all_coins16[[#This Row],[Symbol]],#REF!,1,FALSE)</f>
        <v>#REF!</v>
      </c>
      <c r="W635" s="1" t="e">
        <f>VLOOKUP(t_all_coins16[[#This Row],[Symbol]],#REF!,1,FALSE)</f>
        <v>#REF!</v>
      </c>
      <c r="X635" s="1" t="e">
        <f>VLOOKUP(t_all_coins16[[#This Row],[Symbol]],#REF!,1,FALSE)</f>
        <v>#REF!</v>
      </c>
      <c r="Y635" s="1">
        <f>COUNTIF(t_all_coins16[[#This Row],[Binance]:[Poloniex]],"#N/A")</f>
        <v>1</v>
      </c>
      <c r="Z635" s="1"/>
      <c r="AA635" s="1"/>
      <c r="AB635" s="1">
        <f>t_all_coins16[[#This Row],[Bid]]*$AE$1</f>
        <v>0</v>
      </c>
      <c r="AC635" s="1" t="e">
        <f>(t_all_coins16[[#This Row],[Sell]]-t_all_coins16[[#This Row],[Bid]])/t_all_coins16[[#This Row],[Sell]]</f>
        <v>#DIV/0!</v>
      </c>
    </row>
    <row r="636" spans="1:29" x14ac:dyDescent="0.2">
      <c r="A636">
        <v>635</v>
      </c>
      <c r="B636" s="1" t="s">
        <v>3859</v>
      </c>
      <c r="C636" s="1" t="s">
        <v>871</v>
      </c>
      <c r="D636" s="1" t="s">
        <v>2209</v>
      </c>
      <c r="E636" s="1" t="s">
        <v>10768</v>
      </c>
      <c r="F636" s="1" t="s">
        <v>872</v>
      </c>
      <c r="G636" s="1" t="s">
        <v>10769</v>
      </c>
      <c r="H636">
        <v>4.0000000000000001E-3</v>
      </c>
      <c r="I636">
        <v>-0.43409999999999999</v>
      </c>
      <c r="J636" s="1" t="s">
        <v>3659</v>
      </c>
      <c r="K636" s="1" t="s">
        <v>2632</v>
      </c>
      <c r="L636" s="1" t="e">
        <f>VLOOKUP(t_all_coins16[[#This Row],[Symbol]],t_binance[TradeCoin],1,FALSE)</f>
        <v>#N/A</v>
      </c>
      <c r="M636" s="1" t="e">
        <f>VLOOKUP(t_all_coins16[[#This Row],[Symbol]],#REF!,1,FALSE)</f>
        <v>#REF!</v>
      </c>
      <c r="N636" s="1" t="e">
        <f>VLOOKUP(t_all_coins16[[#This Row],[Symbol]],#REF!,1,FALSE)</f>
        <v>#REF!</v>
      </c>
      <c r="O636" s="1" t="e">
        <f>VLOOKUP(t_all_coins16[[#This Row],[Symbol]],#REF!,1,FALSE)</f>
        <v>#REF!</v>
      </c>
      <c r="P636" s="1" t="e">
        <f>VLOOKUP(t_all_coins16[[#This Row],[Symbol]],#REF!,1,FALSE)</f>
        <v>#REF!</v>
      </c>
      <c r="Q636" s="1" t="e">
        <f>VLOOKUP(t_all_coins16[[#This Row],[Symbol]],#REF!,1,FALSE)</f>
        <v>#REF!</v>
      </c>
      <c r="R636" s="1" t="e">
        <f>VLOOKUP(t_all_coins16[[#This Row],[Symbol]],#REF!,1,FALSE)</f>
        <v>#REF!</v>
      </c>
      <c r="S636" s="1" t="e">
        <f>VLOOKUP(t_all_coins16[[#This Row],[Symbol]],#REF!,1,FALSE)</f>
        <v>#REF!</v>
      </c>
      <c r="T636" s="1" t="e">
        <f>VLOOKUP(t_all_coins16[[#This Row],[Symbol]],#REF!,1,FALSE)</f>
        <v>#REF!</v>
      </c>
      <c r="U636" s="1" t="e">
        <f>VLOOKUP(t_all_coins16[[#This Row],[Symbol]],#REF!,1,FALSE)</f>
        <v>#REF!</v>
      </c>
      <c r="V636" s="1" t="e">
        <f>VLOOKUP(t_all_coins16[[#This Row],[Symbol]],#REF!,1,FALSE)</f>
        <v>#REF!</v>
      </c>
      <c r="W636" s="1" t="e">
        <f>VLOOKUP(t_all_coins16[[#This Row],[Symbol]],#REF!,1,FALSE)</f>
        <v>#REF!</v>
      </c>
      <c r="X636" s="1" t="e">
        <f>VLOOKUP(t_all_coins16[[#This Row],[Symbol]],#REF!,1,FALSE)</f>
        <v>#REF!</v>
      </c>
      <c r="Y636" s="1">
        <f>COUNTIF(t_all_coins16[[#This Row],[Binance]:[Poloniex]],"#N/A")</f>
        <v>1</v>
      </c>
      <c r="Z636" s="1"/>
      <c r="AA636" s="1"/>
      <c r="AB636" s="1">
        <f>t_all_coins16[[#This Row],[Bid]]*$AE$1</f>
        <v>0</v>
      </c>
      <c r="AC636" s="1" t="e">
        <f>(t_all_coins16[[#This Row],[Sell]]-t_all_coins16[[#This Row],[Bid]])/t_all_coins16[[#This Row],[Sell]]</f>
        <v>#DIV/0!</v>
      </c>
    </row>
    <row r="637" spans="1:29" x14ac:dyDescent="0.2">
      <c r="A637">
        <v>636</v>
      </c>
      <c r="B637" s="1" t="s">
        <v>4093</v>
      </c>
      <c r="C637" s="1" t="s">
        <v>996</v>
      </c>
      <c r="D637" s="1" t="s">
        <v>2209</v>
      </c>
      <c r="E637" s="1" t="s">
        <v>10770</v>
      </c>
      <c r="F637" s="1" t="s">
        <v>6503</v>
      </c>
      <c r="G637" s="1" t="s">
        <v>10771</v>
      </c>
      <c r="H637">
        <v>3.8E-3</v>
      </c>
      <c r="I637">
        <v>8.0199999999999994E-2</v>
      </c>
      <c r="J637" s="1" t="s">
        <v>10772</v>
      </c>
      <c r="K637" s="1" t="s">
        <v>2632</v>
      </c>
      <c r="L637" s="1" t="e">
        <f>VLOOKUP(t_all_coins16[[#This Row],[Symbol]],t_binance[TradeCoin],1,FALSE)</f>
        <v>#N/A</v>
      </c>
      <c r="M637" s="1" t="e">
        <f>VLOOKUP(t_all_coins16[[#This Row],[Symbol]],#REF!,1,FALSE)</f>
        <v>#REF!</v>
      </c>
      <c r="N637" s="1" t="e">
        <f>VLOOKUP(t_all_coins16[[#This Row],[Symbol]],#REF!,1,FALSE)</f>
        <v>#REF!</v>
      </c>
      <c r="O637" s="1" t="e">
        <f>VLOOKUP(t_all_coins16[[#This Row],[Symbol]],#REF!,1,FALSE)</f>
        <v>#REF!</v>
      </c>
      <c r="P637" s="1" t="e">
        <f>VLOOKUP(t_all_coins16[[#This Row],[Symbol]],#REF!,1,FALSE)</f>
        <v>#REF!</v>
      </c>
      <c r="Q637" s="1" t="e">
        <f>VLOOKUP(t_all_coins16[[#This Row],[Symbol]],#REF!,1,FALSE)</f>
        <v>#REF!</v>
      </c>
      <c r="R637" s="1" t="e">
        <f>VLOOKUP(t_all_coins16[[#This Row],[Symbol]],#REF!,1,FALSE)</f>
        <v>#REF!</v>
      </c>
      <c r="S637" s="1" t="e">
        <f>VLOOKUP(t_all_coins16[[#This Row],[Symbol]],#REF!,1,FALSE)</f>
        <v>#REF!</v>
      </c>
      <c r="T637" s="1" t="e">
        <f>VLOOKUP(t_all_coins16[[#This Row],[Symbol]],#REF!,1,FALSE)</f>
        <v>#REF!</v>
      </c>
      <c r="U637" s="1" t="e">
        <f>VLOOKUP(t_all_coins16[[#This Row],[Symbol]],#REF!,1,FALSE)</f>
        <v>#REF!</v>
      </c>
      <c r="V637" s="1" t="e">
        <f>VLOOKUP(t_all_coins16[[#This Row],[Symbol]],#REF!,1,FALSE)</f>
        <v>#REF!</v>
      </c>
      <c r="W637" s="1" t="e">
        <f>VLOOKUP(t_all_coins16[[#This Row],[Symbol]],#REF!,1,FALSE)</f>
        <v>#REF!</v>
      </c>
      <c r="X637" s="1" t="e">
        <f>VLOOKUP(t_all_coins16[[#This Row],[Symbol]],#REF!,1,FALSE)</f>
        <v>#REF!</v>
      </c>
      <c r="Y637" s="1">
        <f>COUNTIF(t_all_coins16[[#This Row],[Binance]:[Poloniex]],"#N/A")</f>
        <v>1</v>
      </c>
      <c r="Z637" s="1"/>
      <c r="AA637" s="1"/>
      <c r="AB637" s="1">
        <f>t_all_coins16[[#This Row],[Bid]]*$AE$1</f>
        <v>0</v>
      </c>
      <c r="AC637" s="1" t="e">
        <f>(t_all_coins16[[#This Row],[Sell]]-t_all_coins16[[#This Row],[Bid]])/t_all_coins16[[#This Row],[Sell]]</f>
        <v>#DIV/0!</v>
      </c>
    </row>
    <row r="638" spans="1:29" x14ac:dyDescent="0.2">
      <c r="A638">
        <v>637</v>
      </c>
      <c r="B638" s="1" t="s">
        <v>4196</v>
      </c>
      <c r="C638" s="1" t="s">
        <v>1059</v>
      </c>
      <c r="D638" s="1" t="s">
        <v>2209</v>
      </c>
      <c r="E638" s="1" t="s">
        <v>10773</v>
      </c>
      <c r="F638" s="1" t="s">
        <v>6504</v>
      </c>
      <c r="G638" s="1" t="s">
        <v>6505</v>
      </c>
      <c r="H638">
        <v>1E-3</v>
      </c>
      <c r="I638">
        <v>7.9000000000000008E-3</v>
      </c>
      <c r="J638" s="1" t="s">
        <v>8258</v>
      </c>
      <c r="K638" s="1" t="s">
        <v>2632</v>
      </c>
      <c r="L638" s="1" t="e">
        <f>VLOOKUP(t_all_coins16[[#This Row],[Symbol]],t_binance[TradeCoin],1,FALSE)</f>
        <v>#N/A</v>
      </c>
      <c r="M638" s="1" t="e">
        <f>VLOOKUP(t_all_coins16[[#This Row],[Symbol]],#REF!,1,FALSE)</f>
        <v>#REF!</v>
      </c>
      <c r="N638" s="1" t="e">
        <f>VLOOKUP(t_all_coins16[[#This Row],[Symbol]],#REF!,1,FALSE)</f>
        <v>#REF!</v>
      </c>
      <c r="O638" s="1" t="e">
        <f>VLOOKUP(t_all_coins16[[#This Row],[Symbol]],#REF!,1,FALSE)</f>
        <v>#REF!</v>
      </c>
      <c r="P638" s="1" t="e">
        <f>VLOOKUP(t_all_coins16[[#This Row],[Symbol]],#REF!,1,FALSE)</f>
        <v>#REF!</v>
      </c>
      <c r="Q638" s="1" t="e">
        <f>VLOOKUP(t_all_coins16[[#This Row],[Symbol]],#REF!,1,FALSE)</f>
        <v>#REF!</v>
      </c>
      <c r="R638" s="1" t="e">
        <f>VLOOKUP(t_all_coins16[[#This Row],[Symbol]],#REF!,1,FALSE)</f>
        <v>#REF!</v>
      </c>
      <c r="S638" s="1" t="e">
        <f>VLOOKUP(t_all_coins16[[#This Row],[Symbol]],#REF!,1,FALSE)</f>
        <v>#REF!</v>
      </c>
      <c r="T638" s="1" t="e">
        <f>VLOOKUP(t_all_coins16[[#This Row],[Symbol]],#REF!,1,FALSE)</f>
        <v>#REF!</v>
      </c>
      <c r="U638" s="1" t="e">
        <f>VLOOKUP(t_all_coins16[[#This Row],[Symbol]],#REF!,1,FALSE)</f>
        <v>#REF!</v>
      </c>
      <c r="V638" s="1" t="e">
        <f>VLOOKUP(t_all_coins16[[#This Row],[Symbol]],#REF!,1,FALSE)</f>
        <v>#REF!</v>
      </c>
      <c r="W638" s="1" t="e">
        <f>VLOOKUP(t_all_coins16[[#This Row],[Symbol]],#REF!,1,FALSE)</f>
        <v>#REF!</v>
      </c>
      <c r="X638" s="1" t="e">
        <f>VLOOKUP(t_all_coins16[[#This Row],[Symbol]],#REF!,1,FALSE)</f>
        <v>#REF!</v>
      </c>
      <c r="Y638" s="1">
        <f>COUNTIF(t_all_coins16[[#This Row],[Binance]:[Poloniex]],"#N/A")</f>
        <v>1</v>
      </c>
      <c r="Z638" s="1"/>
      <c r="AA638" s="1"/>
      <c r="AB638" s="1">
        <f>t_all_coins16[[#This Row],[Bid]]*$AE$1</f>
        <v>0</v>
      </c>
      <c r="AC638" s="1" t="e">
        <f>(t_all_coins16[[#This Row],[Sell]]-t_all_coins16[[#This Row],[Bid]])/t_all_coins16[[#This Row],[Sell]]</f>
        <v>#DIV/0!</v>
      </c>
    </row>
    <row r="639" spans="1:29" x14ac:dyDescent="0.2">
      <c r="A639">
        <v>638</v>
      </c>
      <c r="B639" s="1" t="s">
        <v>3997</v>
      </c>
      <c r="C639" s="1" t="s">
        <v>880</v>
      </c>
      <c r="D639" s="1" t="s">
        <v>2216</v>
      </c>
      <c r="E639" s="1" t="s">
        <v>10774</v>
      </c>
      <c r="F639" s="1" t="s">
        <v>606</v>
      </c>
      <c r="G639" s="1" t="s">
        <v>10775</v>
      </c>
      <c r="H639">
        <v>5.7999999999999996E-3</v>
      </c>
      <c r="I639">
        <v>3.3700000000000001E-2</v>
      </c>
      <c r="J639" s="1" t="s">
        <v>3504</v>
      </c>
      <c r="K639" s="1" t="s">
        <v>2632</v>
      </c>
      <c r="L639" s="1" t="e">
        <f>VLOOKUP(t_all_coins16[[#This Row],[Symbol]],t_binance[TradeCoin],1,FALSE)</f>
        <v>#N/A</v>
      </c>
      <c r="M639" s="1" t="e">
        <f>VLOOKUP(t_all_coins16[[#This Row],[Symbol]],#REF!,1,FALSE)</f>
        <v>#REF!</v>
      </c>
      <c r="N639" s="1" t="e">
        <f>VLOOKUP(t_all_coins16[[#This Row],[Symbol]],#REF!,1,FALSE)</f>
        <v>#REF!</v>
      </c>
      <c r="O639" s="1" t="e">
        <f>VLOOKUP(t_all_coins16[[#This Row],[Symbol]],#REF!,1,FALSE)</f>
        <v>#REF!</v>
      </c>
      <c r="P639" s="1" t="e">
        <f>VLOOKUP(t_all_coins16[[#This Row],[Symbol]],#REF!,1,FALSE)</f>
        <v>#REF!</v>
      </c>
      <c r="Q639" s="1" t="e">
        <f>VLOOKUP(t_all_coins16[[#This Row],[Symbol]],#REF!,1,FALSE)</f>
        <v>#REF!</v>
      </c>
      <c r="R639" s="1" t="e">
        <f>VLOOKUP(t_all_coins16[[#This Row],[Symbol]],#REF!,1,FALSE)</f>
        <v>#REF!</v>
      </c>
      <c r="S639" s="1" t="e">
        <f>VLOOKUP(t_all_coins16[[#This Row],[Symbol]],#REF!,1,FALSE)</f>
        <v>#REF!</v>
      </c>
      <c r="T639" s="1" t="e">
        <f>VLOOKUP(t_all_coins16[[#This Row],[Symbol]],#REF!,1,FALSE)</f>
        <v>#REF!</v>
      </c>
      <c r="U639" s="1" t="e">
        <f>VLOOKUP(t_all_coins16[[#This Row],[Symbol]],#REF!,1,FALSE)</f>
        <v>#REF!</v>
      </c>
      <c r="V639" s="1" t="e">
        <f>VLOOKUP(t_all_coins16[[#This Row],[Symbol]],#REF!,1,FALSE)</f>
        <v>#REF!</v>
      </c>
      <c r="W639" s="1" t="e">
        <f>VLOOKUP(t_all_coins16[[#This Row],[Symbol]],#REF!,1,FALSE)</f>
        <v>#REF!</v>
      </c>
      <c r="X639" s="1" t="e">
        <f>VLOOKUP(t_all_coins16[[#This Row],[Symbol]],#REF!,1,FALSE)</f>
        <v>#REF!</v>
      </c>
      <c r="Y639" s="1">
        <f>COUNTIF(t_all_coins16[[#This Row],[Binance]:[Poloniex]],"#N/A")</f>
        <v>1</v>
      </c>
      <c r="Z639" s="1"/>
      <c r="AA639" s="1"/>
      <c r="AB639" s="1">
        <f>t_all_coins16[[#This Row],[Bid]]*$AE$1</f>
        <v>0</v>
      </c>
      <c r="AC639" s="1" t="e">
        <f>(t_all_coins16[[#This Row],[Sell]]-t_all_coins16[[#This Row],[Bid]])/t_all_coins16[[#This Row],[Sell]]</f>
        <v>#DIV/0!</v>
      </c>
    </row>
    <row r="640" spans="1:29" x14ac:dyDescent="0.2">
      <c r="A640">
        <v>639</v>
      </c>
      <c r="B640" s="1" t="s">
        <v>4010</v>
      </c>
      <c r="C640" s="1" t="s">
        <v>836</v>
      </c>
      <c r="D640" s="1" t="s">
        <v>2216</v>
      </c>
      <c r="E640" s="1" t="s">
        <v>10776</v>
      </c>
      <c r="F640" s="1" t="s">
        <v>837</v>
      </c>
      <c r="G640" s="1" t="s">
        <v>10777</v>
      </c>
      <c r="H640">
        <v>3.0000000000000001E-3</v>
      </c>
      <c r="I640">
        <v>3.8800000000000001E-2</v>
      </c>
      <c r="J640" s="1" t="s">
        <v>10778</v>
      </c>
      <c r="K640" s="1" t="s">
        <v>2632</v>
      </c>
      <c r="L640" s="1" t="e">
        <f>VLOOKUP(t_all_coins16[[#This Row],[Symbol]],t_binance[TradeCoin],1,FALSE)</f>
        <v>#N/A</v>
      </c>
      <c r="M640" s="1" t="e">
        <f>VLOOKUP(t_all_coins16[[#This Row],[Symbol]],#REF!,1,FALSE)</f>
        <v>#REF!</v>
      </c>
      <c r="N640" s="1" t="e">
        <f>VLOOKUP(t_all_coins16[[#This Row],[Symbol]],#REF!,1,FALSE)</f>
        <v>#REF!</v>
      </c>
      <c r="O640" s="1" t="e">
        <f>VLOOKUP(t_all_coins16[[#This Row],[Symbol]],#REF!,1,FALSE)</f>
        <v>#REF!</v>
      </c>
      <c r="P640" s="1" t="e">
        <f>VLOOKUP(t_all_coins16[[#This Row],[Symbol]],#REF!,1,FALSE)</f>
        <v>#REF!</v>
      </c>
      <c r="Q640" s="1" t="e">
        <f>VLOOKUP(t_all_coins16[[#This Row],[Symbol]],#REF!,1,FALSE)</f>
        <v>#REF!</v>
      </c>
      <c r="R640" s="1" t="e">
        <f>VLOOKUP(t_all_coins16[[#This Row],[Symbol]],#REF!,1,FALSE)</f>
        <v>#REF!</v>
      </c>
      <c r="S640" s="1" t="e">
        <f>VLOOKUP(t_all_coins16[[#This Row],[Symbol]],#REF!,1,FALSE)</f>
        <v>#REF!</v>
      </c>
      <c r="T640" s="1" t="e">
        <f>VLOOKUP(t_all_coins16[[#This Row],[Symbol]],#REF!,1,FALSE)</f>
        <v>#REF!</v>
      </c>
      <c r="U640" s="1" t="e">
        <f>VLOOKUP(t_all_coins16[[#This Row],[Symbol]],#REF!,1,FALSE)</f>
        <v>#REF!</v>
      </c>
      <c r="V640" s="1" t="e">
        <f>VLOOKUP(t_all_coins16[[#This Row],[Symbol]],#REF!,1,FALSE)</f>
        <v>#REF!</v>
      </c>
      <c r="W640" s="1" t="e">
        <f>VLOOKUP(t_all_coins16[[#This Row],[Symbol]],#REF!,1,FALSE)</f>
        <v>#REF!</v>
      </c>
      <c r="X640" s="1" t="e">
        <f>VLOOKUP(t_all_coins16[[#This Row],[Symbol]],#REF!,1,FALSE)</f>
        <v>#REF!</v>
      </c>
      <c r="Y640" s="1">
        <f>COUNTIF(t_all_coins16[[#This Row],[Binance]:[Poloniex]],"#N/A")</f>
        <v>1</v>
      </c>
      <c r="Z640" s="1"/>
      <c r="AA640" s="1"/>
      <c r="AB640" s="1">
        <f>t_all_coins16[[#This Row],[Bid]]*$AE$1</f>
        <v>0</v>
      </c>
      <c r="AC640" s="1" t="e">
        <f>(t_all_coins16[[#This Row],[Sell]]-t_all_coins16[[#This Row],[Bid]])/t_all_coins16[[#This Row],[Sell]]</f>
        <v>#DIV/0!</v>
      </c>
    </row>
    <row r="641" spans="1:29" x14ac:dyDescent="0.2">
      <c r="A641">
        <v>640</v>
      </c>
      <c r="B641" s="1" t="s">
        <v>3888</v>
      </c>
      <c r="C641" s="1" t="s">
        <v>2270</v>
      </c>
      <c r="D641" s="1" t="s">
        <v>2161</v>
      </c>
      <c r="E641" s="1" t="s">
        <v>10779</v>
      </c>
      <c r="F641" s="1" t="s">
        <v>6506</v>
      </c>
      <c r="G641" s="1" t="s">
        <v>10780</v>
      </c>
      <c r="H641">
        <v>3.3099999999999997E-2</v>
      </c>
      <c r="I641">
        <v>-2.5700000000000001E-2</v>
      </c>
      <c r="J641" s="1" t="s">
        <v>3053</v>
      </c>
      <c r="K641" s="1" t="s">
        <v>2632</v>
      </c>
      <c r="L641" s="1" t="e">
        <f>VLOOKUP(t_all_coins16[[#This Row],[Symbol]],t_binance[TradeCoin],1,FALSE)</f>
        <v>#N/A</v>
      </c>
      <c r="M641" s="1" t="e">
        <f>VLOOKUP(t_all_coins16[[#This Row],[Symbol]],#REF!,1,FALSE)</f>
        <v>#REF!</v>
      </c>
      <c r="N641" s="1" t="e">
        <f>VLOOKUP(t_all_coins16[[#This Row],[Symbol]],#REF!,1,FALSE)</f>
        <v>#REF!</v>
      </c>
      <c r="O641" s="1" t="e">
        <f>VLOOKUP(t_all_coins16[[#This Row],[Symbol]],#REF!,1,FALSE)</f>
        <v>#REF!</v>
      </c>
      <c r="P641" s="1" t="e">
        <f>VLOOKUP(t_all_coins16[[#This Row],[Symbol]],#REF!,1,FALSE)</f>
        <v>#REF!</v>
      </c>
      <c r="Q641" s="1" t="e">
        <f>VLOOKUP(t_all_coins16[[#This Row],[Symbol]],#REF!,1,FALSE)</f>
        <v>#REF!</v>
      </c>
      <c r="R641" s="1" t="e">
        <f>VLOOKUP(t_all_coins16[[#This Row],[Symbol]],#REF!,1,FALSE)</f>
        <v>#REF!</v>
      </c>
      <c r="S641" s="1" t="e">
        <f>VLOOKUP(t_all_coins16[[#This Row],[Symbol]],#REF!,1,FALSE)</f>
        <v>#REF!</v>
      </c>
      <c r="T641" s="1" t="e">
        <f>VLOOKUP(t_all_coins16[[#This Row],[Symbol]],#REF!,1,FALSE)</f>
        <v>#REF!</v>
      </c>
      <c r="U641" s="1" t="e">
        <f>VLOOKUP(t_all_coins16[[#This Row],[Symbol]],#REF!,1,FALSE)</f>
        <v>#REF!</v>
      </c>
      <c r="V641" s="1" t="e">
        <f>VLOOKUP(t_all_coins16[[#This Row],[Symbol]],#REF!,1,FALSE)</f>
        <v>#REF!</v>
      </c>
      <c r="W641" s="1" t="e">
        <f>VLOOKUP(t_all_coins16[[#This Row],[Symbol]],#REF!,1,FALSE)</f>
        <v>#REF!</v>
      </c>
      <c r="X641" s="1" t="e">
        <f>VLOOKUP(t_all_coins16[[#This Row],[Symbol]],#REF!,1,FALSE)</f>
        <v>#REF!</v>
      </c>
      <c r="Y641" s="1">
        <f>COUNTIF(t_all_coins16[[#This Row],[Binance]:[Poloniex]],"#N/A")</f>
        <v>1</v>
      </c>
      <c r="Z641" s="1"/>
      <c r="AA641" s="1"/>
      <c r="AB641" s="1">
        <f>t_all_coins16[[#This Row],[Bid]]*$AE$1</f>
        <v>0</v>
      </c>
      <c r="AC641" s="1" t="e">
        <f>(t_all_coins16[[#This Row],[Sell]]-t_all_coins16[[#This Row],[Bid]])/t_all_coins16[[#This Row],[Sell]]</f>
        <v>#DIV/0!</v>
      </c>
    </row>
    <row r="642" spans="1:29" x14ac:dyDescent="0.2">
      <c r="A642">
        <v>641</v>
      </c>
      <c r="B642" s="1" t="s">
        <v>6508</v>
      </c>
      <c r="C642" s="1" t="s">
        <v>6509</v>
      </c>
      <c r="D642" s="1" t="s">
        <v>2284</v>
      </c>
      <c r="E642" s="1" t="s">
        <v>10781</v>
      </c>
      <c r="F642" s="1" t="s">
        <v>6511</v>
      </c>
      <c r="G642" s="1" t="s">
        <v>3039</v>
      </c>
      <c r="H642">
        <v>6.1999999999999998E-3</v>
      </c>
      <c r="I642">
        <v>-4.8399999999999999E-2</v>
      </c>
      <c r="J642" s="1" t="s">
        <v>3057</v>
      </c>
      <c r="K642" s="1" t="s">
        <v>2632</v>
      </c>
      <c r="L642" s="1" t="e">
        <f>VLOOKUP(t_all_coins16[[#This Row],[Symbol]],t_binance[TradeCoin],1,FALSE)</f>
        <v>#N/A</v>
      </c>
      <c r="M642" s="1" t="e">
        <f>VLOOKUP(t_all_coins16[[#This Row],[Symbol]],#REF!,1,FALSE)</f>
        <v>#REF!</v>
      </c>
      <c r="N642" s="1" t="e">
        <f>VLOOKUP(t_all_coins16[[#This Row],[Symbol]],#REF!,1,FALSE)</f>
        <v>#REF!</v>
      </c>
      <c r="O642" s="1" t="e">
        <f>VLOOKUP(t_all_coins16[[#This Row],[Symbol]],#REF!,1,FALSE)</f>
        <v>#REF!</v>
      </c>
      <c r="P642" s="1" t="e">
        <f>VLOOKUP(t_all_coins16[[#This Row],[Symbol]],#REF!,1,FALSE)</f>
        <v>#REF!</v>
      </c>
      <c r="Q642" s="1" t="e">
        <f>VLOOKUP(t_all_coins16[[#This Row],[Symbol]],#REF!,1,FALSE)</f>
        <v>#REF!</v>
      </c>
      <c r="R642" s="1" t="e">
        <f>VLOOKUP(t_all_coins16[[#This Row],[Symbol]],#REF!,1,FALSE)</f>
        <v>#REF!</v>
      </c>
      <c r="S642" s="1" t="e">
        <f>VLOOKUP(t_all_coins16[[#This Row],[Symbol]],#REF!,1,FALSE)</f>
        <v>#REF!</v>
      </c>
      <c r="T642" s="1" t="e">
        <f>VLOOKUP(t_all_coins16[[#This Row],[Symbol]],#REF!,1,FALSE)</f>
        <v>#REF!</v>
      </c>
      <c r="U642" s="1" t="e">
        <f>VLOOKUP(t_all_coins16[[#This Row],[Symbol]],#REF!,1,FALSE)</f>
        <v>#REF!</v>
      </c>
      <c r="V642" s="1" t="e">
        <f>VLOOKUP(t_all_coins16[[#This Row],[Symbol]],#REF!,1,FALSE)</f>
        <v>#REF!</v>
      </c>
      <c r="W642" s="1" t="e">
        <f>VLOOKUP(t_all_coins16[[#This Row],[Symbol]],#REF!,1,FALSE)</f>
        <v>#REF!</v>
      </c>
      <c r="X642" s="1" t="e">
        <f>VLOOKUP(t_all_coins16[[#This Row],[Symbol]],#REF!,1,FALSE)</f>
        <v>#REF!</v>
      </c>
      <c r="Y642" s="1">
        <f>COUNTIF(t_all_coins16[[#This Row],[Binance]:[Poloniex]],"#N/A")</f>
        <v>1</v>
      </c>
      <c r="Z642" s="1"/>
      <c r="AA642" s="1"/>
      <c r="AB642" s="1">
        <f>t_all_coins16[[#This Row],[Bid]]*$AE$1</f>
        <v>0</v>
      </c>
      <c r="AC642" s="1" t="e">
        <f>(t_all_coins16[[#This Row],[Sell]]-t_all_coins16[[#This Row],[Bid]])/t_all_coins16[[#This Row],[Sell]]</f>
        <v>#DIV/0!</v>
      </c>
    </row>
    <row r="643" spans="1:29" x14ac:dyDescent="0.2">
      <c r="A643">
        <v>642</v>
      </c>
      <c r="B643" s="1" t="s">
        <v>4228</v>
      </c>
      <c r="C643" s="1" t="s">
        <v>2064</v>
      </c>
      <c r="D643" s="1" t="s">
        <v>6510</v>
      </c>
      <c r="E643" s="1" t="s">
        <v>10782</v>
      </c>
      <c r="F643" s="1" t="s">
        <v>4317</v>
      </c>
      <c r="G643" s="1" t="s">
        <v>6810</v>
      </c>
      <c r="H643">
        <v>7.1000000000000004E-3</v>
      </c>
      <c r="I643">
        <v>5.91E-2</v>
      </c>
      <c r="J643" s="1" t="s">
        <v>10783</v>
      </c>
      <c r="K643" s="1" t="s">
        <v>2632</v>
      </c>
      <c r="L643" s="1" t="e">
        <f>VLOOKUP(t_all_coins16[[#This Row],[Symbol]],t_binance[TradeCoin],1,FALSE)</f>
        <v>#N/A</v>
      </c>
      <c r="M643" s="1" t="e">
        <f>VLOOKUP(t_all_coins16[[#This Row],[Symbol]],#REF!,1,FALSE)</f>
        <v>#REF!</v>
      </c>
      <c r="N643" s="1" t="e">
        <f>VLOOKUP(t_all_coins16[[#This Row],[Symbol]],#REF!,1,FALSE)</f>
        <v>#REF!</v>
      </c>
      <c r="O643" s="1" t="e">
        <f>VLOOKUP(t_all_coins16[[#This Row],[Symbol]],#REF!,1,FALSE)</f>
        <v>#REF!</v>
      </c>
      <c r="P643" s="1" t="e">
        <f>VLOOKUP(t_all_coins16[[#This Row],[Symbol]],#REF!,1,FALSE)</f>
        <v>#REF!</v>
      </c>
      <c r="Q643" s="1" t="e">
        <f>VLOOKUP(t_all_coins16[[#This Row],[Symbol]],#REF!,1,FALSE)</f>
        <v>#REF!</v>
      </c>
      <c r="R643" s="1" t="e">
        <f>VLOOKUP(t_all_coins16[[#This Row],[Symbol]],#REF!,1,FALSE)</f>
        <v>#REF!</v>
      </c>
      <c r="S643" s="1" t="e">
        <f>VLOOKUP(t_all_coins16[[#This Row],[Symbol]],#REF!,1,FALSE)</f>
        <v>#REF!</v>
      </c>
      <c r="T643" s="1" t="e">
        <f>VLOOKUP(t_all_coins16[[#This Row],[Symbol]],#REF!,1,FALSE)</f>
        <v>#REF!</v>
      </c>
      <c r="U643" s="1" t="e">
        <f>VLOOKUP(t_all_coins16[[#This Row],[Symbol]],#REF!,1,FALSE)</f>
        <v>#REF!</v>
      </c>
      <c r="V643" s="1" t="e">
        <f>VLOOKUP(t_all_coins16[[#This Row],[Symbol]],#REF!,1,FALSE)</f>
        <v>#REF!</v>
      </c>
      <c r="W643" s="1" t="e">
        <f>VLOOKUP(t_all_coins16[[#This Row],[Symbol]],#REF!,1,FALSE)</f>
        <v>#REF!</v>
      </c>
      <c r="X643" s="1" t="e">
        <f>VLOOKUP(t_all_coins16[[#This Row],[Symbol]],#REF!,1,FALSE)</f>
        <v>#REF!</v>
      </c>
      <c r="Y643" s="1">
        <f>COUNTIF(t_all_coins16[[#This Row],[Binance]:[Poloniex]],"#N/A")</f>
        <v>1</v>
      </c>
      <c r="Z643" s="1"/>
      <c r="AA643" s="1"/>
      <c r="AB643" s="1">
        <f>t_all_coins16[[#This Row],[Bid]]*$AE$1</f>
        <v>0</v>
      </c>
      <c r="AC643" s="1" t="e">
        <f>(t_all_coins16[[#This Row],[Sell]]-t_all_coins16[[#This Row],[Bid]])/t_all_coins16[[#This Row],[Sell]]</f>
        <v>#DIV/0!</v>
      </c>
    </row>
    <row r="644" spans="1:29" x14ac:dyDescent="0.2">
      <c r="A644">
        <v>643</v>
      </c>
      <c r="B644" s="1" t="s">
        <v>4220</v>
      </c>
      <c r="C644" s="1" t="s">
        <v>964</v>
      </c>
      <c r="D644" s="1" t="s">
        <v>5490</v>
      </c>
      <c r="E644" s="1" t="s">
        <v>10784</v>
      </c>
      <c r="F644" s="1" t="s">
        <v>2168</v>
      </c>
      <c r="G644" s="1" t="s">
        <v>10785</v>
      </c>
      <c r="H644">
        <v>3.8E-3</v>
      </c>
      <c r="I644">
        <v>-7.9799999999999996E-2</v>
      </c>
      <c r="J644" s="1" t="s">
        <v>10786</v>
      </c>
      <c r="K644" s="1" t="s">
        <v>2632</v>
      </c>
      <c r="L644" s="1" t="e">
        <f>VLOOKUP(t_all_coins16[[#This Row],[Symbol]],t_binance[TradeCoin],1,FALSE)</f>
        <v>#N/A</v>
      </c>
      <c r="M644" s="1" t="e">
        <f>VLOOKUP(t_all_coins16[[#This Row],[Symbol]],#REF!,1,FALSE)</f>
        <v>#REF!</v>
      </c>
      <c r="N644" s="1" t="e">
        <f>VLOOKUP(t_all_coins16[[#This Row],[Symbol]],#REF!,1,FALSE)</f>
        <v>#REF!</v>
      </c>
      <c r="O644" s="1" t="e">
        <f>VLOOKUP(t_all_coins16[[#This Row],[Symbol]],#REF!,1,FALSE)</f>
        <v>#REF!</v>
      </c>
      <c r="P644" s="1" t="e">
        <f>VLOOKUP(t_all_coins16[[#This Row],[Symbol]],#REF!,1,FALSE)</f>
        <v>#REF!</v>
      </c>
      <c r="Q644" s="1" t="e">
        <f>VLOOKUP(t_all_coins16[[#This Row],[Symbol]],#REF!,1,FALSE)</f>
        <v>#REF!</v>
      </c>
      <c r="R644" s="1" t="e">
        <f>VLOOKUP(t_all_coins16[[#This Row],[Symbol]],#REF!,1,FALSE)</f>
        <v>#REF!</v>
      </c>
      <c r="S644" s="1" t="e">
        <f>VLOOKUP(t_all_coins16[[#This Row],[Symbol]],#REF!,1,FALSE)</f>
        <v>#REF!</v>
      </c>
      <c r="T644" s="1" t="e">
        <f>VLOOKUP(t_all_coins16[[#This Row],[Symbol]],#REF!,1,FALSE)</f>
        <v>#REF!</v>
      </c>
      <c r="U644" s="1" t="e">
        <f>VLOOKUP(t_all_coins16[[#This Row],[Symbol]],#REF!,1,FALSE)</f>
        <v>#REF!</v>
      </c>
      <c r="V644" s="1" t="e">
        <f>VLOOKUP(t_all_coins16[[#This Row],[Symbol]],#REF!,1,FALSE)</f>
        <v>#REF!</v>
      </c>
      <c r="W644" s="1" t="e">
        <f>VLOOKUP(t_all_coins16[[#This Row],[Symbol]],#REF!,1,FALSE)</f>
        <v>#REF!</v>
      </c>
      <c r="X644" s="1" t="e">
        <f>VLOOKUP(t_all_coins16[[#This Row],[Symbol]],#REF!,1,FALSE)</f>
        <v>#REF!</v>
      </c>
      <c r="Y644" s="1">
        <f>COUNTIF(t_all_coins16[[#This Row],[Binance]:[Poloniex]],"#N/A")</f>
        <v>1</v>
      </c>
      <c r="Z644" s="1"/>
      <c r="AA644" s="1"/>
      <c r="AB644" s="1">
        <f>t_all_coins16[[#This Row],[Bid]]*$AE$1</f>
        <v>0</v>
      </c>
      <c r="AC644" s="1" t="e">
        <f>(t_all_coins16[[#This Row],[Sell]]-t_all_coins16[[#This Row],[Bid]])/t_all_coins16[[#This Row],[Sell]]</f>
        <v>#DIV/0!</v>
      </c>
    </row>
    <row r="645" spans="1:29" x14ac:dyDescent="0.2">
      <c r="A645">
        <v>644</v>
      </c>
      <c r="B645" s="1" t="s">
        <v>4150</v>
      </c>
      <c r="C645" s="1" t="s">
        <v>1097</v>
      </c>
      <c r="D645" s="1" t="s">
        <v>5490</v>
      </c>
      <c r="E645" s="1" t="s">
        <v>10787</v>
      </c>
      <c r="F645" s="1" t="s">
        <v>1098</v>
      </c>
      <c r="G645" s="1" t="s">
        <v>10788</v>
      </c>
      <c r="H645">
        <v>3.8E-3</v>
      </c>
      <c r="I645">
        <v>6.3E-3</v>
      </c>
      <c r="J645" s="1" t="s">
        <v>10361</v>
      </c>
      <c r="K645" s="1" t="s">
        <v>2632</v>
      </c>
      <c r="L645" s="1" t="e">
        <f>VLOOKUP(t_all_coins16[[#This Row],[Symbol]],t_binance[TradeCoin],1,FALSE)</f>
        <v>#N/A</v>
      </c>
      <c r="M645" s="1" t="e">
        <f>VLOOKUP(t_all_coins16[[#This Row],[Symbol]],#REF!,1,FALSE)</f>
        <v>#REF!</v>
      </c>
      <c r="N645" s="1" t="e">
        <f>VLOOKUP(t_all_coins16[[#This Row],[Symbol]],#REF!,1,FALSE)</f>
        <v>#REF!</v>
      </c>
      <c r="O645" s="1" t="e">
        <f>VLOOKUP(t_all_coins16[[#This Row],[Symbol]],#REF!,1,FALSE)</f>
        <v>#REF!</v>
      </c>
      <c r="P645" s="1" t="e">
        <f>VLOOKUP(t_all_coins16[[#This Row],[Symbol]],#REF!,1,FALSE)</f>
        <v>#REF!</v>
      </c>
      <c r="Q645" s="1" t="e">
        <f>VLOOKUP(t_all_coins16[[#This Row],[Symbol]],#REF!,1,FALSE)</f>
        <v>#REF!</v>
      </c>
      <c r="R645" s="1" t="e">
        <f>VLOOKUP(t_all_coins16[[#This Row],[Symbol]],#REF!,1,FALSE)</f>
        <v>#REF!</v>
      </c>
      <c r="S645" s="1" t="e">
        <f>VLOOKUP(t_all_coins16[[#This Row],[Symbol]],#REF!,1,FALSE)</f>
        <v>#REF!</v>
      </c>
      <c r="T645" s="1" t="e">
        <f>VLOOKUP(t_all_coins16[[#This Row],[Symbol]],#REF!,1,FALSE)</f>
        <v>#REF!</v>
      </c>
      <c r="U645" s="1" t="e">
        <f>VLOOKUP(t_all_coins16[[#This Row],[Symbol]],#REF!,1,FALSE)</f>
        <v>#REF!</v>
      </c>
      <c r="V645" s="1" t="e">
        <f>VLOOKUP(t_all_coins16[[#This Row],[Symbol]],#REF!,1,FALSE)</f>
        <v>#REF!</v>
      </c>
      <c r="W645" s="1" t="e">
        <f>VLOOKUP(t_all_coins16[[#This Row],[Symbol]],#REF!,1,FALSE)</f>
        <v>#REF!</v>
      </c>
      <c r="X645" s="1" t="e">
        <f>VLOOKUP(t_all_coins16[[#This Row],[Symbol]],#REF!,1,FALSE)</f>
        <v>#REF!</v>
      </c>
      <c r="Y645" s="1">
        <f>COUNTIF(t_all_coins16[[#This Row],[Binance]:[Poloniex]],"#N/A")</f>
        <v>1</v>
      </c>
      <c r="Z645" s="1"/>
      <c r="AA645" s="1"/>
      <c r="AB645" s="1">
        <f>t_all_coins16[[#This Row],[Bid]]*$AE$1</f>
        <v>0</v>
      </c>
      <c r="AC645" s="1" t="e">
        <f>(t_all_coins16[[#This Row],[Sell]]-t_all_coins16[[#This Row],[Bid]])/t_all_coins16[[#This Row],[Sell]]</f>
        <v>#DIV/0!</v>
      </c>
    </row>
    <row r="646" spans="1:29" x14ac:dyDescent="0.2">
      <c r="A646">
        <v>645</v>
      </c>
      <c r="B646" s="1" t="s">
        <v>3978</v>
      </c>
      <c r="C646" s="1" t="s">
        <v>970</v>
      </c>
      <c r="D646" s="1" t="s">
        <v>6512</v>
      </c>
      <c r="E646" s="1" t="s">
        <v>10789</v>
      </c>
      <c r="F646" s="1" t="s">
        <v>6520</v>
      </c>
      <c r="G646" s="1" t="s">
        <v>10790</v>
      </c>
      <c r="H646">
        <v>1.2500000000000001E-2</v>
      </c>
      <c r="I646">
        <v>0.1045</v>
      </c>
      <c r="J646" s="1" t="s">
        <v>10791</v>
      </c>
      <c r="K646" s="1" t="s">
        <v>2632</v>
      </c>
      <c r="L646" s="1" t="e">
        <f>VLOOKUP(t_all_coins16[[#This Row],[Symbol]],t_binance[TradeCoin],1,FALSE)</f>
        <v>#N/A</v>
      </c>
      <c r="M646" s="1" t="e">
        <f>VLOOKUP(t_all_coins16[[#This Row],[Symbol]],#REF!,1,FALSE)</f>
        <v>#REF!</v>
      </c>
      <c r="N646" s="1" t="e">
        <f>VLOOKUP(t_all_coins16[[#This Row],[Symbol]],#REF!,1,FALSE)</f>
        <v>#REF!</v>
      </c>
      <c r="O646" s="1" t="e">
        <f>VLOOKUP(t_all_coins16[[#This Row],[Symbol]],#REF!,1,FALSE)</f>
        <v>#REF!</v>
      </c>
      <c r="P646" s="1" t="e">
        <f>VLOOKUP(t_all_coins16[[#This Row],[Symbol]],#REF!,1,FALSE)</f>
        <v>#REF!</v>
      </c>
      <c r="Q646" s="1" t="e">
        <f>VLOOKUP(t_all_coins16[[#This Row],[Symbol]],#REF!,1,FALSE)</f>
        <v>#REF!</v>
      </c>
      <c r="R646" s="1" t="e">
        <f>VLOOKUP(t_all_coins16[[#This Row],[Symbol]],#REF!,1,FALSE)</f>
        <v>#REF!</v>
      </c>
      <c r="S646" s="1" t="e">
        <f>VLOOKUP(t_all_coins16[[#This Row],[Symbol]],#REF!,1,FALSE)</f>
        <v>#REF!</v>
      </c>
      <c r="T646" s="1" t="e">
        <f>VLOOKUP(t_all_coins16[[#This Row],[Symbol]],#REF!,1,FALSE)</f>
        <v>#REF!</v>
      </c>
      <c r="U646" s="1" t="e">
        <f>VLOOKUP(t_all_coins16[[#This Row],[Symbol]],#REF!,1,FALSE)</f>
        <v>#REF!</v>
      </c>
      <c r="V646" s="1" t="e">
        <f>VLOOKUP(t_all_coins16[[#This Row],[Symbol]],#REF!,1,FALSE)</f>
        <v>#REF!</v>
      </c>
      <c r="W646" s="1" t="e">
        <f>VLOOKUP(t_all_coins16[[#This Row],[Symbol]],#REF!,1,FALSE)</f>
        <v>#REF!</v>
      </c>
      <c r="X646" s="1" t="e">
        <f>VLOOKUP(t_all_coins16[[#This Row],[Symbol]],#REF!,1,FALSE)</f>
        <v>#REF!</v>
      </c>
      <c r="Y646" s="1">
        <f>COUNTIF(t_all_coins16[[#This Row],[Binance]:[Poloniex]],"#N/A")</f>
        <v>1</v>
      </c>
      <c r="Z646" s="1"/>
      <c r="AA646" s="1"/>
      <c r="AB646" s="1">
        <f>t_all_coins16[[#This Row],[Bid]]*$AE$1</f>
        <v>0</v>
      </c>
      <c r="AC646" s="1" t="e">
        <f>(t_all_coins16[[#This Row],[Sell]]-t_all_coins16[[#This Row],[Bid]])/t_all_coins16[[#This Row],[Sell]]</f>
        <v>#DIV/0!</v>
      </c>
    </row>
    <row r="647" spans="1:29" x14ac:dyDescent="0.2">
      <c r="A647">
        <v>646</v>
      </c>
      <c r="B647" s="1" t="s">
        <v>3986</v>
      </c>
      <c r="C647" s="1" t="s">
        <v>984</v>
      </c>
      <c r="D647" s="1" t="s">
        <v>6512</v>
      </c>
      <c r="E647" s="1" t="s">
        <v>10792</v>
      </c>
      <c r="F647" s="1" t="s">
        <v>6513</v>
      </c>
      <c r="G647" s="1" t="s">
        <v>6514</v>
      </c>
      <c r="H647">
        <v>1.2200000000000001E-2</v>
      </c>
      <c r="I647">
        <v>-7.2499999999999995E-2</v>
      </c>
      <c r="J647" s="1" t="s">
        <v>5625</v>
      </c>
      <c r="K647" s="1" t="s">
        <v>2632</v>
      </c>
      <c r="L647" s="1" t="e">
        <f>VLOOKUP(t_all_coins16[[#This Row],[Symbol]],t_binance[TradeCoin],1,FALSE)</f>
        <v>#N/A</v>
      </c>
      <c r="M647" s="1" t="e">
        <f>VLOOKUP(t_all_coins16[[#This Row],[Symbol]],#REF!,1,FALSE)</f>
        <v>#REF!</v>
      </c>
      <c r="N647" s="1" t="e">
        <f>VLOOKUP(t_all_coins16[[#This Row],[Symbol]],#REF!,1,FALSE)</f>
        <v>#REF!</v>
      </c>
      <c r="O647" s="1" t="e">
        <f>VLOOKUP(t_all_coins16[[#This Row],[Symbol]],#REF!,1,FALSE)</f>
        <v>#REF!</v>
      </c>
      <c r="P647" s="1" t="e">
        <f>VLOOKUP(t_all_coins16[[#This Row],[Symbol]],#REF!,1,FALSE)</f>
        <v>#REF!</v>
      </c>
      <c r="Q647" s="1" t="e">
        <f>VLOOKUP(t_all_coins16[[#This Row],[Symbol]],#REF!,1,FALSE)</f>
        <v>#REF!</v>
      </c>
      <c r="R647" s="1" t="e">
        <f>VLOOKUP(t_all_coins16[[#This Row],[Symbol]],#REF!,1,FALSE)</f>
        <v>#REF!</v>
      </c>
      <c r="S647" s="1" t="e">
        <f>VLOOKUP(t_all_coins16[[#This Row],[Symbol]],#REF!,1,FALSE)</f>
        <v>#REF!</v>
      </c>
      <c r="T647" s="1" t="e">
        <f>VLOOKUP(t_all_coins16[[#This Row],[Symbol]],#REF!,1,FALSE)</f>
        <v>#REF!</v>
      </c>
      <c r="U647" s="1" t="e">
        <f>VLOOKUP(t_all_coins16[[#This Row],[Symbol]],#REF!,1,FALSE)</f>
        <v>#REF!</v>
      </c>
      <c r="V647" s="1" t="e">
        <f>VLOOKUP(t_all_coins16[[#This Row],[Symbol]],#REF!,1,FALSE)</f>
        <v>#REF!</v>
      </c>
      <c r="W647" s="1" t="e">
        <f>VLOOKUP(t_all_coins16[[#This Row],[Symbol]],#REF!,1,FALSE)</f>
        <v>#REF!</v>
      </c>
      <c r="X647" s="1" t="e">
        <f>VLOOKUP(t_all_coins16[[#This Row],[Symbol]],#REF!,1,FALSE)</f>
        <v>#REF!</v>
      </c>
      <c r="Y647" s="1">
        <f>COUNTIF(t_all_coins16[[#This Row],[Binance]:[Poloniex]],"#N/A")</f>
        <v>1</v>
      </c>
      <c r="Z647" s="1"/>
      <c r="AA647" s="1"/>
      <c r="AB647" s="1">
        <f>t_all_coins16[[#This Row],[Bid]]*$AE$1</f>
        <v>0</v>
      </c>
      <c r="AC647" s="1" t="e">
        <f>(t_all_coins16[[#This Row],[Sell]]-t_all_coins16[[#This Row],[Bid]])/t_all_coins16[[#This Row],[Sell]]</f>
        <v>#DIV/0!</v>
      </c>
    </row>
    <row r="648" spans="1:29" x14ac:dyDescent="0.2">
      <c r="A648">
        <v>647</v>
      </c>
      <c r="B648" s="1" t="s">
        <v>3989</v>
      </c>
      <c r="C648" s="1" t="s">
        <v>924</v>
      </c>
      <c r="D648" s="1" t="s">
        <v>5773</v>
      </c>
      <c r="E648" s="1" t="s">
        <v>6515</v>
      </c>
      <c r="F648" s="1" t="s">
        <v>2363</v>
      </c>
      <c r="G648" s="1" t="s">
        <v>10793</v>
      </c>
      <c r="H648">
        <v>3.8E-3</v>
      </c>
      <c r="I648">
        <v>-1.6299999999999999E-2</v>
      </c>
      <c r="J648" s="1" t="s">
        <v>7023</v>
      </c>
      <c r="K648" s="1" t="s">
        <v>2632</v>
      </c>
      <c r="L648" s="1" t="e">
        <f>VLOOKUP(t_all_coins16[[#This Row],[Symbol]],t_binance[TradeCoin],1,FALSE)</f>
        <v>#N/A</v>
      </c>
      <c r="M648" s="1" t="e">
        <f>VLOOKUP(t_all_coins16[[#This Row],[Symbol]],#REF!,1,FALSE)</f>
        <v>#REF!</v>
      </c>
      <c r="N648" s="1" t="e">
        <f>VLOOKUP(t_all_coins16[[#This Row],[Symbol]],#REF!,1,FALSE)</f>
        <v>#REF!</v>
      </c>
      <c r="O648" s="1" t="e">
        <f>VLOOKUP(t_all_coins16[[#This Row],[Symbol]],#REF!,1,FALSE)</f>
        <v>#REF!</v>
      </c>
      <c r="P648" s="1" t="e">
        <f>VLOOKUP(t_all_coins16[[#This Row],[Symbol]],#REF!,1,FALSE)</f>
        <v>#REF!</v>
      </c>
      <c r="Q648" s="1" t="e">
        <f>VLOOKUP(t_all_coins16[[#This Row],[Symbol]],#REF!,1,FALSE)</f>
        <v>#REF!</v>
      </c>
      <c r="R648" s="1" t="e">
        <f>VLOOKUP(t_all_coins16[[#This Row],[Symbol]],#REF!,1,FALSE)</f>
        <v>#REF!</v>
      </c>
      <c r="S648" s="1" t="e">
        <f>VLOOKUP(t_all_coins16[[#This Row],[Symbol]],#REF!,1,FALSE)</f>
        <v>#REF!</v>
      </c>
      <c r="T648" s="1" t="e">
        <f>VLOOKUP(t_all_coins16[[#This Row],[Symbol]],#REF!,1,FALSE)</f>
        <v>#REF!</v>
      </c>
      <c r="U648" s="1" t="e">
        <f>VLOOKUP(t_all_coins16[[#This Row],[Symbol]],#REF!,1,FALSE)</f>
        <v>#REF!</v>
      </c>
      <c r="V648" s="1" t="e">
        <f>VLOOKUP(t_all_coins16[[#This Row],[Symbol]],#REF!,1,FALSE)</f>
        <v>#REF!</v>
      </c>
      <c r="W648" s="1" t="e">
        <f>VLOOKUP(t_all_coins16[[#This Row],[Symbol]],#REF!,1,FALSE)</f>
        <v>#REF!</v>
      </c>
      <c r="X648" s="1" t="e">
        <f>VLOOKUP(t_all_coins16[[#This Row],[Symbol]],#REF!,1,FALSE)</f>
        <v>#REF!</v>
      </c>
      <c r="Y648" s="1">
        <f>COUNTIF(t_all_coins16[[#This Row],[Binance]:[Poloniex]],"#N/A")</f>
        <v>1</v>
      </c>
      <c r="Z648" s="1"/>
      <c r="AA648" s="1"/>
      <c r="AB648" s="1">
        <f>t_all_coins16[[#This Row],[Bid]]*$AE$1</f>
        <v>0</v>
      </c>
      <c r="AC648" s="1" t="e">
        <f>(t_all_coins16[[#This Row],[Sell]]-t_all_coins16[[#This Row],[Bid]])/t_all_coins16[[#This Row],[Sell]]</f>
        <v>#DIV/0!</v>
      </c>
    </row>
    <row r="649" spans="1:29" x14ac:dyDescent="0.2">
      <c r="A649">
        <v>648</v>
      </c>
      <c r="B649" s="1" t="s">
        <v>6516</v>
      </c>
      <c r="C649" s="1" t="s">
        <v>6517</v>
      </c>
      <c r="D649" s="1" t="s">
        <v>2930</v>
      </c>
      <c r="E649" s="1" t="s">
        <v>10794</v>
      </c>
      <c r="F649" s="1" t="s">
        <v>6518</v>
      </c>
      <c r="G649" s="1" t="s">
        <v>2275</v>
      </c>
      <c r="H649">
        <v>6.3899999999999998E-2</v>
      </c>
      <c r="I649">
        <v>0.44230000000000003</v>
      </c>
      <c r="J649" s="1" t="s">
        <v>9531</v>
      </c>
      <c r="K649" s="1" t="s">
        <v>2632</v>
      </c>
      <c r="L649" s="1" t="e">
        <f>VLOOKUP(t_all_coins16[[#This Row],[Symbol]],t_binance[TradeCoin],1,FALSE)</f>
        <v>#N/A</v>
      </c>
      <c r="M649" s="1" t="e">
        <f>VLOOKUP(t_all_coins16[[#This Row],[Symbol]],#REF!,1,FALSE)</f>
        <v>#REF!</v>
      </c>
      <c r="N649" s="1" t="e">
        <f>VLOOKUP(t_all_coins16[[#This Row],[Symbol]],#REF!,1,FALSE)</f>
        <v>#REF!</v>
      </c>
      <c r="O649" s="1" t="e">
        <f>VLOOKUP(t_all_coins16[[#This Row],[Symbol]],#REF!,1,FALSE)</f>
        <v>#REF!</v>
      </c>
      <c r="P649" s="1" t="e">
        <f>VLOOKUP(t_all_coins16[[#This Row],[Symbol]],#REF!,1,FALSE)</f>
        <v>#REF!</v>
      </c>
      <c r="Q649" s="1" t="e">
        <f>VLOOKUP(t_all_coins16[[#This Row],[Symbol]],#REF!,1,FALSE)</f>
        <v>#REF!</v>
      </c>
      <c r="R649" s="1" t="e">
        <f>VLOOKUP(t_all_coins16[[#This Row],[Symbol]],#REF!,1,FALSE)</f>
        <v>#REF!</v>
      </c>
      <c r="S649" s="1" t="e">
        <f>VLOOKUP(t_all_coins16[[#This Row],[Symbol]],#REF!,1,FALSE)</f>
        <v>#REF!</v>
      </c>
      <c r="T649" s="1" t="e">
        <f>VLOOKUP(t_all_coins16[[#This Row],[Symbol]],#REF!,1,FALSE)</f>
        <v>#REF!</v>
      </c>
      <c r="U649" s="1" t="e">
        <f>VLOOKUP(t_all_coins16[[#This Row],[Symbol]],#REF!,1,FALSE)</f>
        <v>#REF!</v>
      </c>
      <c r="V649" s="1" t="e">
        <f>VLOOKUP(t_all_coins16[[#This Row],[Symbol]],#REF!,1,FALSE)</f>
        <v>#REF!</v>
      </c>
      <c r="W649" s="1" t="e">
        <f>VLOOKUP(t_all_coins16[[#This Row],[Symbol]],#REF!,1,FALSE)</f>
        <v>#REF!</v>
      </c>
      <c r="X649" s="1" t="e">
        <f>VLOOKUP(t_all_coins16[[#This Row],[Symbol]],#REF!,1,FALSE)</f>
        <v>#REF!</v>
      </c>
      <c r="Y649" s="1">
        <f>COUNTIF(t_all_coins16[[#This Row],[Binance]:[Poloniex]],"#N/A")</f>
        <v>1</v>
      </c>
      <c r="Z649" s="1"/>
      <c r="AA649" s="1"/>
      <c r="AB649" s="1">
        <f>t_all_coins16[[#This Row],[Bid]]*$AE$1</f>
        <v>0</v>
      </c>
      <c r="AC649" s="1" t="e">
        <f>(t_all_coins16[[#This Row],[Sell]]-t_all_coins16[[#This Row],[Bid]])/t_all_coins16[[#This Row],[Sell]]</f>
        <v>#DIV/0!</v>
      </c>
    </row>
    <row r="650" spans="1:29" x14ac:dyDescent="0.2">
      <c r="A650">
        <v>649</v>
      </c>
      <c r="B650" s="1" t="s">
        <v>3818</v>
      </c>
      <c r="C650" s="1" t="s">
        <v>828</v>
      </c>
      <c r="D650" s="1" t="s">
        <v>6521</v>
      </c>
      <c r="E650" s="1" t="s">
        <v>10795</v>
      </c>
      <c r="F650" s="1" t="s">
        <v>2975</v>
      </c>
      <c r="G650" s="1" t="s">
        <v>10796</v>
      </c>
      <c r="H650">
        <v>-6.3E-3</v>
      </c>
      <c r="I650">
        <v>-0.20330000000000001</v>
      </c>
      <c r="J650" s="1" t="s">
        <v>10797</v>
      </c>
      <c r="K650" s="1" t="s">
        <v>2632</v>
      </c>
      <c r="L650" s="1" t="e">
        <f>VLOOKUP(t_all_coins16[[#This Row],[Symbol]],t_binance[TradeCoin],1,FALSE)</f>
        <v>#N/A</v>
      </c>
      <c r="M650" s="1" t="e">
        <f>VLOOKUP(t_all_coins16[[#This Row],[Symbol]],#REF!,1,FALSE)</f>
        <v>#REF!</v>
      </c>
      <c r="N650" s="1" t="e">
        <f>VLOOKUP(t_all_coins16[[#This Row],[Symbol]],#REF!,1,FALSE)</f>
        <v>#REF!</v>
      </c>
      <c r="O650" s="1" t="e">
        <f>VLOOKUP(t_all_coins16[[#This Row],[Symbol]],#REF!,1,FALSE)</f>
        <v>#REF!</v>
      </c>
      <c r="P650" s="1" t="e">
        <f>VLOOKUP(t_all_coins16[[#This Row],[Symbol]],#REF!,1,FALSE)</f>
        <v>#REF!</v>
      </c>
      <c r="Q650" s="1" t="e">
        <f>VLOOKUP(t_all_coins16[[#This Row],[Symbol]],#REF!,1,FALSE)</f>
        <v>#REF!</v>
      </c>
      <c r="R650" s="1" t="e">
        <f>VLOOKUP(t_all_coins16[[#This Row],[Symbol]],#REF!,1,FALSE)</f>
        <v>#REF!</v>
      </c>
      <c r="S650" s="1" t="e">
        <f>VLOOKUP(t_all_coins16[[#This Row],[Symbol]],#REF!,1,FALSE)</f>
        <v>#REF!</v>
      </c>
      <c r="T650" s="1" t="e">
        <f>VLOOKUP(t_all_coins16[[#This Row],[Symbol]],#REF!,1,FALSE)</f>
        <v>#REF!</v>
      </c>
      <c r="U650" s="1" t="e">
        <f>VLOOKUP(t_all_coins16[[#This Row],[Symbol]],#REF!,1,FALSE)</f>
        <v>#REF!</v>
      </c>
      <c r="V650" s="1" t="e">
        <f>VLOOKUP(t_all_coins16[[#This Row],[Symbol]],#REF!,1,FALSE)</f>
        <v>#REF!</v>
      </c>
      <c r="W650" s="1" t="e">
        <f>VLOOKUP(t_all_coins16[[#This Row],[Symbol]],#REF!,1,FALSE)</f>
        <v>#REF!</v>
      </c>
      <c r="X650" s="1" t="e">
        <f>VLOOKUP(t_all_coins16[[#This Row],[Symbol]],#REF!,1,FALSE)</f>
        <v>#REF!</v>
      </c>
      <c r="Y650" s="1">
        <f>COUNTIF(t_all_coins16[[#This Row],[Binance]:[Poloniex]],"#N/A")</f>
        <v>1</v>
      </c>
      <c r="Z650" s="1"/>
      <c r="AA650" s="1"/>
      <c r="AB650" s="1">
        <f>t_all_coins16[[#This Row],[Bid]]*$AE$1</f>
        <v>0</v>
      </c>
      <c r="AC650" s="1" t="e">
        <f>(t_all_coins16[[#This Row],[Sell]]-t_all_coins16[[#This Row],[Bid]])/t_all_coins16[[#This Row],[Sell]]</f>
        <v>#DIV/0!</v>
      </c>
    </row>
    <row r="651" spans="1:29" x14ac:dyDescent="0.2">
      <c r="A651">
        <v>650</v>
      </c>
      <c r="B651" s="1" t="s">
        <v>4089</v>
      </c>
      <c r="C651" s="1" t="s">
        <v>952</v>
      </c>
      <c r="D651" s="1" t="s">
        <v>6521</v>
      </c>
      <c r="E651" s="1" t="s">
        <v>10798</v>
      </c>
      <c r="F651" s="1" t="s">
        <v>915</v>
      </c>
      <c r="G651" s="1" t="s">
        <v>10799</v>
      </c>
      <c r="H651">
        <v>1.24E-2</v>
      </c>
      <c r="I651">
        <v>-7.1999999999999998E-3</v>
      </c>
      <c r="J651" s="1" t="s">
        <v>5955</v>
      </c>
      <c r="K651" s="1" t="s">
        <v>2632</v>
      </c>
      <c r="L651" s="1" t="e">
        <f>VLOOKUP(t_all_coins16[[#This Row],[Symbol]],t_binance[TradeCoin],1,FALSE)</f>
        <v>#N/A</v>
      </c>
      <c r="M651" s="1" t="e">
        <f>VLOOKUP(t_all_coins16[[#This Row],[Symbol]],#REF!,1,FALSE)</f>
        <v>#REF!</v>
      </c>
      <c r="N651" s="1" t="e">
        <f>VLOOKUP(t_all_coins16[[#This Row],[Symbol]],#REF!,1,FALSE)</f>
        <v>#REF!</v>
      </c>
      <c r="O651" s="1" t="e">
        <f>VLOOKUP(t_all_coins16[[#This Row],[Symbol]],#REF!,1,FALSE)</f>
        <v>#REF!</v>
      </c>
      <c r="P651" s="1" t="e">
        <f>VLOOKUP(t_all_coins16[[#This Row],[Symbol]],#REF!,1,FALSE)</f>
        <v>#REF!</v>
      </c>
      <c r="Q651" s="1" t="e">
        <f>VLOOKUP(t_all_coins16[[#This Row],[Symbol]],#REF!,1,FALSE)</f>
        <v>#REF!</v>
      </c>
      <c r="R651" s="1" t="e">
        <f>VLOOKUP(t_all_coins16[[#This Row],[Symbol]],#REF!,1,FALSE)</f>
        <v>#REF!</v>
      </c>
      <c r="S651" s="1" t="e">
        <f>VLOOKUP(t_all_coins16[[#This Row],[Symbol]],#REF!,1,FALSE)</f>
        <v>#REF!</v>
      </c>
      <c r="T651" s="1" t="e">
        <f>VLOOKUP(t_all_coins16[[#This Row],[Symbol]],#REF!,1,FALSE)</f>
        <v>#REF!</v>
      </c>
      <c r="U651" s="1" t="e">
        <f>VLOOKUP(t_all_coins16[[#This Row],[Symbol]],#REF!,1,FALSE)</f>
        <v>#REF!</v>
      </c>
      <c r="V651" s="1" t="e">
        <f>VLOOKUP(t_all_coins16[[#This Row],[Symbol]],#REF!,1,FALSE)</f>
        <v>#REF!</v>
      </c>
      <c r="W651" s="1" t="e">
        <f>VLOOKUP(t_all_coins16[[#This Row],[Symbol]],#REF!,1,FALSE)</f>
        <v>#REF!</v>
      </c>
      <c r="X651" s="1" t="e">
        <f>VLOOKUP(t_all_coins16[[#This Row],[Symbol]],#REF!,1,FALSE)</f>
        <v>#REF!</v>
      </c>
      <c r="Y651" s="1">
        <f>COUNTIF(t_all_coins16[[#This Row],[Binance]:[Poloniex]],"#N/A")</f>
        <v>1</v>
      </c>
      <c r="Z651" s="1"/>
      <c r="AA651" s="1"/>
      <c r="AB651" s="1">
        <f>t_all_coins16[[#This Row],[Bid]]*$AE$1</f>
        <v>0</v>
      </c>
      <c r="AC651" s="1" t="e">
        <f>(t_all_coins16[[#This Row],[Sell]]-t_all_coins16[[#This Row],[Bid]])/t_all_coins16[[#This Row],[Sell]]</f>
        <v>#DIV/0!</v>
      </c>
    </row>
    <row r="652" spans="1:29" x14ac:dyDescent="0.2">
      <c r="A652">
        <v>651</v>
      </c>
      <c r="B652" s="1" t="s">
        <v>3948</v>
      </c>
      <c r="C652" s="1" t="s">
        <v>921</v>
      </c>
      <c r="D652" s="1" t="s">
        <v>6521</v>
      </c>
      <c r="E652" s="1" t="s">
        <v>10800</v>
      </c>
      <c r="F652" s="1" t="s">
        <v>2477</v>
      </c>
      <c r="G652" s="1" t="s">
        <v>6522</v>
      </c>
      <c r="H652">
        <v>7.7999999999999996E-3</v>
      </c>
      <c r="I652">
        <v>5.2200000000000003E-2</v>
      </c>
      <c r="J652" s="1" t="s">
        <v>10321</v>
      </c>
      <c r="K652" s="1" t="s">
        <v>2632</v>
      </c>
      <c r="L652" s="1" t="e">
        <f>VLOOKUP(t_all_coins16[[#This Row],[Symbol]],t_binance[TradeCoin],1,FALSE)</f>
        <v>#N/A</v>
      </c>
      <c r="M652" s="1" t="e">
        <f>VLOOKUP(t_all_coins16[[#This Row],[Symbol]],#REF!,1,FALSE)</f>
        <v>#REF!</v>
      </c>
      <c r="N652" s="1" t="e">
        <f>VLOOKUP(t_all_coins16[[#This Row],[Symbol]],#REF!,1,FALSE)</f>
        <v>#REF!</v>
      </c>
      <c r="O652" s="1" t="e">
        <f>VLOOKUP(t_all_coins16[[#This Row],[Symbol]],#REF!,1,FALSE)</f>
        <v>#REF!</v>
      </c>
      <c r="P652" s="1" t="e">
        <f>VLOOKUP(t_all_coins16[[#This Row],[Symbol]],#REF!,1,FALSE)</f>
        <v>#REF!</v>
      </c>
      <c r="Q652" s="1" t="e">
        <f>VLOOKUP(t_all_coins16[[#This Row],[Symbol]],#REF!,1,FALSE)</f>
        <v>#REF!</v>
      </c>
      <c r="R652" s="1" t="e">
        <f>VLOOKUP(t_all_coins16[[#This Row],[Symbol]],#REF!,1,FALSE)</f>
        <v>#REF!</v>
      </c>
      <c r="S652" s="1" t="e">
        <f>VLOOKUP(t_all_coins16[[#This Row],[Symbol]],#REF!,1,FALSE)</f>
        <v>#REF!</v>
      </c>
      <c r="T652" s="1" t="e">
        <f>VLOOKUP(t_all_coins16[[#This Row],[Symbol]],#REF!,1,FALSE)</f>
        <v>#REF!</v>
      </c>
      <c r="U652" s="1" t="e">
        <f>VLOOKUP(t_all_coins16[[#This Row],[Symbol]],#REF!,1,FALSE)</f>
        <v>#REF!</v>
      </c>
      <c r="V652" s="1" t="e">
        <f>VLOOKUP(t_all_coins16[[#This Row],[Symbol]],#REF!,1,FALSE)</f>
        <v>#REF!</v>
      </c>
      <c r="W652" s="1" t="e">
        <f>VLOOKUP(t_all_coins16[[#This Row],[Symbol]],#REF!,1,FALSE)</f>
        <v>#REF!</v>
      </c>
      <c r="X652" s="1" t="e">
        <f>VLOOKUP(t_all_coins16[[#This Row],[Symbol]],#REF!,1,FALSE)</f>
        <v>#REF!</v>
      </c>
      <c r="Y652" s="1">
        <f>COUNTIF(t_all_coins16[[#This Row],[Binance]:[Poloniex]],"#N/A")</f>
        <v>1</v>
      </c>
      <c r="Z652" s="1"/>
      <c r="AA652" s="1"/>
      <c r="AB652" s="1">
        <f>t_all_coins16[[#This Row],[Bid]]*$AE$1</f>
        <v>0</v>
      </c>
      <c r="AC652" s="1" t="e">
        <f>(t_all_coins16[[#This Row],[Sell]]-t_all_coins16[[#This Row],[Bid]])/t_all_coins16[[#This Row],[Sell]]</f>
        <v>#DIV/0!</v>
      </c>
    </row>
    <row r="653" spans="1:29" x14ac:dyDescent="0.2">
      <c r="A653">
        <v>652</v>
      </c>
      <c r="B653" s="1" t="s">
        <v>3845</v>
      </c>
      <c r="C653" s="1" t="s">
        <v>2051</v>
      </c>
      <c r="D653" s="1" t="s">
        <v>6521</v>
      </c>
      <c r="E653" s="1" t="s">
        <v>10801</v>
      </c>
      <c r="F653" s="1" t="s">
        <v>792</v>
      </c>
      <c r="G653" s="1" t="s">
        <v>10802</v>
      </c>
      <c r="H653">
        <v>2.5000000000000001E-3</v>
      </c>
      <c r="I653">
        <v>0.22020000000000001</v>
      </c>
      <c r="J653" s="1" t="s">
        <v>10803</v>
      </c>
      <c r="K653" s="1" t="s">
        <v>2632</v>
      </c>
      <c r="L653" s="1" t="e">
        <f>VLOOKUP(t_all_coins16[[#This Row],[Symbol]],t_binance[TradeCoin],1,FALSE)</f>
        <v>#N/A</v>
      </c>
      <c r="M653" s="1" t="e">
        <f>VLOOKUP(t_all_coins16[[#This Row],[Symbol]],#REF!,1,FALSE)</f>
        <v>#REF!</v>
      </c>
      <c r="N653" s="1" t="e">
        <f>VLOOKUP(t_all_coins16[[#This Row],[Symbol]],#REF!,1,FALSE)</f>
        <v>#REF!</v>
      </c>
      <c r="O653" s="1" t="e">
        <f>VLOOKUP(t_all_coins16[[#This Row],[Symbol]],#REF!,1,FALSE)</f>
        <v>#REF!</v>
      </c>
      <c r="P653" s="1" t="e">
        <f>VLOOKUP(t_all_coins16[[#This Row],[Symbol]],#REF!,1,FALSE)</f>
        <v>#REF!</v>
      </c>
      <c r="Q653" s="1" t="e">
        <f>VLOOKUP(t_all_coins16[[#This Row],[Symbol]],#REF!,1,FALSE)</f>
        <v>#REF!</v>
      </c>
      <c r="R653" s="1" t="e">
        <f>VLOOKUP(t_all_coins16[[#This Row],[Symbol]],#REF!,1,FALSE)</f>
        <v>#REF!</v>
      </c>
      <c r="S653" s="1" t="e">
        <f>VLOOKUP(t_all_coins16[[#This Row],[Symbol]],#REF!,1,FALSE)</f>
        <v>#REF!</v>
      </c>
      <c r="T653" s="1" t="e">
        <f>VLOOKUP(t_all_coins16[[#This Row],[Symbol]],#REF!,1,FALSE)</f>
        <v>#REF!</v>
      </c>
      <c r="U653" s="1" t="e">
        <f>VLOOKUP(t_all_coins16[[#This Row],[Symbol]],#REF!,1,FALSE)</f>
        <v>#REF!</v>
      </c>
      <c r="V653" s="1" t="e">
        <f>VLOOKUP(t_all_coins16[[#This Row],[Symbol]],#REF!,1,FALSE)</f>
        <v>#REF!</v>
      </c>
      <c r="W653" s="1" t="e">
        <f>VLOOKUP(t_all_coins16[[#This Row],[Symbol]],#REF!,1,FALSE)</f>
        <v>#REF!</v>
      </c>
      <c r="X653" s="1" t="e">
        <f>VLOOKUP(t_all_coins16[[#This Row],[Symbol]],#REF!,1,FALSE)</f>
        <v>#REF!</v>
      </c>
      <c r="Y653" s="1">
        <f>COUNTIF(t_all_coins16[[#This Row],[Binance]:[Poloniex]],"#N/A")</f>
        <v>1</v>
      </c>
      <c r="Z653" s="1"/>
      <c r="AA653" s="1"/>
      <c r="AB653" s="1">
        <f>t_all_coins16[[#This Row],[Bid]]*$AE$1</f>
        <v>0</v>
      </c>
      <c r="AC653" s="1" t="e">
        <f>(t_all_coins16[[#This Row],[Sell]]-t_all_coins16[[#This Row],[Bid]])/t_all_coins16[[#This Row],[Sell]]</f>
        <v>#DIV/0!</v>
      </c>
    </row>
    <row r="654" spans="1:29" x14ac:dyDescent="0.2">
      <c r="A654">
        <v>653</v>
      </c>
      <c r="B654" s="1" t="s">
        <v>5055</v>
      </c>
      <c r="C654" s="1" t="s">
        <v>1851</v>
      </c>
      <c r="D654" s="1" t="s">
        <v>2822</v>
      </c>
      <c r="E654" s="1" t="s">
        <v>6524</v>
      </c>
      <c r="F654" s="1" t="s">
        <v>6525</v>
      </c>
      <c r="G654" s="1" t="s">
        <v>6470</v>
      </c>
      <c r="H654">
        <v>3.8E-3</v>
      </c>
      <c r="I654">
        <v>0.16020000000000001</v>
      </c>
      <c r="J654" s="1" t="s">
        <v>10804</v>
      </c>
      <c r="K654" s="1" t="s">
        <v>2632</v>
      </c>
      <c r="L654" s="1" t="e">
        <f>VLOOKUP(t_all_coins16[[#This Row],[Symbol]],t_binance[TradeCoin],1,FALSE)</f>
        <v>#N/A</v>
      </c>
      <c r="M654" s="1" t="e">
        <f>VLOOKUP(t_all_coins16[[#This Row],[Symbol]],#REF!,1,FALSE)</f>
        <v>#REF!</v>
      </c>
      <c r="N654" s="1" t="e">
        <f>VLOOKUP(t_all_coins16[[#This Row],[Symbol]],#REF!,1,FALSE)</f>
        <v>#REF!</v>
      </c>
      <c r="O654" s="1" t="e">
        <f>VLOOKUP(t_all_coins16[[#This Row],[Symbol]],#REF!,1,FALSE)</f>
        <v>#REF!</v>
      </c>
      <c r="P654" s="1" t="e">
        <f>VLOOKUP(t_all_coins16[[#This Row],[Symbol]],#REF!,1,FALSE)</f>
        <v>#REF!</v>
      </c>
      <c r="Q654" s="1" t="e">
        <f>VLOOKUP(t_all_coins16[[#This Row],[Symbol]],#REF!,1,FALSE)</f>
        <v>#REF!</v>
      </c>
      <c r="R654" s="1" t="e">
        <f>VLOOKUP(t_all_coins16[[#This Row],[Symbol]],#REF!,1,FALSE)</f>
        <v>#REF!</v>
      </c>
      <c r="S654" s="1" t="e">
        <f>VLOOKUP(t_all_coins16[[#This Row],[Symbol]],#REF!,1,FALSE)</f>
        <v>#REF!</v>
      </c>
      <c r="T654" s="1" t="e">
        <f>VLOOKUP(t_all_coins16[[#This Row],[Symbol]],#REF!,1,FALSE)</f>
        <v>#REF!</v>
      </c>
      <c r="U654" s="1" t="e">
        <f>VLOOKUP(t_all_coins16[[#This Row],[Symbol]],#REF!,1,FALSE)</f>
        <v>#REF!</v>
      </c>
      <c r="V654" s="1" t="e">
        <f>VLOOKUP(t_all_coins16[[#This Row],[Symbol]],#REF!,1,FALSE)</f>
        <v>#REF!</v>
      </c>
      <c r="W654" s="1" t="e">
        <f>VLOOKUP(t_all_coins16[[#This Row],[Symbol]],#REF!,1,FALSE)</f>
        <v>#REF!</v>
      </c>
      <c r="X654" s="1" t="e">
        <f>VLOOKUP(t_all_coins16[[#This Row],[Symbol]],#REF!,1,FALSE)</f>
        <v>#REF!</v>
      </c>
      <c r="Y654" s="1">
        <f>COUNTIF(t_all_coins16[[#This Row],[Binance]:[Poloniex]],"#N/A")</f>
        <v>1</v>
      </c>
      <c r="Z654" s="1"/>
      <c r="AA654" s="1"/>
      <c r="AB654" s="1">
        <f>t_all_coins16[[#This Row],[Bid]]*$AE$1</f>
        <v>0</v>
      </c>
      <c r="AC654" s="1" t="e">
        <f>(t_all_coins16[[#This Row],[Sell]]-t_all_coins16[[#This Row],[Bid]])/t_all_coins16[[#This Row],[Sell]]</f>
        <v>#DIV/0!</v>
      </c>
    </row>
    <row r="655" spans="1:29" x14ac:dyDescent="0.2">
      <c r="A655">
        <v>654</v>
      </c>
      <c r="B655" s="1" t="s">
        <v>4008</v>
      </c>
      <c r="C655" s="1" t="s">
        <v>716</v>
      </c>
      <c r="D655" s="1" t="s">
        <v>2822</v>
      </c>
      <c r="E655" s="1" t="s">
        <v>10805</v>
      </c>
      <c r="F655" s="1" t="s">
        <v>2030</v>
      </c>
      <c r="G655" s="1" t="s">
        <v>3350</v>
      </c>
      <c r="H655">
        <v>1.06E-2</v>
      </c>
      <c r="I655">
        <v>1.77E-2</v>
      </c>
      <c r="J655" s="1" t="s">
        <v>7649</v>
      </c>
      <c r="K655" s="1" t="s">
        <v>2632</v>
      </c>
      <c r="L655" s="1" t="e">
        <f>VLOOKUP(t_all_coins16[[#This Row],[Symbol]],t_binance[TradeCoin],1,FALSE)</f>
        <v>#N/A</v>
      </c>
      <c r="M655" s="1" t="e">
        <f>VLOOKUP(t_all_coins16[[#This Row],[Symbol]],#REF!,1,FALSE)</f>
        <v>#REF!</v>
      </c>
      <c r="N655" s="1" t="e">
        <f>VLOOKUP(t_all_coins16[[#This Row],[Symbol]],#REF!,1,FALSE)</f>
        <v>#REF!</v>
      </c>
      <c r="O655" s="1" t="e">
        <f>VLOOKUP(t_all_coins16[[#This Row],[Symbol]],#REF!,1,FALSE)</f>
        <v>#REF!</v>
      </c>
      <c r="P655" s="1" t="e">
        <f>VLOOKUP(t_all_coins16[[#This Row],[Symbol]],#REF!,1,FALSE)</f>
        <v>#REF!</v>
      </c>
      <c r="Q655" s="1" t="e">
        <f>VLOOKUP(t_all_coins16[[#This Row],[Symbol]],#REF!,1,FALSE)</f>
        <v>#REF!</v>
      </c>
      <c r="R655" s="1" t="e">
        <f>VLOOKUP(t_all_coins16[[#This Row],[Symbol]],#REF!,1,FALSE)</f>
        <v>#REF!</v>
      </c>
      <c r="S655" s="1" t="e">
        <f>VLOOKUP(t_all_coins16[[#This Row],[Symbol]],#REF!,1,FALSE)</f>
        <v>#REF!</v>
      </c>
      <c r="T655" s="1" t="e">
        <f>VLOOKUP(t_all_coins16[[#This Row],[Symbol]],#REF!,1,FALSE)</f>
        <v>#REF!</v>
      </c>
      <c r="U655" s="1" t="e">
        <f>VLOOKUP(t_all_coins16[[#This Row],[Symbol]],#REF!,1,FALSE)</f>
        <v>#REF!</v>
      </c>
      <c r="V655" s="1" t="e">
        <f>VLOOKUP(t_all_coins16[[#This Row],[Symbol]],#REF!,1,FALSE)</f>
        <v>#REF!</v>
      </c>
      <c r="W655" s="1" t="e">
        <f>VLOOKUP(t_all_coins16[[#This Row],[Symbol]],#REF!,1,FALSE)</f>
        <v>#REF!</v>
      </c>
      <c r="X655" s="1" t="e">
        <f>VLOOKUP(t_all_coins16[[#This Row],[Symbol]],#REF!,1,FALSE)</f>
        <v>#REF!</v>
      </c>
      <c r="Y655" s="1">
        <f>COUNTIF(t_all_coins16[[#This Row],[Binance]:[Poloniex]],"#N/A")</f>
        <v>1</v>
      </c>
      <c r="Z655" s="1"/>
      <c r="AA655" s="1"/>
      <c r="AB655" s="1">
        <f>t_all_coins16[[#This Row],[Bid]]*$AE$1</f>
        <v>0</v>
      </c>
      <c r="AC655" s="1" t="e">
        <f>(t_all_coins16[[#This Row],[Sell]]-t_all_coins16[[#This Row],[Bid]])/t_all_coins16[[#This Row],[Sell]]</f>
        <v>#DIV/0!</v>
      </c>
    </row>
    <row r="656" spans="1:29" x14ac:dyDescent="0.2">
      <c r="A656">
        <v>655</v>
      </c>
      <c r="B656" s="1" t="s">
        <v>3832</v>
      </c>
      <c r="C656" s="1" t="s">
        <v>741</v>
      </c>
      <c r="D656" s="1" t="s">
        <v>3025</v>
      </c>
      <c r="E656" s="1" t="s">
        <v>10806</v>
      </c>
      <c r="F656" s="1" t="s">
        <v>6546</v>
      </c>
      <c r="G656" s="1" t="s">
        <v>10807</v>
      </c>
      <c r="H656">
        <v>2.4199999999999999E-2</v>
      </c>
      <c r="I656">
        <v>1.2E-2</v>
      </c>
      <c r="J656" s="1" t="s">
        <v>10361</v>
      </c>
      <c r="K656" s="1" t="s">
        <v>2632</v>
      </c>
      <c r="L656" s="1" t="e">
        <f>VLOOKUP(t_all_coins16[[#This Row],[Symbol]],t_binance[TradeCoin],1,FALSE)</f>
        <v>#N/A</v>
      </c>
      <c r="M656" s="1" t="e">
        <f>VLOOKUP(t_all_coins16[[#This Row],[Symbol]],#REF!,1,FALSE)</f>
        <v>#REF!</v>
      </c>
      <c r="N656" s="1" t="e">
        <f>VLOOKUP(t_all_coins16[[#This Row],[Symbol]],#REF!,1,FALSE)</f>
        <v>#REF!</v>
      </c>
      <c r="O656" s="1" t="e">
        <f>VLOOKUP(t_all_coins16[[#This Row],[Symbol]],#REF!,1,FALSE)</f>
        <v>#REF!</v>
      </c>
      <c r="P656" s="1" t="e">
        <f>VLOOKUP(t_all_coins16[[#This Row],[Symbol]],#REF!,1,FALSE)</f>
        <v>#REF!</v>
      </c>
      <c r="Q656" s="1" t="e">
        <f>VLOOKUP(t_all_coins16[[#This Row],[Symbol]],#REF!,1,FALSE)</f>
        <v>#REF!</v>
      </c>
      <c r="R656" s="1" t="e">
        <f>VLOOKUP(t_all_coins16[[#This Row],[Symbol]],#REF!,1,FALSE)</f>
        <v>#REF!</v>
      </c>
      <c r="S656" s="1" t="e">
        <f>VLOOKUP(t_all_coins16[[#This Row],[Symbol]],#REF!,1,FALSE)</f>
        <v>#REF!</v>
      </c>
      <c r="T656" s="1" t="e">
        <f>VLOOKUP(t_all_coins16[[#This Row],[Symbol]],#REF!,1,FALSE)</f>
        <v>#REF!</v>
      </c>
      <c r="U656" s="1" t="e">
        <f>VLOOKUP(t_all_coins16[[#This Row],[Symbol]],#REF!,1,FALSE)</f>
        <v>#REF!</v>
      </c>
      <c r="V656" s="1" t="e">
        <f>VLOOKUP(t_all_coins16[[#This Row],[Symbol]],#REF!,1,FALSE)</f>
        <v>#REF!</v>
      </c>
      <c r="W656" s="1" t="e">
        <f>VLOOKUP(t_all_coins16[[#This Row],[Symbol]],#REF!,1,FALSE)</f>
        <v>#REF!</v>
      </c>
      <c r="X656" s="1" t="e">
        <f>VLOOKUP(t_all_coins16[[#This Row],[Symbol]],#REF!,1,FALSE)</f>
        <v>#REF!</v>
      </c>
      <c r="Y656" s="1">
        <f>COUNTIF(t_all_coins16[[#This Row],[Binance]:[Poloniex]],"#N/A")</f>
        <v>1</v>
      </c>
      <c r="Z656" s="1"/>
      <c r="AA656" s="1"/>
      <c r="AB656" s="1">
        <f>t_all_coins16[[#This Row],[Bid]]*$AE$1</f>
        <v>0</v>
      </c>
      <c r="AC656" s="1" t="e">
        <f>(t_all_coins16[[#This Row],[Sell]]-t_all_coins16[[#This Row],[Bid]])/t_all_coins16[[#This Row],[Sell]]</f>
        <v>#DIV/0!</v>
      </c>
    </row>
    <row r="657" spans="1:29" x14ac:dyDescent="0.2">
      <c r="A657">
        <v>656</v>
      </c>
      <c r="B657" s="1" t="s">
        <v>4045</v>
      </c>
      <c r="C657" s="1" t="s">
        <v>1000</v>
      </c>
      <c r="D657" s="1" t="s">
        <v>3025</v>
      </c>
      <c r="E657" s="1" t="s">
        <v>10808</v>
      </c>
      <c r="F657" s="1" t="s">
        <v>1001</v>
      </c>
      <c r="G657" s="1" t="s">
        <v>2203</v>
      </c>
      <c r="H657">
        <v>-2.5999999999999999E-3</v>
      </c>
      <c r="I657">
        <v>1.7500000000000002E-2</v>
      </c>
      <c r="J657" s="1" t="s">
        <v>4563</v>
      </c>
      <c r="K657" s="1" t="s">
        <v>2632</v>
      </c>
      <c r="L657" s="1" t="e">
        <f>VLOOKUP(t_all_coins16[[#This Row],[Symbol]],t_binance[TradeCoin],1,FALSE)</f>
        <v>#N/A</v>
      </c>
      <c r="M657" s="1" t="e">
        <f>VLOOKUP(t_all_coins16[[#This Row],[Symbol]],#REF!,1,FALSE)</f>
        <v>#REF!</v>
      </c>
      <c r="N657" s="1" t="e">
        <f>VLOOKUP(t_all_coins16[[#This Row],[Symbol]],#REF!,1,FALSE)</f>
        <v>#REF!</v>
      </c>
      <c r="O657" s="1" t="e">
        <f>VLOOKUP(t_all_coins16[[#This Row],[Symbol]],#REF!,1,FALSE)</f>
        <v>#REF!</v>
      </c>
      <c r="P657" s="1" t="e">
        <f>VLOOKUP(t_all_coins16[[#This Row],[Symbol]],#REF!,1,FALSE)</f>
        <v>#REF!</v>
      </c>
      <c r="Q657" s="1" t="e">
        <f>VLOOKUP(t_all_coins16[[#This Row],[Symbol]],#REF!,1,FALSE)</f>
        <v>#REF!</v>
      </c>
      <c r="R657" s="1" t="e">
        <f>VLOOKUP(t_all_coins16[[#This Row],[Symbol]],#REF!,1,FALSE)</f>
        <v>#REF!</v>
      </c>
      <c r="S657" s="1" t="e">
        <f>VLOOKUP(t_all_coins16[[#This Row],[Symbol]],#REF!,1,FALSE)</f>
        <v>#REF!</v>
      </c>
      <c r="T657" s="1" t="e">
        <f>VLOOKUP(t_all_coins16[[#This Row],[Symbol]],#REF!,1,FALSE)</f>
        <v>#REF!</v>
      </c>
      <c r="U657" s="1" t="e">
        <f>VLOOKUP(t_all_coins16[[#This Row],[Symbol]],#REF!,1,FALSE)</f>
        <v>#REF!</v>
      </c>
      <c r="V657" s="1" t="e">
        <f>VLOOKUP(t_all_coins16[[#This Row],[Symbol]],#REF!,1,FALSE)</f>
        <v>#REF!</v>
      </c>
      <c r="W657" s="1" t="e">
        <f>VLOOKUP(t_all_coins16[[#This Row],[Symbol]],#REF!,1,FALSE)</f>
        <v>#REF!</v>
      </c>
      <c r="X657" s="1" t="e">
        <f>VLOOKUP(t_all_coins16[[#This Row],[Symbol]],#REF!,1,FALSE)</f>
        <v>#REF!</v>
      </c>
      <c r="Y657" s="1">
        <f>COUNTIF(t_all_coins16[[#This Row],[Binance]:[Poloniex]],"#N/A")</f>
        <v>1</v>
      </c>
      <c r="Z657" s="1"/>
      <c r="AA657" s="1"/>
      <c r="AB657" s="1">
        <f>t_all_coins16[[#This Row],[Bid]]*$AE$1</f>
        <v>0</v>
      </c>
      <c r="AC657" s="1" t="e">
        <f>(t_all_coins16[[#This Row],[Sell]]-t_all_coins16[[#This Row],[Bid]])/t_all_coins16[[#This Row],[Sell]]</f>
        <v>#DIV/0!</v>
      </c>
    </row>
    <row r="658" spans="1:29" x14ac:dyDescent="0.2">
      <c r="A658">
        <v>657</v>
      </c>
      <c r="B658" s="1" t="s">
        <v>5042</v>
      </c>
      <c r="C658" s="1" t="s">
        <v>2716</v>
      </c>
      <c r="D658" s="1" t="s">
        <v>2729</v>
      </c>
      <c r="E658" s="1" t="s">
        <v>10809</v>
      </c>
      <c r="F658" s="1" t="s">
        <v>6526</v>
      </c>
      <c r="G658" s="1" t="s">
        <v>10810</v>
      </c>
      <c r="H658">
        <v>1.0200000000000001E-2</v>
      </c>
      <c r="I658">
        <v>-3.8999999999999998E-3</v>
      </c>
      <c r="J658" s="1" t="s">
        <v>6295</v>
      </c>
      <c r="K658" s="1" t="s">
        <v>2632</v>
      </c>
      <c r="L658" s="1" t="e">
        <f>VLOOKUP(t_all_coins16[[#This Row],[Symbol]],t_binance[TradeCoin],1,FALSE)</f>
        <v>#N/A</v>
      </c>
      <c r="M658" s="1" t="e">
        <f>VLOOKUP(t_all_coins16[[#This Row],[Symbol]],#REF!,1,FALSE)</f>
        <v>#REF!</v>
      </c>
      <c r="N658" s="1" t="e">
        <f>VLOOKUP(t_all_coins16[[#This Row],[Symbol]],#REF!,1,FALSE)</f>
        <v>#REF!</v>
      </c>
      <c r="O658" s="1" t="e">
        <f>VLOOKUP(t_all_coins16[[#This Row],[Symbol]],#REF!,1,FALSE)</f>
        <v>#REF!</v>
      </c>
      <c r="P658" s="1" t="e">
        <f>VLOOKUP(t_all_coins16[[#This Row],[Symbol]],#REF!,1,FALSE)</f>
        <v>#REF!</v>
      </c>
      <c r="Q658" s="1" t="e">
        <f>VLOOKUP(t_all_coins16[[#This Row],[Symbol]],#REF!,1,FALSE)</f>
        <v>#REF!</v>
      </c>
      <c r="R658" s="1" t="e">
        <f>VLOOKUP(t_all_coins16[[#This Row],[Symbol]],#REF!,1,FALSE)</f>
        <v>#REF!</v>
      </c>
      <c r="S658" s="1" t="e">
        <f>VLOOKUP(t_all_coins16[[#This Row],[Symbol]],#REF!,1,FALSE)</f>
        <v>#REF!</v>
      </c>
      <c r="T658" s="1" t="e">
        <f>VLOOKUP(t_all_coins16[[#This Row],[Symbol]],#REF!,1,FALSE)</f>
        <v>#REF!</v>
      </c>
      <c r="U658" s="1" t="e">
        <f>VLOOKUP(t_all_coins16[[#This Row],[Symbol]],#REF!,1,FALSE)</f>
        <v>#REF!</v>
      </c>
      <c r="V658" s="1" t="e">
        <f>VLOOKUP(t_all_coins16[[#This Row],[Symbol]],#REF!,1,FALSE)</f>
        <v>#REF!</v>
      </c>
      <c r="W658" s="1" t="e">
        <f>VLOOKUP(t_all_coins16[[#This Row],[Symbol]],#REF!,1,FALSE)</f>
        <v>#REF!</v>
      </c>
      <c r="X658" s="1" t="e">
        <f>VLOOKUP(t_all_coins16[[#This Row],[Symbol]],#REF!,1,FALSE)</f>
        <v>#REF!</v>
      </c>
      <c r="Y658" s="1">
        <f>COUNTIF(t_all_coins16[[#This Row],[Binance]:[Poloniex]],"#N/A")</f>
        <v>1</v>
      </c>
      <c r="Z658" s="1"/>
      <c r="AA658" s="1"/>
      <c r="AB658" s="1">
        <f>t_all_coins16[[#This Row],[Bid]]*$AE$1</f>
        <v>0</v>
      </c>
      <c r="AC658" s="1" t="e">
        <f>(t_all_coins16[[#This Row],[Sell]]-t_all_coins16[[#This Row],[Bid]])/t_all_coins16[[#This Row],[Sell]]</f>
        <v>#DIV/0!</v>
      </c>
    </row>
    <row r="659" spans="1:29" x14ac:dyDescent="0.2">
      <c r="A659">
        <v>658</v>
      </c>
      <c r="B659" s="1" t="s">
        <v>6530</v>
      </c>
      <c r="C659" s="1" t="s">
        <v>6531</v>
      </c>
      <c r="D659" s="1" t="s">
        <v>2169</v>
      </c>
      <c r="E659" s="1" t="s">
        <v>10811</v>
      </c>
      <c r="F659" s="1" t="s">
        <v>6532</v>
      </c>
      <c r="G659" s="1" t="s">
        <v>10812</v>
      </c>
      <c r="H659">
        <v>1.04E-2</v>
      </c>
      <c r="I659">
        <v>5.4100000000000002E-2</v>
      </c>
      <c r="J659" s="1" t="s">
        <v>10813</v>
      </c>
      <c r="K659" s="1" t="s">
        <v>2632</v>
      </c>
      <c r="L659" s="1" t="e">
        <f>VLOOKUP(t_all_coins16[[#This Row],[Symbol]],t_binance[TradeCoin],1,FALSE)</f>
        <v>#N/A</v>
      </c>
      <c r="M659" s="1" t="e">
        <f>VLOOKUP(t_all_coins16[[#This Row],[Symbol]],#REF!,1,FALSE)</f>
        <v>#REF!</v>
      </c>
      <c r="N659" s="1" t="e">
        <f>VLOOKUP(t_all_coins16[[#This Row],[Symbol]],#REF!,1,FALSE)</f>
        <v>#REF!</v>
      </c>
      <c r="O659" s="1" t="e">
        <f>VLOOKUP(t_all_coins16[[#This Row],[Symbol]],#REF!,1,FALSE)</f>
        <v>#REF!</v>
      </c>
      <c r="P659" s="1" t="e">
        <f>VLOOKUP(t_all_coins16[[#This Row],[Symbol]],#REF!,1,FALSE)</f>
        <v>#REF!</v>
      </c>
      <c r="Q659" s="1" t="e">
        <f>VLOOKUP(t_all_coins16[[#This Row],[Symbol]],#REF!,1,FALSE)</f>
        <v>#REF!</v>
      </c>
      <c r="R659" s="1" t="e">
        <f>VLOOKUP(t_all_coins16[[#This Row],[Symbol]],#REF!,1,FALSE)</f>
        <v>#REF!</v>
      </c>
      <c r="S659" s="1" t="e">
        <f>VLOOKUP(t_all_coins16[[#This Row],[Symbol]],#REF!,1,FALSE)</f>
        <v>#REF!</v>
      </c>
      <c r="T659" s="1" t="e">
        <f>VLOOKUP(t_all_coins16[[#This Row],[Symbol]],#REF!,1,FALSE)</f>
        <v>#REF!</v>
      </c>
      <c r="U659" s="1" t="e">
        <f>VLOOKUP(t_all_coins16[[#This Row],[Symbol]],#REF!,1,FALSE)</f>
        <v>#REF!</v>
      </c>
      <c r="V659" s="1" t="e">
        <f>VLOOKUP(t_all_coins16[[#This Row],[Symbol]],#REF!,1,FALSE)</f>
        <v>#REF!</v>
      </c>
      <c r="W659" s="1" t="e">
        <f>VLOOKUP(t_all_coins16[[#This Row],[Symbol]],#REF!,1,FALSE)</f>
        <v>#REF!</v>
      </c>
      <c r="X659" s="1" t="e">
        <f>VLOOKUP(t_all_coins16[[#This Row],[Symbol]],#REF!,1,FALSE)</f>
        <v>#REF!</v>
      </c>
      <c r="Y659" s="1">
        <f>COUNTIF(t_all_coins16[[#This Row],[Binance]:[Poloniex]],"#N/A")</f>
        <v>1</v>
      </c>
      <c r="Z659" s="1"/>
      <c r="AA659" s="1"/>
      <c r="AB659" s="1">
        <f>t_all_coins16[[#This Row],[Bid]]*$AE$1</f>
        <v>0</v>
      </c>
      <c r="AC659" s="1" t="e">
        <f>(t_all_coins16[[#This Row],[Sell]]-t_all_coins16[[#This Row],[Bid]])/t_all_coins16[[#This Row],[Sell]]</f>
        <v>#DIV/0!</v>
      </c>
    </row>
    <row r="660" spans="1:29" x14ac:dyDescent="0.2">
      <c r="A660">
        <v>659</v>
      </c>
      <c r="B660" s="1" t="s">
        <v>4083</v>
      </c>
      <c r="C660" s="1" t="s">
        <v>1049</v>
      </c>
      <c r="D660" s="1" t="s">
        <v>3027</v>
      </c>
      <c r="E660" s="1" t="s">
        <v>6533</v>
      </c>
      <c r="F660" s="1" t="s">
        <v>6534</v>
      </c>
      <c r="G660" s="1" t="s">
        <v>6535</v>
      </c>
      <c r="H660">
        <v>-2.92E-2</v>
      </c>
      <c r="I660">
        <v>-6.3E-2</v>
      </c>
      <c r="J660" s="1" t="s">
        <v>7174</v>
      </c>
      <c r="K660" s="1" t="s">
        <v>2632</v>
      </c>
      <c r="L660" s="1" t="e">
        <f>VLOOKUP(t_all_coins16[[#This Row],[Symbol]],t_binance[TradeCoin],1,FALSE)</f>
        <v>#N/A</v>
      </c>
      <c r="M660" s="1" t="e">
        <f>VLOOKUP(t_all_coins16[[#This Row],[Symbol]],#REF!,1,FALSE)</f>
        <v>#REF!</v>
      </c>
      <c r="N660" s="1" t="e">
        <f>VLOOKUP(t_all_coins16[[#This Row],[Symbol]],#REF!,1,FALSE)</f>
        <v>#REF!</v>
      </c>
      <c r="O660" s="1" t="e">
        <f>VLOOKUP(t_all_coins16[[#This Row],[Symbol]],#REF!,1,FALSE)</f>
        <v>#REF!</v>
      </c>
      <c r="P660" s="1" t="e">
        <f>VLOOKUP(t_all_coins16[[#This Row],[Symbol]],#REF!,1,FALSE)</f>
        <v>#REF!</v>
      </c>
      <c r="Q660" s="1" t="e">
        <f>VLOOKUP(t_all_coins16[[#This Row],[Symbol]],#REF!,1,FALSE)</f>
        <v>#REF!</v>
      </c>
      <c r="R660" s="1" t="e">
        <f>VLOOKUP(t_all_coins16[[#This Row],[Symbol]],#REF!,1,FALSE)</f>
        <v>#REF!</v>
      </c>
      <c r="S660" s="1" t="e">
        <f>VLOOKUP(t_all_coins16[[#This Row],[Symbol]],#REF!,1,FALSE)</f>
        <v>#REF!</v>
      </c>
      <c r="T660" s="1" t="e">
        <f>VLOOKUP(t_all_coins16[[#This Row],[Symbol]],#REF!,1,FALSE)</f>
        <v>#REF!</v>
      </c>
      <c r="U660" s="1" t="e">
        <f>VLOOKUP(t_all_coins16[[#This Row],[Symbol]],#REF!,1,FALSE)</f>
        <v>#REF!</v>
      </c>
      <c r="V660" s="1" t="e">
        <f>VLOOKUP(t_all_coins16[[#This Row],[Symbol]],#REF!,1,FALSE)</f>
        <v>#REF!</v>
      </c>
      <c r="W660" s="1" t="e">
        <f>VLOOKUP(t_all_coins16[[#This Row],[Symbol]],#REF!,1,FALSE)</f>
        <v>#REF!</v>
      </c>
      <c r="X660" s="1" t="e">
        <f>VLOOKUP(t_all_coins16[[#This Row],[Symbol]],#REF!,1,FALSE)</f>
        <v>#REF!</v>
      </c>
      <c r="Y660" s="1">
        <f>COUNTIF(t_all_coins16[[#This Row],[Binance]:[Poloniex]],"#N/A")</f>
        <v>1</v>
      </c>
      <c r="Z660" s="1"/>
      <c r="AA660" s="1"/>
      <c r="AB660" s="1">
        <f>t_all_coins16[[#This Row],[Bid]]*$AE$1</f>
        <v>0</v>
      </c>
      <c r="AC660" s="1" t="e">
        <f>(t_all_coins16[[#This Row],[Sell]]-t_all_coins16[[#This Row],[Bid]])/t_all_coins16[[#This Row],[Sell]]</f>
        <v>#DIV/0!</v>
      </c>
    </row>
    <row r="661" spans="1:29" x14ac:dyDescent="0.2">
      <c r="A661">
        <v>660</v>
      </c>
      <c r="B661" s="1" t="s">
        <v>3972</v>
      </c>
      <c r="C661" s="1" t="s">
        <v>1819</v>
      </c>
      <c r="D661" s="1" t="s">
        <v>3027</v>
      </c>
      <c r="E661" s="1" t="s">
        <v>10814</v>
      </c>
      <c r="F661" s="1" t="s">
        <v>6536</v>
      </c>
      <c r="G661" s="1" t="s">
        <v>10815</v>
      </c>
      <c r="H661">
        <v>4.7000000000000002E-3</v>
      </c>
      <c r="I661">
        <v>-1.5299999999999999E-2</v>
      </c>
      <c r="J661" s="1" t="s">
        <v>7782</v>
      </c>
      <c r="K661" s="1" t="s">
        <v>2632</v>
      </c>
      <c r="L661" s="1" t="e">
        <f>VLOOKUP(t_all_coins16[[#This Row],[Symbol]],t_binance[TradeCoin],1,FALSE)</f>
        <v>#N/A</v>
      </c>
      <c r="M661" s="1" t="e">
        <f>VLOOKUP(t_all_coins16[[#This Row],[Symbol]],#REF!,1,FALSE)</f>
        <v>#REF!</v>
      </c>
      <c r="N661" s="1" t="e">
        <f>VLOOKUP(t_all_coins16[[#This Row],[Symbol]],#REF!,1,FALSE)</f>
        <v>#REF!</v>
      </c>
      <c r="O661" s="1" t="e">
        <f>VLOOKUP(t_all_coins16[[#This Row],[Symbol]],#REF!,1,FALSE)</f>
        <v>#REF!</v>
      </c>
      <c r="P661" s="1" t="e">
        <f>VLOOKUP(t_all_coins16[[#This Row],[Symbol]],#REF!,1,FALSE)</f>
        <v>#REF!</v>
      </c>
      <c r="Q661" s="1" t="e">
        <f>VLOOKUP(t_all_coins16[[#This Row],[Symbol]],#REF!,1,FALSE)</f>
        <v>#REF!</v>
      </c>
      <c r="R661" s="1" t="e">
        <f>VLOOKUP(t_all_coins16[[#This Row],[Symbol]],#REF!,1,FALSE)</f>
        <v>#REF!</v>
      </c>
      <c r="S661" s="1" t="e">
        <f>VLOOKUP(t_all_coins16[[#This Row],[Symbol]],#REF!,1,FALSE)</f>
        <v>#REF!</v>
      </c>
      <c r="T661" s="1" t="e">
        <f>VLOOKUP(t_all_coins16[[#This Row],[Symbol]],#REF!,1,FALSE)</f>
        <v>#REF!</v>
      </c>
      <c r="U661" s="1" t="e">
        <f>VLOOKUP(t_all_coins16[[#This Row],[Symbol]],#REF!,1,FALSE)</f>
        <v>#REF!</v>
      </c>
      <c r="V661" s="1" t="e">
        <f>VLOOKUP(t_all_coins16[[#This Row],[Symbol]],#REF!,1,FALSE)</f>
        <v>#REF!</v>
      </c>
      <c r="W661" s="1" t="e">
        <f>VLOOKUP(t_all_coins16[[#This Row],[Symbol]],#REF!,1,FALSE)</f>
        <v>#REF!</v>
      </c>
      <c r="X661" s="1" t="e">
        <f>VLOOKUP(t_all_coins16[[#This Row],[Symbol]],#REF!,1,FALSE)</f>
        <v>#REF!</v>
      </c>
      <c r="Y661" s="1">
        <f>COUNTIF(t_all_coins16[[#This Row],[Binance]:[Poloniex]],"#N/A")</f>
        <v>1</v>
      </c>
      <c r="Z661" s="1"/>
      <c r="AA661" s="1"/>
      <c r="AB661" s="1">
        <f>t_all_coins16[[#This Row],[Bid]]*$AE$1</f>
        <v>0</v>
      </c>
      <c r="AC661" s="1" t="e">
        <f>(t_all_coins16[[#This Row],[Sell]]-t_all_coins16[[#This Row],[Bid]])/t_all_coins16[[#This Row],[Sell]]</f>
        <v>#DIV/0!</v>
      </c>
    </row>
    <row r="662" spans="1:29" x14ac:dyDescent="0.2">
      <c r="A662">
        <v>661</v>
      </c>
      <c r="B662" s="1" t="s">
        <v>4043</v>
      </c>
      <c r="C662" s="1" t="s">
        <v>2621</v>
      </c>
      <c r="D662" s="1" t="s">
        <v>2303</v>
      </c>
      <c r="E662" s="1" t="s">
        <v>10816</v>
      </c>
      <c r="F662" s="1" t="s">
        <v>1151</v>
      </c>
      <c r="G662" s="1" t="s">
        <v>10817</v>
      </c>
      <c r="H662">
        <v>2.5499999999999998E-2</v>
      </c>
      <c r="I662">
        <v>8.09E-2</v>
      </c>
      <c r="J662" s="1" t="s">
        <v>10818</v>
      </c>
      <c r="K662" s="1" t="s">
        <v>2632</v>
      </c>
      <c r="L662" s="1" t="e">
        <f>VLOOKUP(t_all_coins16[[#This Row],[Symbol]],t_binance[TradeCoin],1,FALSE)</f>
        <v>#N/A</v>
      </c>
      <c r="M662" s="1" t="e">
        <f>VLOOKUP(t_all_coins16[[#This Row],[Symbol]],#REF!,1,FALSE)</f>
        <v>#REF!</v>
      </c>
      <c r="N662" s="1" t="e">
        <f>VLOOKUP(t_all_coins16[[#This Row],[Symbol]],#REF!,1,FALSE)</f>
        <v>#REF!</v>
      </c>
      <c r="O662" s="1" t="e">
        <f>VLOOKUP(t_all_coins16[[#This Row],[Symbol]],#REF!,1,FALSE)</f>
        <v>#REF!</v>
      </c>
      <c r="P662" s="1" t="e">
        <f>VLOOKUP(t_all_coins16[[#This Row],[Symbol]],#REF!,1,FALSE)</f>
        <v>#REF!</v>
      </c>
      <c r="Q662" s="1" t="e">
        <f>VLOOKUP(t_all_coins16[[#This Row],[Symbol]],#REF!,1,FALSE)</f>
        <v>#REF!</v>
      </c>
      <c r="R662" s="1" t="e">
        <f>VLOOKUP(t_all_coins16[[#This Row],[Symbol]],#REF!,1,FALSE)</f>
        <v>#REF!</v>
      </c>
      <c r="S662" s="1" t="e">
        <f>VLOOKUP(t_all_coins16[[#This Row],[Symbol]],#REF!,1,FALSE)</f>
        <v>#REF!</v>
      </c>
      <c r="T662" s="1" t="e">
        <f>VLOOKUP(t_all_coins16[[#This Row],[Symbol]],#REF!,1,FALSE)</f>
        <v>#REF!</v>
      </c>
      <c r="U662" s="1" t="e">
        <f>VLOOKUP(t_all_coins16[[#This Row],[Symbol]],#REF!,1,FALSE)</f>
        <v>#REF!</v>
      </c>
      <c r="V662" s="1" t="e">
        <f>VLOOKUP(t_all_coins16[[#This Row],[Symbol]],#REF!,1,FALSE)</f>
        <v>#REF!</v>
      </c>
      <c r="W662" s="1" t="e">
        <f>VLOOKUP(t_all_coins16[[#This Row],[Symbol]],#REF!,1,FALSE)</f>
        <v>#REF!</v>
      </c>
      <c r="X662" s="1" t="e">
        <f>VLOOKUP(t_all_coins16[[#This Row],[Symbol]],#REF!,1,FALSE)</f>
        <v>#REF!</v>
      </c>
      <c r="Y662" s="1">
        <f>COUNTIF(t_all_coins16[[#This Row],[Binance]:[Poloniex]],"#N/A")</f>
        <v>1</v>
      </c>
      <c r="Z662" s="1"/>
      <c r="AA662" s="1"/>
      <c r="AB662" s="1">
        <f>t_all_coins16[[#This Row],[Bid]]*$AE$1</f>
        <v>0</v>
      </c>
      <c r="AC662" s="1" t="e">
        <f>(t_all_coins16[[#This Row],[Sell]]-t_all_coins16[[#This Row],[Bid]])/t_all_coins16[[#This Row],[Sell]]</f>
        <v>#DIV/0!</v>
      </c>
    </row>
    <row r="663" spans="1:29" x14ac:dyDescent="0.2">
      <c r="A663">
        <v>662</v>
      </c>
      <c r="B663" s="1" t="s">
        <v>6527</v>
      </c>
      <c r="C663" s="1" t="s">
        <v>6528</v>
      </c>
      <c r="D663" s="1" t="s">
        <v>2295</v>
      </c>
      <c r="E663" s="1" t="s">
        <v>2104</v>
      </c>
      <c r="F663" s="1" t="s">
        <v>6529</v>
      </c>
      <c r="G663" s="1" t="s">
        <v>10819</v>
      </c>
      <c r="H663">
        <v>-5.6000000000000001E-2</v>
      </c>
      <c r="I663">
        <v>-0.25080000000000002</v>
      </c>
      <c r="J663" s="1" t="s">
        <v>10820</v>
      </c>
      <c r="K663" s="1" t="s">
        <v>2632</v>
      </c>
      <c r="L663" s="1" t="e">
        <f>VLOOKUP(t_all_coins16[[#This Row],[Symbol]],t_binance[TradeCoin],1,FALSE)</f>
        <v>#N/A</v>
      </c>
      <c r="M663" s="1" t="e">
        <f>VLOOKUP(t_all_coins16[[#This Row],[Symbol]],#REF!,1,FALSE)</f>
        <v>#REF!</v>
      </c>
      <c r="N663" s="1" t="e">
        <f>VLOOKUP(t_all_coins16[[#This Row],[Symbol]],#REF!,1,FALSE)</f>
        <v>#REF!</v>
      </c>
      <c r="O663" s="1" t="e">
        <f>VLOOKUP(t_all_coins16[[#This Row],[Symbol]],#REF!,1,FALSE)</f>
        <v>#REF!</v>
      </c>
      <c r="P663" s="1" t="e">
        <f>VLOOKUP(t_all_coins16[[#This Row],[Symbol]],#REF!,1,FALSE)</f>
        <v>#REF!</v>
      </c>
      <c r="Q663" s="1" t="e">
        <f>VLOOKUP(t_all_coins16[[#This Row],[Symbol]],#REF!,1,FALSE)</f>
        <v>#REF!</v>
      </c>
      <c r="R663" s="1" t="e">
        <f>VLOOKUP(t_all_coins16[[#This Row],[Symbol]],#REF!,1,FALSE)</f>
        <v>#REF!</v>
      </c>
      <c r="S663" s="1" t="e">
        <f>VLOOKUP(t_all_coins16[[#This Row],[Symbol]],#REF!,1,FALSE)</f>
        <v>#REF!</v>
      </c>
      <c r="T663" s="1" t="e">
        <f>VLOOKUP(t_all_coins16[[#This Row],[Symbol]],#REF!,1,FALSE)</f>
        <v>#REF!</v>
      </c>
      <c r="U663" s="1" t="e">
        <f>VLOOKUP(t_all_coins16[[#This Row],[Symbol]],#REF!,1,FALSE)</f>
        <v>#REF!</v>
      </c>
      <c r="V663" s="1" t="e">
        <f>VLOOKUP(t_all_coins16[[#This Row],[Symbol]],#REF!,1,FALSE)</f>
        <v>#REF!</v>
      </c>
      <c r="W663" s="1" t="e">
        <f>VLOOKUP(t_all_coins16[[#This Row],[Symbol]],#REF!,1,FALSE)</f>
        <v>#REF!</v>
      </c>
      <c r="X663" s="1" t="e">
        <f>VLOOKUP(t_all_coins16[[#This Row],[Symbol]],#REF!,1,FALSE)</f>
        <v>#REF!</v>
      </c>
      <c r="Y663" s="1">
        <f>COUNTIF(t_all_coins16[[#This Row],[Binance]:[Poloniex]],"#N/A")</f>
        <v>1</v>
      </c>
      <c r="Z663" s="1"/>
      <c r="AA663" s="1"/>
      <c r="AB663" s="1">
        <f>t_all_coins16[[#This Row],[Bid]]*$AE$1</f>
        <v>0</v>
      </c>
      <c r="AC663" s="1" t="e">
        <f>(t_all_coins16[[#This Row],[Sell]]-t_all_coins16[[#This Row],[Bid]])/t_all_coins16[[#This Row],[Sell]]</f>
        <v>#DIV/0!</v>
      </c>
    </row>
    <row r="664" spans="1:29" x14ac:dyDescent="0.2">
      <c r="A664">
        <v>663</v>
      </c>
      <c r="B664" s="1" t="s">
        <v>5013</v>
      </c>
      <c r="C664" s="1" t="s">
        <v>5014</v>
      </c>
      <c r="D664" s="1" t="s">
        <v>2295</v>
      </c>
      <c r="E664" s="1" t="s">
        <v>8602</v>
      </c>
      <c r="F664" s="1" t="s">
        <v>6538</v>
      </c>
      <c r="G664" s="1" t="s">
        <v>2781</v>
      </c>
      <c r="H664">
        <v>7.1999999999999998E-3</v>
      </c>
      <c r="I664">
        <v>6.3E-3</v>
      </c>
      <c r="J664" s="1" t="s">
        <v>10821</v>
      </c>
      <c r="K664" s="1" t="s">
        <v>2632</v>
      </c>
      <c r="L664" s="1" t="e">
        <f>VLOOKUP(t_all_coins16[[#This Row],[Symbol]],t_binance[TradeCoin],1,FALSE)</f>
        <v>#N/A</v>
      </c>
      <c r="M664" s="1" t="e">
        <f>VLOOKUP(t_all_coins16[[#This Row],[Symbol]],#REF!,1,FALSE)</f>
        <v>#REF!</v>
      </c>
      <c r="N664" s="1" t="e">
        <f>VLOOKUP(t_all_coins16[[#This Row],[Symbol]],#REF!,1,FALSE)</f>
        <v>#REF!</v>
      </c>
      <c r="O664" s="1" t="e">
        <f>VLOOKUP(t_all_coins16[[#This Row],[Symbol]],#REF!,1,FALSE)</f>
        <v>#REF!</v>
      </c>
      <c r="P664" s="1" t="e">
        <f>VLOOKUP(t_all_coins16[[#This Row],[Symbol]],#REF!,1,FALSE)</f>
        <v>#REF!</v>
      </c>
      <c r="Q664" s="1" t="e">
        <f>VLOOKUP(t_all_coins16[[#This Row],[Symbol]],#REF!,1,FALSE)</f>
        <v>#REF!</v>
      </c>
      <c r="R664" s="1" t="e">
        <f>VLOOKUP(t_all_coins16[[#This Row],[Symbol]],#REF!,1,FALSE)</f>
        <v>#REF!</v>
      </c>
      <c r="S664" s="1" t="e">
        <f>VLOOKUP(t_all_coins16[[#This Row],[Symbol]],#REF!,1,FALSE)</f>
        <v>#REF!</v>
      </c>
      <c r="T664" s="1" t="e">
        <f>VLOOKUP(t_all_coins16[[#This Row],[Symbol]],#REF!,1,FALSE)</f>
        <v>#REF!</v>
      </c>
      <c r="U664" s="1" t="e">
        <f>VLOOKUP(t_all_coins16[[#This Row],[Symbol]],#REF!,1,FALSE)</f>
        <v>#REF!</v>
      </c>
      <c r="V664" s="1" t="e">
        <f>VLOOKUP(t_all_coins16[[#This Row],[Symbol]],#REF!,1,FALSE)</f>
        <v>#REF!</v>
      </c>
      <c r="W664" s="1" t="e">
        <f>VLOOKUP(t_all_coins16[[#This Row],[Symbol]],#REF!,1,FALSE)</f>
        <v>#REF!</v>
      </c>
      <c r="X664" s="1" t="e">
        <f>VLOOKUP(t_all_coins16[[#This Row],[Symbol]],#REF!,1,FALSE)</f>
        <v>#REF!</v>
      </c>
      <c r="Y664" s="1">
        <f>COUNTIF(t_all_coins16[[#This Row],[Binance]:[Poloniex]],"#N/A")</f>
        <v>1</v>
      </c>
      <c r="Z664" s="1"/>
      <c r="AA664" s="1"/>
      <c r="AB664" s="1">
        <f>t_all_coins16[[#This Row],[Bid]]*$AE$1</f>
        <v>0</v>
      </c>
      <c r="AC664" s="1" t="e">
        <f>(t_all_coins16[[#This Row],[Sell]]-t_all_coins16[[#This Row],[Bid]])/t_all_coins16[[#This Row],[Sell]]</f>
        <v>#DIV/0!</v>
      </c>
    </row>
    <row r="665" spans="1:29" x14ac:dyDescent="0.2">
      <c r="A665">
        <v>664</v>
      </c>
      <c r="B665" s="1" t="s">
        <v>4135</v>
      </c>
      <c r="C665" s="1" t="s">
        <v>954</v>
      </c>
      <c r="D665" s="1" t="s">
        <v>2571</v>
      </c>
      <c r="E665" s="1" t="s">
        <v>6542</v>
      </c>
      <c r="F665" s="1" t="s">
        <v>529</v>
      </c>
      <c r="G665" s="1" t="s">
        <v>10822</v>
      </c>
      <c r="H665">
        <v>3.8E-3</v>
      </c>
      <c r="I665">
        <v>7.0000000000000001E-3</v>
      </c>
      <c r="J665" s="1" t="s">
        <v>2884</v>
      </c>
      <c r="K665" s="1" t="s">
        <v>2632</v>
      </c>
      <c r="L665" s="1" t="e">
        <f>VLOOKUP(t_all_coins16[[#This Row],[Symbol]],t_binance[TradeCoin],1,FALSE)</f>
        <v>#N/A</v>
      </c>
      <c r="M665" s="1" t="e">
        <f>VLOOKUP(t_all_coins16[[#This Row],[Symbol]],#REF!,1,FALSE)</f>
        <v>#REF!</v>
      </c>
      <c r="N665" s="1" t="e">
        <f>VLOOKUP(t_all_coins16[[#This Row],[Symbol]],#REF!,1,FALSE)</f>
        <v>#REF!</v>
      </c>
      <c r="O665" s="1" t="e">
        <f>VLOOKUP(t_all_coins16[[#This Row],[Symbol]],#REF!,1,FALSE)</f>
        <v>#REF!</v>
      </c>
      <c r="P665" s="1" t="e">
        <f>VLOOKUP(t_all_coins16[[#This Row],[Symbol]],#REF!,1,FALSE)</f>
        <v>#REF!</v>
      </c>
      <c r="Q665" s="1" t="e">
        <f>VLOOKUP(t_all_coins16[[#This Row],[Symbol]],#REF!,1,FALSE)</f>
        <v>#REF!</v>
      </c>
      <c r="R665" s="1" t="e">
        <f>VLOOKUP(t_all_coins16[[#This Row],[Symbol]],#REF!,1,FALSE)</f>
        <v>#REF!</v>
      </c>
      <c r="S665" s="1" t="e">
        <f>VLOOKUP(t_all_coins16[[#This Row],[Symbol]],#REF!,1,FALSE)</f>
        <v>#REF!</v>
      </c>
      <c r="T665" s="1" t="e">
        <f>VLOOKUP(t_all_coins16[[#This Row],[Symbol]],#REF!,1,FALSE)</f>
        <v>#REF!</v>
      </c>
      <c r="U665" s="1" t="e">
        <f>VLOOKUP(t_all_coins16[[#This Row],[Symbol]],#REF!,1,FALSE)</f>
        <v>#REF!</v>
      </c>
      <c r="V665" s="1" t="e">
        <f>VLOOKUP(t_all_coins16[[#This Row],[Symbol]],#REF!,1,FALSE)</f>
        <v>#REF!</v>
      </c>
      <c r="W665" s="1" t="e">
        <f>VLOOKUP(t_all_coins16[[#This Row],[Symbol]],#REF!,1,FALSE)</f>
        <v>#REF!</v>
      </c>
      <c r="X665" s="1" t="e">
        <f>VLOOKUP(t_all_coins16[[#This Row],[Symbol]],#REF!,1,FALSE)</f>
        <v>#REF!</v>
      </c>
      <c r="Y665" s="1">
        <f>COUNTIF(t_all_coins16[[#This Row],[Binance]:[Poloniex]],"#N/A")</f>
        <v>1</v>
      </c>
      <c r="Z665" s="1"/>
      <c r="AA665" s="1"/>
      <c r="AB665" s="1">
        <f>t_all_coins16[[#This Row],[Bid]]*$AE$1</f>
        <v>0</v>
      </c>
      <c r="AC665" s="1" t="e">
        <f>(t_all_coins16[[#This Row],[Sell]]-t_all_coins16[[#This Row],[Bid]])/t_all_coins16[[#This Row],[Sell]]</f>
        <v>#DIV/0!</v>
      </c>
    </row>
    <row r="666" spans="1:29" x14ac:dyDescent="0.2">
      <c r="A666">
        <v>665</v>
      </c>
      <c r="B666" s="1" t="s">
        <v>6539</v>
      </c>
      <c r="C666" s="1" t="s">
        <v>6540</v>
      </c>
      <c r="D666" s="1" t="s">
        <v>2571</v>
      </c>
      <c r="E666" s="1" t="s">
        <v>10823</v>
      </c>
      <c r="F666" s="1" t="s">
        <v>6541</v>
      </c>
      <c r="G666" s="1" t="s">
        <v>10824</v>
      </c>
      <c r="H666">
        <v>1.4200000000000001E-2</v>
      </c>
      <c r="I666">
        <v>5.0000000000000001E-4</v>
      </c>
      <c r="J666" s="1" t="s">
        <v>10825</v>
      </c>
      <c r="K666" s="1" t="s">
        <v>2632</v>
      </c>
      <c r="L666" s="1" t="e">
        <f>VLOOKUP(t_all_coins16[[#This Row],[Symbol]],t_binance[TradeCoin],1,FALSE)</f>
        <v>#N/A</v>
      </c>
      <c r="M666" s="1" t="e">
        <f>VLOOKUP(t_all_coins16[[#This Row],[Symbol]],#REF!,1,FALSE)</f>
        <v>#REF!</v>
      </c>
      <c r="N666" s="1" t="e">
        <f>VLOOKUP(t_all_coins16[[#This Row],[Symbol]],#REF!,1,FALSE)</f>
        <v>#REF!</v>
      </c>
      <c r="O666" s="1" t="e">
        <f>VLOOKUP(t_all_coins16[[#This Row],[Symbol]],#REF!,1,FALSE)</f>
        <v>#REF!</v>
      </c>
      <c r="P666" s="1" t="e">
        <f>VLOOKUP(t_all_coins16[[#This Row],[Symbol]],#REF!,1,FALSE)</f>
        <v>#REF!</v>
      </c>
      <c r="Q666" s="1" t="e">
        <f>VLOOKUP(t_all_coins16[[#This Row],[Symbol]],#REF!,1,FALSE)</f>
        <v>#REF!</v>
      </c>
      <c r="R666" s="1" t="e">
        <f>VLOOKUP(t_all_coins16[[#This Row],[Symbol]],#REF!,1,FALSE)</f>
        <v>#REF!</v>
      </c>
      <c r="S666" s="1" t="e">
        <f>VLOOKUP(t_all_coins16[[#This Row],[Symbol]],#REF!,1,FALSE)</f>
        <v>#REF!</v>
      </c>
      <c r="T666" s="1" t="e">
        <f>VLOOKUP(t_all_coins16[[#This Row],[Symbol]],#REF!,1,FALSE)</f>
        <v>#REF!</v>
      </c>
      <c r="U666" s="1" t="e">
        <f>VLOOKUP(t_all_coins16[[#This Row],[Symbol]],#REF!,1,FALSE)</f>
        <v>#REF!</v>
      </c>
      <c r="V666" s="1" t="e">
        <f>VLOOKUP(t_all_coins16[[#This Row],[Symbol]],#REF!,1,FALSE)</f>
        <v>#REF!</v>
      </c>
      <c r="W666" s="1" t="e">
        <f>VLOOKUP(t_all_coins16[[#This Row],[Symbol]],#REF!,1,FALSE)</f>
        <v>#REF!</v>
      </c>
      <c r="X666" s="1" t="e">
        <f>VLOOKUP(t_all_coins16[[#This Row],[Symbol]],#REF!,1,FALSE)</f>
        <v>#REF!</v>
      </c>
      <c r="Y666" s="1">
        <f>COUNTIF(t_all_coins16[[#This Row],[Binance]:[Poloniex]],"#N/A")</f>
        <v>1</v>
      </c>
      <c r="Z666" s="1"/>
      <c r="AA666" s="1"/>
      <c r="AB666" s="1">
        <f>t_all_coins16[[#This Row],[Bid]]*$AE$1</f>
        <v>0</v>
      </c>
      <c r="AC666" s="1" t="e">
        <f>(t_all_coins16[[#This Row],[Sell]]-t_all_coins16[[#This Row],[Bid]])/t_all_coins16[[#This Row],[Sell]]</f>
        <v>#DIV/0!</v>
      </c>
    </row>
    <row r="667" spans="1:29" x14ac:dyDescent="0.2">
      <c r="A667">
        <v>666</v>
      </c>
      <c r="B667" s="1" t="s">
        <v>6543</v>
      </c>
      <c r="C667" s="1" t="s">
        <v>6544</v>
      </c>
      <c r="D667" s="1" t="s">
        <v>2812</v>
      </c>
      <c r="E667" s="1" t="s">
        <v>10826</v>
      </c>
      <c r="F667" s="1" t="s">
        <v>6545</v>
      </c>
      <c r="G667" s="1" t="s">
        <v>10827</v>
      </c>
      <c r="H667">
        <v>5.1000000000000004E-3</v>
      </c>
      <c r="I667">
        <v>2.9399999999999999E-2</v>
      </c>
      <c r="J667" s="1" t="s">
        <v>10828</v>
      </c>
      <c r="K667" s="1" t="s">
        <v>2632</v>
      </c>
      <c r="L667" s="1" t="e">
        <f>VLOOKUP(t_all_coins16[[#This Row],[Symbol]],t_binance[TradeCoin],1,FALSE)</f>
        <v>#N/A</v>
      </c>
      <c r="M667" s="1" t="e">
        <f>VLOOKUP(t_all_coins16[[#This Row],[Symbol]],#REF!,1,FALSE)</f>
        <v>#REF!</v>
      </c>
      <c r="N667" s="1" t="e">
        <f>VLOOKUP(t_all_coins16[[#This Row],[Symbol]],#REF!,1,FALSE)</f>
        <v>#REF!</v>
      </c>
      <c r="O667" s="1" t="e">
        <f>VLOOKUP(t_all_coins16[[#This Row],[Symbol]],#REF!,1,FALSE)</f>
        <v>#REF!</v>
      </c>
      <c r="P667" s="1" t="e">
        <f>VLOOKUP(t_all_coins16[[#This Row],[Symbol]],#REF!,1,FALSE)</f>
        <v>#REF!</v>
      </c>
      <c r="Q667" s="1" t="e">
        <f>VLOOKUP(t_all_coins16[[#This Row],[Symbol]],#REF!,1,FALSE)</f>
        <v>#REF!</v>
      </c>
      <c r="R667" s="1" t="e">
        <f>VLOOKUP(t_all_coins16[[#This Row],[Symbol]],#REF!,1,FALSE)</f>
        <v>#REF!</v>
      </c>
      <c r="S667" s="1" t="e">
        <f>VLOOKUP(t_all_coins16[[#This Row],[Symbol]],#REF!,1,FALSE)</f>
        <v>#REF!</v>
      </c>
      <c r="T667" s="1" t="e">
        <f>VLOOKUP(t_all_coins16[[#This Row],[Symbol]],#REF!,1,FALSE)</f>
        <v>#REF!</v>
      </c>
      <c r="U667" s="1" t="e">
        <f>VLOOKUP(t_all_coins16[[#This Row],[Symbol]],#REF!,1,FALSE)</f>
        <v>#REF!</v>
      </c>
      <c r="V667" s="1" t="e">
        <f>VLOOKUP(t_all_coins16[[#This Row],[Symbol]],#REF!,1,FALSE)</f>
        <v>#REF!</v>
      </c>
      <c r="W667" s="1" t="e">
        <f>VLOOKUP(t_all_coins16[[#This Row],[Symbol]],#REF!,1,FALSE)</f>
        <v>#REF!</v>
      </c>
      <c r="X667" s="1" t="e">
        <f>VLOOKUP(t_all_coins16[[#This Row],[Symbol]],#REF!,1,FALSE)</f>
        <v>#REF!</v>
      </c>
      <c r="Y667" s="1">
        <f>COUNTIF(t_all_coins16[[#This Row],[Binance]:[Poloniex]],"#N/A")</f>
        <v>1</v>
      </c>
      <c r="Z667" s="1"/>
      <c r="AA667" s="1"/>
      <c r="AB667" s="1">
        <f>t_all_coins16[[#This Row],[Bid]]*$AE$1</f>
        <v>0</v>
      </c>
      <c r="AC667" s="1" t="e">
        <f>(t_all_coins16[[#This Row],[Sell]]-t_all_coins16[[#This Row],[Bid]])/t_all_coins16[[#This Row],[Sell]]</f>
        <v>#DIV/0!</v>
      </c>
    </row>
    <row r="668" spans="1:29" x14ac:dyDescent="0.2">
      <c r="A668">
        <v>667</v>
      </c>
      <c r="B668" s="1" t="s">
        <v>3745</v>
      </c>
      <c r="C668" s="1" t="s">
        <v>801</v>
      </c>
      <c r="D668" s="1" t="s">
        <v>2735</v>
      </c>
      <c r="E668" s="1" t="s">
        <v>10829</v>
      </c>
      <c r="F668" s="1" t="s">
        <v>6548</v>
      </c>
      <c r="G668" s="1" t="s">
        <v>2083</v>
      </c>
      <c r="H668">
        <v>4.0000000000000001E-3</v>
      </c>
      <c r="I668">
        <v>0.1226</v>
      </c>
      <c r="J668" s="1" t="s">
        <v>10830</v>
      </c>
      <c r="K668" s="1" t="s">
        <v>2632</v>
      </c>
      <c r="L668" s="1" t="e">
        <f>VLOOKUP(t_all_coins16[[#This Row],[Symbol]],t_binance[TradeCoin],1,FALSE)</f>
        <v>#N/A</v>
      </c>
      <c r="M668" s="1" t="e">
        <f>VLOOKUP(t_all_coins16[[#This Row],[Symbol]],#REF!,1,FALSE)</f>
        <v>#REF!</v>
      </c>
      <c r="N668" s="1" t="e">
        <f>VLOOKUP(t_all_coins16[[#This Row],[Symbol]],#REF!,1,FALSE)</f>
        <v>#REF!</v>
      </c>
      <c r="O668" s="1" t="e">
        <f>VLOOKUP(t_all_coins16[[#This Row],[Symbol]],#REF!,1,FALSE)</f>
        <v>#REF!</v>
      </c>
      <c r="P668" s="1" t="e">
        <f>VLOOKUP(t_all_coins16[[#This Row],[Symbol]],#REF!,1,FALSE)</f>
        <v>#REF!</v>
      </c>
      <c r="Q668" s="1" t="e">
        <f>VLOOKUP(t_all_coins16[[#This Row],[Symbol]],#REF!,1,FALSE)</f>
        <v>#REF!</v>
      </c>
      <c r="R668" s="1" t="e">
        <f>VLOOKUP(t_all_coins16[[#This Row],[Symbol]],#REF!,1,FALSE)</f>
        <v>#REF!</v>
      </c>
      <c r="S668" s="1" t="e">
        <f>VLOOKUP(t_all_coins16[[#This Row],[Symbol]],#REF!,1,FALSE)</f>
        <v>#REF!</v>
      </c>
      <c r="T668" s="1" t="e">
        <f>VLOOKUP(t_all_coins16[[#This Row],[Symbol]],#REF!,1,FALSE)</f>
        <v>#REF!</v>
      </c>
      <c r="U668" s="1" t="e">
        <f>VLOOKUP(t_all_coins16[[#This Row],[Symbol]],#REF!,1,FALSE)</f>
        <v>#REF!</v>
      </c>
      <c r="V668" s="1" t="e">
        <f>VLOOKUP(t_all_coins16[[#This Row],[Symbol]],#REF!,1,FALSE)</f>
        <v>#REF!</v>
      </c>
      <c r="W668" s="1" t="e">
        <f>VLOOKUP(t_all_coins16[[#This Row],[Symbol]],#REF!,1,FALSE)</f>
        <v>#REF!</v>
      </c>
      <c r="X668" s="1" t="e">
        <f>VLOOKUP(t_all_coins16[[#This Row],[Symbol]],#REF!,1,FALSE)</f>
        <v>#REF!</v>
      </c>
      <c r="Y668" s="1">
        <f>COUNTIF(t_all_coins16[[#This Row],[Binance]:[Poloniex]],"#N/A")</f>
        <v>1</v>
      </c>
      <c r="Z668" s="1"/>
      <c r="AA668" s="1"/>
      <c r="AB668" s="1">
        <f>t_all_coins16[[#This Row],[Bid]]*$AE$1</f>
        <v>0</v>
      </c>
      <c r="AC668" s="1" t="e">
        <f>(t_all_coins16[[#This Row],[Sell]]-t_all_coins16[[#This Row],[Bid]])/t_all_coins16[[#This Row],[Sell]]</f>
        <v>#DIV/0!</v>
      </c>
    </row>
    <row r="669" spans="1:29" x14ac:dyDescent="0.2">
      <c r="A669">
        <v>668</v>
      </c>
      <c r="B669" s="1" t="s">
        <v>3898</v>
      </c>
      <c r="C669" s="1" t="s">
        <v>967</v>
      </c>
      <c r="D669" s="1" t="s">
        <v>6549</v>
      </c>
      <c r="E669" s="1" t="s">
        <v>2193</v>
      </c>
      <c r="F669" s="1" t="s">
        <v>2370</v>
      </c>
      <c r="G669" s="1" t="s">
        <v>10831</v>
      </c>
      <c r="H669">
        <v>3.5999999999999999E-3</v>
      </c>
      <c r="I669">
        <v>1.2999999999999999E-2</v>
      </c>
      <c r="J669" s="1" t="s">
        <v>10832</v>
      </c>
      <c r="K669" s="1" t="s">
        <v>2632</v>
      </c>
      <c r="L669" s="1" t="e">
        <f>VLOOKUP(t_all_coins16[[#This Row],[Symbol]],t_binance[TradeCoin],1,FALSE)</f>
        <v>#N/A</v>
      </c>
      <c r="M669" s="1" t="e">
        <f>VLOOKUP(t_all_coins16[[#This Row],[Symbol]],#REF!,1,FALSE)</f>
        <v>#REF!</v>
      </c>
      <c r="N669" s="1" t="e">
        <f>VLOOKUP(t_all_coins16[[#This Row],[Symbol]],#REF!,1,FALSE)</f>
        <v>#REF!</v>
      </c>
      <c r="O669" s="1" t="e">
        <f>VLOOKUP(t_all_coins16[[#This Row],[Symbol]],#REF!,1,FALSE)</f>
        <v>#REF!</v>
      </c>
      <c r="P669" s="1" t="e">
        <f>VLOOKUP(t_all_coins16[[#This Row],[Symbol]],#REF!,1,FALSE)</f>
        <v>#REF!</v>
      </c>
      <c r="Q669" s="1" t="e">
        <f>VLOOKUP(t_all_coins16[[#This Row],[Symbol]],#REF!,1,FALSE)</f>
        <v>#REF!</v>
      </c>
      <c r="R669" s="1" t="e">
        <f>VLOOKUP(t_all_coins16[[#This Row],[Symbol]],#REF!,1,FALSE)</f>
        <v>#REF!</v>
      </c>
      <c r="S669" s="1" t="e">
        <f>VLOOKUP(t_all_coins16[[#This Row],[Symbol]],#REF!,1,FALSE)</f>
        <v>#REF!</v>
      </c>
      <c r="T669" s="1" t="e">
        <f>VLOOKUP(t_all_coins16[[#This Row],[Symbol]],#REF!,1,FALSE)</f>
        <v>#REF!</v>
      </c>
      <c r="U669" s="1" t="e">
        <f>VLOOKUP(t_all_coins16[[#This Row],[Symbol]],#REF!,1,FALSE)</f>
        <v>#REF!</v>
      </c>
      <c r="V669" s="1" t="e">
        <f>VLOOKUP(t_all_coins16[[#This Row],[Symbol]],#REF!,1,FALSE)</f>
        <v>#REF!</v>
      </c>
      <c r="W669" s="1" t="e">
        <f>VLOOKUP(t_all_coins16[[#This Row],[Symbol]],#REF!,1,FALSE)</f>
        <v>#REF!</v>
      </c>
      <c r="X669" s="1" t="e">
        <f>VLOOKUP(t_all_coins16[[#This Row],[Symbol]],#REF!,1,FALSE)</f>
        <v>#REF!</v>
      </c>
      <c r="Y669" s="1">
        <f>COUNTIF(t_all_coins16[[#This Row],[Binance]:[Poloniex]],"#N/A")</f>
        <v>1</v>
      </c>
      <c r="Z669" s="1"/>
      <c r="AA669" s="1"/>
      <c r="AB669" s="1">
        <f>t_all_coins16[[#This Row],[Bid]]*$AE$1</f>
        <v>0</v>
      </c>
      <c r="AC669" s="1" t="e">
        <f>(t_all_coins16[[#This Row],[Sell]]-t_all_coins16[[#This Row],[Bid]])/t_all_coins16[[#This Row],[Sell]]</f>
        <v>#DIV/0!</v>
      </c>
    </row>
    <row r="670" spans="1:29" x14ac:dyDescent="0.2">
      <c r="A670">
        <v>669</v>
      </c>
      <c r="B670" s="1" t="s">
        <v>4564</v>
      </c>
      <c r="C670" s="1" t="s">
        <v>1559</v>
      </c>
      <c r="D670" s="1" t="s">
        <v>5287</v>
      </c>
      <c r="E670" s="1" t="s">
        <v>10833</v>
      </c>
      <c r="F670" s="1" t="s">
        <v>1980</v>
      </c>
      <c r="G670" s="1" t="s">
        <v>3152</v>
      </c>
      <c r="H670">
        <v>1.04E-2</v>
      </c>
      <c r="I670">
        <v>-3.3500000000000002E-2</v>
      </c>
      <c r="J670" s="1" t="s">
        <v>10834</v>
      </c>
      <c r="K670" s="1" t="s">
        <v>2632</v>
      </c>
      <c r="L670" s="1" t="e">
        <f>VLOOKUP(t_all_coins16[[#This Row],[Symbol]],t_binance[TradeCoin],1,FALSE)</f>
        <v>#N/A</v>
      </c>
      <c r="M670" s="1" t="e">
        <f>VLOOKUP(t_all_coins16[[#This Row],[Symbol]],#REF!,1,FALSE)</f>
        <v>#REF!</v>
      </c>
      <c r="N670" s="1" t="e">
        <f>VLOOKUP(t_all_coins16[[#This Row],[Symbol]],#REF!,1,FALSE)</f>
        <v>#REF!</v>
      </c>
      <c r="O670" s="1" t="e">
        <f>VLOOKUP(t_all_coins16[[#This Row],[Symbol]],#REF!,1,FALSE)</f>
        <v>#REF!</v>
      </c>
      <c r="P670" s="1" t="e">
        <f>VLOOKUP(t_all_coins16[[#This Row],[Symbol]],#REF!,1,FALSE)</f>
        <v>#REF!</v>
      </c>
      <c r="Q670" s="1" t="e">
        <f>VLOOKUP(t_all_coins16[[#This Row],[Symbol]],#REF!,1,FALSE)</f>
        <v>#REF!</v>
      </c>
      <c r="R670" s="1" t="e">
        <f>VLOOKUP(t_all_coins16[[#This Row],[Symbol]],#REF!,1,FALSE)</f>
        <v>#REF!</v>
      </c>
      <c r="S670" s="1" t="e">
        <f>VLOOKUP(t_all_coins16[[#This Row],[Symbol]],#REF!,1,FALSE)</f>
        <v>#REF!</v>
      </c>
      <c r="T670" s="1" t="e">
        <f>VLOOKUP(t_all_coins16[[#This Row],[Symbol]],#REF!,1,FALSE)</f>
        <v>#REF!</v>
      </c>
      <c r="U670" s="1" t="e">
        <f>VLOOKUP(t_all_coins16[[#This Row],[Symbol]],#REF!,1,FALSE)</f>
        <v>#REF!</v>
      </c>
      <c r="V670" s="1" t="e">
        <f>VLOOKUP(t_all_coins16[[#This Row],[Symbol]],#REF!,1,FALSE)</f>
        <v>#REF!</v>
      </c>
      <c r="W670" s="1" t="e">
        <f>VLOOKUP(t_all_coins16[[#This Row],[Symbol]],#REF!,1,FALSE)</f>
        <v>#REF!</v>
      </c>
      <c r="X670" s="1" t="e">
        <f>VLOOKUP(t_all_coins16[[#This Row],[Symbol]],#REF!,1,FALSE)</f>
        <v>#REF!</v>
      </c>
      <c r="Y670" s="1">
        <f>COUNTIF(t_all_coins16[[#This Row],[Binance]:[Poloniex]],"#N/A")</f>
        <v>1</v>
      </c>
      <c r="Z670" s="1"/>
      <c r="AA670" s="1"/>
      <c r="AB670" s="1">
        <f>t_all_coins16[[#This Row],[Bid]]*$AE$1</f>
        <v>0</v>
      </c>
      <c r="AC670" s="1" t="e">
        <f>(t_all_coins16[[#This Row],[Sell]]-t_all_coins16[[#This Row],[Bid]])/t_all_coins16[[#This Row],[Sell]]</f>
        <v>#DIV/0!</v>
      </c>
    </row>
    <row r="671" spans="1:29" x14ac:dyDescent="0.2">
      <c r="A671">
        <v>670</v>
      </c>
      <c r="B671" s="1" t="s">
        <v>6551</v>
      </c>
      <c r="C671" s="1" t="s">
        <v>6552</v>
      </c>
      <c r="D671" s="1" t="s">
        <v>2186</v>
      </c>
      <c r="E671" s="1" t="s">
        <v>10835</v>
      </c>
      <c r="F671" s="1" t="s">
        <v>6553</v>
      </c>
      <c r="G671" s="1" t="s">
        <v>10836</v>
      </c>
      <c r="H671">
        <v>-5.4000000000000003E-3</v>
      </c>
      <c r="I671">
        <v>-2.1000000000000001E-2</v>
      </c>
      <c r="J671" s="1" t="s">
        <v>10837</v>
      </c>
      <c r="K671" s="1" t="s">
        <v>2632</v>
      </c>
      <c r="L671" s="1" t="e">
        <f>VLOOKUP(t_all_coins16[[#This Row],[Symbol]],t_binance[TradeCoin],1,FALSE)</f>
        <v>#N/A</v>
      </c>
      <c r="M671" s="1" t="e">
        <f>VLOOKUP(t_all_coins16[[#This Row],[Symbol]],#REF!,1,FALSE)</f>
        <v>#REF!</v>
      </c>
      <c r="N671" s="1" t="e">
        <f>VLOOKUP(t_all_coins16[[#This Row],[Symbol]],#REF!,1,FALSE)</f>
        <v>#REF!</v>
      </c>
      <c r="O671" s="1" t="e">
        <f>VLOOKUP(t_all_coins16[[#This Row],[Symbol]],#REF!,1,FALSE)</f>
        <v>#REF!</v>
      </c>
      <c r="P671" s="1" t="e">
        <f>VLOOKUP(t_all_coins16[[#This Row],[Symbol]],#REF!,1,FALSE)</f>
        <v>#REF!</v>
      </c>
      <c r="Q671" s="1" t="e">
        <f>VLOOKUP(t_all_coins16[[#This Row],[Symbol]],#REF!,1,FALSE)</f>
        <v>#REF!</v>
      </c>
      <c r="R671" s="1" t="e">
        <f>VLOOKUP(t_all_coins16[[#This Row],[Symbol]],#REF!,1,FALSE)</f>
        <v>#REF!</v>
      </c>
      <c r="S671" s="1" t="e">
        <f>VLOOKUP(t_all_coins16[[#This Row],[Symbol]],#REF!,1,FALSE)</f>
        <v>#REF!</v>
      </c>
      <c r="T671" s="1" t="e">
        <f>VLOOKUP(t_all_coins16[[#This Row],[Symbol]],#REF!,1,FALSE)</f>
        <v>#REF!</v>
      </c>
      <c r="U671" s="1" t="e">
        <f>VLOOKUP(t_all_coins16[[#This Row],[Symbol]],#REF!,1,FALSE)</f>
        <v>#REF!</v>
      </c>
      <c r="V671" s="1" t="e">
        <f>VLOOKUP(t_all_coins16[[#This Row],[Symbol]],#REF!,1,FALSE)</f>
        <v>#REF!</v>
      </c>
      <c r="W671" s="1" t="e">
        <f>VLOOKUP(t_all_coins16[[#This Row],[Symbol]],#REF!,1,FALSE)</f>
        <v>#REF!</v>
      </c>
      <c r="X671" s="1" t="e">
        <f>VLOOKUP(t_all_coins16[[#This Row],[Symbol]],#REF!,1,FALSE)</f>
        <v>#REF!</v>
      </c>
      <c r="Y671" s="1">
        <f>COUNTIF(t_all_coins16[[#This Row],[Binance]:[Poloniex]],"#N/A")</f>
        <v>1</v>
      </c>
      <c r="Z671" s="1"/>
      <c r="AA671" s="1"/>
      <c r="AB671" s="1">
        <f>t_all_coins16[[#This Row],[Bid]]*$AE$1</f>
        <v>0</v>
      </c>
      <c r="AC671" s="1" t="e">
        <f>(t_all_coins16[[#This Row],[Sell]]-t_all_coins16[[#This Row],[Bid]])/t_all_coins16[[#This Row],[Sell]]</f>
        <v>#DIV/0!</v>
      </c>
    </row>
    <row r="672" spans="1:29" x14ac:dyDescent="0.2">
      <c r="A672">
        <v>671</v>
      </c>
      <c r="B672" s="1" t="s">
        <v>3855</v>
      </c>
      <c r="C672" s="1" t="s">
        <v>949</v>
      </c>
      <c r="D672" s="1" t="s">
        <v>2186</v>
      </c>
      <c r="E672" s="1" t="s">
        <v>6554</v>
      </c>
      <c r="F672" s="1" t="s">
        <v>2359</v>
      </c>
      <c r="G672" s="1" t="s">
        <v>10838</v>
      </c>
      <c r="H672">
        <v>-2.7000000000000001E-3</v>
      </c>
      <c r="I672">
        <v>2.2000000000000001E-3</v>
      </c>
      <c r="J672" s="1" t="s">
        <v>3054</v>
      </c>
      <c r="K672" s="1" t="s">
        <v>2632</v>
      </c>
      <c r="L672" s="1" t="e">
        <f>VLOOKUP(t_all_coins16[[#This Row],[Symbol]],t_binance[TradeCoin],1,FALSE)</f>
        <v>#N/A</v>
      </c>
      <c r="M672" s="1" t="e">
        <f>VLOOKUP(t_all_coins16[[#This Row],[Symbol]],#REF!,1,FALSE)</f>
        <v>#REF!</v>
      </c>
      <c r="N672" s="1" t="e">
        <f>VLOOKUP(t_all_coins16[[#This Row],[Symbol]],#REF!,1,FALSE)</f>
        <v>#REF!</v>
      </c>
      <c r="O672" s="1" t="e">
        <f>VLOOKUP(t_all_coins16[[#This Row],[Symbol]],#REF!,1,FALSE)</f>
        <v>#REF!</v>
      </c>
      <c r="P672" s="1" t="e">
        <f>VLOOKUP(t_all_coins16[[#This Row],[Symbol]],#REF!,1,FALSE)</f>
        <v>#REF!</v>
      </c>
      <c r="Q672" s="1" t="e">
        <f>VLOOKUP(t_all_coins16[[#This Row],[Symbol]],#REF!,1,FALSE)</f>
        <v>#REF!</v>
      </c>
      <c r="R672" s="1" t="e">
        <f>VLOOKUP(t_all_coins16[[#This Row],[Symbol]],#REF!,1,FALSE)</f>
        <v>#REF!</v>
      </c>
      <c r="S672" s="1" t="e">
        <f>VLOOKUP(t_all_coins16[[#This Row],[Symbol]],#REF!,1,FALSE)</f>
        <v>#REF!</v>
      </c>
      <c r="T672" s="1" t="e">
        <f>VLOOKUP(t_all_coins16[[#This Row],[Symbol]],#REF!,1,FALSE)</f>
        <v>#REF!</v>
      </c>
      <c r="U672" s="1" t="e">
        <f>VLOOKUP(t_all_coins16[[#This Row],[Symbol]],#REF!,1,FALSE)</f>
        <v>#REF!</v>
      </c>
      <c r="V672" s="1" t="e">
        <f>VLOOKUP(t_all_coins16[[#This Row],[Symbol]],#REF!,1,FALSE)</f>
        <v>#REF!</v>
      </c>
      <c r="W672" s="1" t="e">
        <f>VLOOKUP(t_all_coins16[[#This Row],[Symbol]],#REF!,1,FALSE)</f>
        <v>#REF!</v>
      </c>
      <c r="X672" s="1" t="e">
        <f>VLOOKUP(t_all_coins16[[#This Row],[Symbol]],#REF!,1,FALSE)</f>
        <v>#REF!</v>
      </c>
      <c r="Y672" s="1">
        <f>COUNTIF(t_all_coins16[[#This Row],[Binance]:[Poloniex]],"#N/A")</f>
        <v>1</v>
      </c>
      <c r="Z672" s="1"/>
      <c r="AA672" s="1"/>
      <c r="AB672" s="1">
        <f>t_all_coins16[[#This Row],[Bid]]*$AE$1</f>
        <v>0</v>
      </c>
      <c r="AC672" s="1" t="e">
        <f>(t_all_coins16[[#This Row],[Sell]]-t_all_coins16[[#This Row],[Bid]])/t_all_coins16[[#This Row],[Sell]]</f>
        <v>#DIV/0!</v>
      </c>
    </row>
    <row r="673" spans="1:29" x14ac:dyDescent="0.2">
      <c r="A673">
        <v>672</v>
      </c>
      <c r="B673" s="1" t="s">
        <v>3723</v>
      </c>
      <c r="C673" s="1" t="s">
        <v>760</v>
      </c>
      <c r="D673" s="1" t="s">
        <v>5681</v>
      </c>
      <c r="E673" s="1" t="s">
        <v>10839</v>
      </c>
      <c r="F673" s="1" t="s">
        <v>2012</v>
      </c>
      <c r="G673" s="1" t="s">
        <v>10840</v>
      </c>
      <c r="H673">
        <v>1.2999999999999999E-3</v>
      </c>
      <c r="I673">
        <v>-6.7500000000000004E-2</v>
      </c>
      <c r="J673" s="1" t="s">
        <v>5872</v>
      </c>
      <c r="K673" s="1" t="s">
        <v>2632</v>
      </c>
      <c r="L673" s="1" t="e">
        <f>VLOOKUP(t_all_coins16[[#This Row],[Symbol]],t_binance[TradeCoin],1,FALSE)</f>
        <v>#N/A</v>
      </c>
      <c r="M673" s="1" t="e">
        <f>VLOOKUP(t_all_coins16[[#This Row],[Symbol]],#REF!,1,FALSE)</f>
        <v>#REF!</v>
      </c>
      <c r="N673" s="1" t="e">
        <f>VLOOKUP(t_all_coins16[[#This Row],[Symbol]],#REF!,1,FALSE)</f>
        <v>#REF!</v>
      </c>
      <c r="O673" s="1" t="e">
        <f>VLOOKUP(t_all_coins16[[#This Row],[Symbol]],#REF!,1,FALSE)</f>
        <v>#REF!</v>
      </c>
      <c r="P673" s="1" t="e">
        <f>VLOOKUP(t_all_coins16[[#This Row],[Symbol]],#REF!,1,FALSE)</f>
        <v>#REF!</v>
      </c>
      <c r="Q673" s="1" t="e">
        <f>VLOOKUP(t_all_coins16[[#This Row],[Symbol]],#REF!,1,FALSE)</f>
        <v>#REF!</v>
      </c>
      <c r="R673" s="1" t="e">
        <f>VLOOKUP(t_all_coins16[[#This Row],[Symbol]],#REF!,1,FALSE)</f>
        <v>#REF!</v>
      </c>
      <c r="S673" s="1" t="e">
        <f>VLOOKUP(t_all_coins16[[#This Row],[Symbol]],#REF!,1,FALSE)</f>
        <v>#REF!</v>
      </c>
      <c r="T673" s="1" t="e">
        <f>VLOOKUP(t_all_coins16[[#This Row],[Symbol]],#REF!,1,FALSE)</f>
        <v>#REF!</v>
      </c>
      <c r="U673" s="1" t="e">
        <f>VLOOKUP(t_all_coins16[[#This Row],[Symbol]],#REF!,1,FALSE)</f>
        <v>#REF!</v>
      </c>
      <c r="V673" s="1" t="e">
        <f>VLOOKUP(t_all_coins16[[#This Row],[Symbol]],#REF!,1,FALSE)</f>
        <v>#REF!</v>
      </c>
      <c r="W673" s="1" t="e">
        <f>VLOOKUP(t_all_coins16[[#This Row],[Symbol]],#REF!,1,FALSE)</f>
        <v>#REF!</v>
      </c>
      <c r="X673" s="1" t="e">
        <f>VLOOKUP(t_all_coins16[[#This Row],[Symbol]],#REF!,1,FALSE)</f>
        <v>#REF!</v>
      </c>
      <c r="Y673" s="1">
        <f>COUNTIF(t_all_coins16[[#This Row],[Binance]:[Poloniex]],"#N/A")</f>
        <v>1</v>
      </c>
      <c r="Z673" s="1"/>
      <c r="AA673" s="1"/>
      <c r="AB673" s="1">
        <f>t_all_coins16[[#This Row],[Bid]]*$AE$1</f>
        <v>0</v>
      </c>
      <c r="AC673" s="1" t="e">
        <f>(t_all_coins16[[#This Row],[Sell]]-t_all_coins16[[#This Row],[Bid]])/t_all_coins16[[#This Row],[Sell]]</f>
        <v>#DIV/0!</v>
      </c>
    </row>
    <row r="674" spans="1:29" x14ac:dyDescent="0.2">
      <c r="A674">
        <v>673</v>
      </c>
      <c r="B674" s="1" t="s">
        <v>4280</v>
      </c>
      <c r="C674" s="1" t="s">
        <v>1184</v>
      </c>
      <c r="D674" s="1" t="s">
        <v>3202</v>
      </c>
      <c r="E674" s="1" t="s">
        <v>3343</v>
      </c>
      <c r="F674" s="1" t="s">
        <v>6555</v>
      </c>
      <c r="G674" s="1" t="s">
        <v>2192</v>
      </c>
      <c r="H674">
        <v>3.8E-3</v>
      </c>
      <c r="I674">
        <v>-0.1077</v>
      </c>
      <c r="J674" s="1" t="s">
        <v>10841</v>
      </c>
      <c r="K674" s="1" t="s">
        <v>2632</v>
      </c>
      <c r="L674" s="1" t="e">
        <f>VLOOKUP(t_all_coins16[[#This Row],[Symbol]],t_binance[TradeCoin],1,FALSE)</f>
        <v>#N/A</v>
      </c>
      <c r="M674" s="1" t="e">
        <f>VLOOKUP(t_all_coins16[[#This Row],[Symbol]],#REF!,1,FALSE)</f>
        <v>#REF!</v>
      </c>
      <c r="N674" s="1" t="e">
        <f>VLOOKUP(t_all_coins16[[#This Row],[Symbol]],#REF!,1,FALSE)</f>
        <v>#REF!</v>
      </c>
      <c r="O674" s="1" t="e">
        <f>VLOOKUP(t_all_coins16[[#This Row],[Symbol]],#REF!,1,FALSE)</f>
        <v>#REF!</v>
      </c>
      <c r="P674" s="1" t="e">
        <f>VLOOKUP(t_all_coins16[[#This Row],[Symbol]],#REF!,1,FALSE)</f>
        <v>#REF!</v>
      </c>
      <c r="Q674" s="1" t="e">
        <f>VLOOKUP(t_all_coins16[[#This Row],[Symbol]],#REF!,1,FALSE)</f>
        <v>#REF!</v>
      </c>
      <c r="R674" s="1" t="e">
        <f>VLOOKUP(t_all_coins16[[#This Row],[Symbol]],#REF!,1,FALSE)</f>
        <v>#REF!</v>
      </c>
      <c r="S674" s="1" t="e">
        <f>VLOOKUP(t_all_coins16[[#This Row],[Symbol]],#REF!,1,FALSE)</f>
        <v>#REF!</v>
      </c>
      <c r="T674" s="1" t="e">
        <f>VLOOKUP(t_all_coins16[[#This Row],[Symbol]],#REF!,1,FALSE)</f>
        <v>#REF!</v>
      </c>
      <c r="U674" s="1" t="e">
        <f>VLOOKUP(t_all_coins16[[#This Row],[Symbol]],#REF!,1,FALSE)</f>
        <v>#REF!</v>
      </c>
      <c r="V674" s="1" t="e">
        <f>VLOOKUP(t_all_coins16[[#This Row],[Symbol]],#REF!,1,FALSE)</f>
        <v>#REF!</v>
      </c>
      <c r="W674" s="1" t="e">
        <f>VLOOKUP(t_all_coins16[[#This Row],[Symbol]],#REF!,1,FALSE)</f>
        <v>#REF!</v>
      </c>
      <c r="X674" s="1" t="e">
        <f>VLOOKUP(t_all_coins16[[#This Row],[Symbol]],#REF!,1,FALSE)</f>
        <v>#REF!</v>
      </c>
      <c r="Y674" s="1">
        <f>COUNTIF(t_all_coins16[[#This Row],[Binance]:[Poloniex]],"#N/A")</f>
        <v>1</v>
      </c>
      <c r="Z674" s="1"/>
      <c r="AA674" s="1"/>
      <c r="AB674" s="1">
        <f>t_all_coins16[[#This Row],[Bid]]*$AE$1</f>
        <v>0</v>
      </c>
      <c r="AC674" s="1" t="e">
        <f>(t_all_coins16[[#This Row],[Sell]]-t_all_coins16[[#This Row],[Bid]])/t_all_coins16[[#This Row],[Sell]]</f>
        <v>#DIV/0!</v>
      </c>
    </row>
    <row r="675" spans="1:29" x14ac:dyDescent="0.2">
      <c r="A675">
        <v>674</v>
      </c>
      <c r="B675" s="1" t="s">
        <v>4068</v>
      </c>
      <c r="C675" s="1" t="s">
        <v>868</v>
      </c>
      <c r="D675" s="1" t="s">
        <v>3233</v>
      </c>
      <c r="E675" s="1" t="s">
        <v>10842</v>
      </c>
      <c r="F675" s="1" t="s">
        <v>6556</v>
      </c>
      <c r="G675" s="1" t="s">
        <v>5381</v>
      </c>
      <c r="H675">
        <v>1.32E-2</v>
      </c>
      <c r="I675">
        <v>-1.0500000000000001E-2</v>
      </c>
      <c r="J675" s="1" t="s">
        <v>10843</v>
      </c>
      <c r="K675" s="1" t="s">
        <v>2632</v>
      </c>
      <c r="L675" s="1" t="e">
        <f>VLOOKUP(t_all_coins16[[#This Row],[Symbol]],t_binance[TradeCoin],1,FALSE)</f>
        <v>#N/A</v>
      </c>
      <c r="M675" s="1" t="e">
        <f>VLOOKUP(t_all_coins16[[#This Row],[Symbol]],#REF!,1,FALSE)</f>
        <v>#REF!</v>
      </c>
      <c r="N675" s="1" t="e">
        <f>VLOOKUP(t_all_coins16[[#This Row],[Symbol]],#REF!,1,FALSE)</f>
        <v>#REF!</v>
      </c>
      <c r="O675" s="1" t="e">
        <f>VLOOKUP(t_all_coins16[[#This Row],[Symbol]],#REF!,1,FALSE)</f>
        <v>#REF!</v>
      </c>
      <c r="P675" s="1" t="e">
        <f>VLOOKUP(t_all_coins16[[#This Row],[Symbol]],#REF!,1,FALSE)</f>
        <v>#REF!</v>
      </c>
      <c r="Q675" s="1" t="e">
        <f>VLOOKUP(t_all_coins16[[#This Row],[Symbol]],#REF!,1,FALSE)</f>
        <v>#REF!</v>
      </c>
      <c r="R675" s="1" t="e">
        <f>VLOOKUP(t_all_coins16[[#This Row],[Symbol]],#REF!,1,FALSE)</f>
        <v>#REF!</v>
      </c>
      <c r="S675" s="1" t="e">
        <f>VLOOKUP(t_all_coins16[[#This Row],[Symbol]],#REF!,1,FALSE)</f>
        <v>#REF!</v>
      </c>
      <c r="T675" s="1" t="e">
        <f>VLOOKUP(t_all_coins16[[#This Row],[Symbol]],#REF!,1,FALSE)</f>
        <v>#REF!</v>
      </c>
      <c r="U675" s="1" t="e">
        <f>VLOOKUP(t_all_coins16[[#This Row],[Symbol]],#REF!,1,FALSE)</f>
        <v>#REF!</v>
      </c>
      <c r="V675" s="1" t="e">
        <f>VLOOKUP(t_all_coins16[[#This Row],[Symbol]],#REF!,1,FALSE)</f>
        <v>#REF!</v>
      </c>
      <c r="W675" s="1" t="e">
        <f>VLOOKUP(t_all_coins16[[#This Row],[Symbol]],#REF!,1,FALSE)</f>
        <v>#REF!</v>
      </c>
      <c r="X675" s="1" t="e">
        <f>VLOOKUP(t_all_coins16[[#This Row],[Symbol]],#REF!,1,FALSE)</f>
        <v>#REF!</v>
      </c>
      <c r="Y675" s="1">
        <f>COUNTIF(t_all_coins16[[#This Row],[Binance]:[Poloniex]],"#N/A")</f>
        <v>1</v>
      </c>
      <c r="Z675" s="1"/>
      <c r="AA675" s="1"/>
      <c r="AB675" s="1">
        <f>t_all_coins16[[#This Row],[Bid]]*$AE$1</f>
        <v>0</v>
      </c>
      <c r="AC675" s="1" t="e">
        <f>(t_all_coins16[[#This Row],[Sell]]-t_all_coins16[[#This Row],[Bid]])/t_all_coins16[[#This Row],[Sell]]</f>
        <v>#DIV/0!</v>
      </c>
    </row>
    <row r="676" spans="1:29" x14ac:dyDescent="0.2">
      <c r="A676">
        <v>675</v>
      </c>
      <c r="B676" s="1" t="s">
        <v>3824</v>
      </c>
      <c r="C676" s="1" t="s">
        <v>875</v>
      </c>
      <c r="D676" s="1" t="s">
        <v>2217</v>
      </c>
      <c r="E676" s="1" t="s">
        <v>6557</v>
      </c>
      <c r="F676" s="1" t="s">
        <v>6558</v>
      </c>
      <c r="G676" s="1" t="s">
        <v>3176</v>
      </c>
      <c r="H676">
        <v>3.8E-3</v>
      </c>
      <c r="I676">
        <v>-4.9099999999999998E-2</v>
      </c>
      <c r="J676" s="1" t="s">
        <v>5315</v>
      </c>
      <c r="K676" s="1" t="s">
        <v>2632</v>
      </c>
      <c r="L676" s="1" t="e">
        <f>VLOOKUP(t_all_coins16[[#This Row],[Symbol]],t_binance[TradeCoin],1,FALSE)</f>
        <v>#N/A</v>
      </c>
      <c r="M676" s="1" t="e">
        <f>VLOOKUP(t_all_coins16[[#This Row],[Symbol]],#REF!,1,FALSE)</f>
        <v>#REF!</v>
      </c>
      <c r="N676" s="1" t="e">
        <f>VLOOKUP(t_all_coins16[[#This Row],[Symbol]],#REF!,1,FALSE)</f>
        <v>#REF!</v>
      </c>
      <c r="O676" s="1" t="e">
        <f>VLOOKUP(t_all_coins16[[#This Row],[Symbol]],#REF!,1,FALSE)</f>
        <v>#REF!</v>
      </c>
      <c r="P676" s="1" t="e">
        <f>VLOOKUP(t_all_coins16[[#This Row],[Symbol]],#REF!,1,FALSE)</f>
        <v>#REF!</v>
      </c>
      <c r="Q676" s="1" t="e">
        <f>VLOOKUP(t_all_coins16[[#This Row],[Symbol]],#REF!,1,FALSE)</f>
        <v>#REF!</v>
      </c>
      <c r="R676" s="1" t="e">
        <f>VLOOKUP(t_all_coins16[[#This Row],[Symbol]],#REF!,1,FALSE)</f>
        <v>#REF!</v>
      </c>
      <c r="S676" s="1" t="e">
        <f>VLOOKUP(t_all_coins16[[#This Row],[Symbol]],#REF!,1,FALSE)</f>
        <v>#REF!</v>
      </c>
      <c r="T676" s="1" t="e">
        <f>VLOOKUP(t_all_coins16[[#This Row],[Symbol]],#REF!,1,FALSE)</f>
        <v>#REF!</v>
      </c>
      <c r="U676" s="1" t="e">
        <f>VLOOKUP(t_all_coins16[[#This Row],[Symbol]],#REF!,1,FALSE)</f>
        <v>#REF!</v>
      </c>
      <c r="V676" s="1" t="e">
        <f>VLOOKUP(t_all_coins16[[#This Row],[Symbol]],#REF!,1,FALSE)</f>
        <v>#REF!</v>
      </c>
      <c r="W676" s="1" t="e">
        <f>VLOOKUP(t_all_coins16[[#This Row],[Symbol]],#REF!,1,FALSE)</f>
        <v>#REF!</v>
      </c>
      <c r="X676" s="1" t="e">
        <f>VLOOKUP(t_all_coins16[[#This Row],[Symbol]],#REF!,1,FALSE)</f>
        <v>#REF!</v>
      </c>
      <c r="Y676" s="1">
        <f>COUNTIF(t_all_coins16[[#This Row],[Binance]:[Poloniex]],"#N/A")</f>
        <v>1</v>
      </c>
      <c r="Z676" s="1"/>
      <c r="AA676" s="1"/>
      <c r="AB676" s="1">
        <f>t_all_coins16[[#This Row],[Bid]]*$AE$1</f>
        <v>0</v>
      </c>
      <c r="AC676" s="1" t="e">
        <f>(t_all_coins16[[#This Row],[Sell]]-t_all_coins16[[#This Row],[Bid]])/t_all_coins16[[#This Row],[Sell]]</f>
        <v>#DIV/0!</v>
      </c>
    </row>
    <row r="677" spans="1:29" x14ac:dyDescent="0.2">
      <c r="A677">
        <v>676</v>
      </c>
      <c r="B677" s="1" t="s">
        <v>3984</v>
      </c>
      <c r="C677" s="1" t="s">
        <v>2184</v>
      </c>
      <c r="D677" s="1" t="s">
        <v>2959</v>
      </c>
      <c r="E677" s="1" t="s">
        <v>10844</v>
      </c>
      <c r="F677" s="1" t="s">
        <v>6559</v>
      </c>
      <c r="G677" s="1" t="s">
        <v>10845</v>
      </c>
      <c r="H677">
        <v>1.9E-3</v>
      </c>
      <c r="I677">
        <v>9.7999999999999997E-3</v>
      </c>
      <c r="J677" s="1" t="s">
        <v>5643</v>
      </c>
      <c r="K677" s="1" t="s">
        <v>2632</v>
      </c>
      <c r="L677" s="1" t="e">
        <f>VLOOKUP(t_all_coins16[[#This Row],[Symbol]],t_binance[TradeCoin],1,FALSE)</f>
        <v>#N/A</v>
      </c>
      <c r="M677" s="1" t="e">
        <f>VLOOKUP(t_all_coins16[[#This Row],[Symbol]],#REF!,1,FALSE)</f>
        <v>#REF!</v>
      </c>
      <c r="N677" s="1" t="e">
        <f>VLOOKUP(t_all_coins16[[#This Row],[Symbol]],#REF!,1,FALSE)</f>
        <v>#REF!</v>
      </c>
      <c r="O677" s="1" t="e">
        <f>VLOOKUP(t_all_coins16[[#This Row],[Symbol]],#REF!,1,FALSE)</f>
        <v>#REF!</v>
      </c>
      <c r="P677" s="1" t="e">
        <f>VLOOKUP(t_all_coins16[[#This Row],[Symbol]],#REF!,1,FALSE)</f>
        <v>#REF!</v>
      </c>
      <c r="Q677" s="1" t="e">
        <f>VLOOKUP(t_all_coins16[[#This Row],[Symbol]],#REF!,1,FALSE)</f>
        <v>#REF!</v>
      </c>
      <c r="R677" s="1" t="e">
        <f>VLOOKUP(t_all_coins16[[#This Row],[Symbol]],#REF!,1,FALSE)</f>
        <v>#REF!</v>
      </c>
      <c r="S677" s="1" t="e">
        <f>VLOOKUP(t_all_coins16[[#This Row],[Symbol]],#REF!,1,FALSE)</f>
        <v>#REF!</v>
      </c>
      <c r="T677" s="1" t="e">
        <f>VLOOKUP(t_all_coins16[[#This Row],[Symbol]],#REF!,1,FALSE)</f>
        <v>#REF!</v>
      </c>
      <c r="U677" s="1" t="e">
        <f>VLOOKUP(t_all_coins16[[#This Row],[Symbol]],#REF!,1,FALSE)</f>
        <v>#REF!</v>
      </c>
      <c r="V677" s="1" t="e">
        <f>VLOOKUP(t_all_coins16[[#This Row],[Symbol]],#REF!,1,FALSE)</f>
        <v>#REF!</v>
      </c>
      <c r="W677" s="1" t="e">
        <f>VLOOKUP(t_all_coins16[[#This Row],[Symbol]],#REF!,1,FALSE)</f>
        <v>#REF!</v>
      </c>
      <c r="X677" s="1" t="e">
        <f>VLOOKUP(t_all_coins16[[#This Row],[Symbol]],#REF!,1,FALSE)</f>
        <v>#REF!</v>
      </c>
      <c r="Y677" s="1">
        <f>COUNTIF(t_all_coins16[[#This Row],[Binance]:[Poloniex]],"#N/A")</f>
        <v>1</v>
      </c>
      <c r="Z677" s="1"/>
      <c r="AA677" s="1"/>
      <c r="AB677" s="1">
        <f>t_all_coins16[[#This Row],[Bid]]*$AE$1</f>
        <v>0</v>
      </c>
      <c r="AC677" s="1" t="e">
        <f>(t_all_coins16[[#This Row],[Sell]]-t_all_coins16[[#This Row],[Bid]])/t_all_coins16[[#This Row],[Sell]]</f>
        <v>#DIV/0!</v>
      </c>
    </row>
    <row r="678" spans="1:29" x14ac:dyDescent="0.2">
      <c r="A678">
        <v>677</v>
      </c>
      <c r="B678" s="1" t="s">
        <v>4041</v>
      </c>
      <c r="C678" s="1" t="s">
        <v>854</v>
      </c>
      <c r="D678" s="1" t="s">
        <v>2952</v>
      </c>
      <c r="E678" s="1" t="s">
        <v>10846</v>
      </c>
      <c r="F678" s="1" t="s">
        <v>6560</v>
      </c>
      <c r="G678" s="1" t="s">
        <v>5465</v>
      </c>
      <c r="H678">
        <v>-3.09E-2</v>
      </c>
      <c r="I678">
        <v>8.14E-2</v>
      </c>
      <c r="J678" s="1" t="s">
        <v>10847</v>
      </c>
      <c r="K678" s="1" t="s">
        <v>2632</v>
      </c>
      <c r="L678" s="1" t="e">
        <f>VLOOKUP(t_all_coins16[[#This Row],[Symbol]],t_binance[TradeCoin],1,FALSE)</f>
        <v>#N/A</v>
      </c>
      <c r="M678" s="1" t="e">
        <f>VLOOKUP(t_all_coins16[[#This Row],[Symbol]],#REF!,1,FALSE)</f>
        <v>#REF!</v>
      </c>
      <c r="N678" s="1" t="e">
        <f>VLOOKUP(t_all_coins16[[#This Row],[Symbol]],#REF!,1,FALSE)</f>
        <v>#REF!</v>
      </c>
      <c r="O678" s="1" t="e">
        <f>VLOOKUP(t_all_coins16[[#This Row],[Symbol]],#REF!,1,FALSE)</f>
        <v>#REF!</v>
      </c>
      <c r="P678" s="1" t="e">
        <f>VLOOKUP(t_all_coins16[[#This Row],[Symbol]],#REF!,1,FALSE)</f>
        <v>#REF!</v>
      </c>
      <c r="Q678" s="1" t="e">
        <f>VLOOKUP(t_all_coins16[[#This Row],[Symbol]],#REF!,1,FALSE)</f>
        <v>#REF!</v>
      </c>
      <c r="R678" s="1" t="e">
        <f>VLOOKUP(t_all_coins16[[#This Row],[Symbol]],#REF!,1,FALSE)</f>
        <v>#REF!</v>
      </c>
      <c r="S678" s="1" t="e">
        <f>VLOOKUP(t_all_coins16[[#This Row],[Symbol]],#REF!,1,FALSE)</f>
        <v>#REF!</v>
      </c>
      <c r="T678" s="1" t="e">
        <f>VLOOKUP(t_all_coins16[[#This Row],[Symbol]],#REF!,1,FALSE)</f>
        <v>#REF!</v>
      </c>
      <c r="U678" s="1" t="e">
        <f>VLOOKUP(t_all_coins16[[#This Row],[Symbol]],#REF!,1,FALSE)</f>
        <v>#REF!</v>
      </c>
      <c r="V678" s="1" t="e">
        <f>VLOOKUP(t_all_coins16[[#This Row],[Symbol]],#REF!,1,FALSE)</f>
        <v>#REF!</v>
      </c>
      <c r="W678" s="1" t="e">
        <f>VLOOKUP(t_all_coins16[[#This Row],[Symbol]],#REF!,1,FALSE)</f>
        <v>#REF!</v>
      </c>
      <c r="X678" s="1" t="e">
        <f>VLOOKUP(t_all_coins16[[#This Row],[Symbol]],#REF!,1,FALSE)</f>
        <v>#REF!</v>
      </c>
      <c r="Y678" s="1">
        <f>COUNTIF(t_all_coins16[[#This Row],[Binance]:[Poloniex]],"#N/A")</f>
        <v>1</v>
      </c>
      <c r="Z678" s="1"/>
      <c r="AA678" s="1"/>
      <c r="AB678" s="1">
        <f>t_all_coins16[[#This Row],[Bid]]*$AE$1</f>
        <v>0</v>
      </c>
      <c r="AC678" s="1" t="e">
        <f>(t_all_coins16[[#This Row],[Sell]]-t_all_coins16[[#This Row],[Bid]])/t_all_coins16[[#This Row],[Sell]]</f>
        <v>#DIV/0!</v>
      </c>
    </row>
    <row r="679" spans="1:29" x14ac:dyDescent="0.2">
      <c r="A679">
        <v>678</v>
      </c>
      <c r="B679" s="1" t="s">
        <v>4087</v>
      </c>
      <c r="C679" s="1" t="s">
        <v>1845</v>
      </c>
      <c r="D679" s="1" t="s">
        <v>2222</v>
      </c>
      <c r="E679" s="1" t="s">
        <v>6561</v>
      </c>
      <c r="F679" s="1" t="s">
        <v>6562</v>
      </c>
      <c r="G679" s="1" t="s">
        <v>2089</v>
      </c>
      <c r="H679">
        <v>4.1000000000000003E-3</v>
      </c>
      <c r="I679">
        <v>5.6899999999999999E-2</v>
      </c>
      <c r="J679" s="1" t="s">
        <v>8698</v>
      </c>
      <c r="K679" s="1" t="s">
        <v>2632</v>
      </c>
      <c r="L679" s="1" t="e">
        <f>VLOOKUP(t_all_coins16[[#This Row],[Symbol]],t_binance[TradeCoin],1,FALSE)</f>
        <v>#N/A</v>
      </c>
      <c r="M679" s="1" t="e">
        <f>VLOOKUP(t_all_coins16[[#This Row],[Symbol]],#REF!,1,FALSE)</f>
        <v>#REF!</v>
      </c>
      <c r="N679" s="1" t="e">
        <f>VLOOKUP(t_all_coins16[[#This Row],[Symbol]],#REF!,1,FALSE)</f>
        <v>#REF!</v>
      </c>
      <c r="O679" s="1" t="e">
        <f>VLOOKUP(t_all_coins16[[#This Row],[Symbol]],#REF!,1,FALSE)</f>
        <v>#REF!</v>
      </c>
      <c r="P679" s="1" t="e">
        <f>VLOOKUP(t_all_coins16[[#This Row],[Symbol]],#REF!,1,FALSE)</f>
        <v>#REF!</v>
      </c>
      <c r="Q679" s="1" t="e">
        <f>VLOOKUP(t_all_coins16[[#This Row],[Symbol]],#REF!,1,FALSE)</f>
        <v>#REF!</v>
      </c>
      <c r="R679" s="1" t="e">
        <f>VLOOKUP(t_all_coins16[[#This Row],[Symbol]],#REF!,1,FALSE)</f>
        <v>#REF!</v>
      </c>
      <c r="S679" s="1" t="e">
        <f>VLOOKUP(t_all_coins16[[#This Row],[Symbol]],#REF!,1,FALSE)</f>
        <v>#REF!</v>
      </c>
      <c r="T679" s="1" t="e">
        <f>VLOOKUP(t_all_coins16[[#This Row],[Symbol]],#REF!,1,FALSE)</f>
        <v>#REF!</v>
      </c>
      <c r="U679" s="1" t="e">
        <f>VLOOKUP(t_all_coins16[[#This Row],[Symbol]],#REF!,1,FALSE)</f>
        <v>#REF!</v>
      </c>
      <c r="V679" s="1" t="e">
        <f>VLOOKUP(t_all_coins16[[#This Row],[Symbol]],#REF!,1,FALSE)</f>
        <v>#REF!</v>
      </c>
      <c r="W679" s="1" t="e">
        <f>VLOOKUP(t_all_coins16[[#This Row],[Symbol]],#REF!,1,FALSE)</f>
        <v>#REF!</v>
      </c>
      <c r="X679" s="1" t="e">
        <f>VLOOKUP(t_all_coins16[[#This Row],[Symbol]],#REF!,1,FALSE)</f>
        <v>#REF!</v>
      </c>
      <c r="Y679" s="1">
        <f>COUNTIF(t_all_coins16[[#This Row],[Binance]:[Poloniex]],"#N/A")</f>
        <v>1</v>
      </c>
      <c r="Z679" s="1"/>
      <c r="AA679" s="1"/>
      <c r="AB679" s="1">
        <f>t_all_coins16[[#This Row],[Bid]]*$AE$1</f>
        <v>0</v>
      </c>
      <c r="AC679" s="1" t="e">
        <f>(t_all_coins16[[#This Row],[Sell]]-t_all_coins16[[#This Row],[Bid]])/t_all_coins16[[#This Row],[Sell]]</f>
        <v>#DIV/0!</v>
      </c>
    </row>
    <row r="680" spans="1:29" x14ac:dyDescent="0.2">
      <c r="A680">
        <v>679</v>
      </c>
      <c r="B680" s="1" t="s">
        <v>10848</v>
      </c>
      <c r="C680" s="1" t="s">
        <v>782</v>
      </c>
      <c r="D680" s="1" t="s">
        <v>2222</v>
      </c>
      <c r="E680" s="1" t="s">
        <v>10849</v>
      </c>
      <c r="F680" s="1" t="s">
        <v>2167</v>
      </c>
      <c r="G680" s="1" t="s">
        <v>427</v>
      </c>
      <c r="H680">
        <v>0.1421</v>
      </c>
      <c r="I680">
        <v>6.4399999999999999E-2</v>
      </c>
      <c r="J680" s="1" t="s">
        <v>10850</v>
      </c>
      <c r="K680" s="1" t="s">
        <v>2632</v>
      </c>
      <c r="L680" s="1" t="e">
        <f>VLOOKUP(t_all_coins16[[#This Row],[Symbol]],t_binance[TradeCoin],1,FALSE)</f>
        <v>#N/A</v>
      </c>
      <c r="M680" s="1" t="e">
        <f>VLOOKUP(t_all_coins16[[#This Row],[Symbol]],#REF!,1,FALSE)</f>
        <v>#REF!</v>
      </c>
      <c r="N680" s="1" t="e">
        <f>VLOOKUP(t_all_coins16[[#This Row],[Symbol]],#REF!,1,FALSE)</f>
        <v>#REF!</v>
      </c>
      <c r="O680" s="1" t="e">
        <f>VLOOKUP(t_all_coins16[[#This Row],[Symbol]],#REF!,1,FALSE)</f>
        <v>#REF!</v>
      </c>
      <c r="P680" s="1" t="e">
        <f>VLOOKUP(t_all_coins16[[#This Row],[Symbol]],#REF!,1,FALSE)</f>
        <v>#REF!</v>
      </c>
      <c r="Q680" s="1" t="e">
        <f>VLOOKUP(t_all_coins16[[#This Row],[Symbol]],#REF!,1,FALSE)</f>
        <v>#REF!</v>
      </c>
      <c r="R680" s="1" t="e">
        <f>VLOOKUP(t_all_coins16[[#This Row],[Symbol]],#REF!,1,FALSE)</f>
        <v>#REF!</v>
      </c>
      <c r="S680" s="1" t="e">
        <f>VLOOKUP(t_all_coins16[[#This Row],[Symbol]],#REF!,1,FALSE)</f>
        <v>#REF!</v>
      </c>
      <c r="T680" s="1" t="e">
        <f>VLOOKUP(t_all_coins16[[#This Row],[Symbol]],#REF!,1,FALSE)</f>
        <v>#REF!</v>
      </c>
      <c r="U680" s="1" t="e">
        <f>VLOOKUP(t_all_coins16[[#This Row],[Symbol]],#REF!,1,FALSE)</f>
        <v>#REF!</v>
      </c>
      <c r="V680" s="1" t="e">
        <f>VLOOKUP(t_all_coins16[[#This Row],[Symbol]],#REF!,1,FALSE)</f>
        <v>#REF!</v>
      </c>
      <c r="W680" s="1" t="e">
        <f>VLOOKUP(t_all_coins16[[#This Row],[Symbol]],#REF!,1,FALSE)</f>
        <v>#REF!</v>
      </c>
      <c r="X680" s="1" t="e">
        <f>VLOOKUP(t_all_coins16[[#This Row],[Symbol]],#REF!,1,FALSE)</f>
        <v>#REF!</v>
      </c>
      <c r="Y680" s="1">
        <f>COUNTIF(t_all_coins16[[#This Row],[Binance]:[Poloniex]],"#N/A")</f>
        <v>1</v>
      </c>
      <c r="Z680" s="1"/>
      <c r="AA680" s="1"/>
      <c r="AB680" s="1">
        <f>t_all_coins16[[#This Row],[Bid]]*$AE$1</f>
        <v>0</v>
      </c>
      <c r="AC680" s="1" t="e">
        <f>(t_all_coins16[[#This Row],[Sell]]-t_all_coins16[[#This Row],[Bid]])/t_all_coins16[[#This Row],[Sell]]</f>
        <v>#DIV/0!</v>
      </c>
    </row>
    <row r="681" spans="1:29" x14ac:dyDescent="0.2">
      <c r="A681">
        <v>680</v>
      </c>
      <c r="B681" s="1" t="s">
        <v>3940</v>
      </c>
      <c r="C681" s="1" t="s">
        <v>2447</v>
      </c>
      <c r="D681" s="1" t="s">
        <v>3248</v>
      </c>
      <c r="E681" s="1" t="s">
        <v>10851</v>
      </c>
      <c r="F681" s="1" t="s">
        <v>6564</v>
      </c>
      <c r="G681" s="1" t="s">
        <v>10852</v>
      </c>
      <c r="H681">
        <v>1.41E-2</v>
      </c>
      <c r="I681">
        <v>0.08</v>
      </c>
      <c r="J681" s="1" t="s">
        <v>10853</v>
      </c>
      <c r="K681" s="1" t="s">
        <v>2632</v>
      </c>
      <c r="L681" s="1" t="e">
        <f>VLOOKUP(t_all_coins16[[#This Row],[Symbol]],t_binance[TradeCoin],1,FALSE)</f>
        <v>#N/A</v>
      </c>
      <c r="M681" s="1" t="e">
        <f>VLOOKUP(t_all_coins16[[#This Row],[Symbol]],#REF!,1,FALSE)</f>
        <v>#REF!</v>
      </c>
      <c r="N681" s="1" t="e">
        <f>VLOOKUP(t_all_coins16[[#This Row],[Symbol]],#REF!,1,FALSE)</f>
        <v>#REF!</v>
      </c>
      <c r="O681" s="1" t="e">
        <f>VLOOKUP(t_all_coins16[[#This Row],[Symbol]],#REF!,1,FALSE)</f>
        <v>#REF!</v>
      </c>
      <c r="P681" s="1" t="e">
        <f>VLOOKUP(t_all_coins16[[#This Row],[Symbol]],#REF!,1,FALSE)</f>
        <v>#REF!</v>
      </c>
      <c r="Q681" s="1" t="e">
        <f>VLOOKUP(t_all_coins16[[#This Row],[Symbol]],#REF!,1,FALSE)</f>
        <v>#REF!</v>
      </c>
      <c r="R681" s="1" t="e">
        <f>VLOOKUP(t_all_coins16[[#This Row],[Symbol]],#REF!,1,FALSE)</f>
        <v>#REF!</v>
      </c>
      <c r="S681" s="1" t="e">
        <f>VLOOKUP(t_all_coins16[[#This Row],[Symbol]],#REF!,1,FALSE)</f>
        <v>#REF!</v>
      </c>
      <c r="T681" s="1" t="e">
        <f>VLOOKUP(t_all_coins16[[#This Row],[Symbol]],#REF!,1,FALSE)</f>
        <v>#REF!</v>
      </c>
      <c r="U681" s="1" t="e">
        <f>VLOOKUP(t_all_coins16[[#This Row],[Symbol]],#REF!,1,FALSE)</f>
        <v>#REF!</v>
      </c>
      <c r="V681" s="1" t="e">
        <f>VLOOKUP(t_all_coins16[[#This Row],[Symbol]],#REF!,1,FALSE)</f>
        <v>#REF!</v>
      </c>
      <c r="W681" s="1" t="e">
        <f>VLOOKUP(t_all_coins16[[#This Row],[Symbol]],#REF!,1,FALSE)</f>
        <v>#REF!</v>
      </c>
      <c r="X681" s="1" t="e">
        <f>VLOOKUP(t_all_coins16[[#This Row],[Symbol]],#REF!,1,FALSE)</f>
        <v>#REF!</v>
      </c>
      <c r="Y681" s="1">
        <f>COUNTIF(t_all_coins16[[#This Row],[Binance]:[Poloniex]],"#N/A")</f>
        <v>1</v>
      </c>
      <c r="Z681" s="1"/>
      <c r="AA681" s="1"/>
      <c r="AB681" s="1">
        <f>t_all_coins16[[#This Row],[Bid]]*$AE$1</f>
        <v>0</v>
      </c>
      <c r="AC681" s="1" t="e">
        <f>(t_all_coins16[[#This Row],[Sell]]-t_all_coins16[[#This Row],[Bid]])/t_all_coins16[[#This Row],[Sell]]</f>
        <v>#DIV/0!</v>
      </c>
    </row>
    <row r="682" spans="1:29" x14ac:dyDescent="0.2">
      <c r="A682">
        <v>681</v>
      </c>
      <c r="B682" s="1" t="s">
        <v>4223</v>
      </c>
      <c r="C682" s="1" t="s">
        <v>2389</v>
      </c>
      <c r="D682" s="1" t="s">
        <v>2187</v>
      </c>
      <c r="E682" s="1" t="s">
        <v>10854</v>
      </c>
      <c r="F682" s="1" t="s">
        <v>4224</v>
      </c>
      <c r="G682" s="1" t="s">
        <v>10855</v>
      </c>
      <c r="H682">
        <v>1.03E-2</v>
      </c>
      <c r="I682">
        <v>0.1143</v>
      </c>
      <c r="J682" s="1" t="s">
        <v>10856</v>
      </c>
      <c r="K682" s="1" t="s">
        <v>2632</v>
      </c>
      <c r="L682" s="1" t="e">
        <f>VLOOKUP(t_all_coins16[[#This Row],[Symbol]],t_binance[TradeCoin],1,FALSE)</f>
        <v>#N/A</v>
      </c>
      <c r="M682" s="1" t="e">
        <f>VLOOKUP(t_all_coins16[[#This Row],[Symbol]],#REF!,1,FALSE)</f>
        <v>#REF!</v>
      </c>
      <c r="N682" s="1" t="e">
        <f>VLOOKUP(t_all_coins16[[#This Row],[Symbol]],#REF!,1,FALSE)</f>
        <v>#REF!</v>
      </c>
      <c r="O682" s="1" t="e">
        <f>VLOOKUP(t_all_coins16[[#This Row],[Symbol]],#REF!,1,FALSE)</f>
        <v>#REF!</v>
      </c>
      <c r="P682" s="1" t="e">
        <f>VLOOKUP(t_all_coins16[[#This Row],[Symbol]],#REF!,1,FALSE)</f>
        <v>#REF!</v>
      </c>
      <c r="Q682" s="1" t="e">
        <f>VLOOKUP(t_all_coins16[[#This Row],[Symbol]],#REF!,1,FALSE)</f>
        <v>#REF!</v>
      </c>
      <c r="R682" s="1" t="e">
        <f>VLOOKUP(t_all_coins16[[#This Row],[Symbol]],#REF!,1,FALSE)</f>
        <v>#REF!</v>
      </c>
      <c r="S682" s="1" t="e">
        <f>VLOOKUP(t_all_coins16[[#This Row],[Symbol]],#REF!,1,FALSE)</f>
        <v>#REF!</v>
      </c>
      <c r="T682" s="1" t="e">
        <f>VLOOKUP(t_all_coins16[[#This Row],[Symbol]],#REF!,1,FALSE)</f>
        <v>#REF!</v>
      </c>
      <c r="U682" s="1" t="e">
        <f>VLOOKUP(t_all_coins16[[#This Row],[Symbol]],#REF!,1,FALSE)</f>
        <v>#REF!</v>
      </c>
      <c r="V682" s="1" t="e">
        <f>VLOOKUP(t_all_coins16[[#This Row],[Symbol]],#REF!,1,FALSE)</f>
        <v>#REF!</v>
      </c>
      <c r="W682" s="1" t="e">
        <f>VLOOKUP(t_all_coins16[[#This Row],[Symbol]],#REF!,1,FALSE)</f>
        <v>#REF!</v>
      </c>
      <c r="X682" s="1" t="e">
        <f>VLOOKUP(t_all_coins16[[#This Row],[Symbol]],#REF!,1,FALSE)</f>
        <v>#REF!</v>
      </c>
      <c r="Y682" s="1">
        <f>COUNTIF(t_all_coins16[[#This Row],[Binance]:[Poloniex]],"#N/A")</f>
        <v>1</v>
      </c>
      <c r="Z682" s="1"/>
      <c r="AA682" s="1"/>
      <c r="AB682" s="1">
        <f>t_all_coins16[[#This Row],[Bid]]*$AE$1</f>
        <v>0</v>
      </c>
      <c r="AC682" s="1" t="e">
        <f>(t_all_coins16[[#This Row],[Sell]]-t_all_coins16[[#This Row],[Bid]])/t_all_coins16[[#This Row],[Sell]]</f>
        <v>#DIV/0!</v>
      </c>
    </row>
    <row r="683" spans="1:29" x14ac:dyDescent="0.2">
      <c r="A683">
        <v>682</v>
      </c>
      <c r="B683" s="1" t="s">
        <v>6566</v>
      </c>
      <c r="C683" s="1" t="s">
        <v>6567</v>
      </c>
      <c r="D683" s="1" t="s">
        <v>3342</v>
      </c>
      <c r="E683" s="1" t="s">
        <v>10857</v>
      </c>
      <c r="F683" s="1" t="s">
        <v>6568</v>
      </c>
      <c r="G683" s="1" t="s">
        <v>10858</v>
      </c>
      <c r="H683">
        <v>-5.74E-2</v>
      </c>
      <c r="I683">
        <v>-7.1599999999999997E-2</v>
      </c>
      <c r="J683" s="1" t="s">
        <v>484</v>
      </c>
      <c r="K683" s="1" t="s">
        <v>2632</v>
      </c>
      <c r="L683" s="1" t="e">
        <f>VLOOKUP(t_all_coins16[[#This Row],[Symbol]],t_binance[TradeCoin],1,FALSE)</f>
        <v>#N/A</v>
      </c>
      <c r="M683" s="1" t="e">
        <f>VLOOKUP(t_all_coins16[[#This Row],[Symbol]],#REF!,1,FALSE)</f>
        <v>#REF!</v>
      </c>
      <c r="N683" s="1" t="e">
        <f>VLOOKUP(t_all_coins16[[#This Row],[Symbol]],#REF!,1,FALSE)</f>
        <v>#REF!</v>
      </c>
      <c r="O683" s="1" t="e">
        <f>VLOOKUP(t_all_coins16[[#This Row],[Symbol]],#REF!,1,FALSE)</f>
        <v>#REF!</v>
      </c>
      <c r="P683" s="1" t="e">
        <f>VLOOKUP(t_all_coins16[[#This Row],[Symbol]],#REF!,1,FALSE)</f>
        <v>#REF!</v>
      </c>
      <c r="Q683" s="1" t="e">
        <f>VLOOKUP(t_all_coins16[[#This Row],[Symbol]],#REF!,1,FALSE)</f>
        <v>#REF!</v>
      </c>
      <c r="R683" s="1" t="e">
        <f>VLOOKUP(t_all_coins16[[#This Row],[Symbol]],#REF!,1,FALSE)</f>
        <v>#REF!</v>
      </c>
      <c r="S683" s="1" t="e">
        <f>VLOOKUP(t_all_coins16[[#This Row],[Symbol]],#REF!,1,FALSE)</f>
        <v>#REF!</v>
      </c>
      <c r="T683" s="1" t="e">
        <f>VLOOKUP(t_all_coins16[[#This Row],[Symbol]],#REF!,1,FALSE)</f>
        <v>#REF!</v>
      </c>
      <c r="U683" s="1" t="e">
        <f>VLOOKUP(t_all_coins16[[#This Row],[Symbol]],#REF!,1,FALSE)</f>
        <v>#REF!</v>
      </c>
      <c r="V683" s="1" t="e">
        <f>VLOOKUP(t_all_coins16[[#This Row],[Symbol]],#REF!,1,FALSE)</f>
        <v>#REF!</v>
      </c>
      <c r="W683" s="1" t="e">
        <f>VLOOKUP(t_all_coins16[[#This Row],[Symbol]],#REF!,1,FALSE)</f>
        <v>#REF!</v>
      </c>
      <c r="X683" s="1" t="e">
        <f>VLOOKUP(t_all_coins16[[#This Row],[Symbol]],#REF!,1,FALSE)</f>
        <v>#REF!</v>
      </c>
      <c r="Y683" s="1">
        <f>COUNTIF(t_all_coins16[[#This Row],[Binance]:[Poloniex]],"#N/A")</f>
        <v>1</v>
      </c>
      <c r="Z683" s="1"/>
      <c r="AA683" s="1"/>
      <c r="AB683" s="1">
        <f>t_all_coins16[[#This Row],[Bid]]*$AE$1</f>
        <v>0</v>
      </c>
      <c r="AC683" s="1" t="e">
        <f>(t_all_coins16[[#This Row],[Sell]]-t_all_coins16[[#This Row],[Bid]])/t_all_coins16[[#This Row],[Sell]]</f>
        <v>#DIV/0!</v>
      </c>
    </row>
    <row r="684" spans="1:29" x14ac:dyDescent="0.2">
      <c r="A684">
        <v>683</v>
      </c>
      <c r="B684" s="1" t="s">
        <v>4020</v>
      </c>
      <c r="C684" s="1" t="s">
        <v>2352</v>
      </c>
      <c r="D684" s="1" t="s">
        <v>3342</v>
      </c>
      <c r="E684" s="1" t="s">
        <v>10859</v>
      </c>
      <c r="F684" s="1" t="s">
        <v>6569</v>
      </c>
      <c r="G684" s="1" t="s">
        <v>10860</v>
      </c>
      <c r="H684">
        <v>6.4999999999999997E-3</v>
      </c>
      <c r="I684">
        <v>6.0400000000000002E-2</v>
      </c>
      <c r="J684" s="1" t="s">
        <v>10861</v>
      </c>
      <c r="K684" s="1" t="s">
        <v>2632</v>
      </c>
      <c r="L684" s="1" t="e">
        <f>VLOOKUP(t_all_coins16[[#This Row],[Symbol]],t_binance[TradeCoin],1,FALSE)</f>
        <v>#N/A</v>
      </c>
      <c r="M684" s="1" t="e">
        <f>VLOOKUP(t_all_coins16[[#This Row],[Symbol]],#REF!,1,FALSE)</f>
        <v>#REF!</v>
      </c>
      <c r="N684" s="1" t="e">
        <f>VLOOKUP(t_all_coins16[[#This Row],[Symbol]],#REF!,1,FALSE)</f>
        <v>#REF!</v>
      </c>
      <c r="O684" s="1" t="e">
        <f>VLOOKUP(t_all_coins16[[#This Row],[Symbol]],#REF!,1,FALSE)</f>
        <v>#REF!</v>
      </c>
      <c r="P684" s="1" t="e">
        <f>VLOOKUP(t_all_coins16[[#This Row],[Symbol]],#REF!,1,FALSE)</f>
        <v>#REF!</v>
      </c>
      <c r="Q684" s="1" t="e">
        <f>VLOOKUP(t_all_coins16[[#This Row],[Symbol]],#REF!,1,FALSE)</f>
        <v>#REF!</v>
      </c>
      <c r="R684" s="1" t="e">
        <f>VLOOKUP(t_all_coins16[[#This Row],[Symbol]],#REF!,1,FALSE)</f>
        <v>#REF!</v>
      </c>
      <c r="S684" s="1" t="e">
        <f>VLOOKUP(t_all_coins16[[#This Row],[Symbol]],#REF!,1,FALSE)</f>
        <v>#REF!</v>
      </c>
      <c r="T684" s="1" t="e">
        <f>VLOOKUP(t_all_coins16[[#This Row],[Symbol]],#REF!,1,FALSE)</f>
        <v>#REF!</v>
      </c>
      <c r="U684" s="1" t="e">
        <f>VLOOKUP(t_all_coins16[[#This Row],[Symbol]],#REF!,1,FALSE)</f>
        <v>#REF!</v>
      </c>
      <c r="V684" s="1" t="e">
        <f>VLOOKUP(t_all_coins16[[#This Row],[Symbol]],#REF!,1,FALSE)</f>
        <v>#REF!</v>
      </c>
      <c r="W684" s="1" t="e">
        <f>VLOOKUP(t_all_coins16[[#This Row],[Symbol]],#REF!,1,FALSE)</f>
        <v>#REF!</v>
      </c>
      <c r="X684" s="1" t="e">
        <f>VLOOKUP(t_all_coins16[[#This Row],[Symbol]],#REF!,1,FALSE)</f>
        <v>#REF!</v>
      </c>
      <c r="Y684" s="1">
        <f>COUNTIF(t_all_coins16[[#This Row],[Binance]:[Poloniex]],"#N/A")</f>
        <v>1</v>
      </c>
      <c r="Z684" s="1"/>
      <c r="AA684" s="1"/>
      <c r="AB684" s="1">
        <f>t_all_coins16[[#This Row],[Bid]]*$AE$1</f>
        <v>0</v>
      </c>
      <c r="AC684" s="1" t="e">
        <f>(t_all_coins16[[#This Row],[Sell]]-t_all_coins16[[#This Row],[Bid]])/t_all_coins16[[#This Row],[Sell]]</f>
        <v>#DIV/0!</v>
      </c>
    </row>
    <row r="685" spans="1:29" x14ac:dyDescent="0.2">
      <c r="A685">
        <v>684</v>
      </c>
      <c r="B685" s="1" t="s">
        <v>4048</v>
      </c>
      <c r="C685" s="1" t="s">
        <v>959</v>
      </c>
      <c r="D685" s="1" t="s">
        <v>2518</v>
      </c>
      <c r="E685" s="1" t="s">
        <v>10862</v>
      </c>
      <c r="F685" s="1" t="s">
        <v>960</v>
      </c>
      <c r="G685" s="1" t="s">
        <v>10863</v>
      </c>
      <c r="H685">
        <v>-0.10290000000000001</v>
      </c>
      <c r="I685">
        <v>-6.9599999999999995E-2</v>
      </c>
      <c r="J685" s="1" t="s">
        <v>10864</v>
      </c>
      <c r="K685" s="1" t="s">
        <v>2632</v>
      </c>
      <c r="L685" s="1" t="e">
        <f>VLOOKUP(t_all_coins16[[#This Row],[Symbol]],t_binance[TradeCoin],1,FALSE)</f>
        <v>#N/A</v>
      </c>
      <c r="M685" s="1" t="e">
        <f>VLOOKUP(t_all_coins16[[#This Row],[Symbol]],#REF!,1,FALSE)</f>
        <v>#REF!</v>
      </c>
      <c r="N685" s="1" t="e">
        <f>VLOOKUP(t_all_coins16[[#This Row],[Symbol]],#REF!,1,FALSE)</f>
        <v>#REF!</v>
      </c>
      <c r="O685" s="1" t="e">
        <f>VLOOKUP(t_all_coins16[[#This Row],[Symbol]],#REF!,1,FALSE)</f>
        <v>#REF!</v>
      </c>
      <c r="P685" s="1" t="e">
        <f>VLOOKUP(t_all_coins16[[#This Row],[Symbol]],#REF!,1,FALSE)</f>
        <v>#REF!</v>
      </c>
      <c r="Q685" s="1" t="e">
        <f>VLOOKUP(t_all_coins16[[#This Row],[Symbol]],#REF!,1,FALSE)</f>
        <v>#REF!</v>
      </c>
      <c r="R685" s="1" t="e">
        <f>VLOOKUP(t_all_coins16[[#This Row],[Symbol]],#REF!,1,FALSE)</f>
        <v>#REF!</v>
      </c>
      <c r="S685" s="1" t="e">
        <f>VLOOKUP(t_all_coins16[[#This Row],[Symbol]],#REF!,1,FALSE)</f>
        <v>#REF!</v>
      </c>
      <c r="T685" s="1" t="e">
        <f>VLOOKUP(t_all_coins16[[#This Row],[Symbol]],#REF!,1,FALSE)</f>
        <v>#REF!</v>
      </c>
      <c r="U685" s="1" t="e">
        <f>VLOOKUP(t_all_coins16[[#This Row],[Symbol]],#REF!,1,FALSE)</f>
        <v>#REF!</v>
      </c>
      <c r="V685" s="1" t="e">
        <f>VLOOKUP(t_all_coins16[[#This Row],[Symbol]],#REF!,1,FALSE)</f>
        <v>#REF!</v>
      </c>
      <c r="W685" s="1" t="e">
        <f>VLOOKUP(t_all_coins16[[#This Row],[Symbol]],#REF!,1,FALSE)</f>
        <v>#REF!</v>
      </c>
      <c r="X685" s="1" t="e">
        <f>VLOOKUP(t_all_coins16[[#This Row],[Symbol]],#REF!,1,FALSE)</f>
        <v>#REF!</v>
      </c>
      <c r="Y685" s="1">
        <f>COUNTIF(t_all_coins16[[#This Row],[Binance]:[Poloniex]],"#N/A")</f>
        <v>1</v>
      </c>
      <c r="Z685" s="1"/>
      <c r="AA685" s="1"/>
      <c r="AB685" s="1">
        <f>t_all_coins16[[#This Row],[Bid]]*$AE$1</f>
        <v>0</v>
      </c>
      <c r="AC685" s="1" t="e">
        <f>(t_all_coins16[[#This Row],[Sell]]-t_all_coins16[[#This Row],[Bid]])/t_all_coins16[[#This Row],[Sell]]</f>
        <v>#DIV/0!</v>
      </c>
    </row>
    <row r="686" spans="1:29" x14ac:dyDescent="0.2">
      <c r="A686">
        <v>685</v>
      </c>
      <c r="B686" s="1" t="s">
        <v>4978</v>
      </c>
      <c r="C686" s="1" t="s">
        <v>4979</v>
      </c>
      <c r="D686" s="1" t="s">
        <v>2518</v>
      </c>
      <c r="E686" s="1" t="s">
        <v>6570</v>
      </c>
      <c r="F686" s="1" t="s">
        <v>6571</v>
      </c>
      <c r="G686" s="1" t="s">
        <v>10865</v>
      </c>
      <c r="H686">
        <v>1.54E-2</v>
      </c>
      <c r="I686">
        <v>5.2400000000000002E-2</v>
      </c>
      <c r="J686" s="1" t="s">
        <v>10866</v>
      </c>
      <c r="K686" s="1" t="s">
        <v>2632</v>
      </c>
      <c r="L686" s="1" t="e">
        <f>VLOOKUP(t_all_coins16[[#This Row],[Symbol]],t_binance[TradeCoin],1,FALSE)</f>
        <v>#N/A</v>
      </c>
      <c r="M686" s="1" t="e">
        <f>VLOOKUP(t_all_coins16[[#This Row],[Symbol]],#REF!,1,FALSE)</f>
        <v>#REF!</v>
      </c>
      <c r="N686" s="1" t="e">
        <f>VLOOKUP(t_all_coins16[[#This Row],[Symbol]],#REF!,1,FALSE)</f>
        <v>#REF!</v>
      </c>
      <c r="O686" s="1" t="e">
        <f>VLOOKUP(t_all_coins16[[#This Row],[Symbol]],#REF!,1,FALSE)</f>
        <v>#REF!</v>
      </c>
      <c r="P686" s="1" t="e">
        <f>VLOOKUP(t_all_coins16[[#This Row],[Symbol]],#REF!,1,FALSE)</f>
        <v>#REF!</v>
      </c>
      <c r="Q686" s="1" t="e">
        <f>VLOOKUP(t_all_coins16[[#This Row],[Symbol]],#REF!,1,FALSE)</f>
        <v>#REF!</v>
      </c>
      <c r="R686" s="1" t="e">
        <f>VLOOKUP(t_all_coins16[[#This Row],[Symbol]],#REF!,1,FALSE)</f>
        <v>#REF!</v>
      </c>
      <c r="S686" s="1" t="e">
        <f>VLOOKUP(t_all_coins16[[#This Row],[Symbol]],#REF!,1,FALSE)</f>
        <v>#REF!</v>
      </c>
      <c r="T686" s="1" t="e">
        <f>VLOOKUP(t_all_coins16[[#This Row],[Symbol]],#REF!,1,FALSE)</f>
        <v>#REF!</v>
      </c>
      <c r="U686" s="1" t="e">
        <f>VLOOKUP(t_all_coins16[[#This Row],[Symbol]],#REF!,1,FALSE)</f>
        <v>#REF!</v>
      </c>
      <c r="V686" s="1" t="e">
        <f>VLOOKUP(t_all_coins16[[#This Row],[Symbol]],#REF!,1,FALSE)</f>
        <v>#REF!</v>
      </c>
      <c r="W686" s="1" t="e">
        <f>VLOOKUP(t_all_coins16[[#This Row],[Symbol]],#REF!,1,FALSE)</f>
        <v>#REF!</v>
      </c>
      <c r="X686" s="1" t="e">
        <f>VLOOKUP(t_all_coins16[[#This Row],[Symbol]],#REF!,1,FALSE)</f>
        <v>#REF!</v>
      </c>
      <c r="Y686" s="1">
        <f>COUNTIF(t_all_coins16[[#This Row],[Binance]:[Poloniex]],"#N/A")</f>
        <v>1</v>
      </c>
      <c r="Z686" s="1"/>
      <c r="AA686" s="1"/>
      <c r="AB686" s="1">
        <f>t_all_coins16[[#This Row],[Bid]]*$AE$1</f>
        <v>0</v>
      </c>
      <c r="AC686" s="1" t="e">
        <f>(t_all_coins16[[#This Row],[Sell]]-t_all_coins16[[#This Row],[Bid]])/t_all_coins16[[#This Row],[Sell]]</f>
        <v>#DIV/0!</v>
      </c>
    </row>
    <row r="687" spans="1:29" x14ac:dyDescent="0.2">
      <c r="A687">
        <v>686</v>
      </c>
      <c r="B687" s="1" t="s">
        <v>3920</v>
      </c>
      <c r="C687" s="1" t="s">
        <v>865</v>
      </c>
      <c r="D687" s="1" t="s">
        <v>2258</v>
      </c>
      <c r="E687" s="1" t="s">
        <v>10867</v>
      </c>
      <c r="F687" s="1" t="s">
        <v>6572</v>
      </c>
      <c r="G687" s="1" t="s">
        <v>3277</v>
      </c>
      <c r="H687">
        <v>1.9099999999999999E-2</v>
      </c>
      <c r="I687">
        <v>3.5499999999999997E-2</v>
      </c>
      <c r="J687" s="1" t="s">
        <v>6809</v>
      </c>
      <c r="K687" s="1" t="s">
        <v>2632</v>
      </c>
      <c r="L687" s="1" t="e">
        <f>VLOOKUP(t_all_coins16[[#This Row],[Symbol]],t_binance[TradeCoin],1,FALSE)</f>
        <v>#N/A</v>
      </c>
      <c r="M687" s="1" t="e">
        <f>VLOOKUP(t_all_coins16[[#This Row],[Symbol]],#REF!,1,FALSE)</f>
        <v>#REF!</v>
      </c>
      <c r="N687" s="1" t="e">
        <f>VLOOKUP(t_all_coins16[[#This Row],[Symbol]],#REF!,1,FALSE)</f>
        <v>#REF!</v>
      </c>
      <c r="O687" s="1" t="e">
        <f>VLOOKUP(t_all_coins16[[#This Row],[Symbol]],#REF!,1,FALSE)</f>
        <v>#REF!</v>
      </c>
      <c r="P687" s="1" t="e">
        <f>VLOOKUP(t_all_coins16[[#This Row],[Symbol]],#REF!,1,FALSE)</f>
        <v>#REF!</v>
      </c>
      <c r="Q687" s="1" t="e">
        <f>VLOOKUP(t_all_coins16[[#This Row],[Symbol]],#REF!,1,FALSE)</f>
        <v>#REF!</v>
      </c>
      <c r="R687" s="1" t="e">
        <f>VLOOKUP(t_all_coins16[[#This Row],[Symbol]],#REF!,1,FALSE)</f>
        <v>#REF!</v>
      </c>
      <c r="S687" s="1" t="e">
        <f>VLOOKUP(t_all_coins16[[#This Row],[Symbol]],#REF!,1,FALSE)</f>
        <v>#REF!</v>
      </c>
      <c r="T687" s="1" t="e">
        <f>VLOOKUP(t_all_coins16[[#This Row],[Symbol]],#REF!,1,FALSE)</f>
        <v>#REF!</v>
      </c>
      <c r="U687" s="1" t="e">
        <f>VLOOKUP(t_all_coins16[[#This Row],[Symbol]],#REF!,1,FALSE)</f>
        <v>#REF!</v>
      </c>
      <c r="V687" s="1" t="e">
        <f>VLOOKUP(t_all_coins16[[#This Row],[Symbol]],#REF!,1,FALSE)</f>
        <v>#REF!</v>
      </c>
      <c r="W687" s="1" t="e">
        <f>VLOOKUP(t_all_coins16[[#This Row],[Symbol]],#REF!,1,FALSE)</f>
        <v>#REF!</v>
      </c>
      <c r="X687" s="1" t="e">
        <f>VLOOKUP(t_all_coins16[[#This Row],[Symbol]],#REF!,1,FALSE)</f>
        <v>#REF!</v>
      </c>
      <c r="Y687" s="1">
        <f>COUNTIF(t_all_coins16[[#This Row],[Binance]:[Poloniex]],"#N/A")</f>
        <v>1</v>
      </c>
      <c r="Z687" s="1"/>
      <c r="AA687" s="1"/>
      <c r="AB687" s="1">
        <f>t_all_coins16[[#This Row],[Bid]]*$AE$1</f>
        <v>0</v>
      </c>
      <c r="AC687" s="1" t="e">
        <f>(t_all_coins16[[#This Row],[Sell]]-t_all_coins16[[#This Row],[Bid]])/t_all_coins16[[#This Row],[Sell]]</f>
        <v>#DIV/0!</v>
      </c>
    </row>
    <row r="688" spans="1:29" x14ac:dyDescent="0.2">
      <c r="A688">
        <v>687</v>
      </c>
      <c r="B688" s="1" t="s">
        <v>3892</v>
      </c>
      <c r="C688" s="1" t="s">
        <v>3893</v>
      </c>
      <c r="D688" s="1" t="s">
        <v>2572</v>
      </c>
      <c r="E688" s="1" t="s">
        <v>10868</v>
      </c>
      <c r="F688" s="1" t="s">
        <v>6575</v>
      </c>
      <c r="G688" s="1" t="s">
        <v>10869</v>
      </c>
      <c r="H688">
        <v>8.8999999999999999E-3</v>
      </c>
      <c r="I688">
        <v>-0.1101</v>
      </c>
      <c r="J688" s="1" t="s">
        <v>10524</v>
      </c>
      <c r="K688" s="1" t="s">
        <v>2632</v>
      </c>
      <c r="L688" s="1" t="e">
        <f>VLOOKUP(t_all_coins16[[#This Row],[Symbol]],t_binance[TradeCoin],1,FALSE)</f>
        <v>#N/A</v>
      </c>
      <c r="M688" s="1" t="e">
        <f>VLOOKUP(t_all_coins16[[#This Row],[Symbol]],#REF!,1,FALSE)</f>
        <v>#REF!</v>
      </c>
      <c r="N688" s="1" t="e">
        <f>VLOOKUP(t_all_coins16[[#This Row],[Symbol]],#REF!,1,FALSE)</f>
        <v>#REF!</v>
      </c>
      <c r="O688" s="1" t="e">
        <f>VLOOKUP(t_all_coins16[[#This Row],[Symbol]],#REF!,1,FALSE)</f>
        <v>#REF!</v>
      </c>
      <c r="P688" s="1" t="e">
        <f>VLOOKUP(t_all_coins16[[#This Row],[Symbol]],#REF!,1,FALSE)</f>
        <v>#REF!</v>
      </c>
      <c r="Q688" s="1" t="e">
        <f>VLOOKUP(t_all_coins16[[#This Row],[Symbol]],#REF!,1,FALSE)</f>
        <v>#REF!</v>
      </c>
      <c r="R688" s="1" t="e">
        <f>VLOOKUP(t_all_coins16[[#This Row],[Symbol]],#REF!,1,FALSE)</f>
        <v>#REF!</v>
      </c>
      <c r="S688" s="1" t="e">
        <f>VLOOKUP(t_all_coins16[[#This Row],[Symbol]],#REF!,1,FALSE)</f>
        <v>#REF!</v>
      </c>
      <c r="T688" s="1" t="e">
        <f>VLOOKUP(t_all_coins16[[#This Row],[Symbol]],#REF!,1,FALSE)</f>
        <v>#REF!</v>
      </c>
      <c r="U688" s="1" t="e">
        <f>VLOOKUP(t_all_coins16[[#This Row],[Symbol]],#REF!,1,FALSE)</f>
        <v>#REF!</v>
      </c>
      <c r="V688" s="1" t="e">
        <f>VLOOKUP(t_all_coins16[[#This Row],[Symbol]],#REF!,1,FALSE)</f>
        <v>#REF!</v>
      </c>
      <c r="W688" s="1" t="e">
        <f>VLOOKUP(t_all_coins16[[#This Row],[Symbol]],#REF!,1,FALSE)</f>
        <v>#REF!</v>
      </c>
      <c r="X688" s="1" t="e">
        <f>VLOOKUP(t_all_coins16[[#This Row],[Symbol]],#REF!,1,FALSE)</f>
        <v>#REF!</v>
      </c>
      <c r="Y688" s="1">
        <f>COUNTIF(t_all_coins16[[#This Row],[Binance]:[Poloniex]],"#N/A")</f>
        <v>1</v>
      </c>
      <c r="Z688" s="1"/>
      <c r="AA688" s="1"/>
      <c r="AB688" s="1">
        <f>t_all_coins16[[#This Row],[Bid]]*$AE$1</f>
        <v>0</v>
      </c>
      <c r="AC688" s="1" t="e">
        <f>(t_all_coins16[[#This Row],[Sell]]-t_all_coins16[[#This Row],[Bid]])/t_all_coins16[[#This Row],[Sell]]</f>
        <v>#DIV/0!</v>
      </c>
    </row>
    <row r="689" spans="1:29" x14ac:dyDescent="0.2">
      <c r="A689">
        <v>688</v>
      </c>
      <c r="B689" s="1" t="s">
        <v>4117</v>
      </c>
      <c r="C689" s="1" t="s">
        <v>989</v>
      </c>
      <c r="D689" s="1" t="s">
        <v>2572</v>
      </c>
      <c r="E689" s="1" t="s">
        <v>10870</v>
      </c>
      <c r="F689" s="1" t="s">
        <v>6577</v>
      </c>
      <c r="G689" s="1" t="s">
        <v>2762</v>
      </c>
      <c r="H689">
        <v>3.0000000000000001E-3</v>
      </c>
      <c r="I689">
        <v>3.4200000000000001E-2</v>
      </c>
      <c r="J689" s="1" t="s">
        <v>10871</v>
      </c>
      <c r="K689" s="1" t="s">
        <v>2632</v>
      </c>
      <c r="L689" s="1" t="e">
        <f>VLOOKUP(t_all_coins16[[#This Row],[Symbol]],t_binance[TradeCoin],1,FALSE)</f>
        <v>#N/A</v>
      </c>
      <c r="M689" s="1" t="e">
        <f>VLOOKUP(t_all_coins16[[#This Row],[Symbol]],#REF!,1,FALSE)</f>
        <v>#REF!</v>
      </c>
      <c r="N689" s="1" t="e">
        <f>VLOOKUP(t_all_coins16[[#This Row],[Symbol]],#REF!,1,FALSE)</f>
        <v>#REF!</v>
      </c>
      <c r="O689" s="1" t="e">
        <f>VLOOKUP(t_all_coins16[[#This Row],[Symbol]],#REF!,1,FALSE)</f>
        <v>#REF!</v>
      </c>
      <c r="P689" s="1" t="e">
        <f>VLOOKUP(t_all_coins16[[#This Row],[Symbol]],#REF!,1,FALSE)</f>
        <v>#REF!</v>
      </c>
      <c r="Q689" s="1" t="e">
        <f>VLOOKUP(t_all_coins16[[#This Row],[Symbol]],#REF!,1,FALSE)</f>
        <v>#REF!</v>
      </c>
      <c r="R689" s="1" t="e">
        <f>VLOOKUP(t_all_coins16[[#This Row],[Symbol]],#REF!,1,FALSE)</f>
        <v>#REF!</v>
      </c>
      <c r="S689" s="1" t="e">
        <f>VLOOKUP(t_all_coins16[[#This Row],[Symbol]],#REF!,1,FALSE)</f>
        <v>#REF!</v>
      </c>
      <c r="T689" s="1" t="e">
        <f>VLOOKUP(t_all_coins16[[#This Row],[Symbol]],#REF!,1,FALSE)</f>
        <v>#REF!</v>
      </c>
      <c r="U689" s="1" t="e">
        <f>VLOOKUP(t_all_coins16[[#This Row],[Symbol]],#REF!,1,FALSE)</f>
        <v>#REF!</v>
      </c>
      <c r="V689" s="1" t="e">
        <f>VLOOKUP(t_all_coins16[[#This Row],[Symbol]],#REF!,1,FALSE)</f>
        <v>#REF!</v>
      </c>
      <c r="W689" s="1" t="e">
        <f>VLOOKUP(t_all_coins16[[#This Row],[Symbol]],#REF!,1,FALSE)</f>
        <v>#REF!</v>
      </c>
      <c r="X689" s="1" t="e">
        <f>VLOOKUP(t_all_coins16[[#This Row],[Symbol]],#REF!,1,FALSE)</f>
        <v>#REF!</v>
      </c>
      <c r="Y689" s="1">
        <f>COUNTIF(t_all_coins16[[#This Row],[Binance]:[Poloniex]],"#N/A")</f>
        <v>1</v>
      </c>
      <c r="Z689" s="1"/>
      <c r="AA689" s="1"/>
      <c r="AB689" s="1">
        <f>t_all_coins16[[#This Row],[Bid]]*$AE$1</f>
        <v>0</v>
      </c>
      <c r="AC689" s="1" t="e">
        <f>(t_all_coins16[[#This Row],[Sell]]-t_all_coins16[[#This Row],[Bid]])/t_all_coins16[[#This Row],[Sell]]</f>
        <v>#DIV/0!</v>
      </c>
    </row>
    <row r="690" spans="1:29" x14ac:dyDescent="0.2">
      <c r="A690">
        <v>689</v>
      </c>
      <c r="B690" s="1" t="s">
        <v>3953</v>
      </c>
      <c r="C690" s="1" t="s">
        <v>2770</v>
      </c>
      <c r="D690" s="1" t="s">
        <v>2572</v>
      </c>
      <c r="E690" s="1" t="s">
        <v>10872</v>
      </c>
      <c r="F690" s="1" t="s">
        <v>6573</v>
      </c>
      <c r="G690" s="1" t="s">
        <v>10873</v>
      </c>
      <c r="H690">
        <v>9.1000000000000004E-3</v>
      </c>
      <c r="I690">
        <v>8.8499999999999995E-2</v>
      </c>
      <c r="J690" s="1" t="s">
        <v>10874</v>
      </c>
      <c r="K690" s="1" t="s">
        <v>2632</v>
      </c>
      <c r="L690" s="1" t="e">
        <f>VLOOKUP(t_all_coins16[[#This Row],[Symbol]],t_binance[TradeCoin],1,FALSE)</f>
        <v>#N/A</v>
      </c>
      <c r="M690" s="1" t="e">
        <f>VLOOKUP(t_all_coins16[[#This Row],[Symbol]],#REF!,1,FALSE)</f>
        <v>#REF!</v>
      </c>
      <c r="N690" s="1" t="e">
        <f>VLOOKUP(t_all_coins16[[#This Row],[Symbol]],#REF!,1,FALSE)</f>
        <v>#REF!</v>
      </c>
      <c r="O690" s="1" t="e">
        <f>VLOOKUP(t_all_coins16[[#This Row],[Symbol]],#REF!,1,FALSE)</f>
        <v>#REF!</v>
      </c>
      <c r="P690" s="1" t="e">
        <f>VLOOKUP(t_all_coins16[[#This Row],[Symbol]],#REF!,1,FALSE)</f>
        <v>#REF!</v>
      </c>
      <c r="Q690" s="1" t="e">
        <f>VLOOKUP(t_all_coins16[[#This Row],[Symbol]],#REF!,1,FALSE)</f>
        <v>#REF!</v>
      </c>
      <c r="R690" s="1" t="e">
        <f>VLOOKUP(t_all_coins16[[#This Row],[Symbol]],#REF!,1,FALSE)</f>
        <v>#REF!</v>
      </c>
      <c r="S690" s="1" t="e">
        <f>VLOOKUP(t_all_coins16[[#This Row],[Symbol]],#REF!,1,FALSE)</f>
        <v>#REF!</v>
      </c>
      <c r="T690" s="1" t="e">
        <f>VLOOKUP(t_all_coins16[[#This Row],[Symbol]],#REF!,1,FALSE)</f>
        <v>#REF!</v>
      </c>
      <c r="U690" s="1" t="e">
        <f>VLOOKUP(t_all_coins16[[#This Row],[Symbol]],#REF!,1,FALSE)</f>
        <v>#REF!</v>
      </c>
      <c r="V690" s="1" t="e">
        <f>VLOOKUP(t_all_coins16[[#This Row],[Symbol]],#REF!,1,FALSE)</f>
        <v>#REF!</v>
      </c>
      <c r="W690" s="1" t="e">
        <f>VLOOKUP(t_all_coins16[[#This Row],[Symbol]],#REF!,1,FALSE)</f>
        <v>#REF!</v>
      </c>
      <c r="X690" s="1" t="e">
        <f>VLOOKUP(t_all_coins16[[#This Row],[Symbol]],#REF!,1,FALSE)</f>
        <v>#REF!</v>
      </c>
      <c r="Y690" s="1">
        <f>COUNTIF(t_all_coins16[[#This Row],[Binance]:[Poloniex]],"#N/A")</f>
        <v>1</v>
      </c>
      <c r="Z690" s="1"/>
      <c r="AA690" s="1"/>
      <c r="AB690" s="1">
        <f>t_all_coins16[[#This Row],[Bid]]*$AE$1</f>
        <v>0</v>
      </c>
      <c r="AC690" s="1" t="e">
        <f>(t_all_coins16[[#This Row],[Sell]]-t_all_coins16[[#This Row],[Bid]])/t_all_coins16[[#This Row],[Sell]]</f>
        <v>#DIV/0!</v>
      </c>
    </row>
    <row r="691" spans="1:29" x14ac:dyDescent="0.2">
      <c r="A691">
        <v>690</v>
      </c>
      <c r="B691" s="1" t="s">
        <v>4925</v>
      </c>
      <c r="C691" s="1" t="s">
        <v>4926</v>
      </c>
      <c r="D691" s="1" t="s">
        <v>2198</v>
      </c>
      <c r="E691" s="1" t="s">
        <v>10875</v>
      </c>
      <c r="F691" s="1" t="s">
        <v>6588</v>
      </c>
      <c r="G691" s="1" t="s">
        <v>10876</v>
      </c>
      <c r="H691">
        <v>2.3900000000000001E-2</v>
      </c>
      <c r="I691">
        <v>-1.4E-3</v>
      </c>
      <c r="J691" s="1" t="s">
        <v>10877</v>
      </c>
      <c r="K691" s="1" t="s">
        <v>2632</v>
      </c>
      <c r="L691" s="1" t="e">
        <f>VLOOKUP(t_all_coins16[[#This Row],[Symbol]],t_binance[TradeCoin],1,FALSE)</f>
        <v>#N/A</v>
      </c>
      <c r="M691" s="1" t="e">
        <f>VLOOKUP(t_all_coins16[[#This Row],[Symbol]],#REF!,1,FALSE)</f>
        <v>#REF!</v>
      </c>
      <c r="N691" s="1" t="e">
        <f>VLOOKUP(t_all_coins16[[#This Row],[Symbol]],#REF!,1,FALSE)</f>
        <v>#REF!</v>
      </c>
      <c r="O691" s="1" t="e">
        <f>VLOOKUP(t_all_coins16[[#This Row],[Symbol]],#REF!,1,FALSE)</f>
        <v>#REF!</v>
      </c>
      <c r="P691" s="1" t="e">
        <f>VLOOKUP(t_all_coins16[[#This Row],[Symbol]],#REF!,1,FALSE)</f>
        <v>#REF!</v>
      </c>
      <c r="Q691" s="1" t="e">
        <f>VLOOKUP(t_all_coins16[[#This Row],[Symbol]],#REF!,1,FALSE)</f>
        <v>#REF!</v>
      </c>
      <c r="R691" s="1" t="e">
        <f>VLOOKUP(t_all_coins16[[#This Row],[Symbol]],#REF!,1,FALSE)</f>
        <v>#REF!</v>
      </c>
      <c r="S691" s="1" t="e">
        <f>VLOOKUP(t_all_coins16[[#This Row],[Symbol]],#REF!,1,FALSE)</f>
        <v>#REF!</v>
      </c>
      <c r="T691" s="1" t="e">
        <f>VLOOKUP(t_all_coins16[[#This Row],[Symbol]],#REF!,1,FALSE)</f>
        <v>#REF!</v>
      </c>
      <c r="U691" s="1" t="e">
        <f>VLOOKUP(t_all_coins16[[#This Row],[Symbol]],#REF!,1,FALSE)</f>
        <v>#REF!</v>
      </c>
      <c r="V691" s="1" t="e">
        <f>VLOOKUP(t_all_coins16[[#This Row],[Symbol]],#REF!,1,FALSE)</f>
        <v>#REF!</v>
      </c>
      <c r="W691" s="1" t="e">
        <f>VLOOKUP(t_all_coins16[[#This Row],[Symbol]],#REF!,1,FALSE)</f>
        <v>#REF!</v>
      </c>
      <c r="X691" s="1" t="e">
        <f>VLOOKUP(t_all_coins16[[#This Row],[Symbol]],#REF!,1,FALSE)</f>
        <v>#REF!</v>
      </c>
      <c r="Y691" s="1">
        <f>COUNTIF(t_all_coins16[[#This Row],[Binance]:[Poloniex]],"#N/A")</f>
        <v>1</v>
      </c>
      <c r="Z691" s="1"/>
      <c r="AA691" s="1"/>
      <c r="AB691" s="1">
        <f>t_all_coins16[[#This Row],[Bid]]*$AE$1</f>
        <v>0</v>
      </c>
      <c r="AC691" s="1" t="e">
        <f>(t_all_coins16[[#This Row],[Sell]]-t_all_coins16[[#This Row],[Bid]])/t_all_coins16[[#This Row],[Sell]]</f>
        <v>#DIV/0!</v>
      </c>
    </row>
    <row r="692" spans="1:29" x14ac:dyDescent="0.2">
      <c r="A692">
        <v>691</v>
      </c>
      <c r="B692" s="1" t="s">
        <v>6578</v>
      </c>
      <c r="C692" s="1" t="s">
        <v>6579</v>
      </c>
      <c r="D692" s="1" t="s">
        <v>2198</v>
      </c>
      <c r="E692" s="1" t="s">
        <v>6580</v>
      </c>
      <c r="F692" s="1" t="s">
        <v>615</v>
      </c>
      <c r="G692" s="1" t="s">
        <v>10878</v>
      </c>
      <c r="H692">
        <v>9.7999999999999997E-3</v>
      </c>
      <c r="I692">
        <v>-1.3899999999999999E-2</v>
      </c>
      <c r="J692" s="1" t="s">
        <v>6387</v>
      </c>
      <c r="K692" s="1" t="s">
        <v>2632</v>
      </c>
      <c r="L692" s="1" t="e">
        <f>VLOOKUP(t_all_coins16[[#This Row],[Symbol]],t_binance[TradeCoin],1,FALSE)</f>
        <v>#N/A</v>
      </c>
      <c r="M692" s="1" t="e">
        <f>VLOOKUP(t_all_coins16[[#This Row],[Symbol]],#REF!,1,FALSE)</f>
        <v>#REF!</v>
      </c>
      <c r="N692" s="1" t="e">
        <f>VLOOKUP(t_all_coins16[[#This Row],[Symbol]],#REF!,1,FALSE)</f>
        <v>#REF!</v>
      </c>
      <c r="O692" s="1" t="e">
        <f>VLOOKUP(t_all_coins16[[#This Row],[Symbol]],#REF!,1,FALSE)</f>
        <v>#REF!</v>
      </c>
      <c r="P692" s="1" t="e">
        <f>VLOOKUP(t_all_coins16[[#This Row],[Symbol]],#REF!,1,FALSE)</f>
        <v>#REF!</v>
      </c>
      <c r="Q692" s="1" t="e">
        <f>VLOOKUP(t_all_coins16[[#This Row],[Symbol]],#REF!,1,FALSE)</f>
        <v>#REF!</v>
      </c>
      <c r="R692" s="1" t="e">
        <f>VLOOKUP(t_all_coins16[[#This Row],[Symbol]],#REF!,1,FALSE)</f>
        <v>#REF!</v>
      </c>
      <c r="S692" s="1" t="e">
        <f>VLOOKUP(t_all_coins16[[#This Row],[Symbol]],#REF!,1,FALSE)</f>
        <v>#REF!</v>
      </c>
      <c r="T692" s="1" t="e">
        <f>VLOOKUP(t_all_coins16[[#This Row],[Symbol]],#REF!,1,FALSE)</f>
        <v>#REF!</v>
      </c>
      <c r="U692" s="1" t="e">
        <f>VLOOKUP(t_all_coins16[[#This Row],[Symbol]],#REF!,1,FALSE)</f>
        <v>#REF!</v>
      </c>
      <c r="V692" s="1" t="e">
        <f>VLOOKUP(t_all_coins16[[#This Row],[Symbol]],#REF!,1,FALSE)</f>
        <v>#REF!</v>
      </c>
      <c r="W692" s="1" t="e">
        <f>VLOOKUP(t_all_coins16[[#This Row],[Symbol]],#REF!,1,FALSE)</f>
        <v>#REF!</v>
      </c>
      <c r="X692" s="1" t="e">
        <f>VLOOKUP(t_all_coins16[[#This Row],[Symbol]],#REF!,1,FALSE)</f>
        <v>#REF!</v>
      </c>
      <c r="Y692" s="1">
        <f>COUNTIF(t_all_coins16[[#This Row],[Binance]:[Poloniex]],"#N/A")</f>
        <v>1</v>
      </c>
      <c r="Z692" s="1"/>
      <c r="AA692" s="1"/>
      <c r="AB692" s="1">
        <f>t_all_coins16[[#This Row],[Bid]]*$AE$1</f>
        <v>0</v>
      </c>
      <c r="AC692" s="1" t="e">
        <f>(t_all_coins16[[#This Row],[Sell]]-t_all_coins16[[#This Row],[Bid]])/t_all_coins16[[#This Row],[Sell]]</f>
        <v>#DIV/0!</v>
      </c>
    </row>
    <row r="693" spans="1:29" x14ac:dyDescent="0.2">
      <c r="A693">
        <v>692</v>
      </c>
      <c r="B693" s="1" t="s">
        <v>4119</v>
      </c>
      <c r="C693" s="1" t="s">
        <v>1798</v>
      </c>
      <c r="D693" s="1" t="s">
        <v>2091</v>
      </c>
      <c r="E693" s="1" t="s">
        <v>10879</v>
      </c>
      <c r="F693" s="1" t="s">
        <v>6585</v>
      </c>
      <c r="G693" s="1" t="s">
        <v>6586</v>
      </c>
      <c r="H693">
        <v>3.0999999999999999E-3</v>
      </c>
      <c r="I693">
        <v>-1.5900000000000001E-2</v>
      </c>
      <c r="J693" s="1" t="s">
        <v>9504</v>
      </c>
      <c r="K693" s="1" t="s">
        <v>2632</v>
      </c>
      <c r="L693" s="1" t="e">
        <f>VLOOKUP(t_all_coins16[[#This Row],[Symbol]],t_binance[TradeCoin],1,FALSE)</f>
        <v>#N/A</v>
      </c>
      <c r="M693" s="1" t="e">
        <f>VLOOKUP(t_all_coins16[[#This Row],[Symbol]],#REF!,1,FALSE)</f>
        <v>#REF!</v>
      </c>
      <c r="N693" s="1" t="e">
        <f>VLOOKUP(t_all_coins16[[#This Row],[Symbol]],#REF!,1,FALSE)</f>
        <v>#REF!</v>
      </c>
      <c r="O693" s="1" t="e">
        <f>VLOOKUP(t_all_coins16[[#This Row],[Symbol]],#REF!,1,FALSE)</f>
        <v>#REF!</v>
      </c>
      <c r="P693" s="1" t="e">
        <f>VLOOKUP(t_all_coins16[[#This Row],[Symbol]],#REF!,1,FALSE)</f>
        <v>#REF!</v>
      </c>
      <c r="Q693" s="1" t="e">
        <f>VLOOKUP(t_all_coins16[[#This Row],[Symbol]],#REF!,1,FALSE)</f>
        <v>#REF!</v>
      </c>
      <c r="R693" s="1" t="e">
        <f>VLOOKUP(t_all_coins16[[#This Row],[Symbol]],#REF!,1,FALSE)</f>
        <v>#REF!</v>
      </c>
      <c r="S693" s="1" t="e">
        <f>VLOOKUP(t_all_coins16[[#This Row],[Symbol]],#REF!,1,FALSE)</f>
        <v>#REF!</v>
      </c>
      <c r="T693" s="1" t="e">
        <f>VLOOKUP(t_all_coins16[[#This Row],[Symbol]],#REF!,1,FALSE)</f>
        <v>#REF!</v>
      </c>
      <c r="U693" s="1" t="e">
        <f>VLOOKUP(t_all_coins16[[#This Row],[Symbol]],#REF!,1,FALSE)</f>
        <v>#REF!</v>
      </c>
      <c r="V693" s="1" t="e">
        <f>VLOOKUP(t_all_coins16[[#This Row],[Symbol]],#REF!,1,FALSE)</f>
        <v>#REF!</v>
      </c>
      <c r="W693" s="1" t="e">
        <f>VLOOKUP(t_all_coins16[[#This Row],[Symbol]],#REF!,1,FALSE)</f>
        <v>#REF!</v>
      </c>
      <c r="X693" s="1" t="e">
        <f>VLOOKUP(t_all_coins16[[#This Row],[Symbol]],#REF!,1,FALSE)</f>
        <v>#REF!</v>
      </c>
      <c r="Y693" s="1">
        <f>COUNTIF(t_all_coins16[[#This Row],[Binance]:[Poloniex]],"#N/A")</f>
        <v>1</v>
      </c>
      <c r="Z693" s="1"/>
      <c r="AA693" s="1"/>
      <c r="AB693" s="1">
        <f>t_all_coins16[[#This Row],[Bid]]*$AE$1</f>
        <v>0</v>
      </c>
      <c r="AC693" s="1" t="e">
        <f>(t_all_coins16[[#This Row],[Sell]]-t_all_coins16[[#This Row],[Bid]])/t_all_coins16[[#This Row],[Sell]]</f>
        <v>#DIV/0!</v>
      </c>
    </row>
    <row r="694" spans="1:29" x14ac:dyDescent="0.2">
      <c r="A694">
        <v>693</v>
      </c>
      <c r="B694" s="1" t="s">
        <v>6581</v>
      </c>
      <c r="C694" s="1" t="s">
        <v>6582</v>
      </c>
      <c r="D694" s="1" t="s">
        <v>2091</v>
      </c>
      <c r="E694" s="1" t="s">
        <v>4617</v>
      </c>
      <c r="F694" s="1" t="s">
        <v>6583</v>
      </c>
      <c r="G694" s="1" t="s">
        <v>8028</v>
      </c>
      <c r="H694">
        <v>-0.02</v>
      </c>
      <c r="I694">
        <v>6.4100000000000004E-2</v>
      </c>
      <c r="J694" s="1" t="s">
        <v>6664</v>
      </c>
      <c r="K694" s="1" t="s">
        <v>2632</v>
      </c>
      <c r="L694" s="1" t="e">
        <f>VLOOKUP(t_all_coins16[[#This Row],[Symbol]],t_binance[TradeCoin],1,FALSE)</f>
        <v>#N/A</v>
      </c>
      <c r="M694" s="1" t="e">
        <f>VLOOKUP(t_all_coins16[[#This Row],[Symbol]],#REF!,1,FALSE)</f>
        <v>#REF!</v>
      </c>
      <c r="N694" s="1" t="e">
        <f>VLOOKUP(t_all_coins16[[#This Row],[Symbol]],#REF!,1,FALSE)</f>
        <v>#REF!</v>
      </c>
      <c r="O694" s="1" t="e">
        <f>VLOOKUP(t_all_coins16[[#This Row],[Symbol]],#REF!,1,FALSE)</f>
        <v>#REF!</v>
      </c>
      <c r="P694" s="1" t="e">
        <f>VLOOKUP(t_all_coins16[[#This Row],[Symbol]],#REF!,1,FALSE)</f>
        <v>#REF!</v>
      </c>
      <c r="Q694" s="1" t="e">
        <f>VLOOKUP(t_all_coins16[[#This Row],[Symbol]],#REF!,1,FALSE)</f>
        <v>#REF!</v>
      </c>
      <c r="R694" s="1" t="e">
        <f>VLOOKUP(t_all_coins16[[#This Row],[Symbol]],#REF!,1,FALSE)</f>
        <v>#REF!</v>
      </c>
      <c r="S694" s="1" t="e">
        <f>VLOOKUP(t_all_coins16[[#This Row],[Symbol]],#REF!,1,FALSE)</f>
        <v>#REF!</v>
      </c>
      <c r="T694" s="1" t="e">
        <f>VLOOKUP(t_all_coins16[[#This Row],[Symbol]],#REF!,1,FALSE)</f>
        <v>#REF!</v>
      </c>
      <c r="U694" s="1" t="e">
        <f>VLOOKUP(t_all_coins16[[#This Row],[Symbol]],#REF!,1,FALSE)</f>
        <v>#REF!</v>
      </c>
      <c r="V694" s="1" t="e">
        <f>VLOOKUP(t_all_coins16[[#This Row],[Symbol]],#REF!,1,FALSE)</f>
        <v>#REF!</v>
      </c>
      <c r="W694" s="1" t="e">
        <f>VLOOKUP(t_all_coins16[[#This Row],[Symbol]],#REF!,1,FALSE)</f>
        <v>#REF!</v>
      </c>
      <c r="X694" s="1" t="e">
        <f>VLOOKUP(t_all_coins16[[#This Row],[Symbol]],#REF!,1,FALSE)</f>
        <v>#REF!</v>
      </c>
      <c r="Y694" s="1">
        <f>COUNTIF(t_all_coins16[[#This Row],[Binance]:[Poloniex]],"#N/A")</f>
        <v>1</v>
      </c>
      <c r="Z694" s="1"/>
      <c r="AA694" s="1"/>
      <c r="AB694" s="1">
        <f>t_all_coins16[[#This Row],[Bid]]*$AE$1</f>
        <v>0</v>
      </c>
      <c r="AC694" s="1" t="e">
        <f>(t_all_coins16[[#This Row],[Sell]]-t_all_coins16[[#This Row],[Bid]])/t_all_coins16[[#This Row],[Sell]]</f>
        <v>#DIV/0!</v>
      </c>
    </row>
    <row r="695" spans="1:29" x14ac:dyDescent="0.2">
      <c r="A695">
        <v>694</v>
      </c>
      <c r="B695" s="1" t="s">
        <v>4088</v>
      </c>
      <c r="C695" s="1" t="s">
        <v>2882</v>
      </c>
      <c r="D695" s="1" t="s">
        <v>2526</v>
      </c>
      <c r="E695" s="1" t="s">
        <v>10880</v>
      </c>
      <c r="F695" s="1" t="s">
        <v>6589</v>
      </c>
      <c r="G695" s="1" t="s">
        <v>10881</v>
      </c>
      <c r="H695">
        <v>6.3E-3</v>
      </c>
      <c r="I695">
        <v>-8.6E-3</v>
      </c>
      <c r="J695" s="1" t="s">
        <v>3099</v>
      </c>
      <c r="K695" s="1" t="s">
        <v>2632</v>
      </c>
      <c r="L695" s="1" t="e">
        <f>VLOOKUP(t_all_coins16[[#This Row],[Symbol]],t_binance[TradeCoin],1,FALSE)</f>
        <v>#N/A</v>
      </c>
      <c r="M695" s="1" t="e">
        <f>VLOOKUP(t_all_coins16[[#This Row],[Symbol]],#REF!,1,FALSE)</f>
        <v>#REF!</v>
      </c>
      <c r="N695" s="1" t="e">
        <f>VLOOKUP(t_all_coins16[[#This Row],[Symbol]],#REF!,1,FALSE)</f>
        <v>#REF!</v>
      </c>
      <c r="O695" s="1" t="e">
        <f>VLOOKUP(t_all_coins16[[#This Row],[Symbol]],#REF!,1,FALSE)</f>
        <v>#REF!</v>
      </c>
      <c r="P695" s="1" t="e">
        <f>VLOOKUP(t_all_coins16[[#This Row],[Symbol]],#REF!,1,FALSE)</f>
        <v>#REF!</v>
      </c>
      <c r="Q695" s="1" t="e">
        <f>VLOOKUP(t_all_coins16[[#This Row],[Symbol]],#REF!,1,FALSE)</f>
        <v>#REF!</v>
      </c>
      <c r="R695" s="1" t="e">
        <f>VLOOKUP(t_all_coins16[[#This Row],[Symbol]],#REF!,1,FALSE)</f>
        <v>#REF!</v>
      </c>
      <c r="S695" s="1" t="e">
        <f>VLOOKUP(t_all_coins16[[#This Row],[Symbol]],#REF!,1,FALSE)</f>
        <v>#REF!</v>
      </c>
      <c r="T695" s="1" t="e">
        <f>VLOOKUP(t_all_coins16[[#This Row],[Symbol]],#REF!,1,FALSE)</f>
        <v>#REF!</v>
      </c>
      <c r="U695" s="1" t="e">
        <f>VLOOKUP(t_all_coins16[[#This Row],[Symbol]],#REF!,1,FALSE)</f>
        <v>#REF!</v>
      </c>
      <c r="V695" s="1" t="e">
        <f>VLOOKUP(t_all_coins16[[#This Row],[Symbol]],#REF!,1,FALSE)</f>
        <v>#REF!</v>
      </c>
      <c r="W695" s="1" t="e">
        <f>VLOOKUP(t_all_coins16[[#This Row],[Symbol]],#REF!,1,FALSE)</f>
        <v>#REF!</v>
      </c>
      <c r="X695" s="1" t="e">
        <f>VLOOKUP(t_all_coins16[[#This Row],[Symbol]],#REF!,1,FALSE)</f>
        <v>#REF!</v>
      </c>
      <c r="Y695" s="1">
        <f>COUNTIF(t_all_coins16[[#This Row],[Binance]:[Poloniex]],"#N/A")</f>
        <v>1</v>
      </c>
      <c r="Z695" s="1"/>
      <c r="AA695" s="1"/>
      <c r="AB695" s="1">
        <f>t_all_coins16[[#This Row],[Bid]]*$AE$1</f>
        <v>0</v>
      </c>
      <c r="AC695" s="1" t="e">
        <f>(t_all_coins16[[#This Row],[Sell]]-t_all_coins16[[#This Row],[Bid]])/t_all_coins16[[#This Row],[Sell]]</f>
        <v>#DIV/0!</v>
      </c>
    </row>
    <row r="696" spans="1:29" x14ac:dyDescent="0.2">
      <c r="A696">
        <v>695</v>
      </c>
      <c r="B696" s="1" t="s">
        <v>4072</v>
      </c>
      <c r="C696" s="1" t="s">
        <v>866</v>
      </c>
      <c r="D696" s="1" t="s">
        <v>3111</v>
      </c>
      <c r="E696" s="1" t="s">
        <v>6590</v>
      </c>
      <c r="F696" s="1" t="s">
        <v>867</v>
      </c>
      <c r="G696" s="1" t="s">
        <v>3305</v>
      </c>
      <c r="H696">
        <v>-2.7300000000000001E-2</v>
      </c>
      <c r="I696">
        <v>-5.5100000000000003E-2</v>
      </c>
      <c r="J696" s="1" t="s">
        <v>6301</v>
      </c>
      <c r="K696" s="1" t="s">
        <v>2632</v>
      </c>
      <c r="L696" s="1" t="e">
        <f>VLOOKUP(t_all_coins16[[#This Row],[Symbol]],t_binance[TradeCoin],1,FALSE)</f>
        <v>#N/A</v>
      </c>
      <c r="M696" s="1" t="e">
        <f>VLOOKUP(t_all_coins16[[#This Row],[Symbol]],#REF!,1,FALSE)</f>
        <v>#REF!</v>
      </c>
      <c r="N696" s="1" t="e">
        <f>VLOOKUP(t_all_coins16[[#This Row],[Symbol]],#REF!,1,FALSE)</f>
        <v>#REF!</v>
      </c>
      <c r="O696" s="1" t="e">
        <f>VLOOKUP(t_all_coins16[[#This Row],[Symbol]],#REF!,1,FALSE)</f>
        <v>#REF!</v>
      </c>
      <c r="P696" s="1" t="e">
        <f>VLOOKUP(t_all_coins16[[#This Row],[Symbol]],#REF!,1,FALSE)</f>
        <v>#REF!</v>
      </c>
      <c r="Q696" s="1" t="e">
        <f>VLOOKUP(t_all_coins16[[#This Row],[Symbol]],#REF!,1,FALSE)</f>
        <v>#REF!</v>
      </c>
      <c r="R696" s="1" t="e">
        <f>VLOOKUP(t_all_coins16[[#This Row],[Symbol]],#REF!,1,FALSE)</f>
        <v>#REF!</v>
      </c>
      <c r="S696" s="1" t="e">
        <f>VLOOKUP(t_all_coins16[[#This Row],[Symbol]],#REF!,1,FALSE)</f>
        <v>#REF!</v>
      </c>
      <c r="T696" s="1" t="e">
        <f>VLOOKUP(t_all_coins16[[#This Row],[Symbol]],#REF!,1,FALSE)</f>
        <v>#REF!</v>
      </c>
      <c r="U696" s="1" t="e">
        <f>VLOOKUP(t_all_coins16[[#This Row],[Symbol]],#REF!,1,FALSE)</f>
        <v>#REF!</v>
      </c>
      <c r="V696" s="1" t="e">
        <f>VLOOKUP(t_all_coins16[[#This Row],[Symbol]],#REF!,1,FALSE)</f>
        <v>#REF!</v>
      </c>
      <c r="W696" s="1" t="e">
        <f>VLOOKUP(t_all_coins16[[#This Row],[Symbol]],#REF!,1,FALSE)</f>
        <v>#REF!</v>
      </c>
      <c r="X696" s="1" t="e">
        <f>VLOOKUP(t_all_coins16[[#This Row],[Symbol]],#REF!,1,FALSE)</f>
        <v>#REF!</v>
      </c>
      <c r="Y696" s="1">
        <f>COUNTIF(t_all_coins16[[#This Row],[Binance]:[Poloniex]],"#N/A")</f>
        <v>1</v>
      </c>
      <c r="Z696" s="1"/>
      <c r="AA696" s="1"/>
      <c r="AB696" s="1">
        <f>t_all_coins16[[#This Row],[Bid]]*$AE$1</f>
        <v>0</v>
      </c>
      <c r="AC696" s="1" t="e">
        <f>(t_all_coins16[[#This Row],[Sell]]-t_all_coins16[[#This Row],[Bid]])/t_all_coins16[[#This Row],[Sell]]</f>
        <v>#DIV/0!</v>
      </c>
    </row>
    <row r="697" spans="1:29" x14ac:dyDescent="0.2">
      <c r="A697">
        <v>696</v>
      </c>
      <c r="B697" s="1" t="s">
        <v>4032</v>
      </c>
      <c r="C697" s="1" t="s">
        <v>2549</v>
      </c>
      <c r="D697" s="1" t="s">
        <v>3111</v>
      </c>
      <c r="E697" s="1" t="s">
        <v>10882</v>
      </c>
      <c r="F697" s="1" t="s">
        <v>4033</v>
      </c>
      <c r="G697" s="1" t="s">
        <v>3203</v>
      </c>
      <c r="H697">
        <v>2.6599999999999999E-2</v>
      </c>
      <c r="I697">
        <v>0.1138</v>
      </c>
      <c r="J697" s="1" t="s">
        <v>10883</v>
      </c>
      <c r="K697" s="1" t="s">
        <v>2632</v>
      </c>
      <c r="L697" s="1" t="e">
        <f>VLOOKUP(t_all_coins16[[#This Row],[Symbol]],t_binance[TradeCoin],1,FALSE)</f>
        <v>#N/A</v>
      </c>
      <c r="M697" s="1" t="e">
        <f>VLOOKUP(t_all_coins16[[#This Row],[Symbol]],#REF!,1,FALSE)</f>
        <v>#REF!</v>
      </c>
      <c r="N697" s="1" t="e">
        <f>VLOOKUP(t_all_coins16[[#This Row],[Symbol]],#REF!,1,FALSE)</f>
        <v>#REF!</v>
      </c>
      <c r="O697" s="1" t="e">
        <f>VLOOKUP(t_all_coins16[[#This Row],[Symbol]],#REF!,1,FALSE)</f>
        <v>#REF!</v>
      </c>
      <c r="P697" s="1" t="e">
        <f>VLOOKUP(t_all_coins16[[#This Row],[Symbol]],#REF!,1,FALSE)</f>
        <v>#REF!</v>
      </c>
      <c r="Q697" s="1" t="e">
        <f>VLOOKUP(t_all_coins16[[#This Row],[Symbol]],#REF!,1,FALSE)</f>
        <v>#REF!</v>
      </c>
      <c r="R697" s="1" t="e">
        <f>VLOOKUP(t_all_coins16[[#This Row],[Symbol]],#REF!,1,FALSE)</f>
        <v>#REF!</v>
      </c>
      <c r="S697" s="1" t="e">
        <f>VLOOKUP(t_all_coins16[[#This Row],[Symbol]],#REF!,1,FALSE)</f>
        <v>#REF!</v>
      </c>
      <c r="T697" s="1" t="e">
        <f>VLOOKUP(t_all_coins16[[#This Row],[Symbol]],#REF!,1,FALSE)</f>
        <v>#REF!</v>
      </c>
      <c r="U697" s="1" t="e">
        <f>VLOOKUP(t_all_coins16[[#This Row],[Symbol]],#REF!,1,FALSE)</f>
        <v>#REF!</v>
      </c>
      <c r="V697" s="1" t="e">
        <f>VLOOKUP(t_all_coins16[[#This Row],[Symbol]],#REF!,1,FALSE)</f>
        <v>#REF!</v>
      </c>
      <c r="W697" s="1" t="e">
        <f>VLOOKUP(t_all_coins16[[#This Row],[Symbol]],#REF!,1,FALSE)</f>
        <v>#REF!</v>
      </c>
      <c r="X697" s="1" t="e">
        <f>VLOOKUP(t_all_coins16[[#This Row],[Symbol]],#REF!,1,FALSE)</f>
        <v>#REF!</v>
      </c>
      <c r="Y697" s="1">
        <f>COUNTIF(t_all_coins16[[#This Row],[Binance]:[Poloniex]],"#N/A")</f>
        <v>1</v>
      </c>
      <c r="Z697" s="1"/>
      <c r="AA697" s="1"/>
      <c r="AB697" s="1">
        <f>t_all_coins16[[#This Row],[Bid]]*$AE$1</f>
        <v>0</v>
      </c>
      <c r="AC697" s="1" t="e">
        <f>(t_all_coins16[[#This Row],[Sell]]-t_all_coins16[[#This Row],[Bid]])/t_all_coins16[[#This Row],[Sell]]</f>
        <v>#DIV/0!</v>
      </c>
    </row>
    <row r="698" spans="1:29" x14ac:dyDescent="0.2">
      <c r="A698">
        <v>697</v>
      </c>
      <c r="B698" s="1" t="s">
        <v>4145</v>
      </c>
      <c r="C698" s="1" t="s">
        <v>1805</v>
      </c>
      <c r="D698" s="1" t="s">
        <v>3111</v>
      </c>
      <c r="E698" s="1" t="s">
        <v>10884</v>
      </c>
      <c r="F698" s="1" t="s">
        <v>6592</v>
      </c>
      <c r="G698" s="1" t="s">
        <v>10885</v>
      </c>
      <c r="H698">
        <v>6.4999999999999997E-3</v>
      </c>
      <c r="I698">
        <v>6.4000000000000001E-2</v>
      </c>
      <c r="J698" s="1" t="s">
        <v>7174</v>
      </c>
      <c r="K698" s="1" t="s">
        <v>2632</v>
      </c>
      <c r="L698" s="1" t="e">
        <f>VLOOKUP(t_all_coins16[[#This Row],[Symbol]],t_binance[TradeCoin],1,FALSE)</f>
        <v>#N/A</v>
      </c>
      <c r="M698" s="1" t="e">
        <f>VLOOKUP(t_all_coins16[[#This Row],[Symbol]],#REF!,1,FALSE)</f>
        <v>#REF!</v>
      </c>
      <c r="N698" s="1" t="e">
        <f>VLOOKUP(t_all_coins16[[#This Row],[Symbol]],#REF!,1,FALSE)</f>
        <v>#REF!</v>
      </c>
      <c r="O698" s="1" t="e">
        <f>VLOOKUP(t_all_coins16[[#This Row],[Symbol]],#REF!,1,FALSE)</f>
        <v>#REF!</v>
      </c>
      <c r="P698" s="1" t="e">
        <f>VLOOKUP(t_all_coins16[[#This Row],[Symbol]],#REF!,1,FALSE)</f>
        <v>#REF!</v>
      </c>
      <c r="Q698" s="1" t="e">
        <f>VLOOKUP(t_all_coins16[[#This Row],[Symbol]],#REF!,1,FALSE)</f>
        <v>#REF!</v>
      </c>
      <c r="R698" s="1" t="e">
        <f>VLOOKUP(t_all_coins16[[#This Row],[Symbol]],#REF!,1,FALSE)</f>
        <v>#REF!</v>
      </c>
      <c r="S698" s="1" t="e">
        <f>VLOOKUP(t_all_coins16[[#This Row],[Symbol]],#REF!,1,FALSE)</f>
        <v>#REF!</v>
      </c>
      <c r="T698" s="1" t="e">
        <f>VLOOKUP(t_all_coins16[[#This Row],[Symbol]],#REF!,1,FALSE)</f>
        <v>#REF!</v>
      </c>
      <c r="U698" s="1" t="e">
        <f>VLOOKUP(t_all_coins16[[#This Row],[Symbol]],#REF!,1,FALSE)</f>
        <v>#REF!</v>
      </c>
      <c r="V698" s="1" t="e">
        <f>VLOOKUP(t_all_coins16[[#This Row],[Symbol]],#REF!,1,FALSE)</f>
        <v>#REF!</v>
      </c>
      <c r="W698" s="1" t="e">
        <f>VLOOKUP(t_all_coins16[[#This Row],[Symbol]],#REF!,1,FALSE)</f>
        <v>#REF!</v>
      </c>
      <c r="X698" s="1" t="e">
        <f>VLOOKUP(t_all_coins16[[#This Row],[Symbol]],#REF!,1,FALSE)</f>
        <v>#REF!</v>
      </c>
      <c r="Y698" s="1">
        <f>COUNTIF(t_all_coins16[[#This Row],[Binance]:[Poloniex]],"#N/A")</f>
        <v>1</v>
      </c>
      <c r="Z698" s="1"/>
      <c r="AA698" s="1"/>
      <c r="AB698" s="1">
        <f>t_all_coins16[[#This Row],[Bid]]*$AE$1</f>
        <v>0</v>
      </c>
      <c r="AC698" s="1" t="e">
        <f>(t_all_coins16[[#This Row],[Sell]]-t_all_coins16[[#This Row],[Bid]])/t_all_coins16[[#This Row],[Sell]]</f>
        <v>#DIV/0!</v>
      </c>
    </row>
    <row r="699" spans="1:29" x14ac:dyDescent="0.2">
      <c r="A699">
        <v>698</v>
      </c>
      <c r="B699" s="1" t="s">
        <v>4185</v>
      </c>
      <c r="C699" s="1" t="s">
        <v>1002</v>
      </c>
      <c r="D699" s="1" t="s">
        <v>2188</v>
      </c>
      <c r="E699" s="1" t="s">
        <v>6594</v>
      </c>
      <c r="F699" s="1" t="s">
        <v>1003</v>
      </c>
      <c r="G699" s="1" t="s">
        <v>5432</v>
      </c>
      <c r="H699">
        <v>4.7500000000000001E-2</v>
      </c>
      <c r="I699">
        <v>4.8899999999999999E-2</v>
      </c>
      <c r="J699" s="1" t="s">
        <v>6595</v>
      </c>
      <c r="K699" s="1" t="s">
        <v>2632</v>
      </c>
      <c r="L699" s="1" t="e">
        <f>VLOOKUP(t_all_coins16[[#This Row],[Symbol]],t_binance[TradeCoin],1,FALSE)</f>
        <v>#N/A</v>
      </c>
      <c r="M699" s="1" t="e">
        <f>VLOOKUP(t_all_coins16[[#This Row],[Symbol]],#REF!,1,FALSE)</f>
        <v>#REF!</v>
      </c>
      <c r="N699" s="1" t="e">
        <f>VLOOKUP(t_all_coins16[[#This Row],[Symbol]],#REF!,1,FALSE)</f>
        <v>#REF!</v>
      </c>
      <c r="O699" s="1" t="e">
        <f>VLOOKUP(t_all_coins16[[#This Row],[Symbol]],#REF!,1,FALSE)</f>
        <v>#REF!</v>
      </c>
      <c r="P699" s="1" t="e">
        <f>VLOOKUP(t_all_coins16[[#This Row],[Symbol]],#REF!,1,FALSE)</f>
        <v>#REF!</v>
      </c>
      <c r="Q699" s="1" t="e">
        <f>VLOOKUP(t_all_coins16[[#This Row],[Symbol]],#REF!,1,FALSE)</f>
        <v>#REF!</v>
      </c>
      <c r="R699" s="1" t="e">
        <f>VLOOKUP(t_all_coins16[[#This Row],[Symbol]],#REF!,1,FALSE)</f>
        <v>#REF!</v>
      </c>
      <c r="S699" s="1" t="e">
        <f>VLOOKUP(t_all_coins16[[#This Row],[Symbol]],#REF!,1,FALSE)</f>
        <v>#REF!</v>
      </c>
      <c r="T699" s="1" t="e">
        <f>VLOOKUP(t_all_coins16[[#This Row],[Symbol]],#REF!,1,FALSE)</f>
        <v>#REF!</v>
      </c>
      <c r="U699" s="1" t="e">
        <f>VLOOKUP(t_all_coins16[[#This Row],[Symbol]],#REF!,1,FALSE)</f>
        <v>#REF!</v>
      </c>
      <c r="V699" s="1" t="e">
        <f>VLOOKUP(t_all_coins16[[#This Row],[Symbol]],#REF!,1,FALSE)</f>
        <v>#REF!</v>
      </c>
      <c r="W699" s="1" t="e">
        <f>VLOOKUP(t_all_coins16[[#This Row],[Symbol]],#REF!,1,FALSE)</f>
        <v>#REF!</v>
      </c>
      <c r="X699" s="1" t="e">
        <f>VLOOKUP(t_all_coins16[[#This Row],[Symbol]],#REF!,1,FALSE)</f>
        <v>#REF!</v>
      </c>
      <c r="Y699" s="1">
        <f>COUNTIF(t_all_coins16[[#This Row],[Binance]:[Poloniex]],"#N/A")</f>
        <v>1</v>
      </c>
      <c r="Z699" s="1"/>
      <c r="AA699" s="1"/>
      <c r="AB699" s="1">
        <f>t_all_coins16[[#This Row],[Bid]]*$AE$1</f>
        <v>0</v>
      </c>
      <c r="AC699" s="1" t="e">
        <f>(t_all_coins16[[#This Row],[Sell]]-t_all_coins16[[#This Row],[Bid]])/t_all_coins16[[#This Row],[Sell]]</f>
        <v>#DIV/0!</v>
      </c>
    </row>
    <row r="700" spans="1:29" x14ac:dyDescent="0.2">
      <c r="A700">
        <v>699</v>
      </c>
      <c r="B700" s="1" t="s">
        <v>6597</v>
      </c>
      <c r="C700" s="1" t="s">
        <v>6598</v>
      </c>
      <c r="D700" s="1" t="s">
        <v>6245</v>
      </c>
      <c r="E700" s="1" t="s">
        <v>6599</v>
      </c>
      <c r="F700" s="1" t="s">
        <v>6600</v>
      </c>
      <c r="G700" s="1" t="s">
        <v>2868</v>
      </c>
      <c r="H700">
        <v>5.0000000000000001E-4</v>
      </c>
      <c r="I700">
        <v>-2.2000000000000001E-3</v>
      </c>
      <c r="J700" s="1" t="s">
        <v>3023</v>
      </c>
      <c r="K700" s="1" t="s">
        <v>2632</v>
      </c>
      <c r="L700" s="1" t="e">
        <f>VLOOKUP(t_all_coins16[[#This Row],[Symbol]],t_binance[TradeCoin],1,FALSE)</f>
        <v>#N/A</v>
      </c>
      <c r="M700" s="1" t="e">
        <f>VLOOKUP(t_all_coins16[[#This Row],[Symbol]],#REF!,1,FALSE)</f>
        <v>#REF!</v>
      </c>
      <c r="N700" s="1" t="e">
        <f>VLOOKUP(t_all_coins16[[#This Row],[Symbol]],#REF!,1,FALSE)</f>
        <v>#REF!</v>
      </c>
      <c r="O700" s="1" t="e">
        <f>VLOOKUP(t_all_coins16[[#This Row],[Symbol]],#REF!,1,FALSE)</f>
        <v>#REF!</v>
      </c>
      <c r="P700" s="1" t="e">
        <f>VLOOKUP(t_all_coins16[[#This Row],[Symbol]],#REF!,1,FALSE)</f>
        <v>#REF!</v>
      </c>
      <c r="Q700" s="1" t="e">
        <f>VLOOKUP(t_all_coins16[[#This Row],[Symbol]],#REF!,1,FALSE)</f>
        <v>#REF!</v>
      </c>
      <c r="R700" s="1" t="e">
        <f>VLOOKUP(t_all_coins16[[#This Row],[Symbol]],#REF!,1,FALSE)</f>
        <v>#REF!</v>
      </c>
      <c r="S700" s="1" t="e">
        <f>VLOOKUP(t_all_coins16[[#This Row],[Symbol]],#REF!,1,FALSE)</f>
        <v>#REF!</v>
      </c>
      <c r="T700" s="1" t="e">
        <f>VLOOKUP(t_all_coins16[[#This Row],[Symbol]],#REF!,1,FALSE)</f>
        <v>#REF!</v>
      </c>
      <c r="U700" s="1" t="e">
        <f>VLOOKUP(t_all_coins16[[#This Row],[Symbol]],#REF!,1,FALSE)</f>
        <v>#REF!</v>
      </c>
      <c r="V700" s="1" t="e">
        <f>VLOOKUP(t_all_coins16[[#This Row],[Symbol]],#REF!,1,FALSE)</f>
        <v>#REF!</v>
      </c>
      <c r="W700" s="1" t="e">
        <f>VLOOKUP(t_all_coins16[[#This Row],[Symbol]],#REF!,1,FALSE)</f>
        <v>#REF!</v>
      </c>
      <c r="X700" s="1" t="e">
        <f>VLOOKUP(t_all_coins16[[#This Row],[Symbol]],#REF!,1,FALSE)</f>
        <v>#REF!</v>
      </c>
      <c r="Y700" s="1">
        <f>COUNTIF(t_all_coins16[[#This Row],[Binance]:[Poloniex]],"#N/A")</f>
        <v>1</v>
      </c>
      <c r="Z700" s="1"/>
      <c r="AA700" s="1"/>
      <c r="AB700" s="1">
        <f>t_all_coins16[[#This Row],[Bid]]*$AE$1</f>
        <v>0</v>
      </c>
      <c r="AC700" s="1" t="e">
        <f>(t_all_coins16[[#This Row],[Sell]]-t_all_coins16[[#This Row],[Bid]])/t_all_coins16[[#This Row],[Sell]]</f>
        <v>#DIV/0!</v>
      </c>
    </row>
    <row r="701" spans="1:29" x14ac:dyDescent="0.2">
      <c r="A701">
        <v>700</v>
      </c>
      <c r="B701" s="1" t="s">
        <v>4106</v>
      </c>
      <c r="C701" s="1" t="s">
        <v>783</v>
      </c>
      <c r="D701" s="1" t="s">
        <v>6245</v>
      </c>
      <c r="E701" s="1" t="s">
        <v>10886</v>
      </c>
      <c r="F701" s="1" t="s">
        <v>784</v>
      </c>
      <c r="G701" s="1" t="s">
        <v>9215</v>
      </c>
      <c r="H701">
        <v>3.5000000000000001E-3</v>
      </c>
      <c r="I701">
        <v>3.3500000000000002E-2</v>
      </c>
      <c r="J701" s="1" t="s">
        <v>10455</v>
      </c>
      <c r="K701" s="1" t="s">
        <v>2632</v>
      </c>
      <c r="L701" s="1" t="e">
        <f>VLOOKUP(t_all_coins16[[#This Row],[Symbol]],t_binance[TradeCoin],1,FALSE)</f>
        <v>#N/A</v>
      </c>
      <c r="M701" s="1" t="e">
        <f>VLOOKUP(t_all_coins16[[#This Row],[Symbol]],#REF!,1,FALSE)</f>
        <v>#REF!</v>
      </c>
      <c r="N701" s="1" t="e">
        <f>VLOOKUP(t_all_coins16[[#This Row],[Symbol]],#REF!,1,FALSE)</f>
        <v>#REF!</v>
      </c>
      <c r="O701" s="1" t="e">
        <f>VLOOKUP(t_all_coins16[[#This Row],[Symbol]],#REF!,1,FALSE)</f>
        <v>#REF!</v>
      </c>
      <c r="P701" s="1" t="e">
        <f>VLOOKUP(t_all_coins16[[#This Row],[Symbol]],#REF!,1,FALSE)</f>
        <v>#REF!</v>
      </c>
      <c r="Q701" s="1" t="e">
        <f>VLOOKUP(t_all_coins16[[#This Row],[Symbol]],#REF!,1,FALSE)</f>
        <v>#REF!</v>
      </c>
      <c r="R701" s="1" t="e">
        <f>VLOOKUP(t_all_coins16[[#This Row],[Symbol]],#REF!,1,FALSE)</f>
        <v>#REF!</v>
      </c>
      <c r="S701" s="1" t="e">
        <f>VLOOKUP(t_all_coins16[[#This Row],[Symbol]],#REF!,1,FALSE)</f>
        <v>#REF!</v>
      </c>
      <c r="T701" s="1" t="e">
        <f>VLOOKUP(t_all_coins16[[#This Row],[Symbol]],#REF!,1,FALSE)</f>
        <v>#REF!</v>
      </c>
      <c r="U701" s="1" t="e">
        <f>VLOOKUP(t_all_coins16[[#This Row],[Symbol]],#REF!,1,FALSE)</f>
        <v>#REF!</v>
      </c>
      <c r="V701" s="1" t="e">
        <f>VLOOKUP(t_all_coins16[[#This Row],[Symbol]],#REF!,1,FALSE)</f>
        <v>#REF!</v>
      </c>
      <c r="W701" s="1" t="e">
        <f>VLOOKUP(t_all_coins16[[#This Row],[Symbol]],#REF!,1,FALSE)</f>
        <v>#REF!</v>
      </c>
      <c r="X701" s="1" t="e">
        <f>VLOOKUP(t_all_coins16[[#This Row],[Symbol]],#REF!,1,FALSE)</f>
        <v>#REF!</v>
      </c>
      <c r="Y701" s="1">
        <f>COUNTIF(t_all_coins16[[#This Row],[Binance]:[Poloniex]],"#N/A")</f>
        <v>1</v>
      </c>
      <c r="Z701" s="1"/>
      <c r="AA701" s="1"/>
      <c r="AB701" s="1">
        <f>t_all_coins16[[#This Row],[Bid]]*$AE$1</f>
        <v>0</v>
      </c>
      <c r="AC701" s="1" t="e">
        <f>(t_all_coins16[[#This Row],[Sell]]-t_all_coins16[[#This Row],[Bid]])/t_all_coins16[[#This Row],[Sell]]</f>
        <v>#DIV/0!</v>
      </c>
    </row>
    <row r="702" spans="1:29" x14ac:dyDescent="0.2">
      <c r="A702">
        <v>701</v>
      </c>
      <c r="B702" s="1" t="s">
        <v>6601</v>
      </c>
      <c r="C702" s="1" t="s">
        <v>6602</v>
      </c>
      <c r="D702" s="1" t="s">
        <v>6245</v>
      </c>
      <c r="E702" s="1" t="s">
        <v>10887</v>
      </c>
      <c r="F702" s="1" t="s">
        <v>6603</v>
      </c>
      <c r="G702" s="1" t="s">
        <v>3305</v>
      </c>
      <c r="H702">
        <v>1.04E-2</v>
      </c>
      <c r="I702">
        <v>1.4999999999999999E-2</v>
      </c>
      <c r="J702" s="1" t="s">
        <v>7306</v>
      </c>
      <c r="K702" s="1" t="s">
        <v>2632</v>
      </c>
      <c r="L702" s="1" t="e">
        <f>VLOOKUP(t_all_coins16[[#This Row],[Symbol]],t_binance[TradeCoin],1,FALSE)</f>
        <v>#N/A</v>
      </c>
      <c r="M702" s="1" t="e">
        <f>VLOOKUP(t_all_coins16[[#This Row],[Symbol]],#REF!,1,FALSE)</f>
        <v>#REF!</v>
      </c>
      <c r="N702" s="1" t="e">
        <f>VLOOKUP(t_all_coins16[[#This Row],[Symbol]],#REF!,1,FALSE)</f>
        <v>#REF!</v>
      </c>
      <c r="O702" s="1" t="e">
        <f>VLOOKUP(t_all_coins16[[#This Row],[Symbol]],#REF!,1,FALSE)</f>
        <v>#REF!</v>
      </c>
      <c r="P702" s="1" t="e">
        <f>VLOOKUP(t_all_coins16[[#This Row],[Symbol]],#REF!,1,FALSE)</f>
        <v>#REF!</v>
      </c>
      <c r="Q702" s="1" t="e">
        <f>VLOOKUP(t_all_coins16[[#This Row],[Symbol]],#REF!,1,FALSE)</f>
        <v>#REF!</v>
      </c>
      <c r="R702" s="1" t="e">
        <f>VLOOKUP(t_all_coins16[[#This Row],[Symbol]],#REF!,1,FALSE)</f>
        <v>#REF!</v>
      </c>
      <c r="S702" s="1" t="e">
        <f>VLOOKUP(t_all_coins16[[#This Row],[Symbol]],#REF!,1,FALSE)</f>
        <v>#REF!</v>
      </c>
      <c r="T702" s="1" t="e">
        <f>VLOOKUP(t_all_coins16[[#This Row],[Symbol]],#REF!,1,FALSE)</f>
        <v>#REF!</v>
      </c>
      <c r="U702" s="1" t="e">
        <f>VLOOKUP(t_all_coins16[[#This Row],[Symbol]],#REF!,1,FALSE)</f>
        <v>#REF!</v>
      </c>
      <c r="V702" s="1" t="e">
        <f>VLOOKUP(t_all_coins16[[#This Row],[Symbol]],#REF!,1,FALSE)</f>
        <v>#REF!</v>
      </c>
      <c r="W702" s="1" t="e">
        <f>VLOOKUP(t_all_coins16[[#This Row],[Symbol]],#REF!,1,FALSE)</f>
        <v>#REF!</v>
      </c>
      <c r="X702" s="1" t="e">
        <f>VLOOKUP(t_all_coins16[[#This Row],[Symbol]],#REF!,1,FALSE)</f>
        <v>#REF!</v>
      </c>
      <c r="Y702" s="1">
        <f>COUNTIF(t_all_coins16[[#This Row],[Binance]:[Poloniex]],"#N/A")</f>
        <v>1</v>
      </c>
      <c r="Z702" s="1"/>
      <c r="AA702" s="1"/>
      <c r="AB702" s="1">
        <f>t_all_coins16[[#This Row],[Bid]]*$AE$1</f>
        <v>0</v>
      </c>
      <c r="AC702" s="1" t="e">
        <f>(t_all_coins16[[#This Row],[Sell]]-t_all_coins16[[#This Row],[Bid]])/t_all_coins16[[#This Row],[Sell]]</f>
        <v>#DIV/0!</v>
      </c>
    </row>
    <row r="703" spans="1:29" x14ac:dyDescent="0.2">
      <c r="A703">
        <v>702</v>
      </c>
      <c r="B703" s="1" t="s">
        <v>6604</v>
      </c>
      <c r="C703" s="1" t="s">
        <v>6605</v>
      </c>
      <c r="D703" s="1" t="s">
        <v>6245</v>
      </c>
      <c r="E703" s="1" t="s">
        <v>10888</v>
      </c>
      <c r="F703" s="1" t="s">
        <v>6606</v>
      </c>
      <c r="G703" s="1" t="s">
        <v>7124</v>
      </c>
      <c r="H703">
        <v>8.5000000000000006E-3</v>
      </c>
      <c r="I703">
        <v>8.4000000000000005E-2</v>
      </c>
      <c r="J703" s="1" t="s">
        <v>10889</v>
      </c>
      <c r="K703" s="1" t="s">
        <v>2632</v>
      </c>
      <c r="L703" s="1" t="e">
        <f>VLOOKUP(t_all_coins16[[#This Row],[Symbol]],t_binance[TradeCoin],1,FALSE)</f>
        <v>#N/A</v>
      </c>
      <c r="M703" s="1" t="e">
        <f>VLOOKUP(t_all_coins16[[#This Row],[Symbol]],#REF!,1,FALSE)</f>
        <v>#REF!</v>
      </c>
      <c r="N703" s="1" t="e">
        <f>VLOOKUP(t_all_coins16[[#This Row],[Symbol]],#REF!,1,FALSE)</f>
        <v>#REF!</v>
      </c>
      <c r="O703" s="1" t="e">
        <f>VLOOKUP(t_all_coins16[[#This Row],[Symbol]],#REF!,1,FALSE)</f>
        <v>#REF!</v>
      </c>
      <c r="P703" s="1" t="e">
        <f>VLOOKUP(t_all_coins16[[#This Row],[Symbol]],#REF!,1,FALSE)</f>
        <v>#REF!</v>
      </c>
      <c r="Q703" s="1" t="e">
        <f>VLOOKUP(t_all_coins16[[#This Row],[Symbol]],#REF!,1,FALSE)</f>
        <v>#REF!</v>
      </c>
      <c r="R703" s="1" t="e">
        <f>VLOOKUP(t_all_coins16[[#This Row],[Symbol]],#REF!,1,FALSE)</f>
        <v>#REF!</v>
      </c>
      <c r="S703" s="1" t="e">
        <f>VLOOKUP(t_all_coins16[[#This Row],[Symbol]],#REF!,1,FALSE)</f>
        <v>#REF!</v>
      </c>
      <c r="T703" s="1" t="e">
        <f>VLOOKUP(t_all_coins16[[#This Row],[Symbol]],#REF!,1,FALSE)</f>
        <v>#REF!</v>
      </c>
      <c r="U703" s="1" t="e">
        <f>VLOOKUP(t_all_coins16[[#This Row],[Symbol]],#REF!,1,FALSE)</f>
        <v>#REF!</v>
      </c>
      <c r="V703" s="1" t="e">
        <f>VLOOKUP(t_all_coins16[[#This Row],[Symbol]],#REF!,1,FALSE)</f>
        <v>#REF!</v>
      </c>
      <c r="W703" s="1" t="e">
        <f>VLOOKUP(t_all_coins16[[#This Row],[Symbol]],#REF!,1,FALSE)</f>
        <v>#REF!</v>
      </c>
      <c r="X703" s="1" t="e">
        <f>VLOOKUP(t_all_coins16[[#This Row],[Symbol]],#REF!,1,FALSE)</f>
        <v>#REF!</v>
      </c>
      <c r="Y703" s="1">
        <f>COUNTIF(t_all_coins16[[#This Row],[Binance]:[Poloniex]],"#N/A")</f>
        <v>1</v>
      </c>
      <c r="Z703" s="1"/>
      <c r="AA703" s="1"/>
      <c r="AB703" s="1">
        <f>t_all_coins16[[#This Row],[Bid]]*$AE$1</f>
        <v>0</v>
      </c>
      <c r="AC703" s="1" t="e">
        <f>(t_all_coins16[[#This Row],[Sell]]-t_all_coins16[[#This Row],[Bid]])/t_all_coins16[[#This Row],[Sell]]</f>
        <v>#DIV/0!</v>
      </c>
    </row>
    <row r="704" spans="1:29" x14ac:dyDescent="0.2">
      <c r="A704">
        <v>703</v>
      </c>
      <c r="B704" s="1" t="s">
        <v>3990</v>
      </c>
      <c r="C704" s="1" t="s">
        <v>2752</v>
      </c>
      <c r="D704" s="1" t="s">
        <v>2079</v>
      </c>
      <c r="E704" s="1" t="s">
        <v>10890</v>
      </c>
      <c r="F704" s="1" t="s">
        <v>6596</v>
      </c>
      <c r="G704" s="1" t="s">
        <v>10891</v>
      </c>
      <c r="H704">
        <v>1.6000000000000001E-3</v>
      </c>
      <c r="I704">
        <v>2.29E-2</v>
      </c>
      <c r="J704" s="1" t="s">
        <v>2908</v>
      </c>
      <c r="K704" s="1" t="s">
        <v>2632</v>
      </c>
      <c r="L704" s="1" t="e">
        <f>VLOOKUP(t_all_coins16[[#This Row],[Symbol]],t_binance[TradeCoin],1,FALSE)</f>
        <v>#N/A</v>
      </c>
      <c r="M704" s="1" t="e">
        <f>VLOOKUP(t_all_coins16[[#This Row],[Symbol]],#REF!,1,FALSE)</f>
        <v>#REF!</v>
      </c>
      <c r="N704" s="1" t="e">
        <f>VLOOKUP(t_all_coins16[[#This Row],[Symbol]],#REF!,1,FALSE)</f>
        <v>#REF!</v>
      </c>
      <c r="O704" s="1" t="e">
        <f>VLOOKUP(t_all_coins16[[#This Row],[Symbol]],#REF!,1,FALSE)</f>
        <v>#REF!</v>
      </c>
      <c r="P704" s="1" t="e">
        <f>VLOOKUP(t_all_coins16[[#This Row],[Symbol]],#REF!,1,FALSE)</f>
        <v>#REF!</v>
      </c>
      <c r="Q704" s="1" t="e">
        <f>VLOOKUP(t_all_coins16[[#This Row],[Symbol]],#REF!,1,FALSE)</f>
        <v>#REF!</v>
      </c>
      <c r="R704" s="1" t="e">
        <f>VLOOKUP(t_all_coins16[[#This Row],[Symbol]],#REF!,1,FALSE)</f>
        <v>#REF!</v>
      </c>
      <c r="S704" s="1" t="e">
        <f>VLOOKUP(t_all_coins16[[#This Row],[Symbol]],#REF!,1,FALSE)</f>
        <v>#REF!</v>
      </c>
      <c r="T704" s="1" t="e">
        <f>VLOOKUP(t_all_coins16[[#This Row],[Symbol]],#REF!,1,FALSE)</f>
        <v>#REF!</v>
      </c>
      <c r="U704" s="1" t="e">
        <f>VLOOKUP(t_all_coins16[[#This Row],[Symbol]],#REF!,1,FALSE)</f>
        <v>#REF!</v>
      </c>
      <c r="V704" s="1" t="e">
        <f>VLOOKUP(t_all_coins16[[#This Row],[Symbol]],#REF!,1,FALSE)</f>
        <v>#REF!</v>
      </c>
      <c r="W704" s="1" t="e">
        <f>VLOOKUP(t_all_coins16[[#This Row],[Symbol]],#REF!,1,FALSE)</f>
        <v>#REF!</v>
      </c>
      <c r="X704" s="1" t="e">
        <f>VLOOKUP(t_all_coins16[[#This Row],[Symbol]],#REF!,1,FALSE)</f>
        <v>#REF!</v>
      </c>
      <c r="Y704" s="1">
        <f>COUNTIF(t_all_coins16[[#This Row],[Binance]:[Poloniex]],"#N/A")</f>
        <v>1</v>
      </c>
      <c r="Z704" s="1"/>
      <c r="AA704" s="1"/>
      <c r="AB704" s="1">
        <f>t_all_coins16[[#This Row],[Bid]]*$AE$1</f>
        <v>0</v>
      </c>
      <c r="AC704" s="1" t="e">
        <f>(t_all_coins16[[#This Row],[Sell]]-t_all_coins16[[#This Row],[Bid]])/t_all_coins16[[#This Row],[Sell]]</f>
        <v>#DIV/0!</v>
      </c>
    </row>
    <row r="705" spans="1:29" x14ac:dyDescent="0.2">
      <c r="A705">
        <v>704</v>
      </c>
      <c r="B705" s="1" t="s">
        <v>4058</v>
      </c>
      <c r="C705" s="1" t="s">
        <v>2646</v>
      </c>
      <c r="D705" s="1" t="s">
        <v>2079</v>
      </c>
      <c r="E705" s="1" t="s">
        <v>10892</v>
      </c>
      <c r="F705" s="1" t="s">
        <v>2647</v>
      </c>
      <c r="G705" s="1" t="s">
        <v>10893</v>
      </c>
      <c r="H705">
        <v>1.6000000000000001E-3</v>
      </c>
      <c r="I705">
        <v>-3.5200000000000002E-2</v>
      </c>
      <c r="J705" s="1" t="s">
        <v>10825</v>
      </c>
      <c r="K705" s="1" t="s">
        <v>2632</v>
      </c>
      <c r="L705" s="1" t="e">
        <f>VLOOKUP(t_all_coins16[[#This Row],[Symbol]],t_binance[TradeCoin],1,FALSE)</f>
        <v>#N/A</v>
      </c>
      <c r="M705" s="1" t="e">
        <f>VLOOKUP(t_all_coins16[[#This Row],[Symbol]],#REF!,1,FALSE)</f>
        <v>#REF!</v>
      </c>
      <c r="N705" s="1" t="e">
        <f>VLOOKUP(t_all_coins16[[#This Row],[Symbol]],#REF!,1,FALSE)</f>
        <v>#REF!</v>
      </c>
      <c r="O705" s="1" t="e">
        <f>VLOOKUP(t_all_coins16[[#This Row],[Symbol]],#REF!,1,FALSE)</f>
        <v>#REF!</v>
      </c>
      <c r="P705" s="1" t="e">
        <f>VLOOKUP(t_all_coins16[[#This Row],[Symbol]],#REF!,1,FALSE)</f>
        <v>#REF!</v>
      </c>
      <c r="Q705" s="1" t="e">
        <f>VLOOKUP(t_all_coins16[[#This Row],[Symbol]],#REF!,1,FALSE)</f>
        <v>#REF!</v>
      </c>
      <c r="R705" s="1" t="e">
        <f>VLOOKUP(t_all_coins16[[#This Row],[Symbol]],#REF!,1,FALSE)</f>
        <v>#REF!</v>
      </c>
      <c r="S705" s="1" t="e">
        <f>VLOOKUP(t_all_coins16[[#This Row],[Symbol]],#REF!,1,FALSE)</f>
        <v>#REF!</v>
      </c>
      <c r="T705" s="1" t="e">
        <f>VLOOKUP(t_all_coins16[[#This Row],[Symbol]],#REF!,1,FALSE)</f>
        <v>#REF!</v>
      </c>
      <c r="U705" s="1" t="e">
        <f>VLOOKUP(t_all_coins16[[#This Row],[Symbol]],#REF!,1,FALSE)</f>
        <v>#REF!</v>
      </c>
      <c r="V705" s="1" t="e">
        <f>VLOOKUP(t_all_coins16[[#This Row],[Symbol]],#REF!,1,FALSE)</f>
        <v>#REF!</v>
      </c>
      <c r="W705" s="1" t="e">
        <f>VLOOKUP(t_all_coins16[[#This Row],[Symbol]],#REF!,1,FALSE)</f>
        <v>#REF!</v>
      </c>
      <c r="X705" s="1" t="e">
        <f>VLOOKUP(t_all_coins16[[#This Row],[Symbol]],#REF!,1,FALSE)</f>
        <v>#REF!</v>
      </c>
      <c r="Y705" s="1">
        <f>COUNTIF(t_all_coins16[[#This Row],[Binance]:[Poloniex]],"#N/A")</f>
        <v>1</v>
      </c>
      <c r="Z705" s="1"/>
      <c r="AA705" s="1"/>
      <c r="AB705" s="1">
        <f>t_all_coins16[[#This Row],[Bid]]*$AE$1</f>
        <v>0</v>
      </c>
      <c r="AC705" s="1" t="e">
        <f>(t_all_coins16[[#This Row],[Sell]]-t_all_coins16[[#This Row],[Bid]])/t_all_coins16[[#This Row],[Sell]]</f>
        <v>#DIV/0!</v>
      </c>
    </row>
    <row r="706" spans="1:29" x14ac:dyDescent="0.2">
      <c r="A706">
        <v>705</v>
      </c>
      <c r="B706" s="1" t="s">
        <v>3970</v>
      </c>
      <c r="C706" s="1" t="s">
        <v>1775</v>
      </c>
      <c r="D706" s="1" t="s">
        <v>2079</v>
      </c>
      <c r="E706" s="1" t="s">
        <v>10894</v>
      </c>
      <c r="F706" s="1" t="s">
        <v>6591</v>
      </c>
      <c r="G706" s="1" t="s">
        <v>10895</v>
      </c>
      <c r="H706">
        <v>-1.1599999999999999E-2</v>
      </c>
      <c r="I706">
        <v>-4.0800000000000003E-2</v>
      </c>
      <c r="J706" s="1" t="s">
        <v>7172</v>
      </c>
      <c r="K706" s="1" t="s">
        <v>2632</v>
      </c>
      <c r="L706" s="1" t="e">
        <f>VLOOKUP(t_all_coins16[[#This Row],[Symbol]],t_binance[TradeCoin],1,FALSE)</f>
        <v>#N/A</v>
      </c>
      <c r="M706" s="1" t="e">
        <f>VLOOKUP(t_all_coins16[[#This Row],[Symbol]],#REF!,1,FALSE)</f>
        <v>#REF!</v>
      </c>
      <c r="N706" s="1" t="e">
        <f>VLOOKUP(t_all_coins16[[#This Row],[Symbol]],#REF!,1,FALSE)</f>
        <v>#REF!</v>
      </c>
      <c r="O706" s="1" t="e">
        <f>VLOOKUP(t_all_coins16[[#This Row],[Symbol]],#REF!,1,FALSE)</f>
        <v>#REF!</v>
      </c>
      <c r="P706" s="1" t="e">
        <f>VLOOKUP(t_all_coins16[[#This Row],[Symbol]],#REF!,1,FALSE)</f>
        <v>#REF!</v>
      </c>
      <c r="Q706" s="1" t="e">
        <f>VLOOKUP(t_all_coins16[[#This Row],[Symbol]],#REF!,1,FALSE)</f>
        <v>#REF!</v>
      </c>
      <c r="R706" s="1" t="e">
        <f>VLOOKUP(t_all_coins16[[#This Row],[Symbol]],#REF!,1,FALSE)</f>
        <v>#REF!</v>
      </c>
      <c r="S706" s="1" t="e">
        <f>VLOOKUP(t_all_coins16[[#This Row],[Symbol]],#REF!,1,FALSE)</f>
        <v>#REF!</v>
      </c>
      <c r="T706" s="1" t="e">
        <f>VLOOKUP(t_all_coins16[[#This Row],[Symbol]],#REF!,1,FALSE)</f>
        <v>#REF!</v>
      </c>
      <c r="U706" s="1" t="e">
        <f>VLOOKUP(t_all_coins16[[#This Row],[Symbol]],#REF!,1,FALSE)</f>
        <v>#REF!</v>
      </c>
      <c r="V706" s="1" t="e">
        <f>VLOOKUP(t_all_coins16[[#This Row],[Symbol]],#REF!,1,FALSE)</f>
        <v>#REF!</v>
      </c>
      <c r="W706" s="1" t="e">
        <f>VLOOKUP(t_all_coins16[[#This Row],[Symbol]],#REF!,1,FALSE)</f>
        <v>#REF!</v>
      </c>
      <c r="X706" s="1" t="e">
        <f>VLOOKUP(t_all_coins16[[#This Row],[Symbol]],#REF!,1,FALSE)</f>
        <v>#REF!</v>
      </c>
      <c r="Y706" s="1">
        <f>COUNTIF(t_all_coins16[[#This Row],[Binance]:[Poloniex]],"#N/A")</f>
        <v>1</v>
      </c>
      <c r="Z706" s="1"/>
      <c r="AA706" s="1"/>
      <c r="AB706" s="1">
        <f>t_all_coins16[[#This Row],[Bid]]*$AE$1</f>
        <v>0</v>
      </c>
      <c r="AC706" s="1" t="e">
        <f>(t_all_coins16[[#This Row],[Sell]]-t_all_coins16[[#This Row],[Bid]])/t_all_coins16[[#This Row],[Sell]]</f>
        <v>#DIV/0!</v>
      </c>
    </row>
    <row r="707" spans="1:29" x14ac:dyDescent="0.2">
      <c r="A707">
        <v>706</v>
      </c>
      <c r="B707" s="1" t="s">
        <v>3954</v>
      </c>
      <c r="C707" s="1" t="s">
        <v>3955</v>
      </c>
      <c r="D707" s="1" t="s">
        <v>2079</v>
      </c>
      <c r="E707" s="1" t="s">
        <v>10896</v>
      </c>
      <c r="F707" s="1" t="s">
        <v>6607</v>
      </c>
      <c r="G707" s="1" t="s">
        <v>10897</v>
      </c>
      <c r="H707">
        <v>6.6000000000000003E-2</v>
      </c>
      <c r="I707">
        <v>-2.7000000000000001E-3</v>
      </c>
      <c r="J707" s="1" t="s">
        <v>8425</v>
      </c>
      <c r="K707" s="1" t="s">
        <v>2632</v>
      </c>
      <c r="L707" s="1" t="e">
        <f>VLOOKUP(t_all_coins16[[#This Row],[Symbol]],t_binance[TradeCoin],1,FALSE)</f>
        <v>#N/A</v>
      </c>
      <c r="M707" s="1" t="e">
        <f>VLOOKUP(t_all_coins16[[#This Row],[Symbol]],#REF!,1,FALSE)</f>
        <v>#REF!</v>
      </c>
      <c r="N707" s="1" t="e">
        <f>VLOOKUP(t_all_coins16[[#This Row],[Symbol]],#REF!,1,FALSE)</f>
        <v>#REF!</v>
      </c>
      <c r="O707" s="1" t="e">
        <f>VLOOKUP(t_all_coins16[[#This Row],[Symbol]],#REF!,1,FALSE)</f>
        <v>#REF!</v>
      </c>
      <c r="P707" s="1" t="e">
        <f>VLOOKUP(t_all_coins16[[#This Row],[Symbol]],#REF!,1,FALSE)</f>
        <v>#REF!</v>
      </c>
      <c r="Q707" s="1" t="e">
        <f>VLOOKUP(t_all_coins16[[#This Row],[Symbol]],#REF!,1,FALSE)</f>
        <v>#REF!</v>
      </c>
      <c r="R707" s="1" t="e">
        <f>VLOOKUP(t_all_coins16[[#This Row],[Symbol]],#REF!,1,FALSE)</f>
        <v>#REF!</v>
      </c>
      <c r="S707" s="1" t="e">
        <f>VLOOKUP(t_all_coins16[[#This Row],[Symbol]],#REF!,1,FALSE)</f>
        <v>#REF!</v>
      </c>
      <c r="T707" s="1" t="e">
        <f>VLOOKUP(t_all_coins16[[#This Row],[Symbol]],#REF!,1,FALSE)</f>
        <v>#REF!</v>
      </c>
      <c r="U707" s="1" t="e">
        <f>VLOOKUP(t_all_coins16[[#This Row],[Symbol]],#REF!,1,FALSE)</f>
        <v>#REF!</v>
      </c>
      <c r="V707" s="1" t="e">
        <f>VLOOKUP(t_all_coins16[[#This Row],[Symbol]],#REF!,1,FALSE)</f>
        <v>#REF!</v>
      </c>
      <c r="W707" s="1" t="e">
        <f>VLOOKUP(t_all_coins16[[#This Row],[Symbol]],#REF!,1,FALSE)</f>
        <v>#REF!</v>
      </c>
      <c r="X707" s="1" t="e">
        <f>VLOOKUP(t_all_coins16[[#This Row],[Symbol]],#REF!,1,FALSE)</f>
        <v>#REF!</v>
      </c>
      <c r="Y707" s="1">
        <f>COUNTIF(t_all_coins16[[#This Row],[Binance]:[Poloniex]],"#N/A")</f>
        <v>1</v>
      </c>
      <c r="Z707" s="1"/>
      <c r="AA707" s="1"/>
      <c r="AB707" s="1">
        <f>t_all_coins16[[#This Row],[Bid]]*$AE$1</f>
        <v>0</v>
      </c>
      <c r="AC707" s="1" t="e">
        <f>(t_all_coins16[[#This Row],[Sell]]-t_all_coins16[[#This Row],[Bid]])/t_all_coins16[[#This Row],[Sell]]</f>
        <v>#DIV/0!</v>
      </c>
    </row>
    <row r="708" spans="1:29" x14ac:dyDescent="0.2">
      <c r="A708">
        <v>707</v>
      </c>
      <c r="B708" s="1" t="s">
        <v>4203</v>
      </c>
      <c r="C708" s="1" t="s">
        <v>3083</v>
      </c>
      <c r="D708" s="1" t="s">
        <v>2010</v>
      </c>
      <c r="E708" s="1" t="s">
        <v>10898</v>
      </c>
      <c r="F708" s="1" t="s">
        <v>6608</v>
      </c>
      <c r="G708" s="1" t="s">
        <v>10899</v>
      </c>
      <c r="H708">
        <v>2.86E-2</v>
      </c>
      <c r="I708">
        <v>5.7700000000000001E-2</v>
      </c>
      <c r="J708" s="1" t="s">
        <v>10900</v>
      </c>
      <c r="K708" s="1" t="s">
        <v>2632</v>
      </c>
      <c r="L708" s="1" t="e">
        <f>VLOOKUP(t_all_coins16[[#This Row],[Symbol]],t_binance[TradeCoin],1,FALSE)</f>
        <v>#N/A</v>
      </c>
      <c r="M708" s="1" t="e">
        <f>VLOOKUP(t_all_coins16[[#This Row],[Symbol]],#REF!,1,FALSE)</f>
        <v>#REF!</v>
      </c>
      <c r="N708" s="1" t="e">
        <f>VLOOKUP(t_all_coins16[[#This Row],[Symbol]],#REF!,1,FALSE)</f>
        <v>#REF!</v>
      </c>
      <c r="O708" s="1" t="e">
        <f>VLOOKUP(t_all_coins16[[#This Row],[Symbol]],#REF!,1,FALSE)</f>
        <v>#REF!</v>
      </c>
      <c r="P708" s="1" t="e">
        <f>VLOOKUP(t_all_coins16[[#This Row],[Symbol]],#REF!,1,FALSE)</f>
        <v>#REF!</v>
      </c>
      <c r="Q708" s="1" t="e">
        <f>VLOOKUP(t_all_coins16[[#This Row],[Symbol]],#REF!,1,FALSE)</f>
        <v>#REF!</v>
      </c>
      <c r="R708" s="1" t="e">
        <f>VLOOKUP(t_all_coins16[[#This Row],[Symbol]],#REF!,1,FALSE)</f>
        <v>#REF!</v>
      </c>
      <c r="S708" s="1" t="e">
        <f>VLOOKUP(t_all_coins16[[#This Row],[Symbol]],#REF!,1,FALSE)</f>
        <v>#REF!</v>
      </c>
      <c r="T708" s="1" t="e">
        <f>VLOOKUP(t_all_coins16[[#This Row],[Symbol]],#REF!,1,FALSE)</f>
        <v>#REF!</v>
      </c>
      <c r="U708" s="1" t="e">
        <f>VLOOKUP(t_all_coins16[[#This Row],[Symbol]],#REF!,1,FALSE)</f>
        <v>#REF!</v>
      </c>
      <c r="V708" s="1" t="e">
        <f>VLOOKUP(t_all_coins16[[#This Row],[Symbol]],#REF!,1,FALSE)</f>
        <v>#REF!</v>
      </c>
      <c r="W708" s="1" t="e">
        <f>VLOOKUP(t_all_coins16[[#This Row],[Symbol]],#REF!,1,FALSE)</f>
        <v>#REF!</v>
      </c>
      <c r="X708" s="1" t="e">
        <f>VLOOKUP(t_all_coins16[[#This Row],[Symbol]],#REF!,1,FALSE)</f>
        <v>#REF!</v>
      </c>
      <c r="Y708" s="1">
        <f>COUNTIF(t_all_coins16[[#This Row],[Binance]:[Poloniex]],"#N/A")</f>
        <v>1</v>
      </c>
      <c r="Z708" s="1"/>
      <c r="AA708" s="1"/>
      <c r="AB708" s="1">
        <f>t_all_coins16[[#This Row],[Bid]]*$AE$1</f>
        <v>0</v>
      </c>
      <c r="AC708" s="1" t="e">
        <f>(t_all_coins16[[#This Row],[Sell]]-t_all_coins16[[#This Row],[Bid]])/t_all_coins16[[#This Row],[Sell]]</f>
        <v>#DIV/0!</v>
      </c>
    </row>
    <row r="709" spans="1:29" x14ac:dyDescent="0.2">
      <c r="A709">
        <v>708</v>
      </c>
      <c r="B709" s="1" t="s">
        <v>4014</v>
      </c>
      <c r="C709" s="1" t="s">
        <v>894</v>
      </c>
      <c r="D709" s="1" t="s">
        <v>7395</v>
      </c>
      <c r="E709" s="1" t="s">
        <v>10901</v>
      </c>
      <c r="F709" s="1" t="s">
        <v>6610</v>
      </c>
      <c r="G709" s="1" t="s">
        <v>3971</v>
      </c>
      <c r="H709">
        <v>1.2999999999999999E-2</v>
      </c>
      <c r="I709">
        <v>2.0199999999999999E-2</v>
      </c>
      <c r="J709" s="1" t="s">
        <v>8400</v>
      </c>
      <c r="K709" s="1" t="s">
        <v>2632</v>
      </c>
      <c r="L709" s="1" t="e">
        <f>VLOOKUP(t_all_coins16[[#This Row],[Symbol]],t_binance[TradeCoin],1,FALSE)</f>
        <v>#N/A</v>
      </c>
      <c r="M709" s="1" t="e">
        <f>VLOOKUP(t_all_coins16[[#This Row],[Symbol]],#REF!,1,FALSE)</f>
        <v>#REF!</v>
      </c>
      <c r="N709" s="1" t="e">
        <f>VLOOKUP(t_all_coins16[[#This Row],[Symbol]],#REF!,1,FALSE)</f>
        <v>#REF!</v>
      </c>
      <c r="O709" s="1" t="e">
        <f>VLOOKUP(t_all_coins16[[#This Row],[Symbol]],#REF!,1,FALSE)</f>
        <v>#REF!</v>
      </c>
      <c r="P709" s="1" t="e">
        <f>VLOOKUP(t_all_coins16[[#This Row],[Symbol]],#REF!,1,FALSE)</f>
        <v>#REF!</v>
      </c>
      <c r="Q709" s="1" t="e">
        <f>VLOOKUP(t_all_coins16[[#This Row],[Symbol]],#REF!,1,FALSE)</f>
        <v>#REF!</v>
      </c>
      <c r="R709" s="1" t="e">
        <f>VLOOKUP(t_all_coins16[[#This Row],[Symbol]],#REF!,1,FALSE)</f>
        <v>#REF!</v>
      </c>
      <c r="S709" s="1" t="e">
        <f>VLOOKUP(t_all_coins16[[#This Row],[Symbol]],#REF!,1,FALSE)</f>
        <v>#REF!</v>
      </c>
      <c r="T709" s="1" t="e">
        <f>VLOOKUP(t_all_coins16[[#This Row],[Symbol]],#REF!,1,FALSE)</f>
        <v>#REF!</v>
      </c>
      <c r="U709" s="1" t="e">
        <f>VLOOKUP(t_all_coins16[[#This Row],[Symbol]],#REF!,1,FALSE)</f>
        <v>#REF!</v>
      </c>
      <c r="V709" s="1" t="e">
        <f>VLOOKUP(t_all_coins16[[#This Row],[Symbol]],#REF!,1,FALSE)</f>
        <v>#REF!</v>
      </c>
      <c r="W709" s="1" t="e">
        <f>VLOOKUP(t_all_coins16[[#This Row],[Symbol]],#REF!,1,FALSE)</f>
        <v>#REF!</v>
      </c>
      <c r="X709" s="1" t="e">
        <f>VLOOKUP(t_all_coins16[[#This Row],[Symbol]],#REF!,1,FALSE)</f>
        <v>#REF!</v>
      </c>
      <c r="Y709" s="1">
        <f>COUNTIF(t_all_coins16[[#This Row],[Binance]:[Poloniex]],"#N/A")</f>
        <v>1</v>
      </c>
      <c r="Z709" s="1"/>
      <c r="AA709" s="1"/>
      <c r="AB709" s="1">
        <f>t_all_coins16[[#This Row],[Bid]]*$AE$1</f>
        <v>0</v>
      </c>
      <c r="AC709" s="1" t="e">
        <f>(t_all_coins16[[#This Row],[Sell]]-t_all_coins16[[#This Row],[Bid]])/t_all_coins16[[#This Row],[Sell]]</f>
        <v>#DIV/0!</v>
      </c>
    </row>
    <row r="710" spans="1:29" x14ac:dyDescent="0.2">
      <c r="A710">
        <v>709</v>
      </c>
      <c r="B710" s="1" t="s">
        <v>4052</v>
      </c>
      <c r="C710" s="1" t="s">
        <v>853</v>
      </c>
      <c r="D710" s="1" t="s">
        <v>5816</v>
      </c>
      <c r="E710" s="1" t="s">
        <v>10902</v>
      </c>
      <c r="F710" s="1" t="s">
        <v>6609</v>
      </c>
      <c r="G710" s="1" t="s">
        <v>10903</v>
      </c>
      <c r="H710">
        <v>4.1999999999999997E-3</v>
      </c>
      <c r="I710">
        <v>-1.6000000000000001E-3</v>
      </c>
      <c r="J710" s="1" t="s">
        <v>6484</v>
      </c>
      <c r="K710" s="1" t="s">
        <v>2632</v>
      </c>
      <c r="L710" s="1" t="e">
        <f>VLOOKUP(t_all_coins16[[#This Row],[Symbol]],t_binance[TradeCoin],1,FALSE)</f>
        <v>#N/A</v>
      </c>
      <c r="M710" s="1" t="e">
        <f>VLOOKUP(t_all_coins16[[#This Row],[Symbol]],#REF!,1,FALSE)</f>
        <v>#REF!</v>
      </c>
      <c r="N710" s="1" t="e">
        <f>VLOOKUP(t_all_coins16[[#This Row],[Symbol]],#REF!,1,FALSE)</f>
        <v>#REF!</v>
      </c>
      <c r="O710" s="1" t="e">
        <f>VLOOKUP(t_all_coins16[[#This Row],[Symbol]],#REF!,1,FALSE)</f>
        <v>#REF!</v>
      </c>
      <c r="P710" s="1" t="e">
        <f>VLOOKUP(t_all_coins16[[#This Row],[Symbol]],#REF!,1,FALSE)</f>
        <v>#REF!</v>
      </c>
      <c r="Q710" s="1" t="e">
        <f>VLOOKUP(t_all_coins16[[#This Row],[Symbol]],#REF!,1,FALSE)</f>
        <v>#REF!</v>
      </c>
      <c r="R710" s="1" t="e">
        <f>VLOOKUP(t_all_coins16[[#This Row],[Symbol]],#REF!,1,FALSE)</f>
        <v>#REF!</v>
      </c>
      <c r="S710" s="1" t="e">
        <f>VLOOKUP(t_all_coins16[[#This Row],[Symbol]],#REF!,1,FALSE)</f>
        <v>#REF!</v>
      </c>
      <c r="T710" s="1" t="e">
        <f>VLOOKUP(t_all_coins16[[#This Row],[Symbol]],#REF!,1,FALSE)</f>
        <v>#REF!</v>
      </c>
      <c r="U710" s="1" t="e">
        <f>VLOOKUP(t_all_coins16[[#This Row],[Symbol]],#REF!,1,FALSE)</f>
        <v>#REF!</v>
      </c>
      <c r="V710" s="1" t="e">
        <f>VLOOKUP(t_all_coins16[[#This Row],[Symbol]],#REF!,1,FALSE)</f>
        <v>#REF!</v>
      </c>
      <c r="W710" s="1" t="e">
        <f>VLOOKUP(t_all_coins16[[#This Row],[Symbol]],#REF!,1,FALSE)</f>
        <v>#REF!</v>
      </c>
      <c r="X710" s="1" t="e">
        <f>VLOOKUP(t_all_coins16[[#This Row],[Symbol]],#REF!,1,FALSE)</f>
        <v>#REF!</v>
      </c>
      <c r="Y710" s="1">
        <f>COUNTIF(t_all_coins16[[#This Row],[Binance]:[Poloniex]],"#N/A")</f>
        <v>1</v>
      </c>
      <c r="Z710" s="1"/>
      <c r="AA710" s="1"/>
      <c r="AB710" s="1">
        <f>t_all_coins16[[#This Row],[Bid]]*$AE$1</f>
        <v>0</v>
      </c>
      <c r="AC710" s="1" t="e">
        <f>(t_all_coins16[[#This Row],[Sell]]-t_all_coins16[[#This Row],[Bid]])/t_all_coins16[[#This Row],[Sell]]</f>
        <v>#DIV/0!</v>
      </c>
    </row>
    <row r="711" spans="1:29" x14ac:dyDescent="0.2">
      <c r="A711">
        <v>710</v>
      </c>
      <c r="B711" s="1" t="s">
        <v>6611</v>
      </c>
      <c r="C711" s="1" t="s">
        <v>869</v>
      </c>
      <c r="D711" s="1" t="s">
        <v>5816</v>
      </c>
      <c r="E711" s="1" t="s">
        <v>10904</v>
      </c>
      <c r="F711" s="1" t="s">
        <v>6612</v>
      </c>
      <c r="G711" s="1" t="s">
        <v>10905</v>
      </c>
      <c r="H711">
        <v>1.04E-2</v>
      </c>
      <c r="I711">
        <v>6.6299999999999998E-2</v>
      </c>
      <c r="J711" s="1" t="s">
        <v>10906</v>
      </c>
      <c r="K711" s="1" t="s">
        <v>2632</v>
      </c>
      <c r="L711" s="1" t="e">
        <f>VLOOKUP(t_all_coins16[[#This Row],[Symbol]],t_binance[TradeCoin],1,FALSE)</f>
        <v>#N/A</v>
      </c>
      <c r="M711" s="1" t="e">
        <f>VLOOKUP(t_all_coins16[[#This Row],[Symbol]],#REF!,1,FALSE)</f>
        <v>#REF!</v>
      </c>
      <c r="N711" s="1" t="e">
        <f>VLOOKUP(t_all_coins16[[#This Row],[Symbol]],#REF!,1,FALSE)</f>
        <v>#REF!</v>
      </c>
      <c r="O711" s="1" t="e">
        <f>VLOOKUP(t_all_coins16[[#This Row],[Symbol]],#REF!,1,FALSE)</f>
        <v>#REF!</v>
      </c>
      <c r="P711" s="1" t="e">
        <f>VLOOKUP(t_all_coins16[[#This Row],[Symbol]],#REF!,1,FALSE)</f>
        <v>#REF!</v>
      </c>
      <c r="Q711" s="1" t="e">
        <f>VLOOKUP(t_all_coins16[[#This Row],[Symbol]],#REF!,1,FALSE)</f>
        <v>#REF!</v>
      </c>
      <c r="R711" s="1" t="e">
        <f>VLOOKUP(t_all_coins16[[#This Row],[Symbol]],#REF!,1,FALSE)</f>
        <v>#REF!</v>
      </c>
      <c r="S711" s="1" t="e">
        <f>VLOOKUP(t_all_coins16[[#This Row],[Symbol]],#REF!,1,FALSE)</f>
        <v>#REF!</v>
      </c>
      <c r="T711" s="1" t="e">
        <f>VLOOKUP(t_all_coins16[[#This Row],[Symbol]],#REF!,1,FALSE)</f>
        <v>#REF!</v>
      </c>
      <c r="U711" s="1" t="e">
        <f>VLOOKUP(t_all_coins16[[#This Row],[Symbol]],#REF!,1,FALSE)</f>
        <v>#REF!</v>
      </c>
      <c r="V711" s="1" t="e">
        <f>VLOOKUP(t_all_coins16[[#This Row],[Symbol]],#REF!,1,FALSE)</f>
        <v>#REF!</v>
      </c>
      <c r="W711" s="1" t="e">
        <f>VLOOKUP(t_all_coins16[[#This Row],[Symbol]],#REF!,1,FALSE)</f>
        <v>#REF!</v>
      </c>
      <c r="X711" s="1" t="e">
        <f>VLOOKUP(t_all_coins16[[#This Row],[Symbol]],#REF!,1,FALSE)</f>
        <v>#REF!</v>
      </c>
      <c r="Y711" s="1">
        <f>COUNTIF(t_all_coins16[[#This Row],[Binance]:[Poloniex]],"#N/A")</f>
        <v>1</v>
      </c>
      <c r="Z711" s="1"/>
      <c r="AA711" s="1"/>
      <c r="AB711" s="1">
        <f>t_all_coins16[[#This Row],[Bid]]*$AE$1</f>
        <v>0</v>
      </c>
      <c r="AC711" s="1" t="e">
        <f>(t_all_coins16[[#This Row],[Sell]]-t_all_coins16[[#This Row],[Bid]])/t_all_coins16[[#This Row],[Sell]]</f>
        <v>#DIV/0!</v>
      </c>
    </row>
    <row r="712" spans="1:29" x14ac:dyDescent="0.2">
      <c r="A712">
        <v>711</v>
      </c>
      <c r="B712" s="1" t="s">
        <v>4127</v>
      </c>
      <c r="C712" s="1" t="s">
        <v>1108</v>
      </c>
      <c r="D712" s="1" t="s">
        <v>2573</v>
      </c>
      <c r="E712" s="1" t="s">
        <v>10907</v>
      </c>
      <c r="F712" s="1" t="s">
        <v>2396</v>
      </c>
      <c r="G712" s="1" t="s">
        <v>10908</v>
      </c>
      <c r="H712">
        <v>2.5999999999999999E-3</v>
      </c>
      <c r="I712">
        <v>-2.9600000000000001E-2</v>
      </c>
      <c r="J712" s="1" t="s">
        <v>6613</v>
      </c>
      <c r="K712" s="1" t="s">
        <v>2632</v>
      </c>
      <c r="L712" s="1" t="e">
        <f>VLOOKUP(t_all_coins16[[#This Row],[Symbol]],t_binance[TradeCoin],1,FALSE)</f>
        <v>#N/A</v>
      </c>
      <c r="M712" s="1" t="e">
        <f>VLOOKUP(t_all_coins16[[#This Row],[Symbol]],#REF!,1,FALSE)</f>
        <v>#REF!</v>
      </c>
      <c r="N712" s="1" t="e">
        <f>VLOOKUP(t_all_coins16[[#This Row],[Symbol]],#REF!,1,FALSE)</f>
        <v>#REF!</v>
      </c>
      <c r="O712" s="1" t="e">
        <f>VLOOKUP(t_all_coins16[[#This Row],[Symbol]],#REF!,1,FALSE)</f>
        <v>#REF!</v>
      </c>
      <c r="P712" s="1" t="e">
        <f>VLOOKUP(t_all_coins16[[#This Row],[Symbol]],#REF!,1,FALSE)</f>
        <v>#REF!</v>
      </c>
      <c r="Q712" s="1" t="e">
        <f>VLOOKUP(t_all_coins16[[#This Row],[Symbol]],#REF!,1,FALSE)</f>
        <v>#REF!</v>
      </c>
      <c r="R712" s="1" t="e">
        <f>VLOOKUP(t_all_coins16[[#This Row],[Symbol]],#REF!,1,FALSE)</f>
        <v>#REF!</v>
      </c>
      <c r="S712" s="1" t="e">
        <f>VLOOKUP(t_all_coins16[[#This Row],[Symbol]],#REF!,1,FALSE)</f>
        <v>#REF!</v>
      </c>
      <c r="T712" s="1" t="e">
        <f>VLOOKUP(t_all_coins16[[#This Row],[Symbol]],#REF!,1,FALSE)</f>
        <v>#REF!</v>
      </c>
      <c r="U712" s="1" t="e">
        <f>VLOOKUP(t_all_coins16[[#This Row],[Symbol]],#REF!,1,FALSE)</f>
        <v>#REF!</v>
      </c>
      <c r="V712" s="1" t="e">
        <f>VLOOKUP(t_all_coins16[[#This Row],[Symbol]],#REF!,1,FALSE)</f>
        <v>#REF!</v>
      </c>
      <c r="W712" s="1" t="e">
        <f>VLOOKUP(t_all_coins16[[#This Row],[Symbol]],#REF!,1,FALSE)</f>
        <v>#REF!</v>
      </c>
      <c r="X712" s="1" t="e">
        <f>VLOOKUP(t_all_coins16[[#This Row],[Symbol]],#REF!,1,FALSE)</f>
        <v>#REF!</v>
      </c>
      <c r="Y712" s="1">
        <f>COUNTIF(t_all_coins16[[#This Row],[Binance]:[Poloniex]],"#N/A")</f>
        <v>1</v>
      </c>
      <c r="Z712" s="1"/>
      <c r="AA712" s="1"/>
      <c r="AB712" s="1">
        <f>t_all_coins16[[#This Row],[Bid]]*$AE$1</f>
        <v>0</v>
      </c>
      <c r="AC712" s="1" t="e">
        <f>(t_all_coins16[[#This Row],[Sell]]-t_all_coins16[[#This Row],[Bid]])/t_all_coins16[[#This Row],[Sell]]</f>
        <v>#DIV/0!</v>
      </c>
    </row>
    <row r="713" spans="1:29" x14ac:dyDescent="0.2">
      <c r="A713">
        <v>712</v>
      </c>
      <c r="B713" s="1" t="s">
        <v>4078</v>
      </c>
      <c r="C713" s="1" t="s">
        <v>995</v>
      </c>
      <c r="D713" s="1" t="s">
        <v>2573</v>
      </c>
      <c r="E713" s="1" t="s">
        <v>6574</v>
      </c>
      <c r="F713" s="1" t="s">
        <v>6614</v>
      </c>
      <c r="G713" s="1" t="s">
        <v>3093</v>
      </c>
      <c r="H713">
        <v>3.7000000000000002E-3</v>
      </c>
      <c r="I713">
        <v>-2.41E-2</v>
      </c>
      <c r="J713" s="1" t="s">
        <v>6021</v>
      </c>
      <c r="K713" s="1" t="s">
        <v>2632</v>
      </c>
      <c r="L713" s="1" t="e">
        <f>VLOOKUP(t_all_coins16[[#This Row],[Symbol]],t_binance[TradeCoin],1,FALSE)</f>
        <v>#N/A</v>
      </c>
      <c r="M713" s="1" t="e">
        <f>VLOOKUP(t_all_coins16[[#This Row],[Symbol]],#REF!,1,FALSE)</f>
        <v>#REF!</v>
      </c>
      <c r="N713" s="1" t="e">
        <f>VLOOKUP(t_all_coins16[[#This Row],[Symbol]],#REF!,1,FALSE)</f>
        <v>#REF!</v>
      </c>
      <c r="O713" s="1" t="e">
        <f>VLOOKUP(t_all_coins16[[#This Row],[Symbol]],#REF!,1,FALSE)</f>
        <v>#REF!</v>
      </c>
      <c r="P713" s="1" t="e">
        <f>VLOOKUP(t_all_coins16[[#This Row],[Symbol]],#REF!,1,FALSE)</f>
        <v>#REF!</v>
      </c>
      <c r="Q713" s="1" t="e">
        <f>VLOOKUP(t_all_coins16[[#This Row],[Symbol]],#REF!,1,FALSE)</f>
        <v>#REF!</v>
      </c>
      <c r="R713" s="1" t="e">
        <f>VLOOKUP(t_all_coins16[[#This Row],[Symbol]],#REF!,1,FALSE)</f>
        <v>#REF!</v>
      </c>
      <c r="S713" s="1" t="e">
        <f>VLOOKUP(t_all_coins16[[#This Row],[Symbol]],#REF!,1,FALSE)</f>
        <v>#REF!</v>
      </c>
      <c r="T713" s="1" t="e">
        <f>VLOOKUP(t_all_coins16[[#This Row],[Symbol]],#REF!,1,FALSE)</f>
        <v>#REF!</v>
      </c>
      <c r="U713" s="1" t="e">
        <f>VLOOKUP(t_all_coins16[[#This Row],[Symbol]],#REF!,1,FALSE)</f>
        <v>#REF!</v>
      </c>
      <c r="V713" s="1" t="e">
        <f>VLOOKUP(t_all_coins16[[#This Row],[Symbol]],#REF!,1,FALSE)</f>
        <v>#REF!</v>
      </c>
      <c r="W713" s="1" t="e">
        <f>VLOOKUP(t_all_coins16[[#This Row],[Symbol]],#REF!,1,FALSE)</f>
        <v>#REF!</v>
      </c>
      <c r="X713" s="1" t="e">
        <f>VLOOKUP(t_all_coins16[[#This Row],[Symbol]],#REF!,1,FALSE)</f>
        <v>#REF!</v>
      </c>
      <c r="Y713" s="1">
        <f>COUNTIF(t_all_coins16[[#This Row],[Binance]:[Poloniex]],"#N/A")</f>
        <v>1</v>
      </c>
      <c r="Z713" s="1"/>
      <c r="AA713" s="1"/>
      <c r="AB713" s="1">
        <f>t_all_coins16[[#This Row],[Bid]]*$AE$1</f>
        <v>0</v>
      </c>
      <c r="AC713" s="1" t="e">
        <f>(t_all_coins16[[#This Row],[Sell]]-t_all_coins16[[#This Row],[Bid]])/t_all_coins16[[#This Row],[Sell]]</f>
        <v>#DIV/0!</v>
      </c>
    </row>
    <row r="714" spans="1:29" x14ac:dyDescent="0.2">
      <c r="A714">
        <v>713</v>
      </c>
      <c r="B714" s="1" t="s">
        <v>3999</v>
      </c>
      <c r="C714" s="1" t="s">
        <v>1390</v>
      </c>
      <c r="D714" s="1" t="s">
        <v>2199</v>
      </c>
      <c r="E714" s="1" t="s">
        <v>3209</v>
      </c>
      <c r="F714" s="1" t="s">
        <v>6615</v>
      </c>
      <c r="G714" s="1" t="s">
        <v>10909</v>
      </c>
      <c r="H714">
        <v>5.3E-3</v>
      </c>
      <c r="I714">
        <v>-6.0999999999999999E-2</v>
      </c>
      <c r="J714" s="1" t="s">
        <v>10910</v>
      </c>
      <c r="K714" s="1" t="s">
        <v>2632</v>
      </c>
      <c r="L714" s="1" t="e">
        <f>VLOOKUP(t_all_coins16[[#This Row],[Symbol]],t_binance[TradeCoin],1,FALSE)</f>
        <v>#N/A</v>
      </c>
      <c r="M714" s="1" t="e">
        <f>VLOOKUP(t_all_coins16[[#This Row],[Symbol]],#REF!,1,FALSE)</f>
        <v>#REF!</v>
      </c>
      <c r="N714" s="1" t="e">
        <f>VLOOKUP(t_all_coins16[[#This Row],[Symbol]],#REF!,1,FALSE)</f>
        <v>#REF!</v>
      </c>
      <c r="O714" s="1" t="e">
        <f>VLOOKUP(t_all_coins16[[#This Row],[Symbol]],#REF!,1,FALSE)</f>
        <v>#REF!</v>
      </c>
      <c r="P714" s="1" t="e">
        <f>VLOOKUP(t_all_coins16[[#This Row],[Symbol]],#REF!,1,FALSE)</f>
        <v>#REF!</v>
      </c>
      <c r="Q714" s="1" t="e">
        <f>VLOOKUP(t_all_coins16[[#This Row],[Symbol]],#REF!,1,FALSE)</f>
        <v>#REF!</v>
      </c>
      <c r="R714" s="1" t="e">
        <f>VLOOKUP(t_all_coins16[[#This Row],[Symbol]],#REF!,1,FALSE)</f>
        <v>#REF!</v>
      </c>
      <c r="S714" s="1" t="e">
        <f>VLOOKUP(t_all_coins16[[#This Row],[Symbol]],#REF!,1,FALSE)</f>
        <v>#REF!</v>
      </c>
      <c r="T714" s="1" t="e">
        <f>VLOOKUP(t_all_coins16[[#This Row],[Symbol]],#REF!,1,FALSE)</f>
        <v>#REF!</v>
      </c>
      <c r="U714" s="1" t="e">
        <f>VLOOKUP(t_all_coins16[[#This Row],[Symbol]],#REF!,1,FALSE)</f>
        <v>#REF!</v>
      </c>
      <c r="V714" s="1" t="e">
        <f>VLOOKUP(t_all_coins16[[#This Row],[Symbol]],#REF!,1,FALSE)</f>
        <v>#REF!</v>
      </c>
      <c r="W714" s="1" t="e">
        <f>VLOOKUP(t_all_coins16[[#This Row],[Symbol]],#REF!,1,FALSE)</f>
        <v>#REF!</v>
      </c>
      <c r="X714" s="1" t="e">
        <f>VLOOKUP(t_all_coins16[[#This Row],[Symbol]],#REF!,1,FALSE)</f>
        <v>#REF!</v>
      </c>
      <c r="Y714" s="1">
        <f>COUNTIF(t_all_coins16[[#This Row],[Binance]:[Poloniex]],"#N/A")</f>
        <v>1</v>
      </c>
      <c r="Z714" s="1"/>
      <c r="AA714" s="1"/>
      <c r="AB714" s="1">
        <f>t_all_coins16[[#This Row],[Bid]]*$AE$1</f>
        <v>0</v>
      </c>
      <c r="AC714" s="1" t="e">
        <f>(t_all_coins16[[#This Row],[Sell]]-t_all_coins16[[#This Row],[Bid]])/t_all_coins16[[#This Row],[Sell]]</f>
        <v>#DIV/0!</v>
      </c>
    </row>
    <row r="715" spans="1:29" x14ac:dyDescent="0.2">
      <c r="A715">
        <v>714</v>
      </c>
      <c r="B715" s="1" t="s">
        <v>4096</v>
      </c>
      <c r="C715" s="1" t="s">
        <v>1007</v>
      </c>
      <c r="D715" s="1" t="s">
        <v>4571</v>
      </c>
      <c r="E715" s="1" t="s">
        <v>10911</v>
      </c>
      <c r="F715" s="1" t="s">
        <v>6617</v>
      </c>
      <c r="G715" s="1" t="s">
        <v>10912</v>
      </c>
      <c r="H715">
        <v>3.2000000000000002E-3</v>
      </c>
      <c r="I715">
        <v>6.1800000000000001E-2</v>
      </c>
      <c r="J715" s="1" t="s">
        <v>10913</v>
      </c>
      <c r="K715" s="1" t="s">
        <v>2632</v>
      </c>
      <c r="L715" s="1" t="e">
        <f>VLOOKUP(t_all_coins16[[#This Row],[Symbol]],t_binance[TradeCoin],1,FALSE)</f>
        <v>#N/A</v>
      </c>
      <c r="M715" s="1" t="e">
        <f>VLOOKUP(t_all_coins16[[#This Row],[Symbol]],#REF!,1,FALSE)</f>
        <v>#REF!</v>
      </c>
      <c r="N715" s="1" t="e">
        <f>VLOOKUP(t_all_coins16[[#This Row],[Symbol]],#REF!,1,FALSE)</f>
        <v>#REF!</v>
      </c>
      <c r="O715" s="1" t="e">
        <f>VLOOKUP(t_all_coins16[[#This Row],[Symbol]],#REF!,1,FALSE)</f>
        <v>#REF!</v>
      </c>
      <c r="P715" s="1" t="e">
        <f>VLOOKUP(t_all_coins16[[#This Row],[Symbol]],#REF!,1,FALSE)</f>
        <v>#REF!</v>
      </c>
      <c r="Q715" s="1" t="e">
        <f>VLOOKUP(t_all_coins16[[#This Row],[Symbol]],#REF!,1,FALSE)</f>
        <v>#REF!</v>
      </c>
      <c r="R715" s="1" t="e">
        <f>VLOOKUP(t_all_coins16[[#This Row],[Symbol]],#REF!,1,FALSE)</f>
        <v>#REF!</v>
      </c>
      <c r="S715" s="1" t="e">
        <f>VLOOKUP(t_all_coins16[[#This Row],[Symbol]],#REF!,1,FALSE)</f>
        <v>#REF!</v>
      </c>
      <c r="T715" s="1" t="e">
        <f>VLOOKUP(t_all_coins16[[#This Row],[Symbol]],#REF!,1,FALSE)</f>
        <v>#REF!</v>
      </c>
      <c r="U715" s="1" t="e">
        <f>VLOOKUP(t_all_coins16[[#This Row],[Symbol]],#REF!,1,FALSE)</f>
        <v>#REF!</v>
      </c>
      <c r="V715" s="1" t="e">
        <f>VLOOKUP(t_all_coins16[[#This Row],[Symbol]],#REF!,1,FALSE)</f>
        <v>#REF!</v>
      </c>
      <c r="W715" s="1" t="e">
        <f>VLOOKUP(t_all_coins16[[#This Row],[Symbol]],#REF!,1,FALSE)</f>
        <v>#REF!</v>
      </c>
      <c r="X715" s="1" t="e">
        <f>VLOOKUP(t_all_coins16[[#This Row],[Symbol]],#REF!,1,FALSE)</f>
        <v>#REF!</v>
      </c>
      <c r="Y715" s="1">
        <f>COUNTIF(t_all_coins16[[#This Row],[Binance]:[Poloniex]],"#N/A")</f>
        <v>1</v>
      </c>
      <c r="Z715" s="1"/>
      <c r="AA715" s="1"/>
      <c r="AB715" s="1">
        <f>t_all_coins16[[#This Row],[Bid]]*$AE$1</f>
        <v>0</v>
      </c>
      <c r="AC715" s="1" t="e">
        <f>(t_all_coins16[[#This Row],[Sell]]-t_all_coins16[[#This Row],[Bid]])/t_all_coins16[[#This Row],[Sell]]</f>
        <v>#DIV/0!</v>
      </c>
    </row>
    <row r="716" spans="1:29" x14ac:dyDescent="0.2">
      <c r="A716">
        <v>715</v>
      </c>
      <c r="B716" s="1" t="s">
        <v>6618</v>
      </c>
      <c r="C716" s="1" t="s">
        <v>6619</v>
      </c>
      <c r="D716" s="1" t="s">
        <v>3923</v>
      </c>
      <c r="E716" s="1" t="s">
        <v>10914</v>
      </c>
      <c r="F716" s="1" t="s">
        <v>6620</v>
      </c>
      <c r="G716" s="1" t="s">
        <v>4094</v>
      </c>
      <c r="H716">
        <v>3.5999999999999999E-3</v>
      </c>
      <c r="I716">
        <v>6.3899999999999998E-2</v>
      </c>
      <c r="J716" s="1" t="s">
        <v>5265</v>
      </c>
      <c r="K716" s="1" t="s">
        <v>2632</v>
      </c>
      <c r="L716" s="1" t="e">
        <f>VLOOKUP(t_all_coins16[[#This Row],[Symbol]],t_binance[TradeCoin],1,FALSE)</f>
        <v>#N/A</v>
      </c>
      <c r="M716" s="1" t="e">
        <f>VLOOKUP(t_all_coins16[[#This Row],[Symbol]],#REF!,1,FALSE)</f>
        <v>#REF!</v>
      </c>
      <c r="N716" s="1" t="e">
        <f>VLOOKUP(t_all_coins16[[#This Row],[Symbol]],#REF!,1,FALSE)</f>
        <v>#REF!</v>
      </c>
      <c r="O716" s="1" t="e">
        <f>VLOOKUP(t_all_coins16[[#This Row],[Symbol]],#REF!,1,FALSE)</f>
        <v>#REF!</v>
      </c>
      <c r="P716" s="1" t="e">
        <f>VLOOKUP(t_all_coins16[[#This Row],[Symbol]],#REF!,1,FALSE)</f>
        <v>#REF!</v>
      </c>
      <c r="Q716" s="1" t="e">
        <f>VLOOKUP(t_all_coins16[[#This Row],[Symbol]],#REF!,1,FALSE)</f>
        <v>#REF!</v>
      </c>
      <c r="R716" s="1" t="e">
        <f>VLOOKUP(t_all_coins16[[#This Row],[Symbol]],#REF!,1,FALSE)</f>
        <v>#REF!</v>
      </c>
      <c r="S716" s="1" t="e">
        <f>VLOOKUP(t_all_coins16[[#This Row],[Symbol]],#REF!,1,FALSE)</f>
        <v>#REF!</v>
      </c>
      <c r="T716" s="1" t="e">
        <f>VLOOKUP(t_all_coins16[[#This Row],[Symbol]],#REF!,1,FALSE)</f>
        <v>#REF!</v>
      </c>
      <c r="U716" s="1" t="e">
        <f>VLOOKUP(t_all_coins16[[#This Row],[Symbol]],#REF!,1,FALSE)</f>
        <v>#REF!</v>
      </c>
      <c r="V716" s="1" t="e">
        <f>VLOOKUP(t_all_coins16[[#This Row],[Symbol]],#REF!,1,FALSE)</f>
        <v>#REF!</v>
      </c>
      <c r="W716" s="1" t="e">
        <f>VLOOKUP(t_all_coins16[[#This Row],[Symbol]],#REF!,1,FALSE)</f>
        <v>#REF!</v>
      </c>
      <c r="X716" s="1" t="e">
        <f>VLOOKUP(t_all_coins16[[#This Row],[Symbol]],#REF!,1,FALSE)</f>
        <v>#REF!</v>
      </c>
      <c r="Y716" s="1">
        <f>COUNTIF(t_all_coins16[[#This Row],[Binance]:[Poloniex]],"#N/A")</f>
        <v>1</v>
      </c>
      <c r="Z716" s="1"/>
      <c r="AA716" s="1"/>
      <c r="AB716" s="1">
        <f>t_all_coins16[[#This Row],[Bid]]*$AE$1</f>
        <v>0</v>
      </c>
      <c r="AC716" s="1" t="e">
        <f>(t_all_coins16[[#This Row],[Sell]]-t_all_coins16[[#This Row],[Bid]])/t_all_coins16[[#This Row],[Sell]]</f>
        <v>#DIV/0!</v>
      </c>
    </row>
    <row r="717" spans="1:29" x14ac:dyDescent="0.2">
      <c r="A717">
        <v>716</v>
      </c>
      <c r="B717" s="1" t="s">
        <v>4231</v>
      </c>
      <c r="C717" s="1" t="s">
        <v>2228</v>
      </c>
      <c r="D717" s="1" t="s">
        <v>3923</v>
      </c>
      <c r="E717" s="1" t="s">
        <v>6471</v>
      </c>
      <c r="F717" s="1" t="s">
        <v>2387</v>
      </c>
      <c r="G717" s="1" t="s">
        <v>10915</v>
      </c>
      <c r="H717">
        <v>8.9999999999999993E-3</v>
      </c>
      <c r="I717">
        <v>-6.1000000000000004E-3</v>
      </c>
      <c r="J717" s="1" t="s">
        <v>10916</v>
      </c>
      <c r="K717" s="1" t="s">
        <v>2632</v>
      </c>
      <c r="L717" s="1" t="e">
        <f>VLOOKUP(t_all_coins16[[#This Row],[Symbol]],t_binance[TradeCoin],1,FALSE)</f>
        <v>#N/A</v>
      </c>
      <c r="M717" s="1" t="e">
        <f>VLOOKUP(t_all_coins16[[#This Row],[Symbol]],#REF!,1,FALSE)</f>
        <v>#REF!</v>
      </c>
      <c r="N717" s="1" t="e">
        <f>VLOOKUP(t_all_coins16[[#This Row],[Symbol]],#REF!,1,FALSE)</f>
        <v>#REF!</v>
      </c>
      <c r="O717" s="1" t="e">
        <f>VLOOKUP(t_all_coins16[[#This Row],[Symbol]],#REF!,1,FALSE)</f>
        <v>#REF!</v>
      </c>
      <c r="P717" s="1" t="e">
        <f>VLOOKUP(t_all_coins16[[#This Row],[Symbol]],#REF!,1,FALSE)</f>
        <v>#REF!</v>
      </c>
      <c r="Q717" s="1" t="e">
        <f>VLOOKUP(t_all_coins16[[#This Row],[Symbol]],#REF!,1,FALSE)</f>
        <v>#REF!</v>
      </c>
      <c r="R717" s="1" t="e">
        <f>VLOOKUP(t_all_coins16[[#This Row],[Symbol]],#REF!,1,FALSE)</f>
        <v>#REF!</v>
      </c>
      <c r="S717" s="1" t="e">
        <f>VLOOKUP(t_all_coins16[[#This Row],[Symbol]],#REF!,1,FALSE)</f>
        <v>#REF!</v>
      </c>
      <c r="T717" s="1" t="e">
        <f>VLOOKUP(t_all_coins16[[#This Row],[Symbol]],#REF!,1,FALSE)</f>
        <v>#REF!</v>
      </c>
      <c r="U717" s="1" t="e">
        <f>VLOOKUP(t_all_coins16[[#This Row],[Symbol]],#REF!,1,FALSE)</f>
        <v>#REF!</v>
      </c>
      <c r="V717" s="1" t="e">
        <f>VLOOKUP(t_all_coins16[[#This Row],[Symbol]],#REF!,1,FALSE)</f>
        <v>#REF!</v>
      </c>
      <c r="W717" s="1" t="e">
        <f>VLOOKUP(t_all_coins16[[#This Row],[Symbol]],#REF!,1,FALSE)</f>
        <v>#REF!</v>
      </c>
      <c r="X717" s="1" t="e">
        <f>VLOOKUP(t_all_coins16[[#This Row],[Symbol]],#REF!,1,FALSE)</f>
        <v>#REF!</v>
      </c>
      <c r="Y717" s="1">
        <f>COUNTIF(t_all_coins16[[#This Row],[Binance]:[Poloniex]],"#N/A")</f>
        <v>1</v>
      </c>
      <c r="Z717" s="1"/>
      <c r="AA717" s="1"/>
      <c r="AB717" s="1">
        <f>t_all_coins16[[#This Row],[Bid]]*$AE$1</f>
        <v>0</v>
      </c>
      <c r="AC717" s="1" t="e">
        <f>(t_all_coins16[[#This Row],[Sell]]-t_all_coins16[[#This Row],[Bid]])/t_all_coins16[[#This Row],[Sell]]</f>
        <v>#DIV/0!</v>
      </c>
    </row>
    <row r="718" spans="1:29" x14ac:dyDescent="0.2">
      <c r="A718">
        <v>717</v>
      </c>
      <c r="B718" s="1" t="s">
        <v>6622</v>
      </c>
      <c r="C718" s="1" t="s">
        <v>6623</v>
      </c>
      <c r="D718" s="1" t="s">
        <v>4249</v>
      </c>
      <c r="E718" s="1" t="s">
        <v>6624</v>
      </c>
      <c r="F718" s="1" t="s">
        <v>6625</v>
      </c>
      <c r="G718" s="1" t="s">
        <v>10917</v>
      </c>
      <c r="H718">
        <v>1.78E-2</v>
      </c>
      <c r="I718">
        <v>-0.1246</v>
      </c>
      <c r="J718" s="1" t="s">
        <v>10918</v>
      </c>
      <c r="K718" s="1" t="s">
        <v>2632</v>
      </c>
      <c r="L718" s="1" t="e">
        <f>VLOOKUP(t_all_coins16[[#This Row],[Symbol]],t_binance[TradeCoin],1,FALSE)</f>
        <v>#N/A</v>
      </c>
      <c r="M718" s="1" t="e">
        <f>VLOOKUP(t_all_coins16[[#This Row],[Symbol]],#REF!,1,FALSE)</f>
        <v>#REF!</v>
      </c>
      <c r="N718" s="1" t="e">
        <f>VLOOKUP(t_all_coins16[[#This Row],[Symbol]],#REF!,1,FALSE)</f>
        <v>#REF!</v>
      </c>
      <c r="O718" s="1" t="e">
        <f>VLOOKUP(t_all_coins16[[#This Row],[Symbol]],#REF!,1,FALSE)</f>
        <v>#REF!</v>
      </c>
      <c r="P718" s="1" t="e">
        <f>VLOOKUP(t_all_coins16[[#This Row],[Symbol]],#REF!,1,FALSE)</f>
        <v>#REF!</v>
      </c>
      <c r="Q718" s="1" t="e">
        <f>VLOOKUP(t_all_coins16[[#This Row],[Symbol]],#REF!,1,FALSE)</f>
        <v>#REF!</v>
      </c>
      <c r="R718" s="1" t="e">
        <f>VLOOKUP(t_all_coins16[[#This Row],[Symbol]],#REF!,1,FALSE)</f>
        <v>#REF!</v>
      </c>
      <c r="S718" s="1" t="e">
        <f>VLOOKUP(t_all_coins16[[#This Row],[Symbol]],#REF!,1,FALSE)</f>
        <v>#REF!</v>
      </c>
      <c r="T718" s="1" t="e">
        <f>VLOOKUP(t_all_coins16[[#This Row],[Symbol]],#REF!,1,FALSE)</f>
        <v>#REF!</v>
      </c>
      <c r="U718" s="1" t="e">
        <f>VLOOKUP(t_all_coins16[[#This Row],[Symbol]],#REF!,1,FALSE)</f>
        <v>#REF!</v>
      </c>
      <c r="V718" s="1" t="e">
        <f>VLOOKUP(t_all_coins16[[#This Row],[Symbol]],#REF!,1,FALSE)</f>
        <v>#REF!</v>
      </c>
      <c r="W718" s="1" t="e">
        <f>VLOOKUP(t_all_coins16[[#This Row],[Symbol]],#REF!,1,FALSE)</f>
        <v>#REF!</v>
      </c>
      <c r="X718" s="1" t="e">
        <f>VLOOKUP(t_all_coins16[[#This Row],[Symbol]],#REF!,1,FALSE)</f>
        <v>#REF!</v>
      </c>
      <c r="Y718" s="1">
        <f>COUNTIF(t_all_coins16[[#This Row],[Binance]:[Poloniex]],"#N/A")</f>
        <v>1</v>
      </c>
      <c r="Z718" s="1"/>
      <c r="AA718" s="1"/>
      <c r="AB718" s="1">
        <f>t_all_coins16[[#This Row],[Bid]]*$AE$1</f>
        <v>0</v>
      </c>
      <c r="AC718" s="1" t="e">
        <f>(t_all_coins16[[#This Row],[Sell]]-t_all_coins16[[#This Row],[Bid]])/t_all_coins16[[#This Row],[Sell]]</f>
        <v>#DIV/0!</v>
      </c>
    </row>
    <row r="719" spans="1:29" x14ac:dyDescent="0.2">
      <c r="A719">
        <v>718</v>
      </c>
      <c r="B719" s="1" t="s">
        <v>3875</v>
      </c>
      <c r="C719" s="1" t="s">
        <v>1748</v>
      </c>
      <c r="D719" s="1" t="s">
        <v>2483</v>
      </c>
      <c r="E719" s="1" t="s">
        <v>10919</v>
      </c>
      <c r="F719" s="1" t="s">
        <v>2649</v>
      </c>
      <c r="G719" s="1" t="s">
        <v>2111</v>
      </c>
      <c r="H719">
        <v>1.35E-2</v>
      </c>
      <c r="I719">
        <v>0.73450000000000004</v>
      </c>
      <c r="J719" s="1" t="s">
        <v>7410</v>
      </c>
      <c r="K719" s="1" t="s">
        <v>2632</v>
      </c>
      <c r="L719" s="1" t="e">
        <f>VLOOKUP(t_all_coins16[[#This Row],[Symbol]],t_binance[TradeCoin],1,FALSE)</f>
        <v>#N/A</v>
      </c>
      <c r="M719" s="1" t="e">
        <f>VLOOKUP(t_all_coins16[[#This Row],[Symbol]],#REF!,1,FALSE)</f>
        <v>#REF!</v>
      </c>
      <c r="N719" s="1" t="e">
        <f>VLOOKUP(t_all_coins16[[#This Row],[Symbol]],#REF!,1,FALSE)</f>
        <v>#REF!</v>
      </c>
      <c r="O719" s="1" t="e">
        <f>VLOOKUP(t_all_coins16[[#This Row],[Symbol]],#REF!,1,FALSE)</f>
        <v>#REF!</v>
      </c>
      <c r="P719" s="1" t="e">
        <f>VLOOKUP(t_all_coins16[[#This Row],[Symbol]],#REF!,1,FALSE)</f>
        <v>#REF!</v>
      </c>
      <c r="Q719" s="1" t="e">
        <f>VLOOKUP(t_all_coins16[[#This Row],[Symbol]],#REF!,1,FALSE)</f>
        <v>#REF!</v>
      </c>
      <c r="R719" s="1" t="e">
        <f>VLOOKUP(t_all_coins16[[#This Row],[Symbol]],#REF!,1,FALSE)</f>
        <v>#REF!</v>
      </c>
      <c r="S719" s="1" t="e">
        <f>VLOOKUP(t_all_coins16[[#This Row],[Symbol]],#REF!,1,FALSE)</f>
        <v>#REF!</v>
      </c>
      <c r="T719" s="1" t="e">
        <f>VLOOKUP(t_all_coins16[[#This Row],[Symbol]],#REF!,1,FALSE)</f>
        <v>#REF!</v>
      </c>
      <c r="U719" s="1" t="e">
        <f>VLOOKUP(t_all_coins16[[#This Row],[Symbol]],#REF!,1,FALSE)</f>
        <v>#REF!</v>
      </c>
      <c r="V719" s="1" t="e">
        <f>VLOOKUP(t_all_coins16[[#This Row],[Symbol]],#REF!,1,FALSE)</f>
        <v>#REF!</v>
      </c>
      <c r="W719" s="1" t="e">
        <f>VLOOKUP(t_all_coins16[[#This Row],[Symbol]],#REF!,1,FALSE)</f>
        <v>#REF!</v>
      </c>
      <c r="X719" s="1" t="e">
        <f>VLOOKUP(t_all_coins16[[#This Row],[Symbol]],#REF!,1,FALSE)</f>
        <v>#REF!</v>
      </c>
      <c r="Y719" s="1">
        <f>COUNTIF(t_all_coins16[[#This Row],[Binance]:[Poloniex]],"#N/A")</f>
        <v>1</v>
      </c>
      <c r="Z719" s="1"/>
      <c r="AA719" s="1"/>
      <c r="AB719" s="1">
        <f>t_all_coins16[[#This Row],[Bid]]*$AE$1</f>
        <v>0</v>
      </c>
      <c r="AC719" s="1" t="e">
        <f>(t_all_coins16[[#This Row],[Sell]]-t_all_coins16[[#This Row],[Bid]])/t_all_coins16[[#This Row],[Sell]]</f>
        <v>#DIV/0!</v>
      </c>
    </row>
    <row r="720" spans="1:29" x14ac:dyDescent="0.2">
      <c r="A720">
        <v>719</v>
      </c>
      <c r="B720" s="1" t="s">
        <v>4241</v>
      </c>
      <c r="C720" s="1" t="s">
        <v>1127</v>
      </c>
      <c r="D720" s="1" t="s">
        <v>2210</v>
      </c>
      <c r="E720" s="1" t="s">
        <v>10920</v>
      </c>
      <c r="F720" s="1" t="s">
        <v>6627</v>
      </c>
      <c r="G720" s="1" t="s">
        <v>2724</v>
      </c>
      <c r="H720">
        <v>3.8E-3</v>
      </c>
      <c r="I720">
        <v>-7.1900000000000006E-2</v>
      </c>
      <c r="J720" s="1" t="s">
        <v>10183</v>
      </c>
      <c r="K720" s="1" t="s">
        <v>2632</v>
      </c>
      <c r="L720" s="1" t="e">
        <f>VLOOKUP(t_all_coins16[[#This Row],[Symbol]],t_binance[TradeCoin],1,FALSE)</f>
        <v>#N/A</v>
      </c>
      <c r="M720" s="1" t="e">
        <f>VLOOKUP(t_all_coins16[[#This Row],[Symbol]],#REF!,1,FALSE)</f>
        <v>#REF!</v>
      </c>
      <c r="N720" s="1" t="e">
        <f>VLOOKUP(t_all_coins16[[#This Row],[Symbol]],#REF!,1,FALSE)</f>
        <v>#REF!</v>
      </c>
      <c r="O720" s="1" t="e">
        <f>VLOOKUP(t_all_coins16[[#This Row],[Symbol]],#REF!,1,FALSE)</f>
        <v>#REF!</v>
      </c>
      <c r="P720" s="1" t="e">
        <f>VLOOKUP(t_all_coins16[[#This Row],[Symbol]],#REF!,1,FALSE)</f>
        <v>#REF!</v>
      </c>
      <c r="Q720" s="1" t="e">
        <f>VLOOKUP(t_all_coins16[[#This Row],[Symbol]],#REF!,1,FALSE)</f>
        <v>#REF!</v>
      </c>
      <c r="R720" s="1" t="e">
        <f>VLOOKUP(t_all_coins16[[#This Row],[Symbol]],#REF!,1,FALSE)</f>
        <v>#REF!</v>
      </c>
      <c r="S720" s="1" t="e">
        <f>VLOOKUP(t_all_coins16[[#This Row],[Symbol]],#REF!,1,FALSE)</f>
        <v>#REF!</v>
      </c>
      <c r="T720" s="1" t="e">
        <f>VLOOKUP(t_all_coins16[[#This Row],[Symbol]],#REF!,1,FALSE)</f>
        <v>#REF!</v>
      </c>
      <c r="U720" s="1" t="e">
        <f>VLOOKUP(t_all_coins16[[#This Row],[Symbol]],#REF!,1,FALSE)</f>
        <v>#REF!</v>
      </c>
      <c r="V720" s="1" t="e">
        <f>VLOOKUP(t_all_coins16[[#This Row],[Symbol]],#REF!,1,FALSE)</f>
        <v>#REF!</v>
      </c>
      <c r="W720" s="1" t="e">
        <f>VLOOKUP(t_all_coins16[[#This Row],[Symbol]],#REF!,1,FALSE)</f>
        <v>#REF!</v>
      </c>
      <c r="X720" s="1" t="e">
        <f>VLOOKUP(t_all_coins16[[#This Row],[Symbol]],#REF!,1,FALSE)</f>
        <v>#REF!</v>
      </c>
      <c r="Y720" s="1">
        <f>COUNTIF(t_all_coins16[[#This Row],[Binance]:[Poloniex]],"#N/A")</f>
        <v>1</v>
      </c>
      <c r="Z720" s="1"/>
      <c r="AA720" s="1"/>
      <c r="AB720" s="1">
        <f>t_all_coins16[[#This Row],[Bid]]*$AE$1</f>
        <v>0</v>
      </c>
      <c r="AC720" s="1" t="e">
        <f>(t_all_coins16[[#This Row],[Sell]]-t_all_coins16[[#This Row],[Bid]])/t_all_coins16[[#This Row],[Sell]]</f>
        <v>#DIV/0!</v>
      </c>
    </row>
    <row r="721" spans="1:29" x14ac:dyDescent="0.2">
      <c r="A721">
        <v>720</v>
      </c>
      <c r="B721" s="1" t="s">
        <v>4132</v>
      </c>
      <c r="C721" s="1" t="s">
        <v>1024</v>
      </c>
      <c r="D721" s="1" t="s">
        <v>3467</v>
      </c>
      <c r="E721" s="1" t="s">
        <v>6628</v>
      </c>
      <c r="F721" s="1" t="s">
        <v>6629</v>
      </c>
      <c r="G721" s="1" t="s">
        <v>6630</v>
      </c>
      <c r="H721">
        <v>1.5100000000000001E-2</v>
      </c>
      <c r="I721">
        <v>5.1400000000000001E-2</v>
      </c>
      <c r="J721" s="1" t="s">
        <v>10921</v>
      </c>
      <c r="K721" s="1" t="s">
        <v>2632</v>
      </c>
      <c r="L721" s="1" t="e">
        <f>VLOOKUP(t_all_coins16[[#This Row],[Symbol]],t_binance[TradeCoin],1,FALSE)</f>
        <v>#N/A</v>
      </c>
      <c r="M721" s="1" t="e">
        <f>VLOOKUP(t_all_coins16[[#This Row],[Symbol]],#REF!,1,FALSE)</f>
        <v>#REF!</v>
      </c>
      <c r="N721" s="1" t="e">
        <f>VLOOKUP(t_all_coins16[[#This Row],[Symbol]],#REF!,1,FALSE)</f>
        <v>#REF!</v>
      </c>
      <c r="O721" s="1" t="e">
        <f>VLOOKUP(t_all_coins16[[#This Row],[Symbol]],#REF!,1,FALSE)</f>
        <v>#REF!</v>
      </c>
      <c r="P721" s="1" t="e">
        <f>VLOOKUP(t_all_coins16[[#This Row],[Symbol]],#REF!,1,FALSE)</f>
        <v>#REF!</v>
      </c>
      <c r="Q721" s="1" t="e">
        <f>VLOOKUP(t_all_coins16[[#This Row],[Symbol]],#REF!,1,FALSE)</f>
        <v>#REF!</v>
      </c>
      <c r="R721" s="1" t="e">
        <f>VLOOKUP(t_all_coins16[[#This Row],[Symbol]],#REF!,1,FALSE)</f>
        <v>#REF!</v>
      </c>
      <c r="S721" s="1" t="e">
        <f>VLOOKUP(t_all_coins16[[#This Row],[Symbol]],#REF!,1,FALSE)</f>
        <v>#REF!</v>
      </c>
      <c r="T721" s="1" t="e">
        <f>VLOOKUP(t_all_coins16[[#This Row],[Symbol]],#REF!,1,FALSE)</f>
        <v>#REF!</v>
      </c>
      <c r="U721" s="1" t="e">
        <f>VLOOKUP(t_all_coins16[[#This Row],[Symbol]],#REF!,1,FALSE)</f>
        <v>#REF!</v>
      </c>
      <c r="V721" s="1" t="e">
        <f>VLOOKUP(t_all_coins16[[#This Row],[Symbol]],#REF!,1,FALSE)</f>
        <v>#REF!</v>
      </c>
      <c r="W721" s="1" t="e">
        <f>VLOOKUP(t_all_coins16[[#This Row],[Symbol]],#REF!,1,FALSE)</f>
        <v>#REF!</v>
      </c>
      <c r="X721" s="1" t="e">
        <f>VLOOKUP(t_all_coins16[[#This Row],[Symbol]],#REF!,1,FALSE)</f>
        <v>#REF!</v>
      </c>
      <c r="Y721" s="1">
        <f>COUNTIF(t_all_coins16[[#This Row],[Binance]:[Poloniex]],"#N/A")</f>
        <v>1</v>
      </c>
      <c r="Z721" s="1"/>
      <c r="AA721" s="1"/>
      <c r="AB721" s="1">
        <f>t_all_coins16[[#This Row],[Bid]]*$AE$1</f>
        <v>0</v>
      </c>
      <c r="AC721" s="1" t="e">
        <f>(t_all_coins16[[#This Row],[Sell]]-t_all_coins16[[#This Row],[Bid]])/t_all_coins16[[#This Row],[Sell]]</f>
        <v>#DIV/0!</v>
      </c>
    </row>
    <row r="722" spans="1:29" x14ac:dyDescent="0.2">
      <c r="A722">
        <v>721</v>
      </c>
      <c r="B722" s="1" t="s">
        <v>4238</v>
      </c>
      <c r="C722" s="1" t="s">
        <v>4239</v>
      </c>
      <c r="D722" s="1" t="s">
        <v>3467</v>
      </c>
      <c r="E722" s="1" t="s">
        <v>10922</v>
      </c>
      <c r="F722" s="1" t="s">
        <v>6631</v>
      </c>
      <c r="G722" s="1" t="s">
        <v>10923</v>
      </c>
      <c r="H722">
        <v>-1E-4</v>
      </c>
      <c r="I722">
        <v>-1.9300000000000001E-2</v>
      </c>
      <c r="J722" s="1" t="s">
        <v>10924</v>
      </c>
      <c r="K722" s="1" t="s">
        <v>2632</v>
      </c>
      <c r="L722" s="1" t="e">
        <f>VLOOKUP(t_all_coins16[[#This Row],[Symbol]],t_binance[TradeCoin],1,FALSE)</f>
        <v>#N/A</v>
      </c>
      <c r="M722" s="1" t="e">
        <f>VLOOKUP(t_all_coins16[[#This Row],[Symbol]],#REF!,1,FALSE)</f>
        <v>#REF!</v>
      </c>
      <c r="N722" s="1" t="e">
        <f>VLOOKUP(t_all_coins16[[#This Row],[Symbol]],#REF!,1,FALSE)</f>
        <v>#REF!</v>
      </c>
      <c r="O722" s="1" t="e">
        <f>VLOOKUP(t_all_coins16[[#This Row],[Symbol]],#REF!,1,FALSE)</f>
        <v>#REF!</v>
      </c>
      <c r="P722" s="1" t="e">
        <f>VLOOKUP(t_all_coins16[[#This Row],[Symbol]],#REF!,1,FALSE)</f>
        <v>#REF!</v>
      </c>
      <c r="Q722" s="1" t="e">
        <f>VLOOKUP(t_all_coins16[[#This Row],[Symbol]],#REF!,1,FALSE)</f>
        <v>#REF!</v>
      </c>
      <c r="R722" s="1" t="e">
        <f>VLOOKUP(t_all_coins16[[#This Row],[Symbol]],#REF!,1,FALSE)</f>
        <v>#REF!</v>
      </c>
      <c r="S722" s="1" t="e">
        <f>VLOOKUP(t_all_coins16[[#This Row],[Symbol]],#REF!,1,FALSE)</f>
        <v>#REF!</v>
      </c>
      <c r="T722" s="1" t="e">
        <f>VLOOKUP(t_all_coins16[[#This Row],[Symbol]],#REF!,1,FALSE)</f>
        <v>#REF!</v>
      </c>
      <c r="U722" s="1" t="e">
        <f>VLOOKUP(t_all_coins16[[#This Row],[Symbol]],#REF!,1,FALSE)</f>
        <v>#REF!</v>
      </c>
      <c r="V722" s="1" t="e">
        <f>VLOOKUP(t_all_coins16[[#This Row],[Symbol]],#REF!,1,FALSE)</f>
        <v>#REF!</v>
      </c>
      <c r="W722" s="1" t="e">
        <f>VLOOKUP(t_all_coins16[[#This Row],[Symbol]],#REF!,1,FALSE)</f>
        <v>#REF!</v>
      </c>
      <c r="X722" s="1" t="e">
        <f>VLOOKUP(t_all_coins16[[#This Row],[Symbol]],#REF!,1,FALSE)</f>
        <v>#REF!</v>
      </c>
      <c r="Y722" s="1">
        <f>COUNTIF(t_all_coins16[[#This Row],[Binance]:[Poloniex]],"#N/A")</f>
        <v>1</v>
      </c>
      <c r="Z722" s="1"/>
      <c r="AA722" s="1"/>
      <c r="AB722" s="1">
        <f>t_all_coins16[[#This Row],[Bid]]*$AE$1</f>
        <v>0</v>
      </c>
      <c r="AC722" s="1" t="e">
        <f>(t_all_coins16[[#This Row],[Sell]]-t_all_coins16[[#This Row],[Bid]])/t_all_coins16[[#This Row],[Sell]]</f>
        <v>#DIV/0!</v>
      </c>
    </row>
    <row r="723" spans="1:29" x14ac:dyDescent="0.2">
      <c r="A723">
        <v>722</v>
      </c>
      <c r="B723" s="1" t="s">
        <v>6632</v>
      </c>
      <c r="C723" s="1" t="s">
        <v>6633</v>
      </c>
      <c r="D723" s="1" t="s">
        <v>2961</v>
      </c>
      <c r="E723" s="1" t="s">
        <v>10925</v>
      </c>
      <c r="F723" s="1" t="s">
        <v>6634</v>
      </c>
      <c r="G723" s="1" t="s">
        <v>2524</v>
      </c>
      <c r="H723">
        <v>1.03E-2</v>
      </c>
      <c r="I723">
        <v>4.5499999999999999E-2</v>
      </c>
      <c r="J723" s="1" t="s">
        <v>10926</v>
      </c>
      <c r="K723" s="1" t="s">
        <v>2632</v>
      </c>
      <c r="L723" s="1" t="e">
        <f>VLOOKUP(t_all_coins16[[#This Row],[Symbol]],t_binance[TradeCoin],1,FALSE)</f>
        <v>#N/A</v>
      </c>
      <c r="M723" s="1" t="e">
        <f>VLOOKUP(t_all_coins16[[#This Row],[Symbol]],#REF!,1,FALSE)</f>
        <v>#REF!</v>
      </c>
      <c r="N723" s="1" t="e">
        <f>VLOOKUP(t_all_coins16[[#This Row],[Symbol]],#REF!,1,FALSE)</f>
        <v>#REF!</v>
      </c>
      <c r="O723" s="1" t="e">
        <f>VLOOKUP(t_all_coins16[[#This Row],[Symbol]],#REF!,1,FALSE)</f>
        <v>#REF!</v>
      </c>
      <c r="P723" s="1" t="e">
        <f>VLOOKUP(t_all_coins16[[#This Row],[Symbol]],#REF!,1,FALSE)</f>
        <v>#REF!</v>
      </c>
      <c r="Q723" s="1" t="e">
        <f>VLOOKUP(t_all_coins16[[#This Row],[Symbol]],#REF!,1,FALSE)</f>
        <v>#REF!</v>
      </c>
      <c r="R723" s="1" t="e">
        <f>VLOOKUP(t_all_coins16[[#This Row],[Symbol]],#REF!,1,FALSE)</f>
        <v>#REF!</v>
      </c>
      <c r="S723" s="1" t="e">
        <f>VLOOKUP(t_all_coins16[[#This Row],[Symbol]],#REF!,1,FALSE)</f>
        <v>#REF!</v>
      </c>
      <c r="T723" s="1" t="e">
        <f>VLOOKUP(t_all_coins16[[#This Row],[Symbol]],#REF!,1,FALSE)</f>
        <v>#REF!</v>
      </c>
      <c r="U723" s="1" t="e">
        <f>VLOOKUP(t_all_coins16[[#This Row],[Symbol]],#REF!,1,FALSE)</f>
        <v>#REF!</v>
      </c>
      <c r="V723" s="1" t="e">
        <f>VLOOKUP(t_all_coins16[[#This Row],[Symbol]],#REF!,1,FALSE)</f>
        <v>#REF!</v>
      </c>
      <c r="W723" s="1" t="e">
        <f>VLOOKUP(t_all_coins16[[#This Row],[Symbol]],#REF!,1,FALSE)</f>
        <v>#REF!</v>
      </c>
      <c r="X723" s="1" t="e">
        <f>VLOOKUP(t_all_coins16[[#This Row],[Symbol]],#REF!,1,FALSE)</f>
        <v>#REF!</v>
      </c>
      <c r="Y723" s="1">
        <f>COUNTIF(t_all_coins16[[#This Row],[Binance]:[Poloniex]],"#N/A")</f>
        <v>1</v>
      </c>
      <c r="Z723" s="1"/>
      <c r="AA723" s="1"/>
      <c r="AB723" s="1">
        <f>t_all_coins16[[#This Row],[Bid]]*$AE$1</f>
        <v>0</v>
      </c>
      <c r="AC723" s="1" t="e">
        <f>(t_all_coins16[[#This Row],[Sell]]-t_all_coins16[[#This Row],[Bid]])/t_all_coins16[[#This Row],[Sell]]</f>
        <v>#DIV/0!</v>
      </c>
    </row>
    <row r="724" spans="1:29" x14ac:dyDescent="0.2">
      <c r="A724">
        <v>723</v>
      </c>
      <c r="B724" s="1" t="s">
        <v>4143</v>
      </c>
      <c r="C724" s="1" t="s">
        <v>2774</v>
      </c>
      <c r="D724" s="1" t="s">
        <v>2961</v>
      </c>
      <c r="E724" s="1" t="s">
        <v>5502</v>
      </c>
      <c r="F724" s="1" t="s">
        <v>6635</v>
      </c>
      <c r="G724" s="1" t="s">
        <v>10927</v>
      </c>
      <c r="H724">
        <v>1.3299999999999999E-2</v>
      </c>
      <c r="I724">
        <v>-6.0000000000000001E-3</v>
      </c>
      <c r="J724" s="1" t="s">
        <v>10928</v>
      </c>
      <c r="K724" s="1" t="s">
        <v>2632</v>
      </c>
      <c r="L724" s="1" t="e">
        <f>VLOOKUP(t_all_coins16[[#This Row],[Symbol]],t_binance[TradeCoin],1,FALSE)</f>
        <v>#N/A</v>
      </c>
      <c r="M724" s="1" t="e">
        <f>VLOOKUP(t_all_coins16[[#This Row],[Symbol]],#REF!,1,FALSE)</f>
        <v>#REF!</v>
      </c>
      <c r="N724" s="1" t="e">
        <f>VLOOKUP(t_all_coins16[[#This Row],[Symbol]],#REF!,1,FALSE)</f>
        <v>#REF!</v>
      </c>
      <c r="O724" s="1" t="e">
        <f>VLOOKUP(t_all_coins16[[#This Row],[Symbol]],#REF!,1,FALSE)</f>
        <v>#REF!</v>
      </c>
      <c r="P724" s="1" t="e">
        <f>VLOOKUP(t_all_coins16[[#This Row],[Symbol]],#REF!,1,FALSE)</f>
        <v>#REF!</v>
      </c>
      <c r="Q724" s="1" t="e">
        <f>VLOOKUP(t_all_coins16[[#This Row],[Symbol]],#REF!,1,FALSE)</f>
        <v>#REF!</v>
      </c>
      <c r="R724" s="1" t="e">
        <f>VLOOKUP(t_all_coins16[[#This Row],[Symbol]],#REF!,1,FALSE)</f>
        <v>#REF!</v>
      </c>
      <c r="S724" s="1" t="e">
        <f>VLOOKUP(t_all_coins16[[#This Row],[Symbol]],#REF!,1,FALSE)</f>
        <v>#REF!</v>
      </c>
      <c r="T724" s="1" t="e">
        <f>VLOOKUP(t_all_coins16[[#This Row],[Symbol]],#REF!,1,FALSE)</f>
        <v>#REF!</v>
      </c>
      <c r="U724" s="1" t="e">
        <f>VLOOKUP(t_all_coins16[[#This Row],[Symbol]],#REF!,1,FALSE)</f>
        <v>#REF!</v>
      </c>
      <c r="V724" s="1" t="e">
        <f>VLOOKUP(t_all_coins16[[#This Row],[Symbol]],#REF!,1,FALSE)</f>
        <v>#REF!</v>
      </c>
      <c r="W724" s="1" t="e">
        <f>VLOOKUP(t_all_coins16[[#This Row],[Symbol]],#REF!,1,FALSE)</f>
        <v>#REF!</v>
      </c>
      <c r="X724" s="1" t="e">
        <f>VLOOKUP(t_all_coins16[[#This Row],[Symbol]],#REF!,1,FALSE)</f>
        <v>#REF!</v>
      </c>
      <c r="Y724" s="1">
        <f>COUNTIF(t_all_coins16[[#This Row],[Binance]:[Poloniex]],"#N/A")</f>
        <v>1</v>
      </c>
      <c r="Z724" s="1"/>
      <c r="AA724" s="1"/>
      <c r="AB724" s="1">
        <f>t_all_coins16[[#This Row],[Bid]]*$AE$1</f>
        <v>0</v>
      </c>
      <c r="AC724" s="1" t="e">
        <f>(t_all_coins16[[#This Row],[Sell]]-t_all_coins16[[#This Row],[Bid]])/t_all_coins16[[#This Row],[Sell]]</f>
        <v>#DIV/0!</v>
      </c>
    </row>
    <row r="725" spans="1:29" x14ac:dyDescent="0.2">
      <c r="A725">
        <v>724</v>
      </c>
      <c r="B725" s="1" t="s">
        <v>3853</v>
      </c>
      <c r="C725" s="1" t="s">
        <v>2062</v>
      </c>
      <c r="D725" s="1" t="s">
        <v>2464</v>
      </c>
      <c r="E725" s="1" t="s">
        <v>10929</v>
      </c>
      <c r="F725" s="1" t="s">
        <v>2347</v>
      </c>
      <c r="G725" s="1" t="s">
        <v>10930</v>
      </c>
      <c r="H725">
        <v>1E-3</v>
      </c>
      <c r="I725">
        <v>3.1199999999999999E-2</v>
      </c>
      <c r="J725" s="1" t="s">
        <v>7801</v>
      </c>
      <c r="K725" s="1" t="s">
        <v>2632</v>
      </c>
      <c r="L725" s="1" t="e">
        <f>VLOOKUP(t_all_coins16[[#This Row],[Symbol]],t_binance[TradeCoin],1,FALSE)</f>
        <v>#N/A</v>
      </c>
      <c r="M725" s="1" t="e">
        <f>VLOOKUP(t_all_coins16[[#This Row],[Symbol]],#REF!,1,FALSE)</f>
        <v>#REF!</v>
      </c>
      <c r="N725" s="1" t="e">
        <f>VLOOKUP(t_all_coins16[[#This Row],[Symbol]],#REF!,1,FALSE)</f>
        <v>#REF!</v>
      </c>
      <c r="O725" s="1" t="e">
        <f>VLOOKUP(t_all_coins16[[#This Row],[Symbol]],#REF!,1,FALSE)</f>
        <v>#REF!</v>
      </c>
      <c r="P725" s="1" t="e">
        <f>VLOOKUP(t_all_coins16[[#This Row],[Symbol]],#REF!,1,FALSE)</f>
        <v>#REF!</v>
      </c>
      <c r="Q725" s="1" t="e">
        <f>VLOOKUP(t_all_coins16[[#This Row],[Symbol]],#REF!,1,FALSE)</f>
        <v>#REF!</v>
      </c>
      <c r="R725" s="1" t="e">
        <f>VLOOKUP(t_all_coins16[[#This Row],[Symbol]],#REF!,1,FALSE)</f>
        <v>#REF!</v>
      </c>
      <c r="S725" s="1" t="e">
        <f>VLOOKUP(t_all_coins16[[#This Row],[Symbol]],#REF!,1,FALSE)</f>
        <v>#REF!</v>
      </c>
      <c r="T725" s="1" t="e">
        <f>VLOOKUP(t_all_coins16[[#This Row],[Symbol]],#REF!,1,FALSE)</f>
        <v>#REF!</v>
      </c>
      <c r="U725" s="1" t="e">
        <f>VLOOKUP(t_all_coins16[[#This Row],[Symbol]],#REF!,1,FALSE)</f>
        <v>#REF!</v>
      </c>
      <c r="V725" s="1" t="e">
        <f>VLOOKUP(t_all_coins16[[#This Row],[Symbol]],#REF!,1,FALSE)</f>
        <v>#REF!</v>
      </c>
      <c r="W725" s="1" t="e">
        <f>VLOOKUP(t_all_coins16[[#This Row],[Symbol]],#REF!,1,FALSE)</f>
        <v>#REF!</v>
      </c>
      <c r="X725" s="1" t="e">
        <f>VLOOKUP(t_all_coins16[[#This Row],[Symbol]],#REF!,1,FALSE)</f>
        <v>#REF!</v>
      </c>
      <c r="Y725" s="1">
        <f>COUNTIF(t_all_coins16[[#This Row],[Binance]:[Poloniex]],"#N/A")</f>
        <v>1</v>
      </c>
      <c r="Z725" s="1"/>
      <c r="AA725" s="1"/>
      <c r="AB725" s="1">
        <f>t_all_coins16[[#This Row],[Bid]]*$AE$1</f>
        <v>0</v>
      </c>
      <c r="AC725" s="1" t="e">
        <f>(t_all_coins16[[#This Row],[Sell]]-t_all_coins16[[#This Row],[Bid]])/t_all_coins16[[#This Row],[Sell]]</f>
        <v>#DIV/0!</v>
      </c>
    </row>
    <row r="726" spans="1:29" x14ac:dyDescent="0.2">
      <c r="A726">
        <v>725</v>
      </c>
      <c r="B726" s="1" t="s">
        <v>4136</v>
      </c>
      <c r="C726" s="1" t="s">
        <v>975</v>
      </c>
      <c r="D726" s="1" t="s">
        <v>2464</v>
      </c>
      <c r="E726" s="1" t="s">
        <v>5395</v>
      </c>
      <c r="F726" s="1" t="s">
        <v>1668</v>
      </c>
      <c r="G726" s="1" t="s">
        <v>2865</v>
      </c>
      <c r="H726">
        <v>-9.5999999999999992E-3</v>
      </c>
      <c r="I726">
        <v>-8.0000000000000002E-3</v>
      </c>
      <c r="J726" s="1" t="s">
        <v>10931</v>
      </c>
      <c r="K726" s="1" t="s">
        <v>2632</v>
      </c>
      <c r="L726" s="1" t="e">
        <f>VLOOKUP(t_all_coins16[[#This Row],[Symbol]],t_binance[TradeCoin],1,FALSE)</f>
        <v>#N/A</v>
      </c>
      <c r="M726" s="1" t="e">
        <f>VLOOKUP(t_all_coins16[[#This Row],[Symbol]],#REF!,1,FALSE)</f>
        <v>#REF!</v>
      </c>
      <c r="N726" s="1" t="e">
        <f>VLOOKUP(t_all_coins16[[#This Row],[Symbol]],#REF!,1,FALSE)</f>
        <v>#REF!</v>
      </c>
      <c r="O726" s="1" t="e">
        <f>VLOOKUP(t_all_coins16[[#This Row],[Symbol]],#REF!,1,FALSE)</f>
        <v>#REF!</v>
      </c>
      <c r="P726" s="1" t="e">
        <f>VLOOKUP(t_all_coins16[[#This Row],[Symbol]],#REF!,1,FALSE)</f>
        <v>#REF!</v>
      </c>
      <c r="Q726" s="1" t="e">
        <f>VLOOKUP(t_all_coins16[[#This Row],[Symbol]],#REF!,1,FALSE)</f>
        <v>#REF!</v>
      </c>
      <c r="R726" s="1" t="e">
        <f>VLOOKUP(t_all_coins16[[#This Row],[Symbol]],#REF!,1,FALSE)</f>
        <v>#REF!</v>
      </c>
      <c r="S726" s="1" t="e">
        <f>VLOOKUP(t_all_coins16[[#This Row],[Symbol]],#REF!,1,FALSE)</f>
        <v>#REF!</v>
      </c>
      <c r="T726" s="1" t="e">
        <f>VLOOKUP(t_all_coins16[[#This Row],[Symbol]],#REF!,1,FALSE)</f>
        <v>#REF!</v>
      </c>
      <c r="U726" s="1" t="e">
        <f>VLOOKUP(t_all_coins16[[#This Row],[Symbol]],#REF!,1,FALSE)</f>
        <v>#REF!</v>
      </c>
      <c r="V726" s="1" t="e">
        <f>VLOOKUP(t_all_coins16[[#This Row],[Symbol]],#REF!,1,FALSE)</f>
        <v>#REF!</v>
      </c>
      <c r="W726" s="1" t="e">
        <f>VLOOKUP(t_all_coins16[[#This Row],[Symbol]],#REF!,1,FALSE)</f>
        <v>#REF!</v>
      </c>
      <c r="X726" s="1" t="e">
        <f>VLOOKUP(t_all_coins16[[#This Row],[Symbol]],#REF!,1,FALSE)</f>
        <v>#REF!</v>
      </c>
      <c r="Y726" s="1">
        <f>COUNTIF(t_all_coins16[[#This Row],[Binance]:[Poloniex]],"#N/A")</f>
        <v>1</v>
      </c>
      <c r="Z726" s="1"/>
      <c r="AA726" s="1"/>
      <c r="AB726" s="1">
        <f>t_all_coins16[[#This Row],[Bid]]*$AE$1</f>
        <v>0</v>
      </c>
      <c r="AC726" s="1" t="e">
        <f>(t_all_coins16[[#This Row],[Sell]]-t_all_coins16[[#This Row],[Bid]])/t_all_coins16[[#This Row],[Sell]]</f>
        <v>#DIV/0!</v>
      </c>
    </row>
    <row r="727" spans="1:29" x14ac:dyDescent="0.2">
      <c r="A727">
        <v>726</v>
      </c>
      <c r="B727" s="1" t="s">
        <v>4233</v>
      </c>
      <c r="C727" s="1" t="s">
        <v>1178</v>
      </c>
      <c r="D727" s="1" t="s">
        <v>2464</v>
      </c>
      <c r="E727" s="1" t="s">
        <v>6032</v>
      </c>
      <c r="F727" s="1" t="s">
        <v>6637</v>
      </c>
      <c r="G727" s="1" t="s">
        <v>10932</v>
      </c>
      <c r="H727">
        <v>1.0999999999999999E-2</v>
      </c>
      <c r="I727">
        <v>6.6500000000000004E-2</v>
      </c>
      <c r="J727" s="1" t="s">
        <v>6141</v>
      </c>
      <c r="K727" s="1" t="s">
        <v>2632</v>
      </c>
      <c r="L727" s="1" t="e">
        <f>VLOOKUP(t_all_coins16[[#This Row],[Symbol]],t_binance[TradeCoin],1,FALSE)</f>
        <v>#N/A</v>
      </c>
      <c r="M727" s="1" t="e">
        <f>VLOOKUP(t_all_coins16[[#This Row],[Symbol]],#REF!,1,FALSE)</f>
        <v>#REF!</v>
      </c>
      <c r="N727" s="1" t="e">
        <f>VLOOKUP(t_all_coins16[[#This Row],[Symbol]],#REF!,1,FALSE)</f>
        <v>#REF!</v>
      </c>
      <c r="O727" s="1" t="e">
        <f>VLOOKUP(t_all_coins16[[#This Row],[Symbol]],#REF!,1,FALSE)</f>
        <v>#REF!</v>
      </c>
      <c r="P727" s="1" t="e">
        <f>VLOOKUP(t_all_coins16[[#This Row],[Symbol]],#REF!,1,FALSE)</f>
        <v>#REF!</v>
      </c>
      <c r="Q727" s="1" t="e">
        <f>VLOOKUP(t_all_coins16[[#This Row],[Symbol]],#REF!,1,FALSE)</f>
        <v>#REF!</v>
      </c>
      <c r="R727" s="1" t="e">
        <f>VLOOKUP(t_all_coins16[[#This Row],[Symbol]],#REF!,1,FALSE)</f>
        <v>#REF!</v>
      </c>
      <c r="S727" s="1" t="e">
        <f>VLOOKUP(t_all_coins16[[#This Row],[Symbol]],#REF!,1,FALSE)</f>
        <v>#REF!</v>
      </c>
      <c r="T727" s="1" t="e">
        <f>VLOOKUP(t_all_coins16[[#This Row],[Symbol]],#REF!,1,FALSE)</f>
        <v>#REF!</v>
      </c>
      <c r="U727" s="1" t="e">
        <f>VLOOKUP(t_all_coins16[[#This Row],[Symbol]],#REF!,1,FALSE)</f>
        <v>#REF!</v>
      </c>
      <c r="V727" s="1" t="e">
        <f>VLOOKUP(t_all_coins16[[#This Row],[Symbol]],#REF!,1,FALSE)</f>
        <v>#REF!</v>
      </c>
      <c r="W727" s="1" t="e">
        <f>VLOOKUP(t_all_coins16[[#This Row],[Symbol]],#REF!,1,FALSE)</f>
        <v>#REF!</v>
      </c>
      <c r="X727" s="1" t="e">
        <f>VLOOKUP(t_all_coins16[[#This Row],[Symbol]],#REF!,1,FALSE)</f>
        <v>#REF!</v>
      </c>
      <c r="Y727" s="1">
        <f>COUNTIF(t_all_coins16[[#This Row],[Binance]:[Poloniex]],"#N/A")</f>
        <v>1</v>
      </c>
      <c r="Z727" s="1"/>
      <c r="AA727" s="1"/>
      <c r="AB727" s="1">
        <f>t_all_coins16[[#This Row],[Bid]]*$AE$1</f>
        <v>0</v>
      </c>
      <c r="AC727" s="1" t="e">
        <f>(t_all_coins16[[#This Row],[Sell]]-t_all_coins16[[#This Row],[Bid]])/t_all_coins16[[#This Row],[Sell]]</f>
        <v>#DIV/0!</v>
      </c>
    </row>
    <row r="728" spans="1:29" x14ac:dyDescent="0.2">
      <c r="A728">
        <v>727</v>
      </c>
      <c r="B728" s="1" t="s">
        <v>4167</v>
      </c>
      <c r="C728" s="1" t="s">
        <v>2553</v>
      </c>
      <c r="D728" s="1" t="s">
        <v>2457</v>
      </c>
      <c r="E728" s="1" t="s">
        <v>10933</v>
      </c>
      <c r="F728" s="1" t="s">
        <v>6638</v>
      </c>
      <c r="G728" s="1" t="s">
        <v>4520</v>
      </c>
      <c r="H728">
        <v>4.7999999999999996E-3</v>
      </c>
      <c r="I728">
        <v>2.7900000000000001E-2</v>
      </c>
      <c r="J728" s="1" t="s">
        <v>5642</v>
      </c>
      <c r="K728" s="1" t="s">
        <v>2632</v>
      </c>
      <c r="L728" s="1" t="e">
        <f>VLOOKUP(t_all_coins16[[#This Row],[Symbol]],t_binance[TradeCoin],1,FALSE)</f>
        <v>#N/A</v>
      </c>
      <c r="M728" s="1" t="e">
        <f>VLOOKUP(t_all_coins16[[#This Row],[Symbol]],#REF!,1,FALSE)</f>
        <v>#REF!</v>
      </c>
      <c r="N728" s="1" t="e">
        <f>VLOOKUP(t_all_coins16[[#This Row],[Symbol]],#REF!,1,FALSE)</f>
        <v>#REF!</v>
      </c>
      <c r="O728" s="1" t="e">
        <f>VLOOKUP(t_all_coins16[[#This Row],[Symbol]],#REF!,1,FALSE)</f>
        <v>#REF!</v>
      </c>
      <c r="P728" s="1" t="e">
        <f>VLOOKUP(t_all_coins16[[#This Row],[Symbol]],#REF!,1,FALSE)</f>
        <v>#REF!</v>
      </c>
      <c r="Q728" s="1" t="e">
        <f>VLOOKUP(t_all_coins16[[#This Row],[Symbol]],#REF!,1,FALSE)</f>
        <v>#REF!</v>
      </c>
      <c r="R728" s="1" t="e">
        <f>VLOOKUP(t_all_coins16[[#This Row],[Symbol]],#REF!,1,FALSE)</f>
        <v>#REF!</v>
      </c>
      <c r="S728" s="1" t="e">
        <f>VLOOKUP(t_all_coins16[[#This Row],[Symbol]],#REF!,1,FALSE)</f>
        <v>#REF!</v>
      </c>
      <c r="T728" s="1" t="e">
        <f>VLOOKUP(t_all_coins16[[#This Row],[Symbol]],#REF!,1,FALSE)</f>
        <v>#REF!</v>
      </c>
      <c r="U728" s="1" t="e">
        <f>VLOOKUP(t_all_coins16[[#This Row],[Symbol]],#REF!,1,FALSE)</f>
        <v>#REF!</v>
      </c>
      <c r="V728" s="1" t="e">
        <f>VLOOKUP(t_all_coins16[[#This Row],[Symbol]],#REF!,1,FALSE)</f>
        <v>#REF!</v>
      </c>
      <c r="W728" s="1" t="e">
        <f>VLOOKUP(t_all_coins16[[#This Row],[Symbol]],#REF!,1,FALSE)</f>
        <v>#REF!</v>
      </c>
      <c r="X728" s="1" t="e">
        <f>VLOOKUP(t_all_coins16[[#This Row],[Symbol]],#REF!,1,FALSE)</f>
        <v>#REF!</v>
      </c>
      <c r="Y728" s="1">
        <f>COUNTIF(t_all_coins16[[#This Row],[Binance]:[Poloniex]],"#N/A")</f>
        <v>1</v>
      </c>
      <c r="Z728" s="1"/>
      <c r="AA728" s="1"/>
      <c r="AB728" s="1">
        <f>t_all_coins16[[#This Row],[Bid]]*$AE$1</f>
        <v>0</v>
      </c>
      <c r="AC728" s="1" t="e">
        <f>(t_all_coins16[[#This Row],[Sell]]-t_all_coins16[[#This Row],[Bid]])/t_all_coins16[[#This Row],[Sell]]</f>
        <v>#DIV/0!</v>
      </c>
    </row>
    <row r="729" spans="1:29" x14ac:dyDescent="0.2">
      <c r="A729">
        <v>728</v>
      </c>
      <c r="B729" s="1" t="s">
        <v>4085</v>
      </c>
      <c r="C729" s="1" t="s">
        <v>2499</v>
      </c>
      <c r="D729" s="1" t="s">
        <v>2457</v>
      </c>
      <c r="E729" s="1" t="s">
        <v>10934</v>
      </c>
      <c r="F729" s="1" t="s">
        <v>2516</v>
      </c>
      <c r="G729" s="1" t="s">
        <v>6410</v>
      </c>
      <c r="H729">
        <v>5.1999999999999998E-3</v>
      </c>
      <c r="I729">
        <v>5.8400000000000001E-2</v>
      </c>
      <c r="J729" s="1" t="s">
        <v>6812</v>
      </c>
      <c r="K729" s="1" t="s">
        <v>2632</v>
      </c>
      <c r="L729" s="1" t="e">
        <f>VLOOKUP(t_all_coins16[[#This Row],[Symbol]],t_binance[TradeCoin],1,FALSE)</f>
        <v>#N/A</v>
      </c>
      <c r="M729" s="1" t="e">
        <f>VLOOKUP(t_all_coins16[[#This Row],[Symbol]],#REF!,1,FALSE)</f>
        <v>#REF!</v>
      </c>
      <c r="N729" s="1" t="e">
        <f>VLOOKUP(t_all_coins16[[#This Row],[Symbol]],#REF!,1,FALSE)</f>
        <v>#REF!</v>
      </c>
      <c r="O729" s="1" t="e">
        <f>VLOOKUP(t_all_coins16[[#This Row],[Symbol]],#REF!,1,FALSE)</f>
        <v>#REF!</v>
      </c>
      <c r="P729" s="1" t="e">
        <f>VLOOKUP(t_all_coins16[[#This Row],[Symbol]],#REF!,1,FALSE)</f>
        <v>#REF!</v>
      </c>
      <c r="Q729" s="1" t="e">
        <f>VLOOKUP(t_all_coins16[[#This Row],[Symbol]],#REF!,1,FALSE)</f>
        <v>#REF!</v>
      </c>
      <c r="R729" s="1" t="e">
        <f>VLOOKUP(t_all_coins16[[#This Row],[Symbol]],#REF!,1,FALSE)</f>
        <v>#REF!</v>
      </c>
      <c r="S729" s="1" t="e">
        <f>VLOOKUP(t_all_coins16[[#This Row],[Symbol]],#REF!,1,FALSE)</f>
        <v>#REF!</v>
      </c>
      <c r="T729" s="1" t="e">
        <f>VLOOKUP(t_all_coins16[[#This Row],[Symbol]],#REF!,1,FALSE)</f>
        <v>#REF!</v>
      </c>
      <c r="U729" s="1" t="e">
        <f>VLOOKUP(t_all_coins16[[#This Row],[Symbol]],#REF!,1,FALSE)</f>
        <v>#REF!</v>
      </c>
      <c r="V729" s="1" t="e">
        <f>VLOOKUP(t_all_coins16[[#This Row],[Symbol]],#REF!,1,FALSE)</f>
        <v>#REF!</v>
      </c>
      <c r="W729" s="1" t="e">
        <f>VLOOKUP(t_all_coins16[[#This Row],[Symbol]],#REF!,1,FALSE)</f>
        <v>#REF!</v>
      </c>
      <c r="X729" s="1" t="e">
        <f>VLOOKUP(t_all_coins16[[#This Row],[Symbol]],#REF!,1,FALSE)</f>
        <v>#REF!</v>
      </c>
      <c r="Y729" s="1">
        <f>COUNTIF(t_all_coins16[[#This Row],[Binance]:[Poloniex]],"#N/A")</f>
        <v>1</v>
      </c>
      <c r="Z729" s="1"/>
      <c r="AA729" s="1"/>
      <c r="AB729" s="1">
        <f>t_all_coins16[[#This Row],[Bid]]*$AE$1</f>
        <v>0</v>
      </c>
      <c r="AC729" s="1" t="e">
        <f>(t_all_coins16[[#This Row],[Sell]]-t_all_coins16[[#This Row],[Bid]])/t_all_coins16[[#This Row],[Sell]]</f>
        <v>#DIV/0!</v>
      </c>
    </row>
    <row r="730" spans="1:29" x14ac:dyDescent="0.2">
      <c r="A730">
        <v>729</v>
      </c>
      <c r="B730" s="1" t="s">
        <v>4131</v>
      </c>
      <c r="C730" s="1" t="s">
        <v>882</v>
      </c>
      <c r="D730" s="1" t="s">
        <v>2457</v>
      </c>
      <c r="E730" s="1" t="s">
        <v>10935</v>
      </c>
      <c r="F730" s="1" t="s">
        <v>6640</v>
      </c>
      <c r="G730" s="1" t="s">
        <v>3171</v>
      </c>
      <c r="H730">
        <v>7.7999999999999996E-3</v>
      </c>
      <c r="I730">
        <v>-2.58E-2</v>
      </c>
      <c r="J730" s="1" t="s">
        <v>5239</v>
      </c>
      <c r="K730" s="1" t="s">
        <v>2632</v>
      </c>
      <c r="L730" s="1" t="e">
        <f>VLOOKUP(t_all_coins16[[#This Row],[Symbol]],t_binance[TradeCoin],1,FALSE)</f>
        <v>#N/A</v>
      </c>
      <c r="M730" s="1" t="e">
        <f>VLOOKUP(t_all_coins16[[#This Row],[Symbol]],#REF!,1,FALSE)</f>
        <v>#REF!</v>
      </c>
      <c r="N730" s="1" t="e">
        <f>VLOOKUP(t_all_coins16[[#This Row],[Symbol]],#REF!,1,FALSE)</f>
        <v>#REF!</v>
      </c>
      <c r="O730" s="1" t="e">
        <f>VLOOKUP(t_all_coins16[[#This Row],[Symbol]],#REF!,1,FALSE)</f>
        <v>#REF!</v>
      </c>
      <c r="P730" s="1" t="e">
        <f>VLOOKUP(t_all_coins16[[#This Row],[Symbol]],#REF!,1,FALSE)</f>
        <v>#REF!</v>
      </c>
      <c r="Q730" s="1" t="e">
        <f>VLOOKUP(t_all_coins16[[#This Row],[Symbol]],#REF!,1,FALSE)</f>
        <v>#REF!</v>
      </c>
      <c r="R730" s="1" t="e">
        <f>VLOOKUP(t_all_coins16[[#This Row],[Symbol]],#REF!,1,FALSE)</f>
        <v>#REF!</v>
      </c>
      <c r="S730" s="1" t="e">
        <f>VLOOKUP(t_all_coins16[[#This Row],[Symbol]],#REF!,1,FALSE)</f>
        <v>#REF!</v>
      </c>
      <c r="T730" s="1" t="e">
        <f>VLOOKUP(t_all_coins16[[#This Row],[Symbol]],#REF!,1,FALSE)</f>
        <v>#REF!</v>
      </c>
      <c r="U730" s="1" t="e">
        <f>VLOOKUP(t_all_coins16[[#This Row],[Symbol]],#REF!,1,FALSE)</f>
        <v>#REF!</v>
      </c>
      <c r="V730" s="1" t="e">
        <f>VLOOKUP(t_all_coins16[[#This Row],[Symbol]],#REF!,1,FALSE)</f>
        <v>#REF!</v>
      </c>
      <c r="W730" s="1" t="e">
        <f>VLOOKUP(t_all_coins16[[#This Row],[Symbol]],#REF!,1,FALSE)</f>
        <v>#REF!</v>
      </c>
      <c r="X730" s="1" t="e">
        <f>VLOOKUP(t_all_coins16[[#This Row],[Symbol]],#REF!,1,FALSE)</f>
        <v>#REF!</v>
      </c>
      <c r="Y730" s="1">
        <f>COUNTIF(t_all_coins16[[#This Row],[Binance]:[Poloniex]],"#N/A")</f>
        <v>1</v>
      </c>
      <c r="Z730" s="1"/>
      <c r="AA730" s="1"/>
      <c r="AB730" s="1">
        <f>t_all_coins16[[#This Row],[Bid]]*$AE$1</f>
        <v>0</v>
      </c>
      <c r="AC730" s="1" t="e">
        <f>(t_all_coins16[[#This Row],[Sell]]-t_all_coins16[[#This Row],[Bid]])/t_all_coins16[[#This Row],[Sell]]</f>
        <v>#DIV/0!</v>
      </c>
    </row>
    <row r="731" spans="1:29" x14ac:dyDescent="0.2">
      <c r="A731">
        <v>730</v>
      </c>
      <c r="B731" s="1" t="s">
        <v>4005</v>
      </c>
      <c r="C731" s="1" t="s">
        <v>750</v>
      </c>
      <c r="D731" s="1" t="s">
        <v>1974</v>
      </c>
      <c r="E731" s="1" t="s">
        <v>10936</v>
      </c>
      <c r="F731" s="1" t="s">
        <v>6639</v>
      </c>
      <c r="G731" s="1" t="s">
        <v>3047</v>
      </c>
      <c r="H731">
        <v>4.5999999999999999E-3</v>
      </c>
      <c r="I731">
        <v>0.14849999999999999</v>
      </c>
      <c r="J731" s="1" t="s">
        <v>3065</v>
      </c>
      <c r="K731" s="1" t="s">
        <v>2632</v>
      </c>
      <c r="L731" s="1" t="e">
        <f>VLOOKUP(t_all_coins16[[#This Row],[Symbol]],t_binance[TradeCoin],1,FALSE)</f>
        <v>#N/A</v>
      </c>
      <c r="M731" s="1" t="e">
        <f>VLOOKUP(t_all_coins16[[#This Row],[Symbol]],#REF!,1,FALSE)</f>
        <v>#REF!</v>
      </c>
      <c r="N731" s="1" t="e">
        <f>VLOOKUP(t_all_coins16[[#This Row],[Symbol]],#REF!,1,FALSE)</f>
        <v>#REF!</v>
      </c>
      <c r="O731" s="1" t="e">
        <f>VLOOKUP(t_all_coins16[[#This Row],[Symbol]],#REF!,1,FALSE)</f>
        <v>#REF!</v>
      </c>
      <c r="P731" s="1" t="e">
        <f>VLOOKUP(t_all_coins16[[#This Row],[Symbol]],#REF!,1,FALSE)</f>
        <v>#REF!</v>
      </c>
      <c r="Q731" s="1" t="e">
        <f>VLOOKUP(t_all_coins16[[#This Row],[Symbol]],#REF!,1,FALSE)</f>
        <v>#REF!</v>
      </c>
      <c r="R731" s="1" t="e">
        <f>VLOOKUP(t_all_coins16[[#This Row],[Symbol]],#REF!,1,FALSE)</f>
        <v>#REF!</v>
      </c>
      <c r="S731" s="1" t="e">
        <f>VLOOKUP(t_all_coins16[[#This Row],[Symbol]],#REF!,1,FALSE)</f>
        <v>#REF!</v>
      </c>
      <c r="T731" s="1" t="e">
        <f>VLOOKUP(t_all_coins16[[#This Row],[Symbol]],#REF!,1,FALSE)</f>
        <v>#REF!</v>
      </c>
      <c r="U731" s="1" t="e">
        <f>VLOOKUP(t_all_coins16[[#This Row],[Symbol]],#REF!,1,FALSE)</f>
        <v>#REF!</v>
      </c>
      <c r="V731" s="1" t="e">
        <f>VLOOKUP(t_all_coins16[[#This Row],[Symbol]],#REF!,1,FALSE)</f>
        <v>#REF!</v>
      </c>
      <c r="W731" s="1" t="e">
        <f>VLOOKUP(t_all_coins16[[#This Row],[Symbol]],#REF!,1,FALSE)</f>
        <v>#REF!</v>
      </c>
      <c r="X731" s="1" t="e">
        <f>VLOOKUP(t_all_coins16[[#This Row],[Symbol]],#REF!,1,FALSE)</f>
        <v>#REF!</v>
      </c>
      <c r="Y731" s="1">
        <f>COUNTIF(t_all_coins16[[#This Row],[Binance]:[Poloniex]],"#N/A")</f>
        <v>1</v>
      </c>
      <c r="Z731" s="1"/>
      <c r="AA731" s="1"/>
      <c r="AB731" s="1">
        <f>t_all_coins16[[#This Row],[Bid]]*$AE$1</f>
        <v>0</v>
      </c>
      <c r="AC731" s="1" t="e">
        <f>(t_all_coins16[[#This Row],[Sell]]-t_all_coins16[[#This Row],[Bid]])/t_all_coins16[[#This Row],[Sell]]</f>
        <v>#DIV/0!</v>
      </c>
    </row>
    <row r="732" spans="1:29" x14ac:dyDescent="0.2">
      <c r="A732">
        <v>731</v>
      </c>
      <c r="B732" s="1" t="s">
        <v>4156</v>
      </c>
      <c r="C732" s="1" t="s">
        <v>2707</v>
      </c>
      <c r="D732" s="1" t="s">
        <v>1974</v>
      </c>
      <c r="E732" s="1" t="s">
        <v>10937</v>
      </c>
      <c r="F732" s="1" t="s">
        <v>6641</v>
      </c>
      <c r="G732" s="1" t="s">
        <v>10938</v>
      </c>
      <c r="H732">
        <v>6.7999999999999996E-3</v>
      </c>
      <c r="I732">
        <v>0.17910000000000001</v>
      </c>
      <c r="J732" s="1" t="s">
        <v>3157</v>
      </c>
      <c r="K732" s="1" t="s">
        <v>2632</v>
      </c>
      <c r="L732" s="1" t="e">
        <f>VLOOKUP(t_all_coins16[[#This Row],[Symbol]],t_binance[TradeCoin],1,FALSE)</f>
        <v>#N/A</v>
      </c>
      <c r="M732" s="1" t="e">
        <f>VLOOKUP(t_all_coins16[[#This Row],[Symbol]],#REF!,1,FALSE)</f>
        <v>#REF!</v>
      </c>
      <c r="N732" s="1" t="e">
        <f>VLOOKUP(t_all_coins16[[#This Row],[Symbol]],#REF!,1,FALSE)</f>
        <v>#REF!</v>
      </c>
      <c r="O732" s="1" t="e">
        <f>VLOOKUP(t_all_coins16[[#This Row],[Symbol]],#REF!,1,FALSE)</f>
        <v>#REF!</v>
      </c>
      <c r="P732" s="1" t="e">
        <f>VLOOKUP(t_all_coins16[[#This Row],[Symbol]],#REF!,1,FALSE)</f>
        <v>#REF!</v>
      </c>
      <c r="Q732" s="1" t="e">
        <f>VLOOKUP(t_all_coins16[[#This Row],[Symbol]],#REF!,1,FALSE)</f>
        <v>#REF!</v>
      </c>
      <c r="R732" s="1" t="e">
        <f>VLOOKUP(t_all_coins16[[#This Row],[Symbol]],#REF!,1,FALSE)</f>
        <v>#REF!</v>
      </c>
      <c r="S732" s="1" t="e">
        <f>VLOOKUP(t_all_coins16[[#This Row],[Symbol]],#REF!,1,FALSE)</f>
        <v>#REF!</v>
      </c>
      <c r="T732" s="1" t="e">
        <f>VLOOKUP(t_all_coins16[[#This Row],[Symbol]],#REF!,1,FALSE)</f>
        <v>#REF!</v>
      </c>
      <c r="U732" s="1" t="e">
        <f>VLOOKUP(t_all_coins16[[#This Row],[Symbol]],#REF!,1,FALSE)</f>
        <v>#REF!</v>
      </c>
      <c r="V732" s="1" t="e">
        <f>VLOOKUP(t_all_coins16[[#This Row],[Symbol]],#REF!,1,FALSE)</f>
        <v>#REF!</v>
      </c>
      <c r="W732" s="1" t="e">
        <f>VLOOKUP(t_all_coins16[[#This Row],[Symbol]],#REF!,1,FALSE)</f>
        <v>#REF!</v>
      </c>
      <c r="X732" s="1" t="e">
        <f>VLOOKUP(t_all_coins16[[#This Row],[Symbol]],#REF!,1,FALSE)</f>
        <v>#REF!</v>
      </c>
      <c r="Y732" s="1">
        <f>COUNTIF(t_all_coins16[[#This Row],[Binance]:[Poloniex]],"#N/A")</f>
        <v>1</v>
      </c>
      <c r="Z732" s="1"/>
      <c r="AA732" s="1"/>
      <c r="AB732" s="1">
        <f>t_all_coins16[[#This Row],[Bid]]*$AE$1</f>
        <v>0</v>
      </c>
      <c r="AC732" s="1" t="e">
        <f>(t_all_coins16[[#This Row],[Sell]]-t_all_coins16[[#This Row],[Bid]])/t_all_coins16[[#This Row],[Sell]]</f>
        <v>#DIV/0!</v>
      </c>
    </row>
    <row r="733" spans="1:29" x14ac:dyDescent="0.2">
      <c r="A733">
        <v>732</v>
      </c>
      <c r="B733" s="1" t="s">
        <v>4181</v>
      </c>
      <c r="C733" s="1" t="s">
        <v>2391</v>
      </c>
      <c r="D733" s="1" t="s">
        <v>2527</v>
      </c>
      <c r="E733" s="1" t="s">
        <v>10939</v>
      </c>
      <c r="F733" s="1" t="s">
        <v>6642</v>
      </c>
      <c r="G733" s="1" t="s">
        <v>5907</v>
      </c>
      <c r="H733">
        <v>-1.0500000000000001E-2</v>
      </c>
      <c r="I733">
        <v>-2.6100000000000002E-2</v>
      </c>
      <c r="J733" s="1" t="s">
        <v>10940</v>
      </c>
      <c r="K733" s="1" t="s">
        <v>2632</v>
      </c>
      <c r="L733" s="1" t="e">
        <f>VLOOKUP(t_all_coins16[[#This Row],[Symbol]],t_binance[TradeCoin],1,FALSE)</f>
        <v>#N/A</v>
      </c>
      <c r="M733" s="1" t="e">
        <f>VLOOKUP(t_all_coins16[[#This Row],[Symbol]],#REF!,1,FALSE)</f>
        <v>#REF!</v>
      </c>
      <c r="N733" s="1" t="e">
        <f>VLOOKUP(t_all_coins16[[#This Row],[Symbol]],#REF!,1,FALSE)</f>
        <v>#REF!</v>
      </c>
      <c r="O733" s="1" t="e">
        <f>VLOOKUP(t_all_coins16[[#This Row],[Symbol]],#REF!,1,FALSE)</f>
        <v>#REF!</v>
      </c>
      <c r="P733" s="1" t="e">
        <f>VLOOKUP(t_all_coins16[[#This Row],[Symbol]],#REF!,1,FALSE)</f>
        <v>#REF!</v>
      </c>
      <c r="Q733" s="1" t="e">
        <f>VLOOKUP(t_all_coins16[[#This Row],[Symbol]],#REF!,1,FALSE)</f>
        <v>#REF!</v>
      </c>
      <c r="R733" s="1" t="e">
        <f>VLOOKUP(t_all_coins16[[#This Row],[Symbol]],#REF!,1,FALSE)</f>
        <v>#REF!</v>
      </c>
      <c r="S733" s="1" t="e">
        <f>VLOOKUP(t_all_coins16[[#This Row],[Symbol]],#REF!,1,FALSE)</f>
        <v>#REF!</v>
      </c>
      <c r="T733" s="1" t="e">
        <f>VLOOKUP(t_all_coins16[[#This Row],[Symbol]],#REF!,1,FALSE)</f>
        <v>#REF!</v>
      </c>
      <c r="U733" s="1" t="e">
        <f>VLOOKUP(t_all_coins16[[#This Row],[Symbol]],#REF!,1,FALSE)</f>
        <v>#REF!</v>
      </c>
      <c r="V733" s="1" t="e">
        <f>VLOOKUP(t_all_coins16[[#This Row],[Symbol]],#REF!,1,FALSE)</f>
        <v>#REF!</v>
      </c>
      <c r="W733" s="1" t="e">
        <f>VLOOKUP(t_all_coins16[[#This Row],[Symbol]],#REF!,1,FALSE)</f>
        <v>#REF!</v>
      </c>
      <c r="X733" s="1" t="e">
        <f>VLOOKUP(t_all_coins16[[#This Row],[Symbol]],#REF!,1,FALSE)</f>
        <v>#REF!</v>
      </c>
      <c r="Y733" s="1">
        <f>COUNTIF(t_all_coins16[[#This Row],[Binance]:[Poloniex]],"#N/A")</f>
        <v>1</v>
      </c>
      <c r="Z733" s="1"/>
      <c r="AA733" s="1"/>
      <c r="AB733" s="1">
        <f>t_all_coins16[[#This Row],[Bid]]*$AE$1</f>
        <v>0</v>
      </c>
      <c r="AC733" s="1" t="e">
        <f>(t_all_coins16[[#This Row],[Sell]]-t_all_coins16[[#This Row],[Bid]])/t_all_coins16[[#This Row],[Sell]]</f>
        <v>#DIV/0!</v>
      </c>
    </row>
    <row r="734" spans="1:29" x14ac:dyDescent="0.2">
      <c r="A734">
        <v>733</v>
      </c>
      <c r="B734" s="1" t="s">
        <v>4102</v>
      </c>
      <c r="C734" s="1" t="s">
        <v>2449</v>
      </c>
      <c r="D734" s="1" t="s">
        <v>2528</v>
      </c>
      <c r="E734" s="1" t="s">
        <v>10941</v>
      </c>
      <c r="F734" s="1" t="s">
        <v>2548</v>
      </c>
      <c r="G734" s="1" t="s">
        <v>10942</v>
      </c>
      <c r="H734">
        <v>1.03E-2</v>
      </c>
      <c r="I734">
        <v>-4.0899999999999999E-2</v>
      </c>
      <c r="J734" s="1" t="s">
        <v>8391</v>
      </c>
      <c r="K734" s="1" t="s">
        <v>2632</v>
      </c>
      <c r="L734" s="1" t="e">
        <f>VLOOKUP(t_all_coins16[[#This Row],[Symbol]],t_binance[TradeCoin],1,FALSE)</f>
        <v>#N/A</v>
      </c>
      <c r="M734" s="1" t="e">
        <f>VLOOKUP(t_all_coins16[[#This Row],[Symbol]],#REF!,1,FALSE)</f>
        <v>#REF!</v>
      </c>
      <c r="N734" s="1" t="e">
        <f>VLOOKUP(t_all_coins16[[#This Row],[Symbol]],#REF!,1,FALSE)</f>
        <v>#REF!</v>
      </c>
      <c r="O734" s="1" t="e">
        <f>VLOOKUP(t_all_coins16[[#This Row],[Symbol]],#REF!,1,FALSE)</f>
        <v>#REF!</v>
      </c>
      <c r="P734" s="1" t="e">
        <f>VLOOKUP(t_all_coins16[[#This Row],[Symbol]],#REF!,1,FALSE)</f>
        <v>#REF!</v>
      </c>
      <c r="Q734" s="1" t="e">
        <f>VLOOKUP(t_all_coins16[[#This Row],[Symbol]],#REF!,1,FALSE)</f>
        <v>#REF!</v>
      </c>
      <c r="R734" s="1" t="e">
        <f>VLOOKUP(t_all_coins16[[#This Row],[Symbol]],#REF!,1,FALSE)</f>
        <v>#REF!</v>
      </c>
      <c r="S734" s="1" t="e">
        <f>VLOOKUP(t_all_coins16[[#This Row],[Symbol]],#REF!,1,FALSE)</f>
        <v>#REF!</v>
      </c>
      <c r="T734" s="1" t="e">
        <f>VLOOKUP(t_all_coins16[[#This Row],[Symbol]],#REF!,1,FALSE)</f>
        <v>#REF!</v>
      </c>
      <c r="U734" s="1" t="e">
        <f>VLOOKUP(t_all_coins16[[#This Row],[Symbol]],#REF!,1,FALSE)</f>
        <v>#REF!</v>
      </c>
      <c r="V734" s="1" t="e">
        <f>VLOOKUP(t_all_coins16[[#This Row],[Symbol]],#REF!,1,FALSE)</f>
        <v>#REF!</v>
      </c>
      <c r="W734" s="1" t="e">
        <f>VLOOKUP(t_all_coins16[[#This Row],[Symbol]],#REF!,1,FALSE)</f>
        <v>#REF!</v>
      </c>
      <c r="X734" s="1" t="e">
        <f>VLOOKUP(t_all_coins16[[#This Row],[Symbol]],#REF!,1,FALSE)</f>
        <v>#REF!</v>
      </c>
      <c r="Y734" s="1">
        <f>COUNTIF(t_all_coins16[[#This Row],[Binance]:[Poloniex]],"#N/A")</f>
        <v>1</v>
      </c>
      <c r="Z734" s="1"/>
      <c r="AA734" s="1"/>
      <c r="AB734" s="1">
        <f>t_all_coins16[[#This Row],[Bid]]*$AE$1</f>
        <v>0</v>
      </c>
      <c r="AC734" s="1" t="e">
        <f>(t_all_coins16[[#This Row],[Sell]]-t_all_coins16[[#This Row],[Bid]])/t_all_coins16[[#This Row],[Sell]]</f>
        <v>#DIV/0!</v>
      </c>
    </row>
    <row r="735" spans="1:29" x14ac:dyDescent="0.2">
      <c r="A735">
        <v>734</v>
      </c>
      <c r="B735" s="1" t="s">
        <v>4112</v>
      </c>
      <c r="C735" s="1" t="s">
        <v>977</v>
      </c>
      <c r="D735" s="1" t="s">
        <v>2528</v>
      </c>
      <c r="E735" s="1" t="s">
        <v>10943</v>
      </c>
      <c r="F735" s="1" t="s">
        <v>6648</v>
      </c>
      <c r="G735" s="1" t="s">
        <v>6649</v>
      </c>
      <c r="H735">
        <v>5.3E-3</v>
      </c>
      <c r="I735">
        <v>2.58E-2</v>
      </c>
      <c r="J735" s="1" t="s">
        <v>5847</v>
      </c>
      <c r="K735" s="1" t="s">
        <v>2632</v>
      </c>
      <c r="L735" s="1" t="e">
        <f>VLOOKUP(t_all_coins16[[#This Row],[Symbol]],t_binance[TradeCoin],1,FALSE)</f>
        <v>#N/A</v>
      </c>
      <c r="M735" s="1" t="e">
        <f>VLOOKUP(t_all_coins16[[#This Row],[Symbol]],#REF!,1,FALSE)</f>
        <v>#REF!</v>
      </c>
      <c r="N735" s="1" t="e">
        <f>VLOOKUP(t_all_coins16[[#This Row],[Symbol]],#REF!,1,FALSE)</f>
        <v>#REF!</v>
      </c>
      <c r="O735" s="1" t="e">
        <f>VLOOKUP(t_all_coins16[[#This Row],[Symbol]],#REF!,1,FALSE)</f>
        <v>#REF!</v>
      </c>
      <c r="P735" s="1" t="e">
        <f>VLOOKUP(t_all_coins16[[#This Row],[Symbol]],#REF!,1,FALSE)</f>
        <v>#REF!</v>
      </c>
      <c r="Q735" s="1" t="e">
        <f>VLOOKUP(t_all_coins16[[#This Row],[Symbol]],#REF!,1,FALSE)</f>
        <v>#REF!</v>
      </c>
      <c r="R735" s="1" t="e">
        <f>VLOOKUP(t_all_coins16[[#This Row],[Symbol]],#REF!,1,FALSE)</f>
        <v>#REF!</v>
      </c>
      <c r="S735" s="1" t="e">
        <f>VLOOKUP(t_all_coins16[[#This Row],[Symbol]],#REF!,1,FALSE)</f>
        <v>#REF!</v>
      </c>
      <c r="T735" s="1" t="e">
        <f>VLOOKUP(t_all_coins16[[#This Row],[Symbol]],#REF!,1,FALSE)</f>
        <v>#REF!</v>
      </c>
      <c r="U735" s="1" t="e">
        <f>VLOOKUP(t_all_coins16[[#This Row],[Symbol]],#REF!,1,FALSE)</f>
        <v>#REF!</v>
      </c>
      <c r="V735" s="1" t="e">
        <f>VLOOKUP(t_all_coins16[[#This Row],[Symbol]],#REF!,1,FALSE)</f>
        <v>#REF!</v>
      </c>
      <c r="W735" s="1" t="e">
        <f>VLOOKUP(t_all_coins16[[#This Row],[Symbol]],#REF!,1,FALSE)</f>
        <v>#REF!</v>
      </c>
      <c r="X735" s="1" t="e">
        <f>VLOOKUP(t_all_coins16[[#This Row],[Symbol]],#REF!,1,FALSE)</f>
        <v>#REF!</v>
      </c>
      <c r="Y735" s="1">
        <f>COUNTIF(t_all_coins16[[#This Row],[Binance]:[Poloniex]],"#N/A")</f>
        <v>1</v>
      </c>
      <c r="Z735" s="1"/>
      <c r="AA735" s="1"/>
      <c r="AB735" s="1">
        <f>t_all_coins16[[#This Row],[Bid]]*$AE$1</f>
        <v>0</v>
      </c>
      <c r="AC735" s="1" t="e">
        <f>(t_all_coins16[[#This Row],[Sell]]-t_all_coins16[[#This Row],[Bid]])/t_all_coins16[[#This Row],[Sell]]</f>
        <v>#DIV/0!</v>
      </c>
    </row>
    <row r="736" spans="1:29" x14ac:dyDescent="0.2">
      <c r="A736">
        <v>735</v>
      </c>
      <c r="B736" s="1" t="s">
        <v>3896</v>
      </c>
      <c r="C736" s="1" t="s">
        <v>2875</v>
      </c>
      <c r="D736" s="1" t="s">
        <v>2528</v>
      </c>
      <c r="E736" s="1" t="s">
        <v>10944</v>
      </c>
      <c r="F736" s="1" t="s">
        <v>3897</v>
      </c>
      <c r="G736" s="1" t="s">
        <v>10945</v>
      </c>
      <c r="H736">
        <v>7.6E-3</v>
      </c>
      <c r="I736">
        <v>4.48E-2</v>
      </c>
      <c r="J736" s="1" t="s">
        <v>10946</v>
      </c>
      <c r="K736" s="1" t="s">
        <v>2632</v>
      </c>
      <c r="L736" s="1" t="e">
        <f>VLOOKUP(t_all_coins16[[#This Row],[Symbol]],t_binance[TradeCoin],1,FALSE)</f>
        <v>#N/A</v>
      </c>
      <c r="M736" s="1" t="e">
        <f>VLOOKUP(t_all_coins16[[#This Row],[Symbol]],#REF!,1,FALSE)</f>
        <v>#REF!</v>
      </c>
      <c r="N736" s="1" t="e">
        <f>VLOOKUP(t_all_coins16[[#This Row],[Symbol]],#REF!,1,FALSE)</f>
        <v>#REF!</v>
      </c>
      <c r="O736" s="1" t="e">
        <f>VLOOKUP(t_all_coins16[[#This Row],[Symbol]],#REF!,1,FALSE)</f>
        <v>#REF!</v>
      </c>
      <c r="P736" s="1" t="e">
        <f>VLOOKUP(t_all_coins16[[#This Row],[Symbol]],#REF!,1,FALSE)</f>
        <v>#REF!</v>
      </c>
      <c r="Q736" s="1" t="e">
        <f>VLOOKUP(t_all_coins16[[#This Row],[Symbol]],#REF!,1,FALSE)</f>
        <v>#REF!</v>
      </c>
      <c r="R736" s="1" t="e">
        <f>VLOOKUP(t_all_coins16[[#This Row],[Symbol]],#REF!,1,FALSE)</f>
        <v>#REF!</v>
      </c>
      <c r="S736" s="1" t="e">
        <f>VLOOKUP(t_all_coins16[[#This Row],[Symbol]],#REF!,1,FALSE)</f>
        <v>#REF!</v>
      </c>
      <c r="T736" s="1" t="e">
        <f>VLOOKUP(t_all_coins16[[#This Row],[Symbol]],#REF!,1,FALSE)</f>
        <v>#REF!</v>
      </c>
      <c r="U736" s="1" t="e">
        <f>VLOOKUP(t_all_coins16[[#This Row],[Symbol]],#REF!,1,FALSE)</f>
        <v>#REF!</v>
      </c>
      <c r="V736" s="1" t="e">
        <f>VLOOKUP(t_all_coins16[[#This Row],[Symbol]],#REF!,1,FALSE)</f>
        <v>#REF!</v>
      </c>
      <c r="W736" s="1" t="e">
        <f>VLOOKUP(t_all_coins16[[#This Row],[Symbol]],#REF!,1,FALSE)</f>
        <v>#REF!</v>
      </c>
      <c r="X736" s="1" t="e">
        <f>VLOOKUP(t_all_coins16[[#This Row],[Symbol]],#REF!,1,FALSE)</f>
        <v>#REF!</v>
      </c>
      <c r="Y736" s="1">
        <f>COUNTIF(t_all_coins16[[#This Row],[Binance]:[Poloniex]],"#N/A")</f>
        <v>1</v>
      </c>
      <c r="Z736" s="1"/>
      <c r="AA736" s="1"/>
      <c r="AB736" s="1">
        <f>t_all_coins16[[#This Row],[Bid]]*$AE$1</f>
        <v>0</v>
      </c>
      <c r="AC736" s="1" t="e">
        <f>(t_all_coins16[[#This Row],[Sell]]-t_all_coins16[[#This Row],[Bid]])/t_all_coins16[[#This Row],[Sell]]</f>
        <v>#DIV/0!</v>
      </c>
    </row>
    <row r="737" spans="1:29" x14ac:dyDescent="0.2">
      <c r="A737">
        <v>736</v>
      </c>
      <c r="B737" s="1" t="s">
        <v>6644</v>
      </c>
      <c r="C737" s="1" t="s">
        <v>6645</v>
      </c>
      <c r="D737" s="1" t="s">
        <v>2224</v>
      </c>
      <c r="E737" s="1" t="s">
        <v>10947</v>
      </c>
      <c r="F737" s="1" t="s">
        <v>6646</v>
      </c>
      <c r="G737" s="1" t="s">
        <v>10948</v>
      </c>
      <c r="H737">
        <v>2.23E-2</v>
      </c>
      <c r="I737">
        <v>5.6599999999999998E-2</v>
      </c>
      <c r="J737" s="1" t="s">
        <v>2953</v>
      </c>
      <c r="K737" s="1" t="s">
        <v>2632</v>
      </c>
      <c r="L737" s="1" t="e">
        <f>VLOOKUP(t_all_coins16[[#This Row],[Symbol]],t_binance[TradeCoin],1,FALSE)</f>
        <v>#N/A</v>
      </c>
      <c r="M737" s="1" t="e">
        <f>VLOOKUP(t_all_coins16[[#This Row],[Symbol]],#REF!,1,FALSE)</f>
        <v>#REF!</v>
      </c>
      <c r="N737" s="1" t="e">
        <f>VLOOKUP(t_all_coins16[[#This Row],[Symbol]],#REF!,1,FALSE)</f>
        <v>#REF!</v>
      </c>
      <c r="O737" s="1" t="e">
        <f>VLOOKUP(t_all_coins16[[#This Row],[Symbol]],#REF!,1,FALSE)</f>
        <v>#REF!</v>
      </c>
      <c r="P737" s="1" t="e">
        <f>VLOOKUP(t_all_coins16[[#This Row],[Symbol]],#REF!,1,FALSE)</f>
        <v>#REF!</v>
      </c>
      <c r="Q737" s="1" t="e">
        <f>VLOOKUP(t_all_coins16[[#This Row],[Symbol]],#REF!,1,FALSE)</f>
        <v>#REF!</v>
      </c>
      <c r="R737" s="1" t="e">
        <f>VLOOKUP(t_all_coins16[[#This Row],[Symbol]],#REF!,1,FALSE)</f>
        <v>#REF!</v>
      </c>
      <c r="S737" s="1" t="e">
        <f>VLOOKUP(t_all_coins16[[#This Row],[Symbol]],#REF!,1,FALSE)</f>
        <v>#REF!</v>
      </c>
      <c r="T737" s="1" t="e">
        <f>VLOOKUP(t_all_coins16[[#This Row],[Symbol]],#REF!,1,FALSE)</f>
        <v>#REF!</v>
      </c>
      <c r="U737" s="1" t="e">
        <f>VLOOKUP(t_all_coins16[[#This Row],[Symbol]],#REF!,1,FALSE)</f>
        <v>#REF!</v>
      </c>
      <c r="V737" s="1" t="e">
        <f>VLOOKUP(t_all_coins16[[#This Row],[Symbol]],#REF!,1,FALSE)</f>
        <v>#REF!</v>
      </c>
      <c r="W737" s="1" t="e">
        <f>VLOOKUP(t_all_coins16[[#This Row],[Symbol]],#REF!,1,FALSE)</f>
        <v>#REF!</v>
      </c>
      <c r="X737" s="1" t="e">
        <f>VLOOKUP(t_all_coins16[[#This Row],[Symbol]],#REF!,1,FALSE)</f>
        <v>#REF!</v>
      </c>
      <c r="Y737" s="1">
        <f>COUNTIF(t_all_coins16[[#This Row],[Binance]:[Poloniex]],"#N/A")</f>
        <v>1</v>
      </c>
      <c r="Z737" s="1"/>
      <c r="AA737" s="1"/>
      <c r="AB737" s="1">
        <f>t_all_coins16[[#This Row],[Bid]]*$AE$1</f>
        <v>0</v>
      </c>
      <c r="AC737" s="1" t="e">
        <f>(t_all_coins16[[#This Row],[Sell]]-t_all_coins16[[#This Row],[Bid]])/t_all_coins16[[#This Row],[Sell]]</f>
        <v>#DIV/0!</v>
      </c>
    </row>
    <row r="738" spans="1:29" x14ac:dyDescent="0.2">
      <c r="A738">
        <v>737</v>
      </c>
      <c r="B738" s="1" t="s">
        <v>4300</v>
      </c>
      <c r="C738" s="1" t="s">
        <v>1016</v>
      </c>
      <c r="D738" s="1" t="s">
        <v>2297</v>
      </c>
      <c r="E738" s="1" t="s">
        <v>6650</v>
      </c>
      <c r="F738" s="1" t="s">
        <v>6651</v>
      </c>
      <c r="G738" s="1" t="s">
        <v>2100</v>
      </c>
      <c r="H738">
        <v>8.0000000000000004E-4</v>
      </c>
      <c r="I738">
        <v>-4.3999999999999997E-2</v>
      </c>
      <c r="J738" s="1" t="s">
        <v>7782</v>
      </c>
      <c r="K738" s="1" t="s">
        <v>2632</v>
      </c>
      <c r="L738" s="1" t="e">
        <f>VLOOKUP(t_all_coins16[[#This Row],[Symbol]],t_binance[TradeCoin],1,FALSE)</f>
        <v>#N/A</v>
      </c>
      <c r="M738" s="1" t="e">
        <f>VLOOKUP(t_all_coins16[[#This Row],[Symbol]],#REF!,1,FALSE)</f>
        <v>#REF!</v>
      </c>
      <c r="N738" s="1" t="e">
        <f>VLOOKUP(t_all_coins16[[#This Row],[Symbol]],#REF!,1,FALSE)</f>
        <v>#REF!</v>
      </c>
      <c r="O738" s="1" t="e">
        <f>VLOOKUP(t_all_coins16[[#This Row],[Symbol]],#REF!,1,FALSE)</f>
        <v>#REF!</v>
      </c>
      <c r="P738" s="1" t="e">
        <f>VLOOKUP(t_all_coins16[[#This Row],[Symbol]],#REF!,1,FALSE)</f>
        <v>#REF!</v>
      </c>
      <c r="Q738" s="1" t="e">
        <f>VLOOKUP(t_all_coins16[[#This Row],[Symbol]],#REF!,1,FALSE)</f>
        <v>#REF!</v>
      </c>
      <c r="R738" s="1" t="e">
        <f>VLOOKUP(t_all_coins16[[#This Row],[Symbol]],#REF!,1,FALSE)</f>
        <v>#REF!</v>
      </c>
      <c r="S738" s="1" t="e">
        <f>VLOOKUP(t_all_coins16[[#This Row],[Symbol]],#REF!,1,FALSE)</f>
        <v>#REF!</v>
      </c>
      <c r="T738" s="1" t="e">
        <f>VLOOKUP(t_all_coins16[[#This Row],[Symbol]],#REF!,1,FALSE)</f>
        <v>#REF!</v>
      </c>
      <c r="U738" s="1" t="e">
        <f>VLOOKUP(t_all_coins16[[#This Row],[Symbol]],#REF!,1,FALSE)</f>
        <v>#REF!</v>
      </c>
      <c r="V738" s="1" t="e">
        <f>VLOOKUP(t_all_coins16[[#This Row],[Symbol]],#REF!,1,FALSE)</f>
        <v>#REF!</v>
      </c>
      <c r="W738" s="1" t="e">
        <f>VLOOKUP(t_all_coins16[[#This Row],[Symbol]],#REF!,1,FALSE)</f>
        <v>#REF!</v>
      </c>
      <c r="X738" s="1" t="e">
        <f>VLOOKUP(t_all_coins16[[#This Row],[Symbol]],#REF!,1,FALSE)</f>
        <v>#REF!</v>
      </c>
      <c r="Y738" s="1">
        <f>COUNTIF(t_all_coins16[[#This Row],[Binance]:[Poloniex]],"#N/A")</f>
        <v>1</v>
      </c>
      <c r="Z738" s="1"/>
      <c r="AA738" s="1"/>
      <c r="AB738" s="1">
        <f>t_all_coins16[[#This Row],[Bid]]*$AE$1</f>
        <v>0</v>
      </c>
      <c r="AC738" s="1" t="e">
        <f>(t_all_coins16[[#This Row],[Sell]]-t_all_coins16[[#This Row],[Bid]])/t_all_coins16[[#This Row],[Sell]]</f>
        <v>#DIV/0!</v>
      </c>
    </row>
    <row r="739" spans="1:29" x14ac:dyDescent="0.2">
      <c r="A739">
        <v>738</v>
      </c>
      <c r="B739" s="1" t="s">
        <v>4261</v>
      </c>
      <c r="C739" s="1" t="s">
        <v>1305</v>
      </c>
      <c r="D739" s="1" t="s">
        <v>2297</v>
      </c>
      <c r="E739" s="1" t="s">
        <v>2215</v>
      </c>
      <c r="F739" s="1" t="s">
        <v>1306</v>
      </c>
      <c r="G739" s="1" t="s">
        <v>10949</v>
      </c>
      <c r="H739">
        <v>-2.12E-2</v>
      </c>
      <c r="I739">
        <v>-1E-3</v>
      </c>
      <c r="J739" s="1" t="s">
        <v>2902</v>
      </c>
      <c r="K739" s="1" t="s">
        <v>2632</v>
      </c>
      <c r="L739" s="1" t="e">
        <f>VLOOKUP(t_all_coins16[[#This Row],[Symbol]],t_binance[TradeCoin],1,FALSE)</f>
        <v>#N/A</v>
      </c>
      <c r="M739" s="1" t="e">
        <f>VLOOKUP(t_all_coins16[[#This Row],[Symbol]],#REF!,1,FALSE)</f>
        <v>#REF!</v>
      </c>
      <c r="N739" s="1" t="e">
        <f>VLOOKUP(t_all_coins16[[#This Row],[Symbol]],#REF!,1,FALSE)</f>
        <v>#REF!</v>
      </c>
      <c r="O739" s="1" t="e">
        <f>VLOOKUP(t_all_coins16[[#This Row],[Symbol]],#REF!,1,FALSE)</f>
        <v>#REF!</v>
      </c>
      <c r="P739" s="1" t="e">
        <f>VLOOKUP(t_all_coins16[[#This Row],[Symbol]],#REF!,1,FALSE)</f>
        <v>#REF!</v>
      </c>
      <c r="Q739" s="1" t="e">
        <f>VLOOKUP(t_all_coins16[[#This Row],[Symbol]],#REF!,1,FALSE)</f>
        <v>#REF!</v>
      </c>
      <c r="R739" s="1" t="e">
        <f>VLOOKUP(t_all_coins16[[#This Row],[Symbol]],#REF!,1,FALSE)</f>
        <v>#REF!</v>
      </c>
      <c r="S739" s="1" t="e">
        <f>VLOOKUP(t_all_coins16[[#This Row],[Symbol]],#REF!,1,FALSE)</f>
        <v>#REF!</v>
      </c>
      <c r="T739" s="1" t="e">
        <f>VLOOKUP(t_all_coins16[[#This Row],[Symbol]],#REF!,1,FALSE)</f>
        <v>#REF!</v>
      </c>
      <c r="U739" s="1" t="e">
        <f>VLOOKUP(t_all_coins16[[#This Row],[Symbol]],#REF!,1,FALSE)</f>
        <v>#REF!</v>
      </c>
      <c r="V739" s="1" t="e">
        <f>VLOOKUP(t_all_coins16[[#This Row],[Symbol]],#REF!,1,FALSE)</f>
        <v>#REF!</v>
      </c>
      <c r="W739" s="1" t="e">
        <f>VLOOKUP(t_all_coins16[[#This Row],[Symbol]],#REF!,1,FALSE)</f>
        <v>#REF!</v>
      </c>
      <c r="X739" s="1" t="e">
        <f>VLOOKUP(t_all_coins16[[#This Row],[Symbol]],#REF!,1,FALSE)</f>
        <v>#REF!</v>
      </c>
      <c r="Y739" s="1">
        <f>COUNTIF(t_all_coins16[[#This Row],[Binance]:[Poloniex]],"#N/A")</f>
        <v>1</v>
      </c>
      <c r="Z739" s="1"/>
      <c r="AA739" s="1"/>
      <c r="AB739" s="1">
        <f>t_all_coins16[[#This Row],[Bid]]*$AE$1</f>
        <v>0</v>
      </c>
      <c r="AC739" s="1" t="e">
        <f>(t_all_coins16[[#This Row],[Sell]]-t_all_coins16[[#This Row],[Bid]])/t_all_coins16[[#This Row],[Sell]]</f>
        <v>#DIV/0!</v>
      </c>
    </row>
    <row r="740" spans="1:29" x14ac:dyDescent="0.2">
      <c r="A740">
        <v>739</v>
      </c>
      <c r="B740" s="1" t="s">
        <v>4028</v>
      </c>
      <c r="C740" s="1" t="s">
        <v>883</v>
      </c>
      <c r="D740" s="1" t="s">
        <v>2155</v>
      </c>
      <c r="E740" s="1" t="s">
        <v>10950</v>
      </c>
      <c r="F740" s="1" t="s">
        <v>884</v>
      </c>
      <c r="G740" s="1" t="s">
        <v>3335</v>
      </c>
      <c r="H740">
        <v>9.0300000000000005E-2</v>
      </c>
      <c r="I740">
        <v>-4.3E-3</v>
      </c>
      <c r="J740" s="1" t="s">
        <v>9685</v>
      </c>
      <c r="K740" s="1" t="s">
        <v>2632</v>
      </c>
      <c r="L740" s="1" t="e">
        <f>VLOOKUP(t_all_coins16[[#This Row],[Symbol]],t_binance[TradeCoin],1,FALSE)</f>
        <v>#N/A</v>
      </c>
      <c r="M740" s="1" t="e">
        <f>VLOOKUP(t_all_coins16[[#This Row],[Symbol]],#REF!,1,FALSE)</f>
        <v>#REF!</v>
      </c>
      <c r="N740" s="1" t="e">
        <f>VLOOKUP(t_all_coins16[[#This Row],[Symbol]],#REF!,1,FALSE)</f>
        <v>#REF!</v>
      </c>
      <c r="O740" s="1" t="e">
        <f>VLOOKUP(t_all_coins16[[#This Row],[Symbol]],#REF!,1,FALSE)</f>
        <v>#REF!</v>
      </c>
      <c r="P740" s="1" t="e">
        <f>VLOOKUP(t_all_coins16[[#This Row],[Symbol]],#REF!,1,FALSE)</f>
        <v>#REF!</v>
      </c>
      <c r="Q740" s="1" t="e">
        <f>VLOOKUP(t_all_coins16[[#This Row],[Symbol]],#REF!,1,FALSE)</f>
        <v>#REF!</v>
      </c>
      <c r="R740" s="1" t="e">
        <f>VLOOKUP(t_all_coins16[[#This Row],[Symbol]],#REF!,1,FALSE)</f>
        <v>#REF!</v>
      </c>
      <c r="S740" s="1" t="e">
        <f>VLOOKUP(t_all_coins16[[#This Row],[Symbol]],#REF!,1,FALSE)</f>
        <v>#REF!</v>
      </c>
      <c r="T740" s="1" t="e">
        <f>VLOOKUP(t_all_coins16[[#This Row],[Symbol]],#REF!,1,FALSE)</f>
        <v>#REF!</v>
      </c>
      <c r="U740" s="1" t="e">
        <f>VLOOKUP(t_all_coins16[[#This Row],[Symbol]],#REF!,1,FALSE)</f>
        <v>#REF!</v>
      </c>
      <c r="V740" s="1" t="e">
        <f>VLOOKUP(t_all_coins16[[#This Row],[Symbol]],#REF!,1,FALSE)</f>
        <v>#REF!</v>
      </c>
      <c r="W740" s="1" t="e">
        <f>VLOOKUP(t_all_coins16[[#This Row],[Symbol]],#REF!,1,FALSE)</f>
        <v>#REF!</v>
      </c>
      <c r="X740" s="1" t="e">
        <f>VLOOKUP(t_all_coins16[[#This Row],[Symbol]],#REF!,1,FALSE)</f>
        <v>#REF!</v>
      </c>
      <c r="Y740" s="1">
        <f>COUNTIF(t_all_coins16[[#This Row],[Binance]:[Poloniex]],"#N/A")</f>
        <v>1</v>
      </c>
      <c r="Z740" s="1"/>
      <c r="AA740" s="1"/>
      <c r="AB740" s="1">
        <f>t_all_coins16[[#This Row],[Bid]]*$AE$1</f>
        <v>0</v>
      </c>
      <c r="AC740" s="1" t="e">
        <f>(t_all_coins16[[#This Row],[Sell]]-t_all_coins16[[#This Row],[Bid]])/t_all_coins16[[#This Row],[Sell]]</f>
        <v>#DIV/0!</v>
      </c>
    </row>
    <row r="741" spans="1:29" x14ac:dyDescent="0.2">
      <c r="A741">
        <v>740</v>
      </c>
      <c r="B741" s="1" t="s">
        <v>4179</v>
      </c>
      <c r="C741" s="1" t="s">
        <v>978</v>
      </c>
      <c r="D741" s="1" t="s">
        <v>2155</v>
      </c>
      <c r="E741" s="1" t="s">
        <v>10951</v>
      </c>
      <c r="F741" s="1" t="s">
        <v>979</v>
      </c>
      <c r="G741" s="1" t="s">
        <v>2625</v>
      </c>
      <c r="H741">
        <v>-8.0000000000000004E-4</v>
      </c>
      <c r="I741">
        <v>-0.06</v>
      </c>
      <c r="J741" s="1" t="s">
        <v>10952</v>
      </c>
      <c r="K741" s="1" t="s">
        <v>2632</v>
      </c>
      <c r="L741" s="1" t="e">
        <f>VLOOKUP(t_all_coins16[[#This Row],[Symbol]],t_binance[TradeCoin],1,FALSE)</f>
        <v>#N/A</v>
      </c>
      <c r="M741" s="1" t="e">
        <f>VLOOKUP(t_all_coins16[[#This Row],[Symbol]],#REF!,1,FALSE)</f>
        <v>#REF!</v>
      </c>
      <c r="N741" s="1" t="e">
        <f>VLOOKUP(t_all_coins16[[#This Row],[Symbol]],#REF!,1,FALSE)</f>
        <v>#REF!</v>
      </c>
      <c r="O741" s="1" t="e">
        <f>VLOOKUP(t_all_coins16[[#This Row],[Symbol]],#REF!,1,FALSE)</f>
        <v>#REF!</v>
      </c>
      <c r="P741" s="1" t="e">
        <f>VLOOKUP(t_all_coins16[[#This Row],[Symbol]],#REF!,1,FALSE)</f>
        <v>#REF!</v>
      </c>
      <c r="Q741" s="1" t="e">
        <f>VLOOKUP(t_all_coins16[[#This Row],[Symbol]],#REF!,1,FALSE)</f>
        <v>#REF!</v>
      </c>
      <c r="R741" s="1" t="e">
        <f>VLOOKUP(t_all_coins16[[#This Row],[Symbol]],#REF!,1,FALSE)</f>
        <v>#REF!</v>
      </c>
      <c r="S741" s="1" t="e">
        <f>VLOOKUP(t_all_coins16[[#This Row],[Symbol]],#REF!,1,FALSE)</f>
        <v>#REF!</v>
      </c>
      <c r="T741" s="1" t="e">
        <f>VLOOKUP(t_all_coins16[[#This Row],[Symbol]],#REF!,1,FALSE)</f>
        <v>#REF!</v>
      </c>
      <c r="U741" s="1" t="e">
        <f>VLOOKUP(t_all_coins16[[#This Row],[Symbol]],#REF!,1,FALSE)</f>
        <v>#REF!</v>
      </c>
      <c r="V741" s="1" t="e">
        <f>VLOOKUP(t_all_coins16[[#This Row],[Symbol]],#REF!,1,FALSE)</f>
        <v>#REF!</v>
      </c>
      <c r="W741" s="1" t="e">
        <f>VLOOKUP(t_all_coins16[[#This Row],[Symbol]],#REF!,1,FALSE)</f>
        <v>#REF!</v>
      </c>
      <c r="X741" s="1" t="e">
        <f>VLOOKUP(t_all_coins16[[#This Row],[Symbol]],#REF!,1,FALSE)</f>
        <v>#REF!</v>
      </c>
      <c r="Y741" s="1">
        <f>COUNTIF(t_all_coins16[[#This Row],[Binance]:[Poloniex]],"#N/A")</f>
        <v>1</v>
      </c>
      <c r="Z741" s="1"/>
      <c r="AA741" s="1"/>
      <c r="AB741" s="1">
        <f>t_all_coins16[[#This Row],[Bid]]*$AE$1</f>
        <v>0</v>
      </c>
      <c r="AC741" s="1" t="e">
        <f>(t_all_coins16[[#This Row],[Sell]]-t_all_coins16[[#This Row],[Bid]])/t_all_coins16[[#This Row],[Sell]]</f>
        <v>#DIV/0!</v>
      </c>
    </row>
    <row r="742" spans="1:29" x14ac:dyDescent="0.2">
      <c r="A742">
        <v>741</v>
      </c>
      <c r="B742" s="1" t="s">
        <v>4069</v>
      </c>
      <c r="C742" s="1" t="s">
        <v>928</v>
      </c>
      <c r="D742" s="1" t="s">
        <v>2022</v>
      </c>
      <c r="E742" s="1" t="s">
        <v>6653</v>
      </c>
      <c r="F742" s="1" t="s">
        <v>6654</v>
      </c>
      <c r="G742" s="1" t="s">
        <v>6692</v>
      </c>
      <c r="H742">
        <v>2.7199999999999998E-2</v>
      </c>
      <c r="I742">
        <v>4.9700000000000001E-2</v>
      </c>
      <c r="J742" s="1" t="s">
        <v>10953</v>
      </c>
      <c r="K742" s="1" t="s">
        <v>2632</v>
      </c>
      <c r="L742" s="1" t="e">
        <f>VLOOKUP(t_all_coins16[[#This Row],[Symbol]],t_binance[TradeCoin],1,FALSE)</f>
        <v>#N/A</v>
      </c>
      <c r="M742" s="1" t="e">
        <f>VLOOKUP(t_all_coins16[[#This Row],[Symbol]],#REF!,1,FALSE)</f>
        <v>#REF!</v>
      </c>
      <c r="N742" s="1" t="e">
        <f>VLOOKUP(t_all_coins16[[#This Row],[Symbol]],#REF!,1,FALSE)</f>
        <v>#REF!</v>
      </c>
      <c r="O742" s="1" t="e">
        <f>VLOOKUP(t_all_coins16[[#This Row],[Symbol]],#REF!,1,FALSE)</f>
        <v>#REF!</v>
      </c>
      <c r="P742" s="1" t="e">
        <f>VLOOKUP(t_all_coins16[[#This Row],[Symbol]],#REF!,1,FALSE)</f>
        <v>#REF!</v>
      </c>
      <c r="Q742" s="1" t="e">
        <f>VLOOKUP(t_all_coins16[[#This Row],[Symbol]],#REF!,1,FALSE)</f>
        <v>#REF!</v>
      </c>
      <c r="R742" s="1" t="e">
        <f>VLOOKUP(t_all_coins16[[#This Row],[Symbol]],#REF!,1,FALSE)</f>
        <v>#REF!</v>
      </c>
      <c r="S742" s="1" t="e">
        <f>VLOOKUP(t_all_coins16[[#This Row],[Symbol]],#REF!,1,FALSE)</f>
        <v>#REF!</v>
      </c>
      <c r="T742" s="1" t="e">
        <f>VLOOKUP(t_all_coins16[[#This Row],[Symbol]],#REF!,1,FALSE)</f>
        <v>#REF!</v>
      </c>
      <c r="U742" s="1" t="e">
        <f>VLOOKUP(t_all_coins16[[#This Row],[Symbol]],#REF!,1,FALSE)</f>
        <v>#REF!</v>
      </c>
      <c r="V742" s="1" t="e">
        <f>VLOOKUP(t_all_coins16[[#This Row],[Symbol]],#REF!,1,FALSE)</f>
        <v>#REF!</v>
      </c>
      <c r="W742" s="1" t="e">
        <f>VLOOKUP(t_all_coins16[[#This Row],[Symbol]],#REF!,1,FALSE)</f>
        <v>#REF!</v>
      </c>
      <c r="X742" s="1" t="e">
        <f>VLOOKUP(t_all_coins16[[#This Row],[Symbol]],#REF!,1,FALSE)</f>
        <v>#REF!</v>
      </c>
      <c r="Y742" s="1">
        <f>COUNTIF(t_all_coins16[[#This Row],[Binance]:[Poloniex]],"#N/A")</f>
        <v>1</v>
      </c>
      <c r="Z742" s="1"/>
      <c r="AA742" s="1"/>
      <c r="AB742" s="1">
        <f>t_all_coins16[[#This Row],[Bid]]*$AE$1</f>
        <v>0</v>
      </c>
      <c r="AC742" s="1" t="e">
        <f>(t_all_coins16[[#This Row],[Sell]]-t_all_coins16[[#This Row],[Bid]])/t_all_coins16[[#This Row],[Sell]]</f>
        <v>#DIV/0!</v>
      </c>
    </row>
    <row r="743" spans="1:29" x14ac:dyDescent="0.2">
      <c r="A743">
        <v>742</v>
      </c>
      <c r="B743" s="1" t="s">
        <v>4192</v>
      </c>
      <c r="C743" s="1" t="s">
        <v>1089</v>
      </c>
      <c r="D743" s="1" t="s">
        <v>2022</v>
      </c>
      <c r="E743" s="1" t="s">
        <v>3215</v>
      </c>
      <c r="F743" s="1" t="s">
        <v>1090</v>
      </c>
      <c r="G743" s="1" t="s">
        <v>5434</v>
      </c>
      <c r="H743">
        <v>3.15E-2</v>
      </c>
      <c r="I743">
        <v>5.7999999999999996E-3</v>
      </c>
      <c r="J743" s="1" t="s">
        <v>10954</v>
      </c>
      <c r="K743" s="1" t="s">
        <v>2632</v>
      </c>
      <c r="L743" s="1" t="e">
        <f>VLOOKUP(t_all_coins16[[#This Row],[Symbol]],t_binance[TradeCoin],1,FALSE)</f>
        <v>#N/A</v>
      </c>
      <c r="M743" s="1" t="e">
        <f>VLOOKUP(t_all_coins16[[#This Row],[Symbol]],#REF!,1,FALSE)</f>
        <v>#REF!</v>
      </c>
      <c r="N743" s="1" t="e">
        <f>VLOOKUP(t_all_coins16[[#This Row],[Symbol]],#REF!,1,FALSE)</f>
        <v>#REF!</v>
      </c>
      <c r="O743" s="1" t="e">
        <f>VLOOKUP(t_all_coins16[[#This Row],[Symbol]],#REF!,1,FALSE)</f>
        <v>#REF!</v>
      </c>
      <c r="P743" s="1" t="e">
        <f>VLOOKUP(t_all_coins16[[#This Row],[Symbol]],#REF!,1,FALSE)</f>
        <v>#REF!</v>
      </c>
      <c r="Q743" s="1" t="e">
        <f>VLOOKUP(t_all_coins16[[#This Row],[Symbol]],#REF!,1,FALSE)</f>
        <v>#REF!</v>
      </c>
      <c r="R743" s="1" t="e">
        <f>VLOOKUP(t_all_coins16[[#This Row],[Symbol]],#REF!,1,FALSE)</f>
        <v>#REF!</v>
      </c>
      <c r="S743" s="1" t="e">
        <f>VLOOKUP(t_all_coins16[[#This Row],[Symbol]],#REF!,1,FALSE)</f>
        <v>#REF!</v>
      </c>
      <c r="T743" s="1" t="e">
        <f>VLOOKUP(t_all_coins16[[#This Row],[Symbol]],#REF!,1,FALSE)</f>
        <v>#REF!</v>
      </c>
      <c r="U743" s="1" t="e">
        <f>VLOOKUP(t_all_coins16[[#This Row],[Symbol]],#REF!,1,FALSE)</f>
        <v>#REF!</v>
      </c>
      <c r="V743" s="1" t="e">
        <f>VLOOKUP(t_all_coins16[[#This Row],[Symbol]],#REF!,1,FALSE)</f>
        <v>#REF!</v>
      </c>
      <c r="W743" s="1" t="e">
        <f>VLOOKUP(t_all_coins16[[#This Row],[Symbol]],#REF!,1,FALSE)</f>
        <v>#REF!</v>
      </c>
      <c r="X743" s="1" t="e">
        <f>VLOOKUP(t_all_coins16[[#This Row],[Symbol]],#REF!,1,FALSE)</f>
        <v>#REF!</v>
      </c>
      <c r="Y743" s="1">
        <f>COUNTIF(t_all_coins16[[#This Row],[Binance]:[Poloniex]],"#N/A")</f>
        <v>1</v>
      </c>
      <c r="Z743" s="1"/>
      <c r="AA743" s="1"/>
      <c r="AB743" s="1">
        <f>t_all_coins16[[#This Row],[Bid]]*$AE$1</f>
        <v>0</v>
      </c>
      <c r="AC743" s="1" t="e">
        <f>(t_all_coins16[[#This Row],[Sell]]-t_all_coins16[[#This Row],[Bid]])/t_all_coins16[[#This Row],[Sell]]</f>
        <v>#DIV/0!</v>
      </c>
    </row>
    <row r="744" spans="1:29" x14ac:dyDescent="0.2">
      <c r="A744">
        <v>743</v>
      </c>
      <c r="B744" s="1" t="s">
        <v>4556</v>
      </c>
      <c r="C744" s="1" t="s">
        <v>982</v>
      </c>
      <c r="D744" s="1" t="s">
        <v>3103</v>
      </c>
      <c r="E744" s="1" t="s">
        <v>2641</v>
      </c>
      <c r="F744" s="1" t="s">
        <v>983</v>
      </c>
      <c r="G744" s="1" t="s">
        <v>10955</v>
      </c>
      <c r="H744">
        <v>8.2000000000000007E-3</v>
      </c>
      <c r="I744">
        <v>9.6199999999999994E-2</v>
      </c>
      <c r="J744" s="1" t="s">
        <v>10956</v>
      </c>
      <c r="K744" s="1" t="s">
        <v>2632</v>
      </c>
      <c r="L744" s="1" t="e">
        <f>VLOOKUP(t_all_coins16[[#This Row],[Symbol]],t_binance[TradeCoin],1,FALSE)</f>
        <v>#N/A</v>
      </c>
      <c r="M744" s="1" t="e">
        <f>VLOOKUP(t_all_coins16[[#This Row],[Symbol]],#REF!,1,FALSE)</f>
        <v>#REF!</v>
      </c>
      <c r="N744" s="1" t="e">
        <f>VLOOKUP(t_all_coins16[[#This Row],[Symbol]],#REF!,1,FALSE)</f>
        <v>#REF!</v>
      </c>
      <c r="O744" s="1" t="e">
        <f>VLOOKUP(t_all_coins16[[#This Row],[Symbol]],#REF!,1,FALSE)</f>
        <v>#REF!</v>
      </c>
      <c r="P744" s="1" t="e">
        <f>VLOOKUP(t_all_coins16[[#This Row],[Symbol]],#REF!,1,FALSE)</f>
        <v>#REF!</v>
      </c>
      <c r="Q744" s="1" t="e">
        <f>VLOOKUP(t_all_coins16[[#This Row],[Symbol]],#REF!,1,FALSE)</f>
        <v>#REF!</v>
      </c>
      <c r="R744" s="1" t="e">
        <f>VLOOKUP(t_all_coins16[[#This Row],[Symbol]],#REF!,1,FALSE)</f>
        <v>#REF!</v>
      </c>
      <c r="S744" s="1" t="e">
        <f>VLOOKUP(t_all_coins16[[#This Row],[Symbol]],#REF!,1,FALSE)</f>
        <v>#REF!</v>
      </c>
      <c r="T744" s="1" t="e">
        <f>VLOOKUP(t_all_coins16[[#This Row],[Symbol]],#REF!,1,FALSE)</f>
        <v>#REF!</v>
      </c>
      <c r="U744" s="1" t="e">
        <f>VLOOKUP(t_all_coins16[[#This Row],[Symbol]],#REF!,1,FALSE)</f>
        <v>#REF!</v>
      </c>
      <c r="V744" s="1" t="e">
        <f>VLOOKUP(t_all_coins16[[#This Row],[Symbol]],#REF!,1,FALSE)</f>
        <v>#REF!</v>
      </c>
      <c r="W744" s="1" t="e">
        <f>VLOOKUP(t_all_coins16[[#This Row],[Symbol]],#REF!,1,FALSE)</f>
        <v>#REF!</v>
      </c>
      <c r="X744" s="1" t="e">
        <f>VLOOKUP(t_all_coins16[[#This Row],[Symbol]],#REF!,1,FALSE)</f>
        <v>#REF!</v>
      </c>
      <c r="Y744" s="1">
        <f>COUNTIF(t_all_coins16[[#This Row],[Binance]:[Poloniex]],"#N/A")</f>
        <v>1</v>
      </c>
      <c r="Z744" s="1"/>
      <c r="AA744" s="1"/>
      <c r="AB744" s="1">
        <f>t_all_coins16[[#This Row],[Bid]]*$AE$1</f>
        <v>0</v>
      </c>
      <c r="AC744" s="1" t="e">
        <f>(t_all_coins16[[#This Row],[Sell]]-t_all_coins16[[#This Row],[Bid]])/t_all_coins16[[#This Row],[Sell]]</f>
        <v>#DIV/0!</v>
      </c>
    </row>
    <row r="745" spans="1:29" x14ac:dyDescent="0.2">
      <c r="A745">
        <v>744</v>
      </c>
      <c r="B745" s="1" t="s">
        <v>6656</v>
      </c>
      <c r="C745" s="1" t="s">
        <v>6657</v>
      </c>
      <c r="D745" s="1" t="s">
        <v>3103</v>
      </c>
      <c r="E745" s="1" t="s">
        <v>10957</v>
      </c>
      <c r="F745" s="1" t="s">
        <v>6658</v>
      </c>
      <c r="G745" s="1" t="s">
        <v>10958</v>
      </c>
      <c r="H745">
        <v>7.7000000000000002E-3</v>
      </c>
      <c r="I745">
        <v>-0.1943</v>
      </c>
      <c r="J745" s="1" t="s">
        <v>10959</v>
      </c>
      <c r="K745" s="1" t="s">
        <v>2632</v>
      </c>
      <c r="L745" s="1" t="e">
        <f>VLOOKUP(t_all_coins16[[#This Row],[Symbol]],t_binance[TradeCoin],1,FALSE)</f>
        <v>#N/A</v>
      </c>
      <c r="M745" s="1" t="e">
        <f>VLOOKUP(t_all_coins16[[#This Row],[Symbol]],#REF!,1,FALSE)</f>
        <v>#REF!</v>
      </c>
      <c r="N745" s="1" t="e">
        <f>VLOOKUP(t_all_coins16[[#This Row],[Symbol]],#REF!,1,FALSE)</f>
        <v>#REF!</v>
      </c>
      <c r="O745" s="1" t="e">
        <f>VLOOKUP(t_all_coins16[[#This Row],[Symbol]],#REF!,1,FALSE)</f>
        <v>#REF!</v>
      </c>
      <c r="P745" s="1" t="e">
        <f>VLOOKUP(t_all_coins16[[#This Row],[Symbol]],#REF!,1,FALSE)</f>
        <v>#REF!</v>
      </c>
      <c r="Q745" s="1" t="e">
        <f>VLOOKUP(t_all_coins16[[#This Row],[Symbol]],#REF!,1,FALSE)</f>
        <v>#REF!</v>
      </c>
      <c r="R745" s="1" t="e">
        <f>VLOOKUP(t_all_coins16[[#This Row],[Symbol]],#REF!,1,FALSE)</f>
        <v>#REF!</v>
      </c>
      <c r="S745" s="1" t="e">
        <f>VLOOKUP(t_all_coins16[[#This Row],[Symbol]],#REF!,1,FALSE)</f>
        <v>#REF!</v>
      </c>
      <c r="T745" s="1" t="e">
        <f>VLOOKUP(t_all_coins16[[#This Row],[Symbol]],#REF!,1,FALSE)</f>
        <v>#REF!</v>
      </c>
      <c r="U745" s="1" t="e">
        <f>VLOOKUP(t_all_coins16[[#This Row],[Symbol]],#REF!,1,FALSE)</f>
        <v>#REF!</v>
      </c>
      <c r="V745" s="1" t="e">
        <f>VLOOKUP(t_all_coins16[[#This Row],[Symbol]],#REF!,1,FALSE)</f>
        <v>#REF!</v>
      </c>
      <c r="W745" s="1" t="e">
        <f>VLOOKUP(t_all_coins16[[#This Row],[Symbol]],#REF!,1,FALSE)</f>
        <v>#REF!</v>
      </c>
      <c r="X745" s="1" t="e">
        <f>VLOOKUP(t_all_coins16[[#This Row],[Symbol]],#REF!,1,FALSE)</f>
        <v>#REF!</v>
      </c>
      <c r="Y745" s="1">
        <f>COUNTIF(t_all_coins16[[#This Row],[Binance]:[Poloniex]],"#N/A")</f>
        <v>1</v>
      </c>
      <c r="Z745" s="1"/>
      <c r="AA745" s="1"/>
      <c r="AB745" s="1">
        <f>t_all_coins16[[#This Row],[Bid]]*$AE$1</f>
        <v>0</v>
      </c>
      <c r="AC745" s="1" t="e">
        <f>(t_all_coins16[[#This Row],[Sell]]-t_all_coins16[[#This Row],[Bid]])/t_all_coins16[[#This Row],[Sell]]</f>
        <v>#DIV/0!</v>
      </c>
    </row>
    <row r="746" spans="1:29" x14ac:dyDescent="0.2">
      <c r="A746">
        <v>745</v>
      </c>
      <c r="B746" s="1" t="s">
        <v>4109</v>
      </c>
      <c r="C746" s="1" t="s">
        <v>2494</v>
      </c>
      <c r="D746" s="1" t="s">
        <v>2519</v>
      </c>
      <c r="E746" s="1" t="s">
        <v>10960</v>
      </c>
      <c r="F746" s="1" t="s">
        <v>6659</v>
      </c>
      <c r="G746" s="1" t="s">
        <v>10961</v>
      </c>
      <c r="H746">
        <v>-1.9E-3</v>
      </c>
      <c r="I746">
        <v>0.1326</v>
      </c>
      <c r="J746" s="1" t="s">
        <v>10962</v>
      </c>
      <c r="K746" s="1" t="s">
        <v>2632</v>
      </c>
      <c r="L746" s="1" t="e">
        <f>VLOOKUP(t_all_coins16[[#This Row],[Symbol]],t_binance[TradeCoin],1,FALSE)</f>
        <v>#N/A</v>
      </c>
      <c r="M746" s="1" t="e">
        <f>VLOOKUP(t_all_coins16[[#This Row],[Symbol]],#REF!,1,FALSE)</f>
        <v>#REF!</v>
      </c>
      <c r="N746" s="1" t="e">
        <f>VLOOKUP(t_all_coins16[[#This Row],[Symbol]],#REF!,1,FALSE)</f>
        <v>#REF!</v>
      </c>
      <c r="O746" s="1" t="e">
        <f>VLOOKUP(t_all_coins16[[#This Row],[Symbol]],#REF!,1,FALSE)</f>
        <v>#REF!</v>
      </c>
      <c r="P746" s="1" t="e">
        <f>VLOOKUP(t_all_coins16[[#This Row],[Symbol]],#REF!,1,FALSE)</f>
        <v>#REF!</v>
      </c>
      <c r="Q746" s="1" t="e">
        <f>VLOOKUP(t_all_coins16[[#This Row],[Symbol]],#REF!,1,FALSE)</f>
        <v>#REF!</v>
      </c>
      <c r="R746" s="1" t="e">
        <f>VLOOKUP(t_all_coins16[[#This Row],[Symbol]],#REF!,1,FALSE)</f>
        <v>#REF!</v>
      </c>
      <c r="S746" s="1" t="e">
        <f>VLOOKUP(t_all_coins16[[#This Row],[Symbol]],#REF!,1,FALSE)</f>
        <v>#REF!</v>
      </c>
      <c r="T746" s="1" t="e">
        <f>VLOOKUP(t_all_coins16[[#This Row],[Symbol]],#REF!,1,FALSE)</f>
        <v>#REF!</v>
      </c>
      <c r="U746" s="1" t="e">
        <f>VLOOKUP(t_all_coins16[[#This Row],[Symbol]],#REF!,1,FALSE)</f>
        <v>#REF!</v>
      </c>
      <c r="V746" s="1" t="e">
        <f>VLOOKUP(t_all_coins16[[#This Row],[Symbol]],#REF!,1,FALSE)</f>
        <v>#REF!</v>
      </c>
      <c r="W746" s="1" t="e">
        <f>VLOOKUP(t_all_coins16[[#This Row],[Symbol]],#REF!,1,FALSE)</f>
        <v>#REF!</v>
      </c>
      <c r="X746" s="1" t="e">
        <f>VLOOKUP(t_all_coins16[[#This Row],[Symbol]],#REF!,1,FALSE)</f>
        <v>#REF!</v>
      </c>
      <c r="Y746" s="1">
        <f>COUNTIF(t_all_coins16[[#This Row],[Binance]:[Poloniex]],"#N/A")</f>
        <v>1</v>
      </c>
      <c r="Z746" s="1"/>
      <c r="AA746" s="1"/>
      <c r="AB746" s="1">
        <f>t_all_coins16[[#This Row],[Bid]]*$AE$1</f>
        <v>0</v>
      </c>
      <c r="AC746" s="1" t="e">
        <f>(t_all_coins16[[#This Row],[Sell]]-t_all_coins16[[#This Row],[Bid]])/t_all_coins16[[#This Row],[Sell]]</f>
        <v>#DIV/0!</v>
      </c>
    </row>
    <row r="747" spans="1:29" x14ac:dyDescent="0.2">
      <c r="A747">
        <v>746</v>
      </c>
      <c r="B747" s="1" t="s">
        <v>4154</v>
      </c>
      <c r="C747" s="1" t="s">
        <v>2183</v>
      </c>
      <c r="D747" s="1" t="s">
        <v>2090</v>
      </c>
      <c r="E747" s="1" t="s">
        <v>10963</v>
      </c>
      <c r="F747" s="1" t="s">
        <v>6661</v>
      </c>
      <c r="G747" s="1" t="s">
        <v>10964</v>
      </c>
      <c r="H747">
        <v>1.4200000000000001E-2</v>
      </c>
      <c r="I747">
        <v>9.7600000000000006E-2</v>
      </c>
      <c r="J747" s="1" t="s">
        <v>10965</v>
      </c>
      <c r="K747" s="1" t="s">
        <v>2632</v>
      </c>
      <c r="L747" s="1" t="e">
        <f>VLOOKUP(t_all_coins16[[#This Row],[Symbol]],t_binance[TradeCoin],1,FALSE)</f>
        <v>#N/A</v>
      </c>
      <c r="M747" s="1" t="e">
        <f>VLOOKUP(t_all_coins16[[#This Row],[Symbol]],#REF!,1,FALSE)</f>
        <v>#REF!</v>
      </c>
      <c r="N747" s="1" t="e">
        <f>VLOOKUP(t_all_coins16[[#This Row],[Symbol]],#REF!,1,FALSE)</f>
        <v>#REF!</v>
      </c>
      <c r="O747" s="1" t="e">
        <f>VLOOKUP(t_all_coins16[[#This Row],[Symbol]],#REF!,1,FALSE)</f>
        <v>#REF!</v>
      </c>
      <c r="P747" s="1" t="e">
        <f>VLOOKUP(t_all_coins16[[#This Row],[Symbol]],#REF!,1,FALSE)</f>
        <v>#REF!</v>
      </c>
      <c r="Q747" s="1" t="e">
        <f>VLOOKUP(t_all_coins16[[#This Row],[Symbol]],#REF!,1,FALSE)</f>
        <v>#REF!</v>
      </c>
      <c r="R747" s="1" t="e">
        <f>VLOOKUP(t_all_coins16[[#This Row],[Symbol]],#REF!,1,FALSE)</f>
        <v>#REF!</v>
      </c>
      <c r="S747" s="1" t="e">
        <f>VLOOKUP(t_all_coins16[[#This Row],[Symbol]],#REF!,1,FALSE)</f>
        <v>#REF!</v>
      </c>
      <c r="T747" s="1" t="e">
        <f>VLOOKUP(t_all_coins16[[#This Row],[Symbol]],#REF!,1,FALSE)</f>
        <v>#REF!</v>
      </c>
      <c r="U747" s="1" t="e">
        <f>VLOOKUP(t_all_coins16[[#This Row],[Symbol]],#REF!,1,FALSE)</f>
        <v>#REF!</v>
      </c>
      <c r="V747" s="1" t="e">
        <f>VLOOKUP(t_all_coins16[[#This Row],[Symbol]],#REF!,1,FALSE)</f>
        <v>#REF!</v>
      </c>
      <c r="W747" s="1" t="e">
        <f>VLOOKUP(t_all_coins16[[#This Row],[Symbol]],#REF!,1,FALSE)</f>
        <v>#REF!</v>
      </c>
      <c r="X747" s="1" t="e">
        <f>VLOOKUP(t_all_coins16[[#This Row],[Symbol]],#REF!,1,FALSE)</f>
        <v>#REF!</v>
      </c>
      <c r="Y747" s="1">
        <f>COUNTIF(t_all_coins16[[#This Row],[Binance]:[Poloniex]],"#N/A")</f>
        <v>1</v>
      </c>
      <c r="Z747" s="1"/>
      <c r="AA747" s="1"/>
      <c r="AB747" s="1">
        <f>t_all_coins16[[#This Row],[Bid]]*$AE$1</f>
        <v>0</v>
      </c>
      <c r="AC747" s="1" t="e">
        <f>(t_all_coins16[[#This Row],[Sell]]-t_all_coins16[[#This Row],[Bid]])/t_all_coins16[[#This Row],[Sell]]</f>
        <v>#DIV/0!</v>
      </c>
    </row>
    <row r="748" spans="1:29" x14ac:dyDescent="0.2">
      <c r="A748">
        <v>747</v>
      </c>
      <c r="B748" s="1" t="s">
        <v>4158</v>
      </c>
      <c r="C748" s="1" t="s">
        <v>2269</v>
      </c>
      <c r="D748" s="1" t="s">
        <v>414</v>
      </c>
      <c r="E748" s="1" t="s">
        <v>10966</v>
      </c>
      <c r="F748" s="1" t="s">
        <v>6662</v>
      </c>
      <c r="G748" s="1" t="s">
        <v>10967</v>
      </c>
      <c r="H748">
        <v>0.01</v>
      </c>
      <c r="I748">
        <v>6.0699999999999997E-2</v>
      </c>
      <c r="J748" s="1" t="s">
        <v>10968</v>
      </c>
      <c r="K748" s="1" t="s">
        <v>2632</v>
      </c>
      <c r="L748" s="1" t="e">
        <f>VLOOKUP(t_all_coins16[[#This Row],[Symbol]],t_binance[TradeCoin],1,FALSE)</f>
        <v>#N/A</v>
      </c>
      <c r="M748" s="1" t="e">
        <f>VLOOKUP(t_all_coins16[[#This Row],[Symbol]],#REF!,1,FALSE)</f>
        <v>#REF!</v>
      </c>
      <c r="N748" s="1" t="e">
        <f>VLOOKUP(t_all_coins16[[#This Row],[Symbol]],#REF!,1,FALSE)</f>
        <v>#REF!</v>
      </c>
      <c r="O748" s="1" t="e">
        <f>VLOOKUP(t_all_coins16[[#This Row],[Symbol]],#REF!,1,FALSE)</f>
        <v>#REF!</v>
      </c>
      <c r="P748" s="1" t="e">
        <f>VLOOKUP(t_all_coins16[[#This Row],[Symbol]],#REF!,1,FALSE)</f>
        <v>#REF!</v>
      </c>
      <c r="Q748" s="1" t="e">
        <f>VLOOKUP(t_all_coins16[[#This Row],[Symbol]],#REF!,1,FALSE)</f>
        <v>#REF!</v>
      </c>
      <c r="R748" s="1" t="e">
        <f>VLOOKUP(t_all_coins16[[#This Row],[Symbol]],#REF!,1,FALSE)</f>
        <v>#REF!</v>
      </c>
      <c r="S748" s="1" t="e">
        <f>VLOOKUP(t_all_coins16[[#This Row],[Symbol]],#REF!,1,FALSE)</f>
        <v>#REF!</v>
      </c>
      <c r="T748" s="1" t="e">
        <f>VLOOKUP(t_all_coins16[[#This Row],[Symbol]],#REF!,1,FALSE)</f>
        <v>#REF!</v>
      </c>
      <c r="U748" s="1" t="e">
        <f>VLOOKUP(t_all_coins16[[#This Row],[Symbol]],#REF!,1,FALSE)</f>
        <v>#REF!</v>
      </c>
      <c r="V748" s="1" t="e">
        <f>VLOOKUP(t_all_coins16[[#This Row],[Symbol]],#REF!,1,FALSE)</f>
        <v>#REF!</v>
      </c>
      <c r="W748" s="1" t="e">
        <f>VLOOKUP(t_all_coins16[[#This Row],[Symbol]],#REF!,1,FALSE)</f>
        <v>#REF!</v>
      </c>
      <c r="X748" s="1" t="e">
        <f>VLOOKUP(t_all_coins16[[#This Row],[Symbol]],#REF!,1,FALSE)</f>
        <v>#REF!</v>
      </c>
      <c r="Y748" s="1">
        <f>COUNTIF(t_all_coins16[[#This Row],[Binance]:[Poloniex]],"#N/A")</f>
        <v>1</v>
      </c>
      <c r="Z748" s="1"/>
      <c r="AA748" s="1"/>
      <c r="AB748" s="1">
        <f>t_all_coins16[[#This Row],[Bid]]*$AE$1</f>
        <v>0</v>
      </c>
      <c r="AC748" s="1" t="e">
        <f>(t_all_coins16[[#This Row],[Sell]]-t_all_coins16[[#This Row],[Bid]])/t_all_coins16[[#This Row],[Sell]]</f>
        <v>#DIV/0!</v>
      </c>
    </row>
    <row r="749" spans="1:29" x14ac:dyDescent="0.2">
      <c r="A749">
        <v>748</v>
      </c>
      <c r="B749" s="1" t="s">
        <v>4137</v>
      </c>
      <c r="C749" s="1" t="s">
        <v>1865</v>
      </c>
      <c r="D749" s="1" t="s">
        <v>2627</v>
      </c>
      <c r="E749" s="1" t="s">
        <v>10969</v>
      </c>
      <c r="F749" s="1" t="s">
        <v>2480</v>
      </c>
      <c r="G749" s="1" t="s">
        <v>10970</v>
      </c>
      <c r="H749">
        <v>1.03E-2</v>
      </c>
      <c r="I749">
        <v>-7.8200000000000006E-2</v>
      </c>
      <c r="J749" s="1" t="s">
        <v>8272</v>
      </c>
      <c r="K749" s="1" t="s">
        <v>2632</v>
      </c>
      <c r="L749" s="1" t="e">
        <f>VLOOKUP(t_all_coins16[[#This Row],[Symbol]],t_binance[TradeCoin],1,FALSE)</f>
        <v>#N/A</v>
      </c>
      <c r="M749" s="1" t="e">
        <f>VLOOKUP(t_all_coins16[[#This Row],[Symbol]],#REF!,1,FALSE)</f>
        <v>#REF!</v>
      </c>
      <c r="N749" s="1" t="e">
        <f>VLOOKUP(t_all_coins16[[#This Row],[Symbol]],#REF!,1,FALSE)</f>
        <v>#REF!</v>
      </c>
      <c r="O749" s="1" t="e">
        <f>VLOOKUP(t_all_coins16[[#This Row],[Symbol]],#REF!,1,FALSE)</f>
        <v>#REF!</v>
      </c>
      <c r="P749" s="1" t="e">
        <f>VLOOKUP(t_all_coins16[[#This Row],[Symbol]],#REF!,1,FALSE)</f>
        <v>#REF!</v>
      </c>
      <c r="Q749" s="1" t="e">
        <f>VLOOKUP(t_all_coins16[[#This Row],[Symbol]],#REF!,1,FALSE)</f>
        <v>#REF!</v>
      </c>
      <c r="R749" s="1" t="e">
        <f>VLOOKUP(t_all_coins16[[#This Row],[Symbol]],#REF!,1,FALSE)</f>
        <v>#REF!</v>
      </c>
      <c r="S749" s="1" t="e">
        <f>VLOOKUP(t_all_coins16[[#This Row],[Symbol]],#REF!,1,FALSE)</f>
        <v>#REF!</v>
      </c>
      <c r="T749" s="1" t="e">
        <f>VLOOKUP(t_all_coins16[[#This Row],[Symbol]],#REF!,1,FALSE)</f>
        <v>#REF!</v>
      </c>
      <c r="U749" s="1" t="e">
        <f>VLOOKUP(t_all_coins16[[#This Row],[Symbol]],#REF!,1,FALSE)</f>
        <v>#REF!</v>
      </c>
      <c r="V749" s="1" t="e">
        <f>VLOOKUP(t_all_coins16[[#This Row],[Symbol]],#REF!,1,FALSE)</f>
        <v>#REF!</v>
      </c>
      <c r="W749" s="1" t="e">
        <f>VLOOKUP(t_all_coins16[[#This Row],[Symbol]],#REF!,1,FALSE)</f>
        <v>#REF!</v>
      </c>
      <c r="X749" s="1" t="e">
        <f>VLOOKUP(t_all_coins16[[#This Row],[Symbol]],#REF!,1,FALSE)</f>
        <v>#REF!</v>
      </c>
      <c r="Y749" s="1">
        <f>COUNTIF(t_all_coins16[[#This Row],[Binance]:[Poloniex]],"#N/A")</f>
        <v>1</v>
      </c>
      <c r="Z749" s="1"/>
      <c r="AA749" s="1"/>
      <c r="AB749" s="1">
        <f>t_all_coins16[[#This Row],[Bid]]*$AE$1</f>
        <v>0</v>
      </c>
      <c r="AC749" s="1" t="e">
        <f>(t_all_coins16[[#This Row],[Sell]]-t_all_coins16[[#This Row],[Bid]])/t_all_coins16[[#This Row],[Sell]]</f>
        <v>#DIV/0!</v>
      </c>
    </row>
    <row r="750" spans="1:29" x14ac:dyDescent="0.2">
      <c r="A750">
        <v>749</v>
      </c>
      <c r="B750" s="1" t="s">
        <v>4981</v>
      </c>
      <c r="C750" s="1" t="s">
        <v>2697</v>
      </c>
      <c r="D750" s="1" t="s">
        <v>2627</v>
      </c>
      <c r="E750" s="1" t="s">
        <v>10971</v>
      </c>
      <c r="F750" s="1" t="s">
        <v>2038</v>
      </c>
      <c r="G750" s="1" t="s">
        <v>10972</v>
      </c>
      <c r="H750">
        <v>2.7400000000000001E-2</v>
      </c>
      <c r="I750">
        <v>-6.9999999999999999E-4</v>
      </c>
      <c r="J750" s="1" t="s">
        <v>4214</v>
      </c>
      <c r="K750" s="1" t="s">
        <v>2632</v>
      </c>
      <c r="L750" s="1" t="e">
        <f>VLOOKUP(t_all_coins16[[#This Row],[Symbol]],t_binance[TradeCoin],1,FALSE)</f>
        <v>#N/A</v>
      </c>
      <c r="M750" s="1" t="e">
        <f>VLOOKUP(t_all_coins16[[#This Row],[Symbol]],#REF!,1,FALSE)</f>
        <v>#REF!</v>
      </c>
      <c r="N750" s="1" t="e">
        <f>VLOOKUP(t_all_coins16[[#This Row],[Symbol]],#REF!,1,FALSE)</f>
        <v>#REF!</v>
      </c>
      <c r="O750" s="1" t="e">
        <f>VLOOKUP(t_all_coins16[[#This Row],[Symbol]],#REF!,1,FALSE)</f>
        <v>#REF!</v>
      </c>
      <c r="P750" s="1" t="e">
        <f>VLOOKUP(t_all_coins16[[#This Row],[Symbol]],#REF!,1,FALSE)</f>
        <v>#REF!</v>
      </c>
      <c r="Q750" s="1" t="e">
        <f>VLOOKUP(t_all_coins16[[#This Row],[Symbol]],#REF!,1,FALSE)</f>
        <v>#REF!</v>
      </c>
      <c r="R750" s="1" t="e">
        <f>VLOOKUP(t_all_coins16[[#This Row],[Symbol]],#REF!,1,FALSE)</f>
        <v>#REF!</v>
      </c>
      <c r="S750" s="1" t="e">
        <f>VLOOKUP(t_all_coins16[[#This Row],[Symbol]],#REF!,1,FALSE)</f>
        <v>#REF!</v>
      </c>
      <c r="T750" s="1" t="e">
        <f>VLOOKUP(t_all_coins16[[#This Row],[Symbol]],#REF!,1,FALSE)</f>
        <v>#REF!</v>
      </c>
      <c r="U750" s="1" t="e">
        <f>VLOOKUP(t_all_coins16[[#This Row],[Symbol]],#REF!,1,FALSE)</f>
        <v>#REF!</v>
      </c>
      <c r="V750" s="1" t="e">
        <f>VLOOKUP(t_all_coins16[[#This Row],[Symbol]],#REF!,1,FALSE)</f>
        <v>#REF!</v>
      </c>
      <c r="W750" s="1" t="e">
        <f>VLOOKUP(t_all_coins16[[#This Row],[Symbol]],#REF!,1,FALSE)</f>
        <v>#REF!</v>
      </c>
      <c r="X750" s="1" t="e">
        <f>VLOOKUP(t_all_coins16[[#This Row],[Symbol]],#REF!,1,FALSE)</f>
        <v>#REF!</v>
      </c>
      <c r="Y750" s="1">
        <f>COUNTIF(t_all_coins16[[#This Row],[Binance]:[Poloniex]],"#N/A")</f>
        <v>1</v>
      </c>
      <c r="Z750" s="1"/>
      <c r="AA750" s="1"/>
      <c r="AB750" s="1">
        <f>t_all_coins16[[#This Row],[Bid]]*$AE$1</f>
        <v>0</v>
      </c>
      <c r="AC750" s="1" t="e">
        <f>(t_all_coins16[[#This Row],[Sell]]-t_all_coins16[[#This Row],[Bid]])/t_all_coins16[[#This Row],[Sell]]</f>
        <v>#DIV/0!</v>
      </c>
    </row>
    <row r="751" spans="1:29" x14ac:dyDescent="0.2">
      <c r="A751">
        <v>750</v>
      </c>
      <c r="B751" s="1" t="s">
        <v>4184</v>
      </c>
      <c r="C751" s="1" t="s">
        <v>2852</v>
      </c>
      <c r="D751" s="1" t="s">
        <v>2627</v>
      </c>
      <c r="E751" s="1" t="s">
        <v>10973</v>
      </c>
      <c r="F751" s="1" t="s">
        <v>6663</v>
      </c>
      <c r="G751" s="1" t="s">
        <v>2114</v>
      </c>
      <c r="H751">
        <v>9.4999999999999998E-3</v>
      </c>
      <c r="I751">
        <v>3.9300000000000002E-2</v>
      </c>
      <c r="J751" s="1" t="s">
        <v>6092</v>
      </c>
      <c r="K751" s="1" t="s">
        <v>2632</v>
      </c>
      <c r="L751" s="1" t="e">
        <f>VLOOKUP(t_all_coins16[[#This Row],[Symbol]],t_binance[TradeCoin],1,FALSE)</f>
        <v>#N/A</v>
      </c>
      <c r="M751" s="1" t="e">
        <f>VLOOKUP(t_all_coins16[[#This Row],[Symbol]],#REF!,1,FALSE)</f>
        <v>#REF!</v>
      </c>
      <c r="N751" s="1" t="e">
        <f>VLOOKUP(t_all_coins16[[#This Row],[Symbol]],#REF!,1,FALSE)</f>
        <v>#REF!</v>
      </c>
      <c r="O751" s="1" t="e">
        <f>VLOOKUP(t_all_coins16[[#This Row],[Symbol]],#REF!,1,FALSE)</f>
        <v>#REF!</v>
      </c>
      <c r="P751" s="1" t="e">
        <f>VLOOKUP(t_all_coins16[[#This Row],[Symbol]],#REF!,1,FALSE)</f>
        <v>#REF!</v>
      </c>
      <c r="Q751" s="1" t="e">
        <f>VLOOKUP(t_all_coins16[[#This Row],[Symbol]],#REF!,1,FALSE)</f>
        <v>#REF!</v>
      </c>
      <c r="R751" s="1" t="e">
        <f>VLOOKUP(t_all_coins16[[#This Row],[Symbol]],#REF!,1,FALSE)</f>
        <v>#REF!</v>
      </c>
      <c r="S751" s="1" t="e">
        <f>VLOOKUP(t_all_coins16[[#This Row],[Symbol]],#REF!,1,FALSE)</f>
        <v>#REF!</v>
      </c>
      <c r="T751" s="1" t="e">
        <f>VLOOKUP(t_all_coins16[[#This Row],[Symbol]],#REF!,1,FALSE)</f>
        <v>#REF!</v>
      </c>
      <c r="U751" s="1" t="e">
        <f>VLOOKUP(t_all_coins16[[#This Row],[Symbol]],#REF!,1,FALSE)</f>
        <v>#REF!</v>
      </c>
      <c r="V751" s="1" t="e">
        <f>VLOOKUP(t_all_coins16[[#This Row],[Symbol]],#REF!,1,FALSE)</f>
        <v>#REF!</v>
      </c>
      <c r="W751" s="1" t="e">
        <f>VLOOKUP(t_all_coins16[[#This Row],[Symbol]],#REF!,1,FALSE)</f>
        <v>#REF!</v>
      </c>
      <c r="X751" s="1" t="e">
        <f>VLOOKUP(t_all_coins16[[#This Row],[Symbol]],#REF!,1,FALSE)</f>
        <v>#REF!</v>
      </c>
      <c r="Y751" s="1">
        <f>COUNTIF(t_all_coins16[[#This Row],[Binance]:[Poloniex]],"#N/A")</f>
        <v>1</v>
      </c>
      <c r="Z751" s="1"/>
      <c r="AA751" s="1"/>
      <c r="AB751" s="1">
        <f>t_all_coins16[[#This Row],[Bid]]*$AE$1</f>
        <v>0</v>
      </c>
      <c r="AC751" s="1" t="e">
        <f>(t_all_coins16[[#This Row],[Sell]]-t_all_coins16[[#This Row],[Bid]])/t_all_coins16[[#This Row],[Sell]]</f>
        <v>#DIV/0!</v>
      </c>
    </row>
    <row r="752" spans="1:29" x14ac:dyDescent="0.2">
      <c r="A752">
        <v>751</v>
      </c>
      <c r="B752" s="1" t="s">
        <v>4301</v>
      </c>
      <c r="C752" s="1" t="s">
        <v>1576</v>
      </c>
      <c r="D752" s="1" t="s">
        <v>2298</v>
      </c>
      <c r="E752" s="1" t="s">
        <v>2197</v>
      </c>
      <c r="F752" s="1" t="s">
        <v>6665</v>
      </c>
      <c r="G752" s="1" t="s">
        <v>3131</v>
      </c>
      <c r="H752">
        <v>3.8E-3</v>
      </c>
      <c r="I752">
        <v>-0.1053</v>
      </c>
      <c r="J752" s="1" t="s">
        <v>10974</v>
      </c>
      <c r="K752" s="1" t="s">
        <v>2632</v>
      </c>
      <c r="L752" s="1" t="e">
        <f>VLOOKUP(t_all_coins16[[#This Row],[Symbol]],t_binance[TradeCoin],1,FALSE)</f>
        <v>#N/A</v>
      </c>
      <c r="M752" s="1" t="e">
        <f>VLOOKUP(t_all_coins16[[#This Row],[Symbol]],#REF!,1,FALSE)</f>
        <v>#REF!</v>
      </c>
      <c r="N752" s="1" t="e">
        <f>VLOOKUP(t_all_coins16[[#This Row],[Symbol]],#REF!,1,FALSE)</f>
        <v>#REF!</v>
      </c>
      <c r="O752" s="1" t="e">
        <f>VLOOKUP(t_all_coins16[[#This Row],[Symbol]],#REF!,1,FALSE)</f>
        <v>#REF!</v>
      </c>
      <c r="P752" s="1" t="e">
        <f>VLOOKUP(t_all_coins16[[#This Row],[Symbol]],#REF!,1,FALSE)</f>
        <v>#REF!</v>
      </c>
      <c r="Q752" s="1" t="e">
        <f>VLOOKUP(t_all_coins16[[#This Row],[Symbol]],#REF!,1,FALSE)</f>
        <v>#REF!</v>
      </c>
      <c r="R752" s="1" t="e">
        <f>VLOOKUP(t_all_coins16[[#This Row],[Symbol]],#REF!,1,FALSE)</f>
        <v>#REF!</v>
      </c>
      <c r="S752" s="1" t="e">
        <f>VLOOKUP(t_all_coins16[[#This Row],[Symbol]],#REF!,1,FALSE)</f>
        <v>#REF!</v>
      </c>
      <c r="T752" s="1" t="e">
        <f>VLOOKUP(t_all_coins16[[#This Row],[Symbol]],#REF!,1,FALSE)</f>
        <v>#REF!</v>
      </c>
      <c r="U752" s="1" t="e">
        <f>VLOOKUP(t_all_coins16[[#This Row],[Symbol]],#REF!,1,FALSE)</f>
        <v>#REF!</v>
      </c>
      <c r="V752" s="1" t="e">
        <f>VLOOKUP(t_all_coins16[[#This Row],[Symbol]],#REF!,1,FALSE)</f>
        <v>#REF!</v>
      </c>
      <c r="W752" s="1" t="e">
        <f>VLOOKUP(t_all_coins16[[#This Row],[Symbol]],#REF!,1,FALSE)</f>
        <v>#REF!</v>
      </c>
      <c r="X752" s="1" t="e">
        <f>VLOOKUP(t_all_coins16[[#This Row],[Symbol]],#REF!,1,FALSE)</f>
        <v>#REF!</v>
      </c>
      <c r="Y752" s="1">
        <f>COUNTIF(t_all_coins16[[#This Row],[Binance]:[Poloniex]],"#N/A")</f>
        <v>1</v>
      </c>
      <c r="Z752" s="1"/>
      <c r="AA752" s="1"/>
      <c r="AB752" s="1">
        <f>t_all_coins16[[#This Row],[Bid]]*$AE$1</f>
        <v>0</v>
      </c>
      <c r="AC752" s="1" t="e">
        <f>(t_all_coins16[[#This Row],[Sell]]-t_all_coins16[[#This Row],[Bid]])/t_all_coins16[[#This Row],[Sell]]</f>
        <v>#DIV/0!</v>
      </c>
    </row>
    <row r="753" spans="1:29" x14ac:dyDescent="0.2">
      <c r="A753">
        <v>752</v>
      </c>
      <c r="B753" s="1" t="s">
        <v>4194</v>
      </c>
      <c r="C753" s="1" t="s">
        <v>451</v>
      </c>
      <c r="D753" s="1" t="s">
        <v>2298</v>
      </c>
      <c r="E753" s="1" t="s">
        <v>10975</v>
      </c>
      <c r="F753" s="1" t="s">
        <v>6666</v>
      </c>
      <c r="G753" s="1" t="s">
        <v>3171</v>
      </c>
      <c r="H753">
        <v>-2.7900000000000001E-2</v>
      </c>
      <c r="I753">
        <v>-1.43E-2</v>
      </c>
      <c r="J753" s="1" t="s">
        <v>2789</v>
      </c>
      <c r="K753" s="1" t="s">
        <v>2632</v>
      </c>
      <c r="L753" s="1" t="e">
        <f>VLOOKUP(t_all_coins16[[#This Row],[Symbol]],t_binance[TradeCoin],1,FALSE)</f>
        <v>#N/A</v>
      </c>
      <c r="M753" s="1" t="e">
        <f>VLOOKUP(t_all_coins16[[#This Row],[Symbol]],#REF!,1,FALSE)</f>
        <v>#REF!</v>
      </c>
      <c r="N753" s="1" t="e">
        <f>VLOOKUP(t_all_coins16[[#This Row],[Symbol]],#REF!,1,FALSE)</f>
        <v>#REF!</v>
      </c>
      <c r="O753" s="1" t="e">
        <f>VLOOKUP(t_all_coins16[[#This Row],[Symbol]],#REF!,1,FALSE)</f>
        <v>#REF!</v>
      </c>
      <c r="P753" s="1" t="e">
        <f>VLOOKUP(t_all_coins16[[#This Row],[Symbol]],#REF!,1,FALSE)</f>
        <v>#REF!</v>
      </c>
      <c r="Q753" s="1" t="e">
        <f>VLOOKUP(t_all_coins16[[#This Row],[Symbol]],#REF!,1,FALSE)</f>
        <v>#REF!</v>
      </c>
      <c r="R753" s="1" t="e">
        <f>VLOOKUP(t_all_coins16[[#This Row],[Symbol]],#REF!,1,FALSE)</f>
        <v>#REF!</v>
      </c>
      <c r="S753" s="1" t="e">
        <f>VLOOKUP(t_all_coins16[[#This Row],[Symbol]],#REF!,1,FALSE)</f>
        <v>#REF!</v>
      </c>
      <c r="T753" s="1" t="e">
        <f>VLOOKUP(t_all_coins16[[#This Row],[Symbol]],#REF!,1,FALSE)</f>
        <v>#REF!</v>
      </c>
      <c r="U753" s="1" t="e">
        <f>VLOOKUP(t_all_coins16[[#This Row],[Symbol]],#REF!,1,FALSE)</f>
        <v>#REF!</v>
      </c>
      <c r="V753" s="1" t="e">
        <f>VLOOKUP(t_all_coins16[[#This Row],[Symbol]],#REF!,1,FALSE)</f>
        <v>#REF!</v>
      </c>
      <c r="W753" s="1" t="e">
        <f>VLOOKUP(t_all_coins16[[#This Row],[Symbol]],#REF!,1,FALSE)</f>
        <v>#REF!</v>
      </c>
      <c r="X753" s="1" t="e">
        <f>VLOOKUP(t_all_coins16[[#This Row],[Symbol]],#REF!,1,FALSE)</f>
        <v>#REF!</v>
      </c>
      <c r="Y753" s="1">
        <f>COUNTIF(t_all_coins16[[#This Row],[Binance]:[Poloniex]],"#N/A")</f>
        <v>1</v>
      </c>
      <c r="Z753" s="1"/>
      <c r="AA753" s="1"/>
      <c r="AB753" s="1">
        <f>t_all_coins16[[#This Row],[Bid]]*$AE$1</f>
        <v>0</v>
      </c>
      <c r="AC753" s="1" t="e">
        <f>(t_all_coins16[[#This Row],[Sell]]-t_all_coins16[[#This Row],[Bid]])/t_all_coins16[[#This Row],[Sell]]</f>
        <v>#DIV/0!</v>
      </c>
    </row>
    <row r="754" spans="1:29" x14ac:dyDescent="0.2">
      <c r="A754">
        <v>753</v>
      </c>
      <c r="B754" s="1" t="s">
        <v>4055</v>
      </c>
      <c r="C754" s="1" t="s">
        <v>2446</v>
      </c>
      <c r="D754" s="1" t="s">
        <v>2950</v>
      </c>
      <c r="E754" s="1" t="s">
        <v>10976</v>
      </c>
      <c r="F754" s="1" t="s">
        <v>606</v>
      </c>
      <c r="G754" s="1" t="s">
        <v>10977</v>
      </c>
      <c r="H754">
        <v>7.0000000000000001E-3</v>
      </c>
      <c r="I754">
        <v>4.2799999999999998E-2</v>
      </c>
      <c r="J754" s="1" t="s">
        <v>10978</v>
      </c>
      <c r="K754" s="1" t="s">
        <v>2632</v>
      </c>
      <c r="L754" s="1" t="e">
        <f>VLOOKUP(t_all_coins16[[#This Row],[Symbol]],t_binance[TradeCoin],1,FALSE)</f>
        <v>#N/A</v>
      </c>
      <c r="M754" s="1" t="e">
        <f>VLOOKUP(t_all_coins16[[#This Row],[Symbol]],#REF!,1,FALSE)</f>
        <v>#REF!</v>
      </c>
      <c r="N754" s="1" t="e">
        <f>VLOOKUP(t_all_coins16[[#This Row],[Symbol]],#REF!,1,FALSE)</f>
        <v>#REF!</v>
      </c>
      <c r="O754" s="1" t="e">
        <f>VLOOKUP(t_all_coins16[[#This Row],[Symbol]],#REF!,1,FALSE)</f>
        <v>#REF!</v>
      </c>
      <c r="P754" s="1" t="e">
        <f>VLOOKUP(t_all_coins16[[#This Row],[Symbol]],#REF!,1,FALSE)</f>
        <v>#REF!</v>
      </c>
      <c r="Q754" s="1" t="e">
        <f>VLOOKUP(t_all_coins16[[#This Row],[Symbol]],#REF!,1,FALSE)</f>
        <v>#REF!</v>
      </c>
      <c r="R754" s="1" t="e">
        <f>VLOOKUP(t_all_coins16[[#This Row],[Symbol]],#REF!,1,FALSE)</f>
        <v>#REF!</v>
      </c>
      <c r="S754" s="1" t="e">
        <f>VLOOKUP(t_all_coins16[[#This Row],[Symbol]],#REF!,1,FALSE)</f>
        <v>#REF!</v>
      </c>
      <c r="T754" s="1" t="e">
        <f>VLOOKUP(t_all_coins16[[#This Row],[Symbol]],#REF!,1,FALSE)</f>
        <v>#REF!</v>
      </c>
      <c r="U754" s="1" t="e">
        <f>VLOOKUP(t_all_coins16[[#This Row],[Symbol]],#REF!,1,FALSE)</f>
        <v>#REF!</v>
      </c>
      <c r="V754" s="1" t="e">
        <f>VLOOKUP(t_all_coins16[[#This Row],[Symbol]],#REF!,1,FALSE)</f>
        <v>#REF!</v>
      </c>
      <c r="W754" s="1" t="e">
        <f>VLOOKUP(t_all_coins16[[#This Row],[Symbol]],#REF!,1,FALSE)</f>
        <v>#REF!</v>
      </c>
      <c r="X754" s="1" t="e">
        <f>VLOOKUP(t_all_coins16[[#This Row],[Symbol]],#REF!,1,FALSE)</f>
        <v>#REF!</v>
      </c>
      <c r="Y754" s="1">
        <f>COUNTIF(t_all_coins16[[#This Row],[Binance]:[Poloniex]],"#N/A")</f>
        <v>1</v>
      </c>
      <c r="Z754" s="1"/>
      <c r="AA754" s="1"/>
      <c r="AB754" s="1">
        <f>t_all_coins16[[#This Row],[Bid]]*$AE$1</f>
        <v>0</v>
      </c>
      <c r="AC754" s="1" t="e">
        <f>(t_all_coins16[[#This Row],[Sell]]-t_all_coins16[[#This Row],[Bid]])/t_all_coins16[[#This Row],[Sell]]</f>
        <v>#DIV/0!</v>
      </c>
    </row>
    <row r="755" spans="1:29" x14ac:dyDescent="0.2">
      <c r="A755">
        <v>754</v>
      </c>
      <c r="B755" s="1" t="s">
        <v>4153</v>
      </c>
      <c r="C755" s="1" t="s">
        <v>1060</v>
      </c>
      <c r="D755" s="1" t="s">
        <v>2225</v>
      </c>
      <c r="E755" s="1" t="s">
        <v>10979</v>
      </c>
      <c r="F755" s="1" t="s">
        <v>1061</v>
      </c>
      <c r="G755" s="1" t="s">
        <v>10980</v>
      </c>
      <c r="H755">
        <v>2.8999999999999998E-3</v>
      </c>
      <c r="I755">
        <v>3.78E-2</v>
      </c>
      <c r="J755" s="1" t="s">
        <v>10981</v>
      </c>
      <c r="K755" s="1" t="s">
        <v>2632</v>
      </c>
      <c r="L755" s="1" t="e">
        <f>VLOOKUP(t_all_coins16[[#This Row],[Symbol]],t_binance[TradeCoin],1,FALSE)</f>
        <v>#N/A</v>
      </c>
      <c r="M755" s="1" t="e">
        <f>VLOOKUP(t_all_coins16[[#This Row],[Symbol]],#REF!,1,FALSE)</f>
        <v>#REF!</v>
      </c>
      <c r="N755" s="1" t="e">
        <f>VLOOKUP(t_all_coins16[[#This Row],[Symbol]],#REF!,1,FALSE)</f>
        <v>#REF!</v>
      </c>
      <c r="O755" s="1" t="e">
        <f>VLOOKUP(t_all_coins16[[#This Row],[Symbol]],#REF!,1,FALSE)</f>
        <v>#REF!</v>
      </c>
      <c r="P755" s="1" t="e">
        <f>VLOOKUP(t_all_coins16[[#This Row],[Symbol]],#REF!,1,FALSE)</f>
        <v>#REF!</v>
      </c>
      <c r="Q755" s="1" t="e">
        <f>VLOOKUP(t_all_coins16[[#This Row],[Symbol]],#REF!,1,FALSE)</f>
        <v>#REF!</v>
      </c>
      <c r="R755" s="1" t="e">
        <f>VLOOKUP(t_all_coins16[[#This Row],[Symbol]],#REF!,1,FALSE)</f>
        <v>#REF!</v>
      </c>
      <c r="S755" s="1" t="e">
        <f>VLOOKUP(t_all_coins16[[#This Row],[Symbol]],#REF!,1,FALSE)</f>
        <v>#REF!</v>
      </c>
      <c r="T755" s="1" t="e">
        <f>VLOOKUP(t_all_coins16[[#This Row],[Symbol]],#REF!,1,FALSE)</f>
        <v>#REF!</v>
      </c>
      <c r="U755" s="1" t="e">
        <f>VLOOKUP(t_all_coins16[[#This Row],[Symbol]],#REF!,1,FALSE)</f>
        <v>#REF!</v>
      </c>
      <c r="V755" s="1" t="e">
        <f>VLOOKUP(t_all_coins16[[#This Row],[Symbol]],#REF!,1,FALSE)</f>
        <v>#REF!</v>
      </c>
      <c r="W755" s="1" t="e">
        <f>VLOOKUP(t_all_coins16[[#This Row],[Symbol]],#REF!,1,FALSE)</f>
        <v>#REF!</v>
      </c>
      <c r="X755" s="1" t="e">
        <f>VLOOKUP(t_all_coins16[[#This Row],[Symbol]],#REF!,1,FALSE)</f>
        <v>#REF!</v>
      </c>
      <c r="Y755" s="1">
        <f>COUNTIF(t_all_coins16[[#This Row],[Binance]:[Poloniex]],"#N/A")</f>
        <v>1</v>
      </c>
      <c r="Z755" s="1"/>
      <c r="AA755" s="1"/>
      <c r="AB755" s="1">
        <f>t_all_coins16[[#This Row],[Bid]]*$AE$1</f>
        <v>0</v>
      </c>
      <c r="AC755" s="1" t="e">
        <f>(t_all_coins16[[#This Row],[Sell]]-t_all_coins16[[#This Row],[Bid]])/t_all_coins16[[#This Row],[Sell]]</f>
        <v>#DIV/0!</v>
      </c>
    </row>
    <row r="756" spans="1:29" x14ac:dyDescent="0.2">
      <c r="A756">
        <v>755</v>
      </c>
      <c r="B756" s="1" t="s">
        <v>4322</v>
      </c>
      <c r="C756" s="1" t="s">
        <v>1025</v>
      </c>
      <c r="D756" s="1" t="s">
        <v>2225</v>
      </c>
      <c r="E756" s="1" t="s">
        <v>10982</v>
      </c>
      <c r="F756" s="1" t="s">
        <v>6671</v>
      </c>
      <c r="G756" s="1" t="s">
        <v>10983</v>
      </c>
      <c r="H756">
        <v>2.8999999999999998E-3</v>
      </c>
      <c r="I756">
        <v>0.17419999999999999</v>
      </c>
      <c r="J756" s="1" t="s">
        <v>10984</v>
      </c>
      <c r="K756" s="1" t="s">
        <v>2632</v>
      </c>
      <c r="L756" s="1" t="e">
        <f>VLOOKUP(t_all_coins16[[#This Row],[Symbol]],t_binance[TradeCoin],1,FALSE)</f>
        <v>#N/A</v>
      </c>
      <c r="M756" s="1" t="e">
        <f>VLOOKUP(t_all_coins16[[#This Row],[Symbol]],#REF!,1,FALSE)</f>
        <v>#REF!</v>
      </c>
      <c r="N756" s="1" t="e">
        <f>VLOOKUP(t_all_coins16[[#This Row],[Symbol]],#REF!,1,FALSE)</f>
        <v>#REF!</v>
      </c>
      <c r="O756" s="1" t="e">
        <f>VLOOKUP(t_all_coins16[[#This Row],[Symbol]],#REF!,1,FALSE)</f>
        <v>#REF!</v>
      </c>
      <c r="P756" s="1" t="e">
        <f>VLOOKUP(t_all_coins16[[#This Row],[Symbol]],#REF!,1,FALSE)</f>
        <v>#REF!</v>
      </c>
      <c r="Q756" s="1" t="e">
        <f>VLOOKUP(t_all_coins16[[#This Row],[Symbol]],#REF!,1,FALSE)</f>
        <v>#REF!</v>
      </c>
      <c r="R756" s="1" t="e">
        <f>VLOOKUP(t_all_coins16[[#This Row],[Symbol]],#REF!,1,FALSE)</f>
        <v>#REF!</v>
      </c>
      <c r="S756" s="1" t="e">
        <f>VLOOKUP(t_all_coins16[[#This Row],[Symbol]],#REF!,1,FALSE)</f>
        <v>#REF!</v>
      </c>
      <c r="T756" s="1" t="e">
        <f>VLOOKUP(t_all_coins16[[#This Row],[Symbol]],#REF!,1,FALSE)</f>
        <v>#REF!</v>
      </c>
      <c r="U756" s="1" t="e">
        <f>VLOOKUP(t_all_coins16[[#This Row],[Symbol]],#REF!,1,FALSE)</f>
        <v>#REF!</v>
      </c>
      <c r="V756" s="1" t="e">
        <f>VLOOKUP(t_all_coins16[[#This Row],[Symbol]],#REF!,1,FALSE)</f>
        <v>#REF!</v>
      </c>
      <c r="W756" s="1" t="e">
        <f>VLOOKUP(t_all_coins16[[#This Row],[Symbol]],#REF!,1,FALSE)</f>
        <v>#REF!</v>
      </c>
      <c r="X756" s="1" t="e">
        <f>VLOOKUP(t_all_coins16[[#This Row],[Symbol]],#REF!,1,FALSE)</f>
        <v>#REF!</v>
      </c>
      <c r="Y756" s="1">
        <f>COUNTIF(t_all_coins16[[#This Row],[Binance]:[Poloniex]],"#N/A")</f>
        <v>1</v>
      </c>
      <c r="Z756" s="1"/>
      <c r="AA756" s="1"/>
      <c r="AB756" s="1">
        <f>t_all_coins16[[#This Row],[Bid]]*$AE$1</f>
        <v>0</v>
      </c>
      <c r="AC756" s="1" t="e">
        <f>(t_all_coins16[[#This Row],[Sell]]-t_all_coins16[[#This Row],[Bid]])/t_all_coins16[[#This Row],[Sell]]</f>
        <v>#DIV/0!</v>
      </c>
    </row>
    <row r="757" spans="1:29" x14ac:dyDescent="0.2">
      <c r="A757">
        <v>756</v>
      </c>
      <c r="B757" s="1" t="s">
        <v>4247</v>
      </c>
      <c r="C757" s="1" t="s">
        <v>1048</v>
      </c>
      <c r="D757" s="1" t="s">
        <v>6668</v>
      </c>
      <c r="E757" s="1" t="s">
        <v>10985</v>
      </c>
      <c r="F757" s="1" t="s">
        <v>6669</v>
      </c>
      <c r="G757" s="1" t="s">
        <v>3206</v>
      </c>
      <c r="H757">
        <v>1.6000000000000001E-3</v>
      </c>
      <c r="I757">
        <v>5.2999999999999999E-2</v>
      </c>
      <c r="J757" s="1" t="s">
        <v>10986</v>
      </c>
      <c r="K757" s="1" t="s">
        <v>2632</v>
      </c>
      <c r="L757" s="1" t="e">
        <f>VLOOKUP(t_all_coins16[[#This Row],[Symbol]],t_binance[TradeCoin],1,FALSE)</f>
        <v>#N/A</v>
      </c>
      <c r="M757" s="1" t="e">
        <f>VLOOKUP(t_all_coins16[[#This Row],[Symbol]],#REF!,1,FALSE)</f>
        <v>#REF!</v>
      </c>
      <c r="N757" s="1" t="e">
        <f>VLOOKUP(t_all_coins16[[#This Row],[Symbol]],#REF!,1,FALSE)</f>
        <v>#REF!</v>
      </c>
      <c r="O757" s="1" t="e">
        <f>VLOOKUP(t_all_coins16[[#This Row],[Symbol]],#REF!,1,FALSE)</f>
        <v>#REF!</v>
      </c>
      <c r="P757" s="1" t="e">
        <f>VLOOKUP(t_all_coins16[[#This Row],[Symbol]],#REF!,1,FALSE)</f>
        <v>#REF!</v>
      </c>
      <c r="Q757" s="1" t="e">
        <f>VLOOKUP(t_all_coins16[[#This Row],[Symbol]],#REF!,1,FALSE)</f>
        <v>#REF!</v>
      </c>
      <c r="R757" s="1" t="e">
        <f>VLOOKUP(t_all_coins16[[#This Row],[Symbol]],#REF!,1,FALSE)</f>
        <v>#REF!</v>
      </c>
      <c r="S757" s="1" t="e">
        <f>VLOOKUP(t_all_coins16[[#This Row],[Symbol]],#REF!,1,FALSE)</f>
        <v>#REF!</v>
      </c>
      <c r="T757" s="1" t="e">
        <f>VLOOKUP(t_all_coins16[[#This Row],[Symbol]],#REF!,1,FALSE)</f>
        <v>#REF!</v>
      </c>
      <c r="U757" s="1" t="e">
        <f>VLOOKUP(t_all_coins16[[#This Row],[Symbol]],#REF!,1,FALSE)</f>
        <v>#REF!</v>
      </c>
      <c r="V757" s="1" t="e">
        <f>VLOOKUP(t_all_coins16[[#This Row],[Symbol]],#REF!,1,FALSE)</f>
        <v>#REF!</v>
      </c>
      <c r="W757" s="1" t="e">
        <f>VLOOKUP(t_all_coins16[[#This Row],[Symbol]],#REF!,1,FALSE)</f>
        <v>#REF!</v>
      </c>
      <c r="X757" s="1" t="e">
        <f>VLOOKUP(t_all_coins16[[#This Row],[Symbol]],#REF!,1,FALSE)</f>
        <v>#REF!</v>
      </c>
      <c r="Y757" s="1">
        <f>COUNTIF(t_all_coins16[[#This Row],[Binance]:[Poloniex]],"#N/A")</f>
        <v>1</v>
      </c>
      <c r="Z757" s="1"/>
      <c r="AA757" s="1"/>
      <c r="AB757" s="1">
        <f>t_all_coins16[[#This Row],[Bid]]*$AE$1</f>
        <v>0</v>
      </c>
      <c r="AC757" s="1" t="e">
        <f>(t_all_coins16[[#This Row],[Sell]]-t_all_coins16[[#This Row],[Bid]])/t_all_coins16[[#This Row],[Sell]]</f>
        <v>#DIV/0!</v>
      </c>
    </row>
    <row r="758" spans="1:29" x14ac:dyDescent="0.2">
      <c r="A758">
        <v>757</v>
      </c>
      <c r="B758" s="1" t="s">
        <v>4144</v>
      </c>
      <c r="C758" s="1" t="s">
        <v>900</v>
      </c>
      <c r="D758" s="1" t="s">
        <v>1981</v>
      </c>
      <c r="E758" s="1" t="s">
        <v>10987</v>
      </c>
      <c r="F758" s="1" t="s">
        <v>890</v>
      </c>
      <c r="G758" s="1" t="s">
        <v>3310</v>
      </c>
      <c r="H758">
        <v>5.1000000000000004E-3</v>
      </c>
      <c r="I758">
        <v>2.3900000000000001E-2</v>
      </c>
      <c r="J758" s="1" t="s">
        <v>4894</v>
      </c>
      <c r="K758" s="1" t="s">
        <v>2632</v>
      </c>
      <c r="L758" s="1" t="e">
        <f>VLOOKUP(t_all_coins16[[#This Row],[Symbol]],t_binance[TradeCoin],1,FALSE)</f>
        <v>#N/A</v>
      </c>
      <c r="M758" s="1" t="e">
        <f>VLOOKUP(t_all_coins16[[#This Row],[Symbol]],#REF!,1,FALSE)</f>
        <v>#REF!</v>
      </c>
      <c r="N758" s="1" t="e">
        <f>VLOOKUP(t_all_coins16[[#This Row],[Symbol]],#REF!,1,FALSE)</f>
        <v>#REF!</v>
      </c>
      <c r="O758" s="1" t="e">
        <f>VLOOKUP(t_all_coins16[[#This Row],[Symbol]],#REF!,1,FALSE)</f>
        <v>#REF!</v>
      </c>
      <c r="P758" s="1" t="e">
        <f>VLOOKUP(t_all_coins16[[#This Row],[Symbol]],#REF!,1,FALSE)</f>
        <v>#REF!</v>
      </c>
      <c r="Q758" s="1" t="e">
        <f>VLOOKUP(t_all_coins16[[#This Row],[Symbol]],#REF!,1,FALSE)</f>
        <v>#REF!</v>
      </c>
      <c r="R758" s="1" t="e">
        <f>VLOOKUP(t_all_coins16[[#This Row],[Symbol]],#REF!,1,FALSE)</f>
        <v>#REF!</v>
      </c>
      <c r="S758" s="1" t="e">
        <f>VLOOKUP(t_all_coins16[[#This Row],[Symbol]],#REF!,1,FALSE)</f>
        <v>#REF!</v>
      </c>
      <c r="T758" s="1" t="e">
        <f>VLOOKUP(t_all_coins16[[#This Row],[Symbol]],#REF!,1,FALSE)</f>
        <v>#REF!</v>
      </c>
      <c r="U758" s="1" t="e">
        <f>VLOOKUP(t_all_coins16[[#This Row],[Symbol]],#REF!,1,FALSE)</f>
        <v>#REF!</v>
      </c>
      <c r="V758" s="1" t="e">
        <f>VLOOKUP(t_all_coins16[[#This Row],[Symbol]],#REF!,1,FALSE)</f>
        <v>#REF!</v>
      </c>
      <c r="W758" s="1" t="e">
        <f>VLOOKUP(t_all_coins16[[#This Row],[Symbol]],#REF!,1,FALSE)</f>
        <v>#REF!</v>
      </c>
      <c r="X758" s="1" t="e">
        <f>VLOOKUP(t_all_coins16[[#This Row],[Symbol]],#REF!,1,FALSE)</f>
        <v>#REF!</v>
      </c>
      <c r="Y758" s="1">
        <f>COUNTIF(t_all_coins16[[#This Row],[Binance]:[Poloniex]],"#N/A")</f>
        <v>1</v>
      </c>
      <c r="Z758" s="1"/>
      <c r="AA758" s="1"/>
      <c r="AB758" s="1">
        <f>t_all_coins16[[#This Row],[Bid]]*$AE$1</f>
        <v>0</v>
      </c>
      <c r="AC758" s="1" t="e">
        <f>(t_all_coins16[[#This Row],[Sell]]-t_all_coins16[[#This Row],[Bid]])/t_all_coins16[[#This Row],[Sell]]</f>
        <v>#DIV/0!</v>
      </c>
    </row>
    <row r="759" spans="1:29" x14ac:dyDescent="0.2">
      <c r="A759">
        <v>758</v>
      </c>
      <c r="B759" s="1" t="s">
        <v>6672</v>
      </c>
      <c r="C759" s="1" t="s">
        <v>6673</v>
      </c>
      <c r="D759" s="1" t="s">
        <v>2200</v>
      </c>
      <c r="E759" s="1" t="s">
        <v>6674</v>
      </c>
      <c r="F759" s="1" t="s">
        <v>5611</v>
      </c>
      <c r="G759" s="1" t="s">
        <v>10988</v>
      </c>
      <c r="H759">
        <v>1.03E-2</v>
      </c>
      <c r="I759">
        <v>0.10539999999999999</v>
      </c>
      <c r="J759" s="1" t="s">
        <v>10989</v>
      </c>
      <c r="K759" s="1" t="s">
        <v>2632</v>
      </c>
      <c r="L759" s="1" t="e">
        <f>VLOOKUP(t_all_coins16[[#This Row],[Symbol]],t_binance[TradeCoin],1,FALSE)</f>
        <v>#N/A</v>
      </c>
      <c r="M759" s="1" t="e">
        <f>VLOOKUP(t_all_coins16[[#This Row],[Symbol]],#REF!,1,FALSE)</f>
        <v>#REF!</v>
      </c>
      <c r="N759" s="1" t="e">
        <f>VLOOKUP(t_all_coins16[[#This Row],[Symbol]],#REF!,1,FALSE)</f>
        <v>#REF!</v>
      </c>
      <c r="O759" s="1" t="e">
        <f>VLOOKUP(t_all_coins16[[#This Row],[Symbol]],#REF!,1,FALSE)</f>
        <v>#REF!</v>
      </c>
      <c r="P759" s="1" t="e">
        <f>VLOOKUP(t_all_coins16[[#This Row],[Symbol]],#REF!,1,FALSE)</f>
        <v>#REF!</v>
      </c>
      <c r="Q759" s="1" t="e">
        <f>VLOOKUP(t_all_coins16[[#This Row],[Symbol]],#REF!,1,FALSE)</f>
        <v>#REF!</v>
      </c>
      <c r="R759" s="1" t="e">
        <f>VLOOKUP(t_all_coins16[[#This Row],[Symbol]],#REF!,1,FALSE)</f>
        <v>#REF!</v>
      </c>
      <c r="S759" s="1" t="e">
        <f>VLOOKUP(t_all_coins16[[#This Row],[Symbol]],#REF!,1,FALSE)</f>
        <v>#REF!</v>
      </c>
      <c r="T759" s="1" t="e">
        <f>VLOOKUP(t_all_coins16[[#This Row],[Symbol]],#REF!,1,FALSE)</f>
        <v>#REF!</v>
      </c>
      <c r="U759" s="1" t="e">
        <f>VLOOKUP(t_all_coins16[[#This Row],[Symbol]],#REF!,1,FALSE)</f>
        <v>#REF!</v>
      </c>
      <c r="V759" s="1" t="e">
        <f>VLOOKUP(t_all_coins16[[#This Row],[Symbol]],#REF!,1,FALSE)</f>
        <v>#REF!</v>
      </c>
      <c r="W759" s="1" t="e">
        <f>VLOOKUP(t_all_coins16[[#This Row],[Symbol]],#REF!,1,FALSE)</f>
        <v>#REF!</v>
      </c>
      <c r="X759" s="1" t="e">
        <f>VLOOKUP(t_all_coins16[[#This Row],[Symbol]],#REF!,1,FALSE)</f>
        <v>#REF!</v>
      </c>
      <c r="Y759" s="1">
        <f>COUNTIF(t_all_coins16[[#This Row],[Binance]:[Poloniex]],"#N/A")</f>
        <v>1</v>
      </c>
      <c r="Z759" s="1"/>
      <c r="AA759" s="1"/>
      <c r="AB759" s="1">
        <f>t_all_coins16[[#This Row],[Bid]]*$AE$1</f>
        <v>0</v>
      </c>
      <c r="AC759" s="1" t="e">
        <f>(t_all_coins16[[#This Row],[Sell]]-t_all_coins16[[#This Row],[Bid]])/t_all_coins16[[#This Row],[Sell]]</f>
        <v>#DIV/0!</v>
      </c>
    </row>
    <row r="760" spans="1:29" x14ac:dyDescent="0.2">
      <c r="A760">
        <v>759</v>
      </c>
      <c r="B760" s="1" t="s">
        <v>4073</v>
      </c>
      <c r="C760" s="1" t="s">
        <v>1766</v>
      </c>
      <c r="D760" s="1" t="s">
        <v>2200</v>
      </c>
      <c r="E760" s="1" t="s">
        <v>10990</v>
      </c>
      <c r="F760" s="1" t="s">
        <v>2355</v>
      </c>
      <c r="G760" s="1" t="s">
        <v>10991</v>
      </c>
      <c r="H760">
        <v>7.0000000000000001E-3</v>
      </c>
      <c r="I760">
        <v>1.0800000000000001E-2</v>
      </c>
      <c r="J760" s="1" t="s">
        <v>10992</v>
      </c>
      <c r="K760" s="1" t="s">
        <v>2632</v>
      </c>
      <c r="L760" s="1" t="e">
        <f>VLOOKUP(t_all_coins16[[#This Row],[Symbol]],t_binance[TradeCoin],1,FALSE)</f>
        <v>#N/A</v>
      </c>
      <c r="M760" s="1" t="e">
        <f>VLOOKUP(t_all_coins16[[#This Row],[Symbol]],#REF!,1,FALSE)</f>
        <v>#REF!</v>
      </c>
      <c r="N760" s="1" t="e">
        <f>VLOOKUP(t_all_coins16[[#This Row],[Symbol]],#REF!,1,FALSE)</f>
        <v>#REF!</v>
      </c>
      <c r="O760" s="1" t="e">
        <f>VLOOKUP(t_all_coins16[[#This Row],[Symbol]],#REF!,1,FALSE)</f>
        <v>#REF!</v>
      </c>
      <c r="P760" s="1" t="e">
        <f>VLOOKUP(t_all_coins16[[#This Row],[Symbol]],#REF!,1,FALSE)</f>
        <v>#REF!</v>
      </c>
      <c r="Q760" s="1" t="e">
        <f>VLOOKUP(t_all_coins16[[#This Row],[Symbol]],#REF!,1,FALSE)</f>
        <v>#REF!</v>
      </c>
      <c r="R760" s="1" t="e">
        <f>VLOOKUP(t_all_coins16[[#This Row],[Symbol]],#REF!,1,FALSE)</f>
        <v>#REF!</v>
      </c>
      <c r="S760" s="1" t="e">
        <f>VLOOKUP(t_all_coins16[[#This Row],[Symbol]],#REF!,1,FALSE)</f>
        <v>#REF!</v>
      </c>
      <c r="T760" s="1" t="e">
        <f>VLOOKUP(t_all_coins16[[#This Row],[Symbol]],#REF!,1,FALSE)</f>
        <v>#REF!</v>
      </c>
      <c r="U760" s="1" t="e">
        <f>VLOOKUP(t_all_coins16[[#This Row],[Symbol]],#REF!,1,FALSE)</f>
        <v>#REF!</v>
      </c>
      <c r="V760" s="1" t="e">
        <f>VLOOKUP(t_all_coins16[[#This Row],[Symbol]],#REF!,1,FALSE)</f>
        <v>#REF!</v>
      </c>
      <c r="W760" s="1" t="e">
        <f>VLOOKUP(t_all_coins16[[#This Row],[Symbol]],#REF!,1,FALSE)</f>
        <v>#REF!</v>
      </c>
      <c r="X760" s="1" t="e">
        <f>VLOOKUP(t_all_coins16[[#This Row],[Symbol]],#REF!,1,FALSE)</f>
        <v>#REF!</v>
      </c>
      <c r="Y760" s="1">
        <f>COUNTIF(t_all_coins16[[#This Row],[Binance]:[Poloniex]],"#N/A")</f>
        <v>1</v>
      </c>
      <c r="Z760" s="1"/>
      <c r="AA760" s="1"/>
      <c r="AB760" s="1">
        <f>t_all_coins16[[#This Row],[Bid]]*$AE$1</f>
        <v>0</v>
      </c>
      <c r="AC760" s="1" t="e">
        <f>(t_all_coins16[[#This Row],[Sell]]-t_all_coins16[[#This Row],[Bid]])/t_all_coins16[[#This Row],[Sell]]</f>
        <v>#DIV/0!</v>
      </c>
    </row>
    <row r="761" spans="1:29" x14ac:dyDescent="0.2">
      <c r="A761">
        <v>760</v>
      </c>
      <c r="B761" s="1" t="s">
        <v>4042</v>
      </c>
      <c r="C761" s="1" t="s">
        <v>918</v>
      </c>
      <c r="D761" s="1" t="s">
        <v>2200</v>
      </c>
      <c r="E761" s="1" t="s">
        <v>6616</v>
      </c>
      <c r="F761" s="1" t="s">
        <v>919</v>
      </c>
      <c r="G761" s="1" t="s">
        <v>2625</v>
      </c>
      <c r="H761">
        <v>1.14E-2</v>
      </c>
      <c r="I761">
        <v>-5.3E-3</v>
      </c>
      <c r="J761" s="1" t="s">
        <v>10993</v>
      </c>
      <c r="K761" s="1" t="s">
        <v>2632</v>
      </c>
      <c r="L761" s="1" t="e">
        <f>VLOOKUP(t_all_coins16[[#This Row],[Symbol]],t_binance[TradeCoin],1,FALSE)</f>
        <v>#N/A</v>
      </c>
      <c r="M761" s="1" t="e">
        <f>VLOOKUP(t_all_coins16[[#This Row],[Symbol]],#REF!,1,FALSE)</f>
        <v>#REF!</v>
      </c>
      <c r="N761" s="1" t="e">
        <f>VLOOKUP(t_all_coins16[[#This Row],[Symbol]],#REF!,1,FALSE)</f>
        <v>#REF!</v>
      </c>
      <c r="O761" s="1" t="e">
        <f>VLOOKUP(t_all_coins16[[#This Row],[Symbol]],#REF!,1,FALSE)</f>
        <v>#REF!</v>
      </c>
      <c r="P761" s="1" t="e">
        <f>VLOOKUP(t_all_coins16[[#This Row],[Symbol]],#REF!,1,FALSE)</f>
        <v>#REF!</v>
      </c>
      <c r="Q761" s="1" t="e">
        <f>VLOOKUP(t_all_coins16[[#This Row],[Symbol]],#REF!,1,FALSE)</f>
        <v>#REF!</v>
      </c>
      <c r="R761" s="1" t="e">
        <f>VLOOKUP(t_all_coins16[[#This Row],[Symbol]],#REF!,1,FALSE)</f>
        <v>#REF!</v>
      </c>
      <c r="S761" s="1" t="e">
        <f>VLOOKUP(t_all_coins16[[#This Row],[Symbol]],#REF!,1,FALSE)</f>
        <v>#REF!</v>
      </c>
      <c r="T761" s="1" t="e">
        <f>VLOOKUP(t_all_coins16[[#This Row],[Symbol]],#REF!,1,FALSE)</f>
        <v>#REF!</v>
      </c>
      <c r="U761" s="1" t="e">
        <f>VLOOKUP(t_all_coins16[[#This Row],[Symbol]],#REF!,1,FALSE)</f>
        <v>#REF!</v>
      </c>
      <c r="V761" s="1" t="e">
        <f>VLOOKUP(t_all_coins16[[#This Row],[Symbol]],#REF!,1,FALSE)</f>
        <v>#REF!</v>
      </c>
      <c r="W761" s="1" t="e">
        <f>VLOOKUP(t_all_coins16[[#This Row],[Symbol]],#REF!,1,FALSE)</f>
        <v>#REF!</v>
      </c>
      <c r="X761" s="1" t="e">
        <f>VLOOKUP(t_all_coins16[[#This Row],[Symbol]],#REF!,1,FALSE)</f>
        <v>#REF!</v>
      </c>
      <c r="Y761" s="1">
        <f>COUNTIF(t_all_coins16[[#This Row],[Binance]:[Poloniex]],"#N/A")</f>
        <v>1</v>
      </c>
      <c r="Z761" s="1"/>
      <c r="AA761" s="1"/>
      <c r="AB761" s="1">
        <f>t_all_coins16[[#This Row],[Bid]]*$AE$1</f>
        <v>0</v>
      </c>
      <c r="AC761" s="1" t="e">
        <f>(t_all_coins16[[#This Row],[Sell]]-t_all_coins16[[#This Row],[Bid]])/t_all_coins16[[#This Row],[Sell]]</f>
        <v>#DIV/0!</v>
      </c>
    </row>
    <row r="762" spans="1:29" x14ac:dyDescent="0.2">
      <c r="A762">
        <v>761</v>
      </c>
      <c r="B762" s="1" t="s">
        <v>6690</v>
      </c>
      <c r="C762" s="1" t="s">
        <v>6691</v>
      </c>
      <c r="D762" s="1" t="s">
        <v>2200</v>
      </c>
      <c r="E762" s="1" t="s">
        <v>10994</v>
      </c>
      <c r="F762" s="1" t="s">
        <v>6409</v>
      </c>
      <c r="G762" s="1" t="s">
        <v>3336</v>
      </c>
      <c r="H762">
        <v>3.2199999999999999E-2</v>
      </c>
      <c r="I762">
        <v>0.1434</v>
      </c>
      <c r="J762" s="1" t="s">
        <v>10995</v>
      </c>
      <c r="K762" s="1" t="s">
        <v>2632</v>
      </c>
      <c r="L762" s="1" t="e">
        <f>VLOOKUP(t_all_coins16[[#This Row],[Symbol]],t_binance[TradeCoin],1,FALSE)</f>
        <v>#N/A</v>
      </c>
      <c r="M762" s="1" t="e">
        <f>VLOOKUP(t_all_coins16[[#This Row],[Symbol]],#REF!,1,FALSE)</f>
        <v>#REF!</v>
      </c>
      <c r="N762" s="1" t="e">
        <f>VLOOKUP(t_all_coins16[[#This Row],[Symbol]],#REF!,1,FALSE)</f>
        <v>#REF!</v>
      </c>
      <c r="O762" s="1" t="e">
        <f>VLOOKUP(t_all_coins16[[#This Row],[Symbol]],#REF!,1,FALSE)</f>
        <v>#REF!</v>
      </c>
      <c r="P762" s="1" t="e">
        <f>VLOOKUP(t_all_coins16[[#This Row],[Symbol]],#REF!,1,FALSE)</f>
        <v>#REF!</v>
      </c>
      <c r="Q762" s="1" t="e">
        <f>VLOOKUP(t_all_coins16[[#This Row],[Symbol]],#REF!,1,FALSE)</f>
        <v>#REF!</v>
      </c>
      <c r="R762" s="1" t="e">
        <f>VLOOKUP(t_all_coins16[[#This Row],[Symbol]],#REF!,1,FALSE)</f>
        <v>#REF!</v>
      </c>
      <c r="S762" s="1" t="e">
        <f>VLOOKUP(t_all_coins16[[#This Row],[Symbol]],#REF!,1,FALSE)</f>
        <v>#REF!</v>
      </c>
      <c r="T762" s="1" t="e">
        <f>VLOOKUP(t_all_coins16[[#This Row],[Symbol]],#REF!,1,FALSE)</f>
        <v>#REF!</v>
      </c>
      <c r="U762" s="1" t="e">
        <f>VLOOKUP(t_all_coins16[[#This Row],[Symbol]],#REF!,1,FALSE)</f>
        <v>#REF!</v>
      </c>
      <c r="V762" s="1" t="e">
        <f>VLOOKUP(t_all_coins16[[#This Row],[Symbol]],#REF!,1,FALSE)</f>
        <v>#REF!</v>
      </c>
      <c r="W762" s="1" t="e">
        <f>VLOOKUP(t_all_coins16[[#This Row],[Symbol]],#REF!,1,FALSE)</f>
        <v>#REF!</v>
      </c>
      <c r="X762" s="1" t="e">
        <f>VLOOKUP(t_all_coins16[[#This Row],[Symbol]],#REF!,1,FALSE)</f>
        <v>#REF!</v>
      </c>
      <c r="Y762" s="1">
        <f>COUNTIF(t_all_coins16[[#This Row],[Binance]:[Poloniex]],"#N/A")</f>
        <v>1</v>
      </c>
      <c r="Z762" s="1"/>
      <c r="AA762" s="1"/>
      <c r="AB762" s="1">
        <f>t_all_coins16[[#This Row],[Bid]]*$AE$1</f>
        <v>0</v>
      </c>
      <c r="AC762" s="1" t="e">
        <f>(t_all_coins16[[#This Row],[Sell]]-t_all_coins16[[#This Row],[Bid]])/t_all_coins16[[#This Row],[Sell]]</f>
        <v>#DIV/0!</v>
      </c>
    </row>
    <row r="763" spans="1:29" x14ac:dyDescent="0.2">
      <c r="A763">
        <v>762</v>
      </c>
      <c r="B763" s="1" t="s">
        <v>3993</v>
      </c>
      <c r="C763" s="1" t="s">
        <v>925</v>
      </c>
      <c r="D763" s="1" t="s">
        <v>2581</v>
      </c>
      <c r="E763" s="1" t="s">
        <v>10996</v>
      </c>
      <c r="F763" s="1" t="s">
        <v>6675</v>
      </c>
      <c r="G763" s="1" t="s">
        <v>5526</v>
      </c>
      <c r="H763">
        <v>-2.3999999999999998E-3</v>
      </c>
      <c r="I763">
        <v>-7.6899999999999996E-2</v>
      </c>
      <c r="J763" s="1" t="s">
        <v>10997</v>
      </c>
      <c r="K763" s="1" t="s">
        <v>2632</v>
      </c>
      <c r="L763" s="1" t="e">
        <f>VLOOKUP(t_all_coins16[[#This Row],[Symbol]],t_binance[TradeCoin],1,FALSE)</f>
        <v>#N/A</v>
      </c>
      <c r="M763" s="1" t="e">
        <f>VLOOKUP(t_all_coins16[[#This Row],[Symbol]],#REF!,1,FALSE)</f>
        <v>#REF!</v>
      </c>
      <c r="N763" s="1" t="e">
        <f>VLOOKUP(t_all_coins16[[#This Row],[Symbol]],#REF!,1,FALSE)</f>
        <v>#REF!</v>
      </c>
      <c r="O763" s="1" t="e">
        <f>VLOOKUP(t_all_coins16[[#This Row],[Symbol]],#REF!,1,FALSE)</f>
        <v>#REF!</v>
      </c>
      <c r="P763" s="1" t="e">
        <f>VLOOKUP(t_all_coins16[[#This Row],[Symbol]],#REF!,1,FALSE)</f>
        <v>#REF!</v>
      </c>
      <c r="Q763" s="1" t="e">
        <f>VLOOKUP(t_all_coins16[[#This Row],[Symbol]],#REF!,1,FALSE)</f>
        <v>#REF!</v>
      </c>
      <c r="R763" s="1" t="e">
        <f>VLOOKUP(t_all_coins16[[#This Row],[Symbol]],#REF!,1,FALSE)</f>
        <v>#REF!</v>
      </c>
      <c r="S763" s="1" t="e">
        <f>VLOOKUP(t_all_coins16[[#This Row],[Symbol]],#REF!,1,FALSE)</f>
        <v>#REF!</v>
      </c>
      <c r="T763" s="1" t="e">
        <f>VLOOKUP(t_all_coins16[[#This Row],[Symbol]],#REF!,1,FALSE)</f>
        <v>#REF!</v>
      </c>
      <c r="U763" s="1" t="e">
        <f>VLOOKUP(t_all_coins16[[#This Row],[Symbol]],#REF!,1,FALSE)</f>
        <v>#REF!</v>
      </c>
      <c r="V763" s="1" t="e">
        <f>VLOOKUP(t_all_coins16[[#This Row],[Symbol]],#REF!,1,FALSE)</f>
        <v>#REF!</v>
      </c>
      <c r="W763" s="1" t="e">
        <f>VLOOKUP(t_all_coins16[[#This Row],[Symbol]],#REF!,1,FALSE)</f>
        <v>#REF!</v>
      </c>
      <c r="X763" s="1" t="e">
        <f>VLOOKUP(t_all_coins16[[#This Row],[Symbol]],#REF!,1,FALSE)</f>
        <v>#REF!</v>
      </c>
      <c r="Y763" s="1">
        <f>COUNTIF(t_all_coins16[[#This Row],[Binance]:[Poloniex]],"#N/A")</f>
        <v>1</v>
      </c>
      <c r="Z763" s="1"/>
      <c r="AA763" s="1"/>
      <c r="AB763" s="1">
        <f>t_all_coins16[[#This Row],[Bid]]*$AE$1</f>
        <v>0</v>
      </c>
      <c r="AC763" s="1" t="e">
        <f>(t_all_coins16[[#This Row],[Sell]]-t_all_coins16[[#This Row],[Bid]])/t_all_coins16[[#This Row],[Sell]]</f>
        <v>#DIV/0!</v>
      </c>
    </row>
    <row r="764" spans="1:29" x14ac:dyDescent="0.2">
      <c r="A764">
        <v>763</v>
      </c>
      <c r="B764" s="1" t="s">
        <v>4254</v>
      </c>
      <c r="C764" s="1" t="s">
        <v>1124</v>
      </c>
      <c r="D764" s="1" t="s">
        <v>2581</v>
      </c>
      <c r="E764" s="1" t="s">
        <v>10998</v>
      </c>
      <c r="F764" s="1" t="s">
        <v>6705</v>
      </c>
      <c r="G764" s="1" t="s">
        <v>10999</v>
      </c>
      <c r="H764">
        <v>4.1200000000000001E-2</v>
      </c>
      <c r="I764">
        <v>0.87050000000000005</v>
      </c>
      <c r="J764" s="1" t="s">
        <v>11000</v>
      </c>
      <c r="K764" s="1" t="s">
        <v>2632</v>
      </c>
      <c r="L764" s="1" t="e">
        <f>VLOOKUP(t_all_coins16[[#This Row],[Symbol]],t_binance[TradeCoin],1,FALSE)</f>
        <v>#N/A</v>
      </c>
      <c r="M764" s="1" t="e">
        <f>VLOOKUP(t_all_coins16[[#This Row],[Symbol]],#REF!,1,FALSE)</f>
        <v>#REF!</v>
      </c>
      <c r="N764" s="1" t="e">
        <f>VLOOKUP(t_all_coins16[[#This Row],[Symbol]],#REF!,1,FALSE)</f>
        <v>#REF!</v>
      </c>
      <c r="O764" s="1" t="e">
        <f>VLOOKUP(t_all_coins16[[#This Row],[Symbol]],#REF!,1,FALSE)</f>
        <v>#REF!</v>
      </c>
      <c r="P764" s="1" t="e">
        <f>VLOOKUP(t_all_coins16[[#This Row],[Symbol]],#REF!,1,FALSE)</f>
        <v>#REF!</v>
      </c>
      <c r="Q764" s="1" t="e">
        <f>VLOOKUP(t_all_coins16[[#This Row],[Symbol]],#REF!,1,FALSE)</f>
        <v>#REF!</v>
      </c>
      <c r="R764" s="1" t="e">
        <f>VLOOKUP(t_all_coins16[[#This Row],[Symbol]],#REF!,1,FALSE)</f>
        <v>#REF!</v>
      </c>
      <c r="S764" s="1" t="e">
        <f>VLOOKUP(t_all_coins16[[#This Row],[Symbol]],#REF!,1,FALSE)</f>
        <v>#REF!</v>
      </c>
      <c r="T764" s="1" t="e">
        <f>VLOOKUP(t_all_coins16[[#This Row],[Symbol]],#REF!,1,FALSE)</f>
        <v>#REF!</v>
      </c>
      <c r="U764" s="1" t="e">
        <f>VLOOKUP(t_all_coins16[[#This Row],[Symbol]],#REF!,1,FALSE)</f>
        <v>#REF!</v>
      </c>
      <c r="V764" s="1" t="e">
        <f>VLOOKUP(t_all_coins16[[#This Row],[Symbol]],#REF!,1,FALSE)</f>
        <v>#REF!</v>
      </c>
      <c r="W764" s="1" t="e">
        <f>VLOOKUP(t_all_coins16[[#This Row],[Symbol]],#REF!,1,FALSE)</f>
        <v>#REF!</v>
      </c>
      <c r="X764" s="1" t="e">
        <f>VLOOKUP(t_all_coins16[[#This Row],[Symbol]],#REF!,1,FALSE)</f>
        <v>#REF!</v>
      </c>
      <c r="Y764" s="1">
        <f>COUNTIF(t_all_coins16[[#This Row],[Binance]:[Poloniex]],"#N/A")</f>
        <v>1</v>
      </c>
      <c r="Z764" s="1"/>
      <c r="AA764" s="1"/>
      <c r="AB764" s="1">
        <f>t_all_coins16[[#This Row],[Bid]]*$AE$1</f>
        <v>0</v>
      </c>
      <c r="AC764" s="1" t="e">
        <f>(t_all_coins16[[#This Row],[Sell]]-t_all_coins16[[#This Row],[Bid]])/t_all_coins16[[#This Row],[Sell]]</f>
        <v>#DIV/0!</v>
      </c>
    </row>
    <row r="765" spans="1:29" x14ac:dyDescent="0.2">
      <c r="A765">
        <v>764</v>
      </c>
      <c r="B765" s="1" t="s">
        <v>4246</v>
      </c>
      <c r="C765" s="1" t="s">
        <v>1371</v>
      </c>
      <c r="D765" s="1" t="s">
        <v>6676</v>
      </c>
      <c r="E765" s="1" t="s">
        <v>6677</v>
      </c>
      <c r="F765" s="1" t="s">
        <v>2813</v>
      </c>
      <c r="G765" s="1" t="s">
        <v>2596</v>
      </c>
      <c r="H765">
        <v>3.8E-3</v>
      </c>
      <c r="I765">
        <v>0.1138</v>
      </c>
      <c r="J765" s="1" t="s">
        <v>4601</v>
      </c>
      <c r="K765" s="1" t="s">
        <v>2632</v>
      </c>
      <c r="L765" s="1" t="e">
        <f>VLOOKUP(t_all_coins16[[#This Row],[Symbol]],t_binance[TradeCoin],1,FALSE)</f>
        <v>#N/A</v>
      </c>
      <c r="M765" s="1" t="e">
        <f>VLOOKUP(t_all_coins16[[#This Row],[Symbol]],#REF!,1,FALSE)</f>
        <v>#REF!</v>
      </c>
      <c r="N765" s="1" t="e">
        <f>VLOOKUP(t_all_coins16[[#This Row],[Symbol]],#REF!,1,FALSE)</f>
        <v>#REF!</v>
      </c>
      <c r="O765" s="1" t="e">
        <f>VLOOKUP(t_all_coins16[[#This Row],[Symbol]],#REF!,1,FALSE)</f>
        <v>#REF!</v>
      </c>
      <c r="P765" s="1" t="e">
        <f>VLOOKUP(t_all_coins16[[#This Row],[Symbol]],#REF!,1,FALSE)</f>
        <v>#REF!</v>
      </c>
      <c r="Q765" s="1" t="e">
        <f>VLOOKUP(t_all_coins16[[#This Row],[Symbol]],#REF!,1,FALSE)</f>
        <v>#REF!</v>
      </c>
      <c r="R765" s="1" t="e">
        <f>VLOOKUP(t_all_coins16[[#This Row],[Symbol]],#REF!,1,FALSE)</f>
        <v>#REF!</v>
      </c>
      <c r="S765" s="1" t="e">
        <f>VLOOKUP(t_all_coins16[[#This Row],[Symbol]],#REF!,1,FALSE)</f>
        <v>#REF!</v>
      </c>
      <c r="T765" s="1" t="e">
        <f>VLOOKUP(t_all_coins16[[#This Row],[Symbol]],#REF!,1,FALSE)</f>
        <v>#REF!</v>
      </c>
      <c r="U765" s="1" t="e">
        <f>VLOOKUP(t_all_coins16[[#This Row],[Symbol]],#REF!,1,FALSE)</f>
        <v>#REF!</v>
      </c>
      <c r="V765" s="1" t="e">
        <f>VLOOKUP(t_all_coins16[[#This Row],[Symbol]],#REF!,1,FALSE)</f>
        <v>#REF!</v>
      </c>
      <c r="W765" s="1" t="e">
        <f>VLOOKUP(t_all_coins16[[#This Row],[Symbol]],#REF!,1,FALSE)</f>
        <v>#REF!</v>
      </c>
      <c r="X765" s="1" t="e">
        <f>VLOOKUP(t_all_coins16[[#This Row],[Symbol]],#REF!,1,FALSE)</f>
        <v>#REF!</v>
      </c>
      <c r="Y765" s="1">
        <f>COUNTIF(t_all_coins16[[#This Row],[Binance]:[Poloniex]],"#N/A")</f>
        <v>1</v>
      </c>
      <c r="Z765" s="1"/>
      <c r="AA765" s="1"/>
      <c r="AB765" s="1">
        <f>t_all_coins16[[#This Row],[Bid]]*$AE$1</f>
        <v>0</v>
      </c>
      <c r="AC765" s="1" t="e">
        <f>(t_all_coins16[[#This Row],[Sell]]-t_all_coins16[[#This Row],[Bid]])/t_all_coins16[[#This Row],[Sell]]</f>
        <v>#DIV/0!</v>
      </c>
    </row>
    <row r="766" spans="1:29" x14ac:dyDescent="0.2">
      <c r="A766">
        <v>765</v>
      </c>
      <c r="B766" s="1" t="s">
        <v>6678</v>
      </c>
      <c r="C766" s="1" t="s">
        <v>6679</v>
      </c>
      <c r="D766" s="1" t="s">
        <v>6676</v>
      </c>
      <c r="E766" s="1" t="s">
        <v>6680</v>
      </c>
      <c r="F766" s="1" t="s">
        <v>6681</v>
      </c>
      <c r="G766" s="1" t="s">
        <v>6682</v>
      </c>
      <c r="H766">
        <v>3.8E-3</v>
      </c>
      <c r="I766">
        <v>5.2200000000000003E-2</v>
      </c>
      <c r="J766" s="1" t="s">
        <v>11001</v>
      </c>
      <c r="K766" s="1" t="s">
        <v>2632</v>
      </c>
      <c r="L766" s="1" t="e">
        <f>VLOOKUP(t_all_coins16[[#This Row],[Symbol]],t_binance[TradeCoin],1,FALSE)</f>
        <v>#N/A</v>
      </c>
      <c r="M766" s="1" t="e">
        <f>VLOOKUP(t_all_coins16[[#This Row],[Symbol]],#REF!,1,FALSE)</f>
        <v>#REF!</v>
      </c>
      <c r="N766" s="1" t="e">
        <f>VLOOKUP(t_all_coins16[[#This Row],[Symbol]],#REF!,1,FALSE)</f>
        <v>#REF!</v>
      </c>
      <c r="O766" s="1" t="e">
        <f>VLOOKUP(t_all_coins16[[#This Row],[Symbol]],#REF!,1,FALSE)</f>
        <v>#REF!</v>
      </c>
      <c r="P766" s="1" t="e">
        <f>VLOOKUP(t_all_coins16[[#This Row],[Symbol]],#REF!,1,FALSE)</f>
        <v>#REF!</v>
      </c>
      <c r="Q766" s="1" t="e">
        <f>VLOOKUP(t_all_coins16[[#This Row],[Symbol]],#REF!,1,FALSE)</f>
        <v>#REF!</v>
      </c>
      <c r="R766" s="1" t="e">
        <f>VLOOKUP(t_all_coins16[[#This Row],[Symbol]],#REF!,1,FALSE)</f>
        <v>#REF!</v>
      </c>
      <c r="S766" s="1" t="e">
        <f>VLOOKUP(t_all_coins16[[#This Row],[Symbol]],#REF!,1,FALSE)</f>
        <v>#REF!</v>
      </c>
      <c r="T766" s="1" t="e">
        <f>VLOOKUP(t_all_coins16[[#This Row],[Symbol]],#REF!,1,FALSE)</f>
        <v>#REF!</v>
      </c>
      <c r="U766" s="1" t="e">
        <f>VLOOKUP(t_all_coins16[[#This Row],[Symbol]],#REF!,1,FALSE)</f>
        <v>#REF!</v>
      </c>
      <c r="V766" s="1" t="e">
        <f>VLOOKUP(t_all_coins16[[#This Row],[Symbol]],#REF!,1,FALSE)</f>
        <v>#REF!</v>
      </c>
      <c r="W766" s="1" t="e">
        <f>VLOOKUP(t_all_coins16[[#This Row],[Symbol]],#REF!,1,FALSE)</f>
        <v>#REF!</v>
      </c>
      <c r="X766" s="1" t="e">
        <f>VLOOKUP(t_all_coins16[[#This Row],[Symbol]],#REF!,1,FALSE)</f>
        <v>#REF!</v>
      </c>
      <c r="Y766" s="1">
        <f>COUNTIF(t_all_coins16[[#This Row],[Binance]:[Poloniex]],"#N/A")</f>
        <v>1</v>
      </c>
      <c r="Z766" s="1"/>
      <c r="AA766" s="1"/>
      <c r="AB766" s="1">
        <f>t_all_coins16[[#This Row],[Bid]]*$AE$1</f>
        <v>0</v>
      </c>
      <c r="AC766" s="1" t="e">
        <f>(t_all_coins16[[#This Row],[Sell]]-t_all_coins16[[#This Row],[Bid]])/t_all_coins16[[#This Row],[Sell]]</f>
        <v>#DIV/0!</v>
      </c>
    </row>
    <row r="767" spans="1:29" x14ac:dyDescent="0.2">
      <c r="A767">
        <v>766</v>
      </c>
      <c r="B767" s="1" t="s">
        <v>4095</v>
      </c>
      <c r="C767" s="1" t="s">
        <v>1030</v>
      </c>
      <c r="D767" s="1" t="s">
        <v>6676</v>
      </c>
      <c r="E767" s="1" t="s">
        <v>6683</v>
      </c>
      <c r="F767" s="1" t="s">
        <v>6684</v>
      </c>
      <c r="G767" s="1" t="s">
        <v>11002</v>
      </c>
      <c r="H767">
        <v>6.4999999999999997E-3</v>
      </c>
      <c r="I767">
        <v>7.17E-2</v>
      </c>
      <c r="J767" s="1" t="s">
        <v>8295</v>
      </c>
      <c r="K767" s="1" t="s">
        <v>2632</v>
      </c>
      <c r="L767" s="1" t="e">
        <f>VLOOKUP(t_all_coins16[[#This Row],[Symbol]],t_binance[TradeCoin],1,FALSE)</f>
        <v>#N/A</v>
      </c>
      <c r="M767" s="1" t="e">
        <f>VLOOKUP(t_all_coins16[[#This Row],[Symbol]],#REF!,1,FALSE)</f>
        <v>#REF!</v>
      </c>
      <c r="N767" s="1" t="e">
        <f>VLOOKUP(t_all_coins16[[#This Row],[Symbol]],#REF!,1,FALSE)</f>
        <v>#REF!</v>
      </c>
      <c r="O767" s="1" t="e">
        <f>VLOOKUP(t_all_coins16[[#This Row],[Symbol]],#REF!,1,FALSE)</f>
        <v>#REF!</v>
      </c>
      <c r="P767" s="1" t="e">
        <f>VLOOKUP(t_all_coins16[[#This Row],[Symbol]],#REF!,1,FALSE)</f>
        <v>#REF!</v>
      </c>
      <c r="Q767" s="1" t="e">
        <f>VLOOKUP(t_all_coins16[[#This Row],[Symbol]],#REF!,1,FALSE)</f>
        <v>#REF!</v>
      </c>
      <c r="R767" s="1" t="e">
        <f>VLOOKUP(t_all_coins16[[#This Row],[Symbol]],#REF!,1,FALSE)</f>
        <v>#REF!</v>
      </c>
      <c r="S767" s="1" t="e">
        <f>VLOOKUP(t_all_coins16[[#This Row],[Symbol]],#REF!,1,FALSE)</f>
        <v>#REF!</v>
      </c>
      <c r="T767" s="1" t="e">
        <f>VLOOKUP(t_all_coins16[[#This Row],[Symbol]],#REF!,1,FALSE)</f>
        <v>#REF!</v>
      </c>
      <c r="U767" s="1" t="e">
        <f>VLOOKUP(t_all_coins16[[#This Row],[Symbol]],#REF!,1,FALSE)</f>
        <v>#REF!</v>
      </c>
      <c r="V767" s="1" t="e">
        <f>VLOOKUP(t_all_coins16[[#This Row],[Symbol]],#REF!,1,FALSE)</f>
        <v>#REF!</v>
      </c>
      <c r="W767" s="1" t="e">
        <f>VLOOKUP(t_all_coins16[[#This Row],[Symbol]],#REF!,1,FALSE)</f>
        <v>#REF!</v>
      </c>
      <c r="X767" s="1" t="e">
        <f>VLOOKUP(t_all_coins16[[#This Row],[Symbol]],#REF!,1,FALSE)</f>
        <v>#REF!</v>
      </c>
      <c r="Y767" s="1">
        <f>COUNTIF(t_all_coins16[[#This Row],[Binance]:[Poloniex]],"#N/A")</f>
        <v>1</v>
      </c>
      <c r="Z767" s="1"/>
      <c r="AA767" s="1"/>
      <c r="AB767" s="1">
        <f>t_all_coins16[[#This Row],[Bid]]*$AE$1</f>
        <v>0</v>
      </c>
      <c r="AC767" s="1" t="e">
        <f>(t_all_coins16[[#This Row],[Sell]]-t_all_coins16[[#This Row],[Bid]])/t_all_coins16[[#This Row],[Sell]]</f>
        <v>#DIV/0!</v>
      </c>
    </row>
    <row r="768" spans="1:29" x14ac:dyDescent="0.2">
      <c r="A768">
        <v>767</v>
      </c>
      <c r="B768" s="1" t="s">
        <v>4193</v>
      </c>
      <c r="C768" s="1" t="s">
        <v>2057</v>
      </c>
      <c r="D768" s="1" t="s">
        <v>6685</v>
      </c>
      <c r="E768" s="1" t="s">
        <v>11003</v>
      </c>
      <c r="F768" s="1" t="s">
        <v>4169</v>
      </c>
      <c r="G768" s="1" t="s">
        <v>2488</v>
      </c>
      <c r="H768">
        <v>-5.8599999999999999E-2</v>
      </c>
      <c r="I768">
        <v>-6.4999999999999997E-3</v>
      </c>
      <c r="J768" s="1" t="s">
        <v>6092</v>
      </c>
      <c r="K768" s="1" t="s">
        <v>2632</v>
      </c>
      <c r="L768" s="1" t="e">
        <f>VLOOKUP(t_all_coins16[[#This Row],[Symbol]],t_binance[TradeCoin],1,FALSE)</f>
        <v>#N/A</v>
      </c>
      <c r="M768" s="1" t="e">
        <f>VLOOKUP(t_all_coins16[[#This Row],[Symbol]],#REF!,1,FALSE)</f>
        <v>#REF!</v>
      </c>
      <c r="N768" s="1" t="e">
        <f>VLOOKUP(t_all_coins16[[#This Row],[Symbol]],#REF!,1,FALSE)</f>
        <v>#REF!</v>
      </c>
      <c r="O768" s="1" t="e">
        <f>VLOOKUP(t_all_coins16[[#This Row],[Symbol]],#REF!,1,FALSE)</f>
        <v>#REF!</v>
      </c>
      <c r="P768" s="1" t="e">
        <f>VLOOKUP(t_all_coins16[[#This Row],[Symbol]],#REF!,1,FALSE)</f>
        <v>#REF!</v>
      </c>
      <c r="Q768" s="1" t="e">
        <f>VLOOKUP(t_all_coins16[[#This Row],[Symbol]],#REF!,1,FALSE)</f>
        <v>#REF!</v>
      </c>
      <c r="R768" s="1" t="e">
        <f>VLOOKUP(t_all_coins16[[#This Row],[Symbol]],#REF!,1,FALSE)</f>
        <v>#REF!</v>
      </c>
      <c r="S768" s="1" t="e">
        <f>VLOOKUP(t_all_coins16[[#This Row],[Symbol]],#REF!,1,FALSE)</f>
        <v>#REF!</v>
      </c>
      <c r="T768" s="1" t="e">
        <f>VLOOKUP(t_all_coins16[[#This Row],[Symbol]],#REF!,1,FALSE)</f>
        <v>#REF!</v>
      </c>
      <c r="U768" s="1" t="e">
        <f>VLOOKUP(t_all_coins16[[#This Row],[Symbol]],#REF!,1,FALSE)</f>
        <v>#REF!</v>
      </c>
      <c r="V768" s="1" t="e">
        <f>VLOOKUP(t_all_coins16[[#This Row],[Symbol]],#REF!,1,FALSE)</f>
        <v>#REF!</v>
      </c>
      <c r="W768" s="1" t="e">
        <f>VLOOKUP(t_all_coins16[[#This Row],[Symbol]],#REF!,1,FALSE)</f>
        <v>#REF!</v>
      </c>
      <c r="X768" s="1" t="e">
        <f>VLOOKUP(t_all_coins16[[#This Row],[Symbol]],#REF!,1,FALSE)</f>
        <v>#REF!</v>
      </c>
      <c r="Y768" s="1">
        <f>COUNTIF(t_all_coins16[[#This Row],[Binance]:[Poloniex]],"#N/A")</f>
        <v>1</v>
      </c>
      <c r="Z768" s="1"/>
      <c r="AA768" s="1"/>
      <c r="AB768" s="1">
        <f>t_all_coins16[[#This Row],[Bid]]*$AE$1</f>
        <v>0</v>
      </c>
      <c r="AC768" s="1" t="e">
        <f>(t_all_coins16[[#This Row],[Sell]]-t_all_coins16[[#This Row],[Bid]])/t_all_coins16[[#This Row],[Sell]]</f>
        <v>#DIV/0!</v>
      </c>
    </row>
    <row r="769" spans="1:29" x14ac:dyDescent="0.2">
      <c r="A769">
        <v>768</v>
      </c>
      <c r="B769" s="1" t="s">
        <v>4557</v>
      </c>
      <c r="C769" s="1" t="s">
        <v>2255</v>
      </c>
      <c r="D769" s="1" t="s">
        <v>2484</v>
      </c>
      <c r="E769" s="1" t="s">
        <v>11004</v>
      </c>
      <c r="F769" s="1" t="s">
        <v>2256</v>
      </c>
      <c r="G769" s="1" t="s">
        <v>5538</v>
      </c>
      <c r="H769">
        <v>1.03E-2</v>
      </c>
      <c r="J769" s="1" t="s">
        <v>11005</v>
      </c>
      <c r="K769" s="1" t="s">
        <v>2632</v>
      </c>
      <c r="L769" s="1" t="e">
        <f>VLOOKUP(t_all_coins16[[#This Row],[Symbol]],t_binance[TradeCoin],1,FALSE)</f>
        <v>#N/A</v>
      </c>
      <c r="M769" s="1" t="e">
        <f>VLOOKUP(t_all_coins16[[#This Row],[Symbol]],#REF!,1,FALSE)</f>
        <v>#REF!</v>
      </c>
      <c r="N769" s="1" t="e">
        <f>VLOOKUP(t_all_coins16[[#This Row],[Symbol]],#REF!,1,FALSE)</f>
        <v>#REF!</v>
      </c>
      <c r="O769" s="1" t="e">
        <f>VLOOKUP(t_all_coins16[[#This Row],[Symbol]],#REF!,1,FALSE)</f>
        <v>#REF!</v>
      </c>
      <c r="P769" s="1" t="e">
        <f>VLOOKUP(t_all_coins16[[#This Row],[Symbol]],#REF!,1,FALSE)</f>
        <v>#REF!</v>
      </c>
      <c r="Q769" s="1" t="e">
        <f>VLOOKUP(t_all_coins16[[#This Row],[Symbol]],#REF!,1,FALSE)</f>
        <v>#REF!</v>
      </c>
      <c r="R769" s="1" t="e">
        <f>VLOOKUP(t_all_coins16[[#This Row],[Symbol]],#REF!,1,FALSE)</f>
        <v>#REF!</v>
      </c>
      <c r="S769" s="1" t="e">
        <f>VLOOKUP(t_all_coins16[[#This Row],[Symbol]],#REF!,1,FALSE)</f>
        <v>#REF!</v>
      </c>
      <c r="T769" s="1" t="e">
        <f>VLOOKUP(t_all_coins16[[#This Row],[Symbol]],#REF!,1,FALSE)</f>
        <v>#REF!</v>
      </c>
      <c r="U769" s="1" t="e">
        <f>VLOOKUP(t_all_coins16[[#This Row],[Symbol]],#REF!,1,FALSE)</f>
        <v>#REF!</v>
      </c>
      <c r="V769" s="1" t="e">
        <f>VLOOKUP(t_all_coins16[[#This Row],[Symbol]],#REF!,1,FALSE)</f>
        <v>#REF!</v>
      </c>
      <c r="W769" s="1" t="e">
        <f>VLOOKUP(t_all_coins16[[#This Row],[Symbol]],#REF!,1,FALSE)</f>
        <v>#REF!</v>
      </c>
      <c r="X769" s="1" t="e">
        <f>VLOOKUP(t_all_coins16[[#This Row],[Symbol]],#REF!,1,FALSE)</f>
        <v>#REF!</v>
      </c>
      <c r="Y769" s="1">
        <f>COUNTIF(t_all_coins16[[#This Row],[Binance]:[Poloniex]],"#N/A")</f>
        <v>1</v>
      </c>
      <c r="Z769" s="1"/>
      <c r="AA769" s="1"/>
      <c r="AB769" s="1">
        <f>t_all_coins16[[#This Row],[Bid]]*$AE$1</f>
        <v>0</v>
      </c>
      <c r="AC769" s="1" t="e">
        <f>(t_all_coins16[[#This Row],[Sell]]-t_all_coins16[[#This Row],[Bid]])/t_all_coins16[[#This Row],[Sell]]</f>
        <v>#DIV/0!</v>
      </c>
    </row>
    <row r="770" spans="1:29" x14ac:dyDescent="0.2">
      <c r="A770">
        <v>769</v>
      </c>
      <c r="B770" s="1" t="s">
        <v>6687</v>
      </c>
      <c r="C770" s="1" t="s">
        <v>6688</v>
      </c>
      <c r="D770" s="1" t="s">
        <v>2484</v>
      </c>
      <c r="E770" s="1" t="s">
        <v>3224</v>
      </c>
      <c r="F770" s="1" t="s">
        <v>6689</v>
      </c>
      <c r="G770" s="1" t="s">
        <v>11006</v>
      </c>
      <c r="H770">
        <v>-1.01E-2</v>
      </c>
      <c r="I770">
        <v>-0.29220000000000002</v>
      </c>
      <c r="J770" s="1" t="s">
        <v>5260</v>
      </c>
      <c r="K770" s="1" t="s">
        <v>2632</v>
      </c>
      <c r="L770" s="1" t="e">
        <f>VLOOKUP(t_all_coins16[[#This Row],[Symbol]],t_binance[TradeCoin],1,FALSE)</f>
        <v>#N/A</v>
      </c>
      <c r="M770" s="1" t="e">
        <f>VLOOKUP(t_all_coins16[[#This Row],[Symbol]],#REF!,1,FALSE)</f>
        <v>#REF!</v>
      </c>
      <c r="N770" s="1" t="e">
        <f>VLOOKUP(t_all_coins16[[#This Row],[Symbol]],#REF!,1,FALSE)</f>
        <v>#REF!</v>
      </c>
      <c r="O770" s="1" t="e">
        <f>VLOOKUP(t_all_coins16[[#This Row],[Symbol]],#REF!,1,FALSE)</f>
        <v>#REF!</v>
      </c>
      <c r="P770" s="1" t="e">
        <f>VLOOKUP(t_all_coins16[[#This Row],[Symbol]],#REF!,1,FALSE)</f>
        <v>#REF!</v>
      </c>
      <c r="Q770" s="1" t="e">
        <f>VLOOKUP(t_all_coins16[[#This Row],[Symbol]],#REF!,1,FALSE)</f>
        <v>#REF!</v>
      </c>
      <c r="R770" s="1" t="e">
        <f>VLOOKUP(t_all_coins16[[#This Row],[Symbol]],#REF!,1,FALSE)</f>
        <v>#REF!</v>
      </c>
      <c r="S770" s="1" t="e">
        <f>VLOOKUP(t_all_coins16[[#This Row],[Symbol]],#REF!,1,FALSE)</f>
        <v>#REF!</v>
      </c>
      <c r="T770" s="1" t="e">
        <f>VLOOKUP(t_all_coins16[[#This Row],[Symbol]],#REF!,1,FALSE)</f>
        <v>#REF!</v>
      </c>
      <c r="U770" s="1" t="e">
        <f>VLOOKUP(t_all_coins16[[#This Row],[Symbol]],#REF!,1,FALSE)</f>
        <v>#REF!</v>
      </c>
      <c r="V770" s="1" t="e">
        <f>VLOOKUP(t_all_coins16[[#This Row],[Symbol]],#REF!,1,FALSE)</f>
        <v>#REF!</v>
      </c>
      <c r="W770" s="1" t="e">
        <f>VLOOKUP(t_all_coins16[[#This Row],[Symbol]],#REF!,1,FALSE)</f>
        <v>#REF!</v>
      </c>
      <c r="X770" s="1" t="e">
        <f>VLOOKUP(t_all_coins16[[#This Row],[Symbol]],#REF!,1,FALSE)</f>
        <v>#REF!</v>
      </c>
      <c r="Y770" s="1">
        <f>COUNTIF(t_all_coins16[[#This Row],[Binance]:[Poloniex]],"#N/A")</f>
        <v>1</v>
      </c>
      <c r="Z770" s="1"/>
      <c r="AA770" s="1"/>
      <c r="AB770" s="1">
        <f>t_all_coins16[[#This Row],[Bid]]*$AE$1</f>
        <v>0</v>
      </c>
      <c r="AC770" s="1" t="e">
        <f>(t_all_coins16[[#This Row],[Sell]]-t_all_coins16[[#This Row],[Bid]])/t_all_coins16[[#This Row],[Sell]]</f>
        <v>#DIV/0!</v>
      </c>
    </row>
    <row r="771" spans="1:29" x14ac:dyDescent="0.2">
      <c r="A771">
        <v>770</v>
      </c>
      <c r="B771" s="1" t="s">
        <v>4197</v>
      </c>
      <c r="C771" s="1" t="s">
        <v>1067</v>
      </c>
      <c r="D771" s="1" t="s">
        <v>3296</v>
      </c>
      <c r="E771" s="1" t="s">
        <v>6693</v>
      </c>
      <c r="F771" s="1" t="s">
        <v>2377</v>
      </c>
      <c r="G771" s="1" t="s">
        <v>11007</v>
      </c>
      <c r="H771">
        <v>2.5000000000000001E-3</v>
      </c>
      <c r="I771">
        <v>0.1187</v>
      </c>
      <c r="J771" s="1" t="s">
        <v>6694</v>
      </c>
      <c r="K771" s="1" t="s">
        <v>2632</v>
      </c>
      <c r="L771" s="1" t="e">
        <f>VLOOKUP(t_all_coins16[[#This Row],[Symbol]],t_binance[TradeCoin],1,FALSE)</f>
        <v>#N/A</v>
      </c>
      <c r="M771" s="1" t="e">
        <f>VLOOKUP(t_all_coins16[[#This Row],[Symbol]],#REF!,1,FALSE)</f>
        <v>#REF!</v>
      </c>
      <c r="N771" s="1" t="e">
        <f>VLOOKUP(t_all_coins16[[#This Row],[Symbol]],#REF!,1,FALSE)</f>
        <v>#REF!</v>
      </c>
      <c r="O771" s="1" t="e">
        <f>VLOOKUP(t_all_coins16[[#This Row],[Symbol]],#REF!,1,FALSE)</f>
        <v>#REF!</v>
      </c>
      <c r="P771" s="1" t="e">
        <f>VLOOKUP(t_all_coins16[[#This Row],[Symbol]],#REF!,1,FALSE)</f>
        <v>#REF!</v>
      </c>
      <c r="Q771" s="1" t="e">
        <f>VLOOKUP(t_all_coins16[[#This Row],[Symbol]],#REF!,1,FALSE)</f>
        <v>#REF!</v>
      </c>
      <c r="R771" s="1" t="e">
        <f>VLOOKUP(t_all_coins16[[#This Row],[Symbol]],#REF!,1,FALSE)</f>
        <v>#REF!</v>
      </c>
      <c r="S771" s="1" t="e">
        <f>VLOOKUP(t_all_coins16[[#This Row],[Symbol]],#REF!,1,FALSE)</f>
        <v>#REF!</v>
      </c>
      <c r="T771" s="1" t="e">
        <f>VLOOKUP(t_all_coins16[[#This Row],[Symbol]],#REF!,1,FALSE)</f>
        <v>#REF!</v>
      </c>
      <c r="U771" s="1" t="e">
        <f>VLOOKUP(t_all_coins16[[#This Row],[Symbol]],#REF!,1,FALSE)</f>
        <v>#REF!</v>
      </c>
      <c r="V771" s="1" t="e">
        <f>VLOOKUP(t_all_coins16[[#This Row],[Symbol]],#REF!,1,FALSE)</f>
        <v>#REF!</v>
      </c>
      <c r="W771" s="1" t="e">
        <f>VLOOKUP(t_all_coins16[[#This Row],[Symbol]],#REF!,1,FALSE)</f>
        <v>#REF!</v>
      </c>
      <c r="X771" s="1" t="e">
        <f>VLOOKUP(t_all_coins16[[#This Row],[Symbol]],#REF!,1,FALSE)</f>
        <v>#REF!</v>
      </c>
      <c r="Y771" s="1">
        <f>COUNTIF(t_all_coins16[[#This Row],[Binance]:[Poloniex]],"#N/A")</f>
        <v>1</v>
      </c>
      <c r="Z771" s="1"/>
      <c r="AA771" s="1"/>
      <c r="AB771" s="1">
        <f>t_all_coins16[[#This Row],[Bid]]*$AE$1</f>
        <v>0</v>
      </c>
      <c r="AC771" s="1" t="e">
        <f>(t_all_coins16[[#This Row],[Sell]]-t_all_coins16[[#This Row],[Bid]])/t_all_coins16[[#This Row],[Sell]]</f>
        <v>#DIV/0!</v>
      </c>
    </row>
    <row r="772" spans="1:29" x14ac:dyDescent="0.2">
      <c r="A772">
        <v>771</v>
      </c>
      <c r="B772" s="1" t="s">
        <v>6695</v>
      </c>
      <c r="C772" s="1" t="s">
        <v>6696</v>
      </c>
      <c r="D772" s="1" t="s">
        <v>2400</v>
      </c>
      <c r="E772" s="1" t="s">
        <v>6697</v>
      </c>
      <c r="F772" s="1" t="s">
        <v>6698</v>
      </c>
      <c r="G772" s="1" t="s">
        <v>6699</v>
      </c>
      <c r="H772">
        <v>-2.52E-2</v>
      </c>
      <c r="I772">
        <v>-8.9599999999999999E-2</v>
      </c>
      <c r="J772" s="1" t="s">
        <v>2888</v>
      </c>
      <c r="K772" s="1" t="s">
        <v>2632</v>
      </c>
      <c r="L772" s="1" t="e">
        <f>VLOOKUP(t_all_coins16[[#This Row],[Symbol]],t_binance[TradeCoin],1,FALSE)</f>
        <v>#N/A</v>
      </c>
      <c r="M772" s="1" t="e">
        <f>VLOOKUP(t_all_coins16[[#This Row],[Symbol]],#REF!,1,FALSE)</f>
        <v>#REF!</v>
      </c>
      <c r="N772" s="1" t="e">
        <f>VLOOKUP(t_all_coins16[[#This Row],[Symbol]],#REF!,1,FALSE)</f>
        <v>#REF!</v>
      </c>
      <c r="O772" s="1" t="e">
        <f>VLOOKUP(t_all_coins16[[#This Row],[Symbol]],#REF!,1,FALSE)</f>
        <v>#REF!</v>
      </c>
      <c r="P772" s="1" t="e">
        <f>VLOOKUP(t_all_coins16[[#This Row],[Symbol]],#REF!,1,FALSE)</f>
        <v>#REF!</v>
      </c>
      <c r="Q772" s="1" t="e">
        <f>VLOOKUP(t_all_coins16[[#This Row],[Symbol]],#REF!,1,FALSE)</f>
        <v>#REF!</v>
      </c>
      <c r="R772" s="1" t="e">
        <f>VLOOKUP(t_all_coins16[[#This Row],[Symbol]],#REF!,1,FALSE)</f>
        <v>#REF!</v>
      </c>
      <c r="S772" s="1" t="e">
        <f>VLOOKUP(t_all_coins16[[#This Row],[Symbol]],#REF!,1,FALSE)</f>
        <v>#REF!</v>
      </c>
      <c r="T772" s="1" t="e">
        <f>VLOOKUP(t_all_coins16[[#This Row],[Symbol]],#REF!,1,FALSE)</f>
        <v>#REF!</v>
      </c>
      <c r="U772" s="1" t="e">
        <f>VLOOKUP(t_all_coins16[[#This Row],[Symbol]],#REF!,1,FALSE)</f>
        <v>#REF!</v>
      </c>
      <c r="V772" s="1" t="e">
        <f>VLOOKUP(t_all_coins16[[#This Row],[Symbol]],#REF!,1,FALSE)</f>
        <v>#REF!</v>
      </c>
      <c r="W772" s="1" t="e">
        <f>VLOOKUP(t_all_coins16[[#This Row],[Symbol]],#REF!,1,FALSE)</f>
        <v>#REF!</v>
      </c>
      <c r="X772" s="1" t="e">
        <f>VLOOKUP(t_all_coins16[[#This Row],[Symbol]],#REF!,1,FALSE)</f>
        <v>#REF!</v>
      </c>
      <c r="Y772" s="1">
        <f>COUNTIF(t_all_coins16[[#This Row],[Binance]:[Poloniex]],"#N/A")</f>
        <v>1</v>
      </c>
      <c r="Z772" s="1"/>
      <c r="AA772" s="1"/>
      <c r="AB772" s="1">
        <f>t_all_coins16[[#This Row],[Bid]]*$AE$1</f>
        <v>0</v>
      </c>
      <c r="AC772" s="1" t="e">
        <f>(t_all_coins16[[#This Row],[Sell]]-t_all_coins16[[#This Row],[Bid]])/t_all_coins16[[#This Row],[Sell]]</f>
        <v>#DIV/0!</v>
      </c>
    </row>
    <row r="773" spans="1:29" x14ac:dyDescent="0.2">
      <c r="A773">
        <v>772</v>
      </c>
      <c r="B773" s="1" t="s">
        <v>6700</v>
      </c>
      <c r="C773" s="1" t="s">
        <v>6701</v>
      </c>
      <c r="D773" s="1" t="s">
        <v>5411</v>
      </c>
      <c r="E773" s="1" t="s">
        <v>3318</v>
      </c>
      <c r="F773" s="1" t="s">
        <v>6702</v>
      </c>
      <c r="G773" s="1" t="s">
        <v>3352</v>
      </c>
      <c r="H773">
        <v>-8.6E-3</v>
      </c>
      <c r="I773">
        <v>3.09E-2</v>
      </c>
      <c r="J773" s="1" t="s">
        <v>4428</v>
      </c>
      <c r="K773" s="1" t="s">
        <v>2632</v>
      </c>
      <c r="L773" s="1" t="e">
        <f>VLOOKUP(t_all_coins16[[#This Row],[Symbol]],t_binance[TradeCoin],1,FALSE)</f>
        <v>#N/A</v>
      </c>
      <c r="M773" s="1" t="e">
        <f>VLOOKUP(t_all_coins16[[#This Row],[Symbol]],#REF!,1,FALSE)</f>
        <v>#REF!</v>
      </c>
      <c r="N773" s="1" t="e">
        <f>VLOOKUP(t_all_coins16[[#This Row],[Symbol]],#REF!,1,FALSE)</f>
        <v>#REF!</v>
      </c>
      <c r="O773" s="1" t="e">
        <f>VLOOKUP(t_all_coins16[[#This Row],[Symbol]],#REF!,1,FALSE)</f>
        <v>#REF!</v>
      </c>
      <c r="P773" s="1" t="e">
        <f>VLOOKUP(t_all_coins16[[#This Row],[Symbol]],#REF!,1,FALSE)</f>
        <v>#REF!</v>
      </c>
      <c r="Q773" s="1" t="e">
        <f>VLOOKUP(t_all_coins16[[#This Row],[Symbol]],#REF!,1,FALSE)</f>
        <v>#REF!</v>
      </c>
      <c r="R773" s="1" t="e">
        <f>VLOOKUP(t_all_coins16[[#This Row],[Symbol]],#REF!,1,FALSE)</f>
        <v>#REF!</v>
      </c>
      <c r="S773" s="1" t="e">
        <f>VLOOKUP(t_all_coins16[[#This Row],[Symbol]],#REF!,1,FALSE)</f>
        <v>#REF!</v>
      </c>
      <c r="T773" s="1" t="e">
        <f>VLOOKUP(t_all_coins16[[#This Row],[Symbol]],#REF!,1,FALSE)</f>
        <v>#REF!</v>
      </c>
      <c r="U773" s="1" t="e">
        <f>VLOOKUP(t_all_coins16[[#This Row],[Symbol]],#REF!,1,FALSE)</f>
        <v>#REF!</v>
      </c>
      <c r="V773" s="1" t="e">
        <f>VLOOKUP(t_all_coins16[[#This Row],[Symbol]],#REF!,1,FALSE)</f>
        <v>#REF!</v>
      </c>
      <c r="W773" s="1" t="e">
        <f>VLOOKUP(t_all_coins16[[#This Row],[Symbol]],#REF!,1,FALSE)</f>
        <v>#REF!</v>
      </c>
      <c r="X773" s="1" t="e">
        <f>VLOOKUP(t_all_coins16[[#This Row],[Symbol]],#REF!,1,FALSE)</f>
        <v>#REF!</v>
      </c>
      <c r="Y773" s="1">
        <f>COUNTIF(t_all_coins16[[#This Row],[Binance]:[Poloniex]],"#N/A")</f>
        <v>1</v>
      </c>
      <c r="Z773" s="1"/>
      <c r="AA773" s="1"/>
      <c r="AB773" s="1">
        <f>t_all_coins16[[#This Row],[Bid]]*$AE$1</f>
        <v>0</v>
      </c>
      <c r="AC773" s="1" t="e">
        <f>(t_all_coins16[[#This Row],[Sell]]-t_all_coins16[[#This Row],[Bid]])/t_all_coins16[[#This Row],[Sell]]</f>
        <v>#DIV/0!</v>
      </c>
    </row>
    <row r="774" spans="1:29" x14ac:dyDescent="0.2">
      <c r="A774">
        <v>773</v>
      </c>
      <c r="B774" s="1" t="s">
        <v>4240</v>
      </c>
      <c r="C774" s="1" t="s">
        <v>1046</v>
      </c>
      <c r="D774" s="1" t="s">
        <v>415</v>
      </c>
      <c r="E774" s="1" t="s">
        <v>11008</v>
      </c>
      <c r="F774" s="1" t="s">
        <v>6703</v>
      </c>
      <c r="G774" s="1" t="s">
        <v>2203</v>
      </c>
      <c r="H774">
        <v>3.3300000000000003E-2</v>
      </c>
      <c r="I774">
        <v>-1E-4</v>
      </c>
      <c r="J774" s="1" t="s">
        <v>6704</v>
      </c>
      <c r="K774" s="1" t="s">
        <v>2632</v>
      </c>
      <c r="L774" s="1" t="e">
        <f>VLOOKUP(t_all_coins16[[#This Row],[Symbol]],t_binance[TradeCoin],1,FALSE)</f>
        <v>#N/A</v>
      </c>
      <c r="M774" s="1" t="e">
        <f>VLOOKUP(t_all_coins16[[#This Row],[Symbol]],#REF!,1,FALSE)</f>
        <v>#REF!</v>
      </c>
      <c r="N774" s="1" t="e">
        <f>VLOOKUP(t_all_coins16[[#This Row],[Symbol]],#REF!,1,FALSE)</f>
        <v>#REF!</v>
      </c>
      <c r="O774" s="1" t="e">
        <f>VLOOKUP(t_all_coins16[[#This Row],[Symbol]],#REF!,1,FALSE)</f>
        <v>#REF!</v>
      </c>
      <c r="P774" s="1" t="e">
        <f>VLOOKUP(t_all_coins16[[#This Row],[Symbol]],#REF!,1,FALSE)</f>
        <v>#REF!</v>
      </c>
      <c r="Q774" s="1" t="e">
        <f>VLOOKUP(t_all_coins16[[#This Row],[Symbol]],#REF!,1,FALSE)</f>
        <v>#REF!</v>
      </c>
      <c r="R774" s="1" t="e">
        <f>VLOOKUP(t_all_coins16[[#This Row],[Symbol]],#REF!,1,FALSE)</f>
        <v>#REF!</v>
      </c>
      <c r="S774" s="1" t="e">
        <f>VLOOKUP(t_all_coins16[[#This Row],[Symbol]],#REF!,1,FALSE)</f>
        <v>#REF!</v>
      </c>
      <c r="T774" s="1" t="e">
        <f>VLOOKUP(t_all_coins16[[#This Row],[Symbol]],#REF!,1,FALSE)</f>
        <v>#REF!</v>
      </c>
      <c r="U774" s="1" t="e">
        <f>VLOOKUP(t_all_coins16[[#This Row],[Symbol]],#REF!,1,FALSE)</f>
        <v>#REF!</v>
      </c>
      <c r="V774" s="1" t="e">
        <f>VLOOKUP(t_all_coins16[[#This Row],[Symbol]],#REF!,1,FALSE)</f>
        <v>#REF!</v>
      </c>
      <c r="W774" s="1" t="e">
        <f>VLOOKUP(t_all_coins16[[#This Row],[Symbol]],#REF!,1,FALSE)</f>
        <v>#REF!</v>
      </c>
      <c r="X774" s="1" t="e">
        <f>VLOOKUP(t_all_coins16[[#This Row],[Symbol]],#REF!,1,FALSE)</f>
        <v>#REF!</v>
      </c>
      <c r="Y774" s="1">
        <f>COUNTIF(t_all_coins16[[#This Row],[Binance]:[Poloniex]],"#N/A")</f>
        <v>1</v>
      </c>
      <c r="Z774" s="1"/>
      <c r="AA774" s="1"/>
      <c r="AB774" s="1">
        <f>t_all_coins16[[#This Row],[Bid]]*$AE$1</f>
        <v>0</v>
      </c>
      <c r="AC774" s="1" t="e">
        <f>(t_all_coins16[[#This Row],[Sell]]-t_all_coins16[[#This Row],[Bid]])/t_all_coins16[[#This Row],[Sell]]</f>
        <v>#DIV/0!</v>
      </c>
    </row>
    <row r="775" spans="1:29" x14ac:dyDescent="0.2">
      <c r="A775">
        <v>774</v>
      </c>
      <c r="B775" s="1" t="s">
        <v>3951</v>
      </c>
      <c r="C775" s="1" t="s">
        <v>1396</v>
      </c>
      <c r="D775" s="1" t="s">
        <v>2101</v>
      </c>
      <c r="E775" s="1" t="s">
        <v>11009</v>
      </c>
      <c r="F775" s="1" t="s">
        <v>1482</v>
      </c>
      <c r="G775" s="1" t="s">
        <v>11010</v>
      </c>
      <c r="H775">
        <v>3.9100000000000003E-2</v>
      </c>
      <c r="I775">
        <v>1.18E-2</v>
      </c>
      <c r="J775" s="1" t="s">
        <v>11011</v>
      </c>
      <c r="K775" s="1" t="s">
        <v>2632</v>
      </c>
      <c r="L775" s="1" t="e">
        <f>VLOOKUP(t_all_coins16[[#This Row],[Symbol]],t_binance[TradeCoin],1,FALSE)</f>
        <v>#N/A</v>
      </c>
      <c r="M775" s="1" t="e">
        <f>VLOOKUP(t_all_coins16[[#This Row],[Symbol]],#REF!,1,FALSE)</f>
        <v>#REF!</v>
      </c>
      <c r="N775" s="1" t="e">
        <f>VLOOKUP(t_all_coins16[[#This Row],[Symbol]],#REF!,1,FALSE)</f>
        <v>#REF!</v>
      </c>
      <c r="O775" s="1" t="e">
        <f>VLOOKUP(t_all_coins16[[#This Row],[Symbol]],#REF!,1,FALSE)</f>
        <v>#REF!</v>
      </c>
      <c r="P775" s="1" t="e">
        <f>VLOOKUP(t_all_coins16[[#This Row],[Symbol]],#REF!,1,FALSE)</f>
        <v>#REF!</v>
      </c>
      <c r="Q775" s="1" t="e">
        <f>VLOOKUP(t_all_coins16[[#This Row],[Symbol]],#REF!,1,FALSE)</f>
        <v>#REF!</v>
      </c>
      <c r="R775" s="1" t="e">
        <f>VLOOKUP(t_all_coins16[[#This Row],[Symbol]],#REF!,1,FALSE)</f>
        <v>#REF!</v>
      </c>
      <c r="S775" s="1" t="e">
        <f>VLOOKUP(t_all_coins16[[#This Row],[Symbol]],#REF!,1,FALSE)</f>
        <v>#REF!</v>
      </c>
      <c r="T775" s="1" t="e">
        <f>VLOOKUP(t_all_coins16[[#This Row],[Symbol]],#REF!,1,FALSE)</f>
        <v>#REF!</v>
      </c>
      <c r="U775" s="1" t="e">
        <f>VLOOKUP(t_all_coins16[[#This Row],[Symbol]],#REF!,1,FALSE)</f>
        <v>#REF!</v>
      </c>
      <c r="V775" s="1" t="e">
        <f>VLOOKUP(t_all_coins16[[#This Row],[Symbol]],#REF!,1,FALSE)</f>
        <v>#REF!</v>
      </c>
      <c r="W775" s="1" t="e">
        <f>VLOOKUP(t_all_coins16[[#This Row],[Symbol]],#REF!,1,FALSE)</f>
        <v>#REF!</v>
      </c>
      <c r="X775" s="1" t="e">
        <f>VLOOKUP(t_all_coins16[[#This Row],[Symbol]],#REF!,1,FALSE)</f>
        <v>#REF!</v>
      </c>
      <c r="Y775" s="1">
        <f>COUNTIF(t_all_coins16[[#This Row],[Binance]:[Poloniex]],"#N/A")</f>
        <v>1</v>
      </c>
      <c r="Z775" s="1"/>
      <c r="AA775" s="1"/>
      <c r="AB775" s="1">
        <f>t_all_coins16[[#This Row],[Bid]]*$AE$1</f>
        <v>0</v>
      </c>
      <c r="AC775" s="1" t="e">
        <f>(t_all_coins16[[#This Row],[Sell]]-t_all_coins16[[#This Row],[Bid]])/t_all_coins16[[#This Row],[Sell]]</f>
        <v>#DIV/0!</v>
      </c>
    </row>
    <row r="776" spans="1:29" x14ac:dyDescent="0.2">
      <c r="A776">
        <v>775</v>
      </c>
      <c r="B776" s="1" t="s">
        <v>3938</v>
      </c>
      <c r="C776" s="1" t="s">
        <v>2692</v>
      </c>
      <c r="D776" s="1" t="s">
        <v>2250</v>
      </c>
      <c r="E776" s="1" t="s">
        <v>11012</v>
      </c>
      <c r="F776" s="1" t="s">
        <v>6708</v>
      </c>
      <c r="G776" s="1" t="s">
        <v>11013</v>
      </c>
      <c r="H776">
        <v>1.4200000000000001E-2</v>
      </c>
      <c r="I776">
        <v>0.23119999999999999</v>
      </c>
      <c r="J776" s="1" t="s">
        <v>11014</v>
      </c>
      <c r="K776" s="1" t="s">
        <v>2632</v>
      </c>
      <c r="L776" s="1" t="e">
        <f>VLOOKUP(t_all_coins16[[#This Row],[Symbol]],t_binance[TradeCoin],1,FALSE)</f>
        <v>#N/A</v>
      </c>
      <c r="M776" s="1" t="e">
        <f>VLOOKUP(t_all_coins16[[#This Row],[Symbol]],#REF!,1,FALSE)</f>
        <v>#REF!</v>
      </c>
      <c r="N776" s="1" t="e">
        <f>VLOOKUP(t_all_coins16[[#This Row],[Symbol]],#REF!,1,FALSE)</f>
        <v>#REF!</v>
      </c>
      <c r="O776" s="1" t="e">
        <f>VLOOKUP(t_all_coins16[[#This Row],[Symbol]],#REF!,1,FALSE)</f>
        <v>#REF!</v>
      </c>
      <c r="P776" s="1" t="e">
        <f>VLOOKUP(t_all_coins16[[#This Row],[Symbol]],#REF!,1,FALSE)</f>
        <v>#REF!</v>
      </c>
      <c r="Q776" s="1" t="e">
        <f>VLOOKUP(t_all_coins16[[#This Row],[Symbol]],#REF!,1,FALSE)</f>
        <v>#REF!</v>
      </c>
      <c r="R776" s="1" t="e">
        <f>VLOOKUP(t_all_coins16[[#This Row],[Symbol]],#REF!,1,FALSE)</f>
        <v>#REF!</v>
      </c>
      <c r="S776" s="1" t="e">
        <f>VLOOKUP(t_all_coins16[[#This Row],[Symbol]],#REF!,1,FALSE)</f>
        <v>#REF!</v>
      </c>
      <c r="T776" s="1" t="e">
        <f>VLOOKUP(t_all_coins16[[#This Row],[Symbol]],#REF!,1,FALSE)</f>
        <v>#REF!</v>
      </c>
      <c r="U776" s="1" t="e">
        <f>VLOOKUP(t_all_coins16[[#This Row],[Symbol]],#REF!,1,FALSE)</f>
        <v>#REF!</v>
      </c>
      <c r="V776" s="1" t="e">
        <f>VLOOKUP(t_all_coins16[[#This Row],[Symbol]],#REF!,1,FALSE)</f>
        <v>#REF!</v>
      </c>
      <c r="W776" s="1" t="e">
        <f>VLOOKUP(t_all_coins16[[#This Row],[Symbol]],#REF!,1,FALSE)</f>
        <v>#REF!</v>
      </c>
      <c r="X776" s="1" t="e">
        <f>VLOOKUP(t_all_coins16[[#This Row],[Symbol]],#REF!,1,FALSE)</f>
        <v>#REF!</v>
      </c>
      <c r="Y776" s="1">
        <f>COUNTIF(t_all_coins16[[#This Row],[Binance]:[Poloniex]],"#N/A")</f>
        <v>1</v>
      </c>
      <c r="Z776" s="1"/>
      <c r="AA776" s="1"/>
      <c r="AB776" s="1">
        <f>t_all_coins16[[#This Row],[Bid]]*$AE$1</f>
        <v>0</v>
      </c>
      <c r="AC776" s="1" t="e">
        <f>(t_all_coins16[[#This Row],[Sell]]-t_all_coins16[[#This Row],[Bid]])/t_all_coins16[[#This Row],[Sell]]</f>
        <v>#DIV/0!</v>
      </c>
    </row>
    <row r="777" spans="1:29" x14ac:dyDescent="0.2">
      <c r="A777">
        <v>776</v>
      </c>
      <c r="B777" s="1" t="s">
        <v>3979</v>
      </c>
      <c r="C777" s="1" t="s">
        <v>1071</v>
      </c>
      <c r="D777" s="1" t="s">
        <v>2250</v>
      </c>
      <c r="E777" s="1" t="s">
        <v>11015</v>
      </c>
      <c r="F777" s="1" t="s">
        <v>6706</v>
      </c>
      <c r="G777" s="1" t="s">
        <v>5454</v>
      </c>
      <c r="H777">
        <v>3.8E-3</v>
      </c>
      <c r="I777">
        <v>4.2099999999999999E-2</v>
      </c>
      <c r="J777" s="1" t="s">
        <v>3167</v>
      </c>
      <c r="K777" s="1" t="s">
        <v>2632</v>
      </c>
      <c r="L777" s="1" t="e">
        <f>VLOOKUP(t_all_coins16[[#This Row],[Symbol]],t_binance[TradeCoin],1,FALSE)</f>
        <v>#N/A</v>
      </c>
      <c r="M777" s="1" t="e">
        <f>VLOOKUP(t_all_coins16[[#This Row],[Symbol]],#REF!,1,FALSE)</f>
        <v>#REF!</v>
      </c>
      <c r="N777" s="1" t="e">
        <f>VLOOKUP(t_all_coins16[[#This Row],[Symbol]],#REF!,1,FALSE)</f>
        <v>#REF!</v>
      </c>
      <c r="O777" s="1" t="e">
        <f>VLOOKUP(t_all_coins16[[#This Row],[Symbol]],#REF!,1,FALSE)</f>
        <v>#REF!</v>
      </c>
      <c r="P777" s="1" t="e">
        <f>VLOOKUP(t_all_coins16[[#This Row],[Symbol]],#REF!,1,FALSE)</f>
        <v>#REF!</v>
      </c>
      <c r="Q777" s="1" t="e">
        <f>VLOOKUP(t_all_coins16[[#This Row],[Symbol]],#REF!,1,FALSE)</f>
        <v>#REF!</v>
      </c>
      <c r="R777" s="1" t="e">
        <f>VLOOKUP(t_all_coins16[[#This Row],[Symbol]],#REF!,1,FALSE)</f>
        <v>#REF!</v>
      </c>
      <c r="S777" s="1" t="e">
        <f>VLOOKUP(t_all_coins16[[#This Row],[Symbol]],#REF!,1,FALSE)</f>
        <v>#REF!</v>
      </c>
      <c r="T777" s="1" t="e">
        <f>VLOOKUP(t_all_coins16[[#This Row],[Symbol]],#REF!,1,FALSE)</f>
        <v>#REF!</v>
      </c>
      <c r="U777" s="1" t="e">
        <f>VLOOKUP(t_all_coins16[[#This Row],[Symbol]],#REF!,1,FALSE)</f>
        <v>#REF!</v>
      </c>
      <c r="V777" s="1" t="e">
        <f>VLOOKUP(t_all_coins16[[#This Row],[Symbol]],#REF!,1,FALSE)</f>
        <v>#REF!</v>
      </c>
      <c r="W777" s="1" t="e">
        <f>VLOOKUP(t_all_coins16[[#This Row],[Symbol]],#REF!,1,FALSE)</f>
        <v>#REF!</v>
      </c>
      <c r="X777" s="1" t="e">
        <f>VLOOKUP(t_all_coins16[[#This Row],[Symbol]],#REF!,1,FALSE)</f>
        <v>#REF!</v>
      </c>
      <c r="Y777" s="1">
        <f>COUNTIF(t_all_coins16[[#This Row],[Binance]:[Poloniex]],"#N/A")</f>
        <v>1</v>
      </c>
      <c r="Z777" s="1"/>
      <c r="AA777" s="1"/>
      <c r="AB777" s="1">
        <f>t_all_coins16[[#This Row],[Bid]]*$AE$1</f>
        <v>0</v>
      </c>
      <c r="AC777" s="1" t="e">
        <f>(t_all_coins16[[#This Row],[Sell]]-t_all_coins16[[#This Row],[Bid]])/t_all_coins16[[#This Row],[Sell]]</f>
        <v>#DIV/0!</v>
      </c>
    </row>
    <row r="778" spans="1:29" x14ac:dyDescent="0.2">
      <c r="A778">
        <v>777</v>
      </c>
      <c r="B778" s="1" t="s">
        <v>4244</v>
      </c>
      <c r="C778" s="1" t="s">
        <v>2432</v>
      </c>
      <c r="D778" s="1" t="s">
        <v>2250</v>
      </c>
      <c r="E778" s="1" t="s">
        <v>11016</v>
      </c>
      <c r="F778" s="1" t="s">
        <v>4245</v>
      </c>
      <c r="G778" s="1" t="s">
        <v>3303</v>
      </c>
      <c r="H778">
        <v>9.7000000000000003E-3</v>
      </c>
      <c r="I778">
        <v>-1.6899999999999998E-2</v>
      </c>
      <c r="J778" s="1" t="s">
        <v>3046</v>
      </c>
      <c r="K778" s="1" t="s">
        <v>2632</v>
      </c>
      <c r="L778" s="1" t="e">
        <f>VLOOKUP(t_all_coins16[[#This Row],[Symbol]],t_binance[TradeCoin],1,FALSE)</f>
        <v>#N/A</v>
      </c>
      <c r="M778" s="1" t="e">
        <f>VLOOKUP(t_all_coins16[[#This Row],[Symbol]],#REF!,1,FALSE)</f>
        <v>#REF!</v>
      </c>
      <c r="N778" s="1" t="e">
        <f>VLOOKUP(t_all_coins16[[#This Row],[Symbol]],#REF!,1,FALSE)</f>
        <v>#REF!</v>
      </c>
      <c r="O778" s="1" t="e">
        <f>VLOOKUP(t_all_coins16[[#This Row],[Symbol]],#REF!,1,FALSE)</f>
        <v>#REF!</v>
      </c>
      <c r="P778" s="1" t="e">
        <f>VLOOKUP(t_all_coins16[[#This Row],[Symbol]],#REF!,1,FALSE)</f>
        <v>#REF!</v>
      </c>
      <c r="Q778" s="1" t="e">
        <f>VLOOKUP(t_all_coins16[[#This Row],[Symbol]],#REF!,1,FALSE)</f>
        <v>#REF!</v>
      </c>
      <c r="R778" s="1" t="e">
        <f>VLOOKUP(t_all_coins16[[#This Row],[Symbol]],#REF!,1,FALSE)</f>
        <v>#REF!</v>
      </c>
      <c r="S778" s="1" t="e">
        <f>VLOOKUP(t_all_coins16[[#This Row],[Symbol]],#REF!,1,FALSE)</f>
        <v>#REF!</v>
      </c>
      <c r="T778" s="1" t="e">
        <f>VLOOKUP(t_all_coins16[[#This Row],[Symbol]],#REF!,1,FALSE)</f>
        <v>#REF!</v>
      </c>
      <c r="U778" s="1" t="e">
        <f>VLOOKUP(t_all_coins16[[#This Row],[Symbol]],#REF!,1,FALSE)</f>
        <v>#REF!</v>
      </c>
      <c r="V778" s="1" t="e">
        <f>VLOOKUP(t_all_coins16[[#This Row],[Symbol]],#REF!,1,FALSE)</f>
        <v>#REF!</v>
      </c>
      <c r="W778" s="1" t="e">
        <f>VLOOKUP(t_all_coins16[[#This Row],[Symbol]],#REF!,1,FALSE)</f>
        <v>#REF!</v>
      </c>
      <c r="X778" s="1" t="e">
        <f>VLOOKUP(t_all_coins16[[#This Row],[Symbol]],#REF!,1,FALSE)</f>
        <v>#REF!</v>
      </c>
      <c r="Y778" s="1">
        <f>COUNTIF(t_all_coins16[[#This Row],[Binance]:[Poloniex]],"#N/A")</f>
        <v>1</v>
      </c>
      <c r="Z778" s="1"/>
      <c r="AA778" s="1"/>
      <c r="AB778" s="1">
        <f>t_all_coins16[[#This Row],[Bid]]*$AE$1</f>
        <v>0</v>
      </c>
      <c r="AC778" s="1" t="e">
        <f>(t_all_coins16[[#This Row],[Sell]]-t_all_coins16[[#This Row],[Bid]])/t_all_coins16[[#This Row],[Sell]]</f>
        <v>#DIV/0!</v>
      </c>
    </row>
    <row r="779" spans="1:29" x14ac:dyDescent="0.2">
      <c r="A779">
        <v>778</v>
      </c>
      <c r="B779" s="1" t="s">
        <v>6709</v>
      </c>
      <c r="C779" s="1" t="s">
        <v>6710</v>
      </c>
      <c r="D779" s="1" t="s">
        <v>2465</v>
      </c>
      <c r="E779" s="1" t="s">
        <v>11017</v>
      </c>
      <c r="F779" s="1" t="s">
        <v>639</v>
      </c>
      <c r="G779" s="1" t="s">
        <v>6711</v>
      </c>
      <c r="H779">
        <v>8.0000000000000002E-3</v>
      </c>
      <c r="I779">
        <v>-9.7199999999999995E-2</v>
      </c>
      <c r="J779" s="1" t="s">
        <v>3803</v>
      </c>
      <c r="K779" s="1" t="s">
        <v>2632</v>
      </c>
      <c r="L779" s="1" t="e">
        <f>VLOOKUP(t_all_coins16[[#This Row],[Symbol]],t_binance[TradeCoin],1,FALSE)</f>
        <v>#N/A</v>
      </c>
      <c r="M779" s="1" t="e">
        <f>VLOOKUP(t_all_coins16[[#This Row],[Symbol]],#REF!,1,FALSE)</f>
        <v>#REF!</v>
      </c>
      <c r="N779" s="1" t="e">
        <f>VLOOKUP(t_all_coins16[[#This Row],[Symbol]],#REF!,1,FALSE)</f>
        <v>#REF!</v>
      </c>
      <c r="O779" s="1" t="e">
        <f>VLOOKUP(t_all_coins16[[#This Row],[Symbol]],#REF!,1,FALSE)</f>
        <v>#REF!</v>
      </c>
      <c r="P779" s="1" t="e">
        <f>VLOOKUP(t_all_coins16[[#This Row],[Symbol]],#REF!,1,FALSE)</f>
        <v>#REF!</v>
      </c>
      <c r="Q779" s="1" t="e">
        <f>VLOOKUP(t_all_coins16[[#This Row],[Symbol]],#REF!,1,FALSE)</f>
        <v>#REF!</v>
      </c>
      <c r="R779" s="1" t="e">
        <f>VLOOKUP(t_all_coins16[[#This Row],[Symbol]],#REF!,1,FALSE)</f>
        <v>#REF!</v>
      </c>
      <c r="S779" s="1" t="e">
        <f>VLOOKUP(t_all_coins16[[#This Row],[Symbol]],#REF!,1,FALSE)</f>
        <v>#REF!</v>
      </c>
      <c r="T779" s="1" t="e">
        <f>VLOOKUP(t_all_coins16[[#This Row],[Symbol]],#REF!,1,FALSE)</f>
        <v>#REF!</v>
      </c>
      <c r="U779" s="1" t="e">
        <f>VLOOKUP(t_all_coins16[[#This Row],[Symbol]],#REF!,1,FALSE)</f>
        <v>#REF!</v>
      </c>
      <c r="V779" s="1" t="e">
        <f>VLOOKUP(t_all_coins16[[#This Row],[Symbol]],#REF!,1,FALSE)</f>
        <v>#REF!</v>
      </c>
      <c r="W779" s="1" t="e">
        <f>VLOOKUP(t_all_coins16[[#This Row],[Symbol]],#REF!,1,FALSE)</f>
        <v>#REF!</v>
      </c>
      <c r="X779" s="1" t="e">
        <f>VLOOKUP(t_all_coins16[[#This Row],[Symbol]],#REF!,1,FALSE)</f>
        <v>#REF!</v>
      </c>
      <c r="Y779" s="1">
        <f>COUNTIF(t_all_coins16[[#This Row],[Binance]:[Poloniex]],"#N/A")</f>
        <v>1</v>
      </c>
      <c r="Z779" s="1"/>
      <c r="AA779" s="1"/>
      <c r="AB779" s="1">
        <f>t_all_coins16[[#This Row],[Bid]]*$AE$1</f>
        <v>0</v>
      </c>
      <c r="AC779" s="1" t="e">
        <f>(t_all_coins16[[#This Row],[Sell]]-t_all_coins16[[#This Row],[Bid]])/t_all_coins16[[#This Row],[Sell]]</f>
        <v>#DIV/0!</v>
      </c>
    </row>
    <row r="780" spans="1:29" x14ac:dyDescent="0.2">
      <c r="A780">
        <v>779</v>
      </c>
      <c r="B780" s="1" t="s">
        <v>6712</v>
      </c>
      <c r="C780" s="1" t="s">
        <v>2650</v>
      </c>
      <c r="D780" s="1" t="s">
        <v>2237</v>
      </c>
      <c r="E780" s="1" t="s">
        <v>11018</v>
      </c>
      <c r="F780" s="1" t="s">
        <v>6713</v>
      </c>
      <c r="G780" s="1" t="s">
        <v>11019</v>
      </c>
      <c r="H780">
        <v>6.4000000000000003E-3</v>
      </c>
      <c r="I780">
        <v>5.21E-2</v>
      </c>
      <c r="J780" s="1" t="s">
        <v>6149</v>
      </c>
      <c r="K780" s="1" t="s">
        <v>2632</v>
      </c>
      <c r="L780" s="1" t="e">
        <f>VLOOKUP(t_all_coins16[[#This Row],[Symbol]],t_binance[TradeCoin],1,FALSE)</f>
        <v>#N/A</v>
      </c>
      <c r="M780" s="1" t="e">
        <f>VLOOKUP(t_all_coins16[[#This Row],[Symbol]],#REF!,1,FALSE)</f>
        <v>#REF!</v>
      </c>
      <c r="N780" s="1" t="e">
        <f>VLOOKUP(t_all_coins16[[#This Row],[Symbol]],#REF!,1,FALSE)</f>
        <v>#REF!</v>
      </c>
      <c r="O780" s="1" t="e">
        <f>VLOOKUP(t_all_coins16[[#This Row],[Symbol]],#REF!,1,FALSE)</f>
        <v>#REF!</v>
      </c>
      <c r="P780" s="1" t="e">
        <f>VLOOKUP(t_all_coins16[[#This Row],[Symbol]],#REF!,1,FALSE)</f>
        <v>#REF!</v>
      </c>
      <c r="Q780" s="1" t="e">
        <f>VLOOKUP(t_all_coins16[[#This Row],[Symbol]],#REF!,1,FALSE)</f>
        <v>#REF!</v>
      </c>
      <c r="R780" s="1" t="e">
        <f>VLOOKUP(t_all_coins16[[#This Row],[Symbol]],#REF!,1,FALSE)</f>
        <v>#REF!</v>
      </c>
      <c r="S780" s="1" t="e">
        <f>VLOOKUP(t_all_coins16[[#This Row],[Symbol]],#REF!,1,FALSE)</f>
        <v>#REF!</v>
      </c>
      <c r="T780" s="1" t="e">
        <f>VLOOKUP(t_all_coins16[[#This Row],[Symbol]],#REF!,1,FALSE)</f>
        <v>#REF!</v>
      </c>
      <c r="U780" s="1" t="e">
        <f>VLOOKUP(t_all_coins16[[#This Row],[Symbol]],#REF!,1,FALSE)</f>
        <v>#REF!</v>
      </c>
      <c r="V780" s="1" t="e">
        <f>VLOOKUP(t_all_coins16[[#This Row],[Symbol]],#REF!,1,FALSE)</f>
        <v>#REF!</v>
      </c>
      <c r="W780" s="1" t="e">
        <f>VLOOKUP(t_all_coins16[[#This Row],[Symbol]],#REF!,1,FALSE)</f>
        <v>#REF!</v>
      </c>
      <c r="X780" s="1" t="e">
        <f>VLOOKUP(t_all_coins16[[#This Row],[Symbol]],#REF!,1,FALSE)</f>
        <v>#REF!</v>
      </c>
      <c r="Y780" s="1">
        <f>COUNTIF(t_all_coins16[[#This Row],[Binance]:[Poloniex]],"#N/A")</f>
        <v>1</v>
      </c>
      <c r="Z780" s="1"/>
      <c r="AA780" s="1"/>
      <c r="AB780" s="1">
        <f>t_all_coins16[[#This Row],[Bid]]*$AE$1</f>
        <v>0</v>
      </c>
      <c r="AC780" s="1" t="e">
        <f>(t_all_coins16[[#This Row],[Sell]]-t_all_coins16[[#This Row],[Bid]])/t_all_coins16[[#This Row],[Sell]]</f>
        <v>#DIV/0!</v>
      </c>
    </row>
    <row r="781" spans="1:29" x14ac:dyDescent="0.2">
      <c r="A781">
        <v>780</v>
      </c>
      <c r="B781" s="1" t="s">
        <v>3981</v>
      </c>
      <c r="C781" s="1" t="s">
        <v>1763</v>
      </c>
      <c r="D781" s="1" t="s">
        <v>2237</v>
      </c>
      <c r="E781" s="1" t="s">
        <v>11020</v>
      </c>
      <c r="F781" s="1" t="s">
        <v>6714</v>
      </c>
      <c r="G781" s="1" t="s">
        <v>429</v>
      </c>
      <c r="H781">
        <v>4.53E-2</v>
      </c>
      <c r="I781">
        <v>-0.1179</v>
      </c>
      <c r="J781" s="1" t="s">
        <v>5233</v>
      </c>
      <c r="K781" s="1" t="s">
        <v>2632</v>
      </c>
      <c r="L781" s="1" t="e">
        <f>VLOOKUP(t_all_coins16[[#This Row],[Symbol]],t_binance[TradeCoin],1,FALSE)</f>
        <v>#N/A</v>
      </c>
      <c r="M781" s="1" t="e">
        <f>VLOOKUP(t_all_coins16[[#This Row],[Symbol]],#REF!,1,FALSE)</f>
        <v>#REF!</v>
      </c>
      <c r="N781" s="1" t="e">
        <f>VLOOKUP(t_all_coins16[[#This Row],[Symbol]],#REF!,1,FALSE)</f>
        <v>#REF!</v>
      </c>
      <c r="O781" s="1" t="e">
        <f>VLOOKUP(t_all_coins16[[#This Row],[Symbol]],#REF!,1,FALSE)</f>
        <v>#REF!</v>
      </c>
      <c r="P781" s="1" t="e">
        <f>VLOOKUP(t_all_coins16[[#This Row],[Symbol]],#REF!,1,FALSE)</f>
        <v>#REF!</v>
      </c>
      <c r="Q781" s="1" t="e">
        <f>VLOOKUP(t_all_coins16[[#This Row],[Symbol]],#REF!,1,FALSE)</f>
        <v>#REF!</v>
      </c>
      <c r="R781" s="1" t="e">
        <f>VLOOKUP(t_all_coins16[[#This Row],[Symbol]],#REF!,1,FALSE)</f>
        <v>#REF!</v>
      </c>
      <c r="S781" s="1" t="e">
        <f>VLOOKUP(t_all_coins16[[#This Row],[Symbol]],#REF!,1,FALSE)</f>
        <v>#REF!</v>
      </c>
      <c r="T781" s="1" t="e">
        <f>VLOOKUP(t_all_coins16[[#This Row],[Symbol]],#REF!,1,FALSE)</f>
        <v>#REF!</v>
      </c>
      <c r="U781" s="1" t="e">
        <f>VLOOKUP(t_all_coins16[[#This Row],[Symbol]],#REF!,1,FALSE)</f>
        <v>#REF!</v>
      </c>
      <c r="V781" s="1" t="e">
        <f>VLOOKUP(t_all_coins16[[#This Row],[Symbol]],#REF!,1,FALSE)</f>
        <v>#REF!</v>
      </c>
      <c r="W781" s="1" t="e">
        <f>VLOOKUP(t_all_coins16[[#This Row],[Symbol]],#REF!,1,FALSE)</f>
        <v>#REF!</v>
      </c>
      <c r="X781" s="1" t="e">
        <f>VLOOKUP(t_all_coins16[[#This Row],[Symbol]],#REF!,1,FALSE)</f>
        <v>#REF!</v>
      </c>
      <c r="Y781" s="1">
        <f>COUNTIF(t_all_coins16[[#This Row],[Binance]:[Poloniex]],"#N/A")</f>
        <v>1</v>
      </c>
      <c r="Z781" s="1"/>
      <c r="AA781" s="1"/>
      <c r="AB781" s="1">
        <f>t_all_coins16[[#This Row],[Bid]]*$AE$1</f>
        <v>0</v>
      </c>
      <c r="AC781" s="1" t="e">
        <f>(t_all_coins16[[#This Row],[Sell]]-t_all_coins16[[#This Row],[Bid]])/t_all_coins16[[#This Row],[Sell]]</f>
        <v>#DIV/0!</v>
      </c>
    </row>
    <row r="782" spans="1:29" x14ac:dyDescent="0.2">
      <c r="A782">
        <v>781</v>
      </c>
      <c r="B782" s="1" t="s">
        <v>4016</v>
      </c>
      <c r="C782" s="1" t="s">
        <v>1027</v>
      </c>
      <c r="D782" s="1" t="s">
        <v>2109</v>
      </c>
      <c r="E782" s="1" t="s">
        <v>6715</v>
      </c>
      <c r="F782" s="1" t="s">
        <v>6716</v>
      </c>
      <c r="G782" s="1" t="s">
        <v>3197</v>
      </c>
      <c r="H782">
        <v>3.3E-3</v>
      </c>
      <c r="I782">
        <v>-5.8700000000000002E-2</v>
      </c>
      <c r="J782" s="1" t="s">
        <v>11021</v>
      </c>
      <c r="K782" s="1" t="s">
        <v>2632</v>
      </c>
      <c r="L782" s="1" t="e">
        <f>VLOOKUP(t_all_coins16[[#This Row],[Symbol]],t_binance[TradeCoin],1,FALSE)</f>
        <v>#N/A</v>
      </c>
      <c r="M782" s="1" t="e">
        <f>VLOOKUP(t_all_coins16[[#This Row],[Symbol]],#REF!,1,FALSE)</f>
        <v>#REF!</v>
      </c>
      <c r="N782" s="1" t="e">
        <f>VLOOKUP(t_all_coins16[[#This Row],[Symbol]],#REF!,1,FALSE)</f>
        <v>#REF!</v>
      </c>
      <c r="O782" s="1" t="e">
        <f>VLOOKUP(t_all_coins16[[#This Row],[Symbol]],#REF!,1,FALSE)</f>
        <v>#REF!</v>
      </c>
      <c r="P782" s="1" t="e">
        <f>VLOOKUP(t_all_coins16[[#This Row],[Symbol]],#REF!,1,FALSE)</f>
        <v>#REF!</v>
      </c>
      <c r="Q782" s="1" t="e">
        <f>VLOOKUP(t_all_coins16[[#This Row],[Symbol]],#REF!,1,FALSE)</f>
        <v>#REF!</v>
      </c>
      <c r="R782" s="1" t="e">
        <f>VLOOKUP(t_all_coins16[[#This Row],[Symbol]],#REF!,1,FALSE)</f>
        <v>#REF!</v>
      </c>
      <c r="S782" s="1" t="e">
        <f>VLOOKUP(t_all_coins16[[#This Row],[Symbol]],#REF!,1,FALSE)</f>
        <v>#REF!</v>
      </c>
      <c r="T782" s="1" t="e">
        <f>VLOOKUP(t_all_coins16[[#This Row],[Symbol]],#REF!,1,FALSE)</f>
        <v>#REF!</v>
      </c>
      <c r="U782" s="1" t="e">
        <f>VLOOKUP(t_all_coins16[[#This Row],[Symbol]],#REF!,1,FALSE)</f>
        <v>#REF!</v>
      </c>
      <c r="V782" s="1" t="e">
        <f>VLOOKUP(t_all_coins16[[#This Row],[Symbol]],#REF!,1,FALSE)</f>
        <v>#REF!</v>
      </c>
      <c r="W782" s="1" t="e">
        <f>VLOOKUP(t_all_coins16[[#This Row],[Symbol]],#REF!,1,FALSE)</f>
        <v>#REF!</v>
      </c>
      <c r="X782" s="1" t="e">
        <f>VLOOKUP(t_all_coins16[[#This Row],[Symbol]],#REF!,1,FALSE)</f>
        <v>#REF!</v>
      </c>
      <c r="Y782" s="1">
        <f>COUNTIF(t_all_coins16[[#This Row],[Binance]:[Poloniex]],"#N/A")</f>
        <v>1</v>
      </c>
      <c r="Z782" s="1"/>
      <c r="AA782" s="1"/>
      <c r="AB782" s="1">
        <f>t_all_coins16[[#This Row],[Bid]]*$AE$1</f>
        <v>0</v>
      </c>
      <c r="AC782" s="1" t="e">
        <f>(t_all_coins16[[#This Row],[Sell]]-t_all_coins16[[#This Row],[Bid]])/t_all_coins16[[#This Row],[Sell]]</f>
        <v>#DIV/0!</v>
      </c>
    </row>
    <row r="783" spans="1:29" x14ac:dyDescent="0.2">
      <c r="A783">
        <v>782</v>
      </c>
      <c r="B783" s="1" t="s">
        <v>4035</v>
      </c>
      <c r="C783" s="1" t="s">
        <v>969</v>
      </c>
      <c r="D783" s="1" t="s">
        <v>2247</v>
      </c>
      <c r="E783" s="1" t="s">
        <v>6717</v>
      </c>
      <c r="F783" s="1" t="s">
        <v>6718</v>
      </c>
      <c r="G783" s="1" t="s">
        <v>2576</v>
      </c>
      <c r="H783">
        <v>3.8E-3</v>
      </c>
      <c r="I783">
        <v>-0.502</v>
      </c>
      <c r="J783" s="1" t="s">
        <v>4467</v>
      </c>
      <c r="K783" s="1" t="s">
        <v>2632</v>
      </c>
      <c r="L783" s="1" t="e">
        <f>VLOOKUP(t_all_coins16[[#This Row],[Symbol]],t_binance[TradeCoin],1,FALSE)</f>
        <v>#N/A</v>
      </c>
      <c r="M783" s="1" t="e">
        <f>VLOOKUP(t_all_coins16[[#This Row],[Symbol]],#REF!,1,FALSE)</f>
        <v>#REF!</v>
      </c>
      <c r="N783" s="1" t="e">
        <f>VLOOKUP(t_all_coins16[[#This Row],[Symbol]],#REF!,1,FALSE)</f>
        <v>#REF!</v>
      </c>
      <c r="O783" s="1" t="e">
        <f>VLOOKUP(t_all_coins16[[#This Row],[Symbol]],#REF!,1,FALSE)</f>
        <v>#REF!</v>
      </c>
      <c r="P783" s="1" t="e">
        <f>VLOOKUP(t_all_coins16[[#This Row],[Symbol]],#REF!,1,FALSE)</f>
        <v>#REF!</v>
      </c>
      <c r="Q783" s="1" t="e">
        <f>VLOOKUP(t_all_coins16[[#This Row],[Symbol]],#REF!,1,FALSE)</f>
        <v>#REF!</v>
      </c>
      <c r="R783" s="1" t="e">
        <f>VLOOKUP(t_all_coins16[[#This Row],[Symbol]],#REF!,1,FALSE)</f>
        <v>#REF!</v>
      </c>
      <c r="S783" s="1" t="e">
        <f>VLOOKUP(t_all_coins16[[#This Row],[Symbol]],#REF!,1,FALSE)</f>
        <v>#REF!</v>
      </c>
      <c r="T783" s="1" t="e">
        <f>VLOOKUP(t_all_coins16[[#This Row],[Symbol]],#REF!,1,FALSE)</f>
        <v>#REF!</v>
      </c>
      <c r="U783" s="1" t="e">
        <f>VLOOKUP(t_all_coins16[[#This Row],[Symbol]],#REF!,1,FALSE)</f>
        <v>#REF!</v>
      </c>
      <c r="V783" s="1" t="e">
        <f>VLOOKUP(t_all_coins16[[#This Row],[Symbol]],#REF!,1,FALSE)</f>
        <v>#REF!</v>
      </c>
      <c r="W783" s="1" t="e">
        <f>VLOOKUP(t_all_coins16[[#This Row],[Symbol]],#REF!,1,FALSE)</f>
        <v>#REF!</v>
      </c>
      <c r="X783" s="1" t="e">
        <f>VLOOKUP(t_all_coins16[[#This Row],[Symbol]],#REF!,1,FALSE)</f>
        <v>#REF!</v>
      </c>
      <c r="Y783" s="1">
        <f>COUNTIF(t_all_coins16[[#This Row],[Binance]:[Poloniex]],"#N/A")</f>
        <v>1</v>
      </c>
      <c r="Z783" s="1"/>
      <c r="AA783" s="1"/>
      <c r="AB783" s="1">
        <f>t_all_coins16[[#This Row],[Bid]]*$AE$1</f>
        <v>0</v>
      </c>
      <c r="AC783" s="1" t="e">
        <f>(t_all_coins16[[#This Row],[Sell]]-t_all_coins16[[#This Row],[Bid]])/t_all_coins16[[#This Row],[Sell]]</f>
        <v>#DIV/0!</v>
      </c>
    </row>
    <row r="784" spans="1:29" x14ac:dyDescent="0.2">
      <c r="A784">
        <v>783</v>
      </c>
      <c r="B784" s="1" t="s">
        <v>4124</v>
      </c>
      <c r="C784" s="1" t="s">
        <v>395</v>
      </c>
      <c r="D784" s="1" t="s">
        <v>2247</v>
      </c>
      <c r="E784" s="1" t="s">
        <v>11022</v>
      </c>
      <c r="F784" s="1" t="s">
        <v>6719</v>
      </c>
      <c r="G784" s="1" t="s">
        <v>11023</v>
      </c>
      <c r="H784">
        <v>2.1000000000000001E-2</v>
      </c>
      <c r="I784">
        <v>-5.1900000000000002E-2</v>
      </c>
      <c r="J784" s="1" t="s">
        <v>7513</v>
      </c>
      <c r="K784" s="1" t="s">
        <v>2632</v>
      </c>
      <c r="L784" s="1" t="e">
        <f>VLOOKUP(t_all_coins16[[#This Row],[Symbol]],t_binance[TradeCoin],1,FALSE)</f>
        <v>#N/A</v>
      </c>
      <c r="M784" s="1" t="e">
        <f>VLOOKUP(t_all_coins16[[#This Row],[Symbol]],#REF!,1,FALSE)</f>
        <v>#REF!</v>
      </c>
      <c r="N784" s="1" t="e">
        <f>VLOOKUP(t_all_coins16[[#This Row],[Symbol]],#REF!,1,FALSE)</f>
        <v>#REF!</v>
      </c>
      <c r="O784" s="1" t="e">
        <f>VLOOKUP(t_all_coins16[[#This Row],[Symbol]],#REF!,1,FALSE)</f>
        <v>#REF!</v>
      </c>
      <c r="P784" s="1" t="e">
        <f>VLOOKUP(t_all_coins16[[#This Row],[Symbol]],#REF!,1,FALSE)</f>
        <v>#REF!</v>
      </c>
      <c r="Q784" s="1" t="e">
        <f>VLOOKUP(t_all_coins16[[#This Row],[Symbol]],#REF!,1,FALSE)</f>
        <v>#REF!</v>
      </c>
      <c r="R784" s="1" t="e">
        <f>VLOOKUP(t_all_coins16[[#This Row],[Symbol]],#REF!,1,FALSE)</f>
        <v>#REF!</v>
      </c>
      <c r="S784" s="1" t="e">
        <f>VLOOKUP(t_all_coins16[[#This Row],[Symbol]],#REF!,1,FALSE)</f>
        <v>#REF!</v>
      </c>
      <c r="T784" s="1" t="e">
        <f>VLOOKUP(t_all_coins16[[#This Row],[Symbol]],#REF!,1,FALSE)</f>
        <v>#REF!</v>
      </c>
      <c r="U784" s="1" t="e">
        <f>VLOOKUP(t_all_coins16[[#This Row],[Symbol]],#REF!,1,FALSE)</f>
        <v>#REF!</v>
      </c>
      <c r="V784" s="1" t="e">
        <f>VLOOKUP(t_all_coins16[[#This Row],[Symbol]],#REF!,1,FALSE)</f>
        <v>#REF!</v>
      </c>
      <c r="W784" s="1" t="e">
        <f>VLOOKUP(t_all_coins16[[#This Row],[Symbol]],#REF!,1,FALSE)</f>
        <v>#REF!</v>
      </c>
      <c r="X784" s="1" t="e">
        <f>VLOOKUP(t_all_coins16[[#This Row],[Symbol]],#REF!,1,FALSE)</f>
        <v>#REF!</v>
      </c>
      <c r="Y784" s="1">
        <f>COUNTIF(t_all_coins16[[#This Row],[Binance]:[Poloniex]],"#N/A")</f>
        <v>1</v>
      </c>
      <c r="Z784" s="1"/>
      <c r="AA784" s="1"/>
      <c r="AB784" s="1">
        <f>t_all_coins16[[#This Row],[Bid]]*$AE$1</f>
        <v>0</v>
      </c>
      <c r="AC784" s="1" t="e">
        <f>(t_all_coins16[[#This Row],[Sell]]-t_all_coins16[[#This Row],[Bid]])/t_all_coins16[[#This Row],[Sell]]</f>
        <v>#DIV/0!</v>
      </c>
    </row>
    <row r="785" spans="1:29" x14ac:dyDescent="0.2">
      <c r="A785">
        <v>784</v>
      </c>
      <c r="B785" s="1" t="s">
        <v>4160</v>
      </c>
      <c r="C785" s="1" t="s">
        <v>2693</v>
      </c>
      <c r="D785" s="1" t="s">
        <v>2088</v>
      </c>
      <c r="E785" s="1" t="s">
        <v>11024</v>
      </c>
      <c r="F785" s="1" t="s">
        <v>6720</v>
      </c>
      <c r="G785" s="1" t="s">
        <v>2896</v>
      </c>
      <c r="H785">
        <v>6.4999999999999997E-3</v>
      </c>
      <c r="I785">
        <v>1.15E-2</v>
      </c>
      <c r="J785" s="1" t="s">
        <v>11025</v>
      </c>
      <c r="K785" s="1" t="s">
        <v>2632</v>
      </c>
      <c r="L785" s="1" t="e">
        <f>VLOOKUP(t_all_coins16[[#This Row],[Symbol]],t_binance[TradeCoin],1,FALSE)</f>
        <v>#N/A</v>
      </c>
      <c r="M785" s="1" t="e">
        <f>VLOOKUP(t_all_coins16[[#This Row],[Symbol]],#REF!,1,FALSE)</f>
        <v>#REF!</v>
      </c>
      <c r="N785" s="1" t="e">
        <f>VLOOKUP(t_all_coins16[[#This Row],[Symbol]],#REF!,1,FALSE)</f>
        <v>#REF!</v>
      </c>
      <c r="O785" s="1" t="e">
        <f>VLOOKUP(t_all_coins16[[#This Row],[Symbol]],#REF!,1,FALSE)</f>
        <v>#REF!</v>
      </c>
      <c r="P785" s="1" t="e">
        <f>VLOOKUP(t_all_coins16[[#This Row],[Symbol]],#REF!,1,FALSE)</f>
        <v>#REF!</v>
      </c>
      <c r="Q785" s="1" t="e">
        <f>VLOOKUP(t_all_coins16[[#This Row],[Symbol]],#REF!,1,FALSE)</f>
        <v>#REF!</v>
      </c>
      <c r="R785" s="1" t="e">
        <f>VLOOKUP(t_all_coins16[[#This Row],[Symbol]],#REF!,1,FALSE)</f>
        <v>#REF!</v>
      </c>
      <c r="S785" s="1" t="e">
        <f>VLOOKUP(t_all_coins16[[#This Row],[Symbol]],#REF!,1,FALSE)</f>
        <v>#REF!</v>
      </c>
      <c r="T785" s="1" t="e">
        <f>VLOOKUP(t_all_coins16[[#This Row],[Symbol]],#REF!,1,FALSE)</f>
        <v>#REF!</v>
      </c>
      <c r="U785" s="1" t="e">
        <f>VLOOKUP(t_all_coins16[[#This Row],[Symbol]],#REF!,1,FALSE)</f>
        <v>#REF!</v>
      </c>
      <c r="V785" s="1" t="e">
        <f>VLOOKUP(t_all_coins16[[#This Row],[Symbol]],#REF!,1,FALSE)</f>
        <v>#REF!</v>
      </c>
      <c r="W785" s="1" t="e">
        <f>VLOOKUP(t_all_coins16[[#This Row],[Symbol]],#REF!,1,FALSE)</f>
        <v>#REF!</v>
      </c>
      <c r="X785" s="1" t="e">
        <f>VLOOKUP(t_all_coins16[[#This Row],[Symbol]],#REF!,1,FALSE)</f>
        <v>#REF!</v>
      </c>
      <c r="Y785" s="1">
        <f>COUNTIF(t_all_coins16[[#This Row],[Binance]:[Poloniex]],"#N/A")</f>
        <v>1</v>
      </c>
      <c r="Z785" s="1"/>
      <c r="AA785" s="1"/>
      <c r="AB785" s="1">
        <f>t_all_coins16[[#This Row],[Bid]]*$AE$1</f>
        <v>0</v>
      </c>
      <c r="AC785" s="1" t="e">
        <f>(t_all_coins16[[#This Row],[Sell]]-t_all_coins16[[#This Row],[Bid]])/t_all_coins16[[#This Row],[Sell]]</f>
        <v>#DIV/0!</v>
      </c>
    </row>
    <row r="786" spans="1:29" x14ac:dyDescent="0.2">
      <c r="A786">
        <v>785</v>
      </c>
      <c r="B786" s="1" t="s">
        <v>11026</v>
      </c>
      <c r="C786" s="1" t="s">
        <v>1006</v>
      </c>
      <c r="D786" s="1" t="s">
        <v>2088</v>
      </c>
      <c r="E786" s="1" t="s">
        <v>11027</v>
      </c>
      <c r="F786" s="1" t="s">
        <v>6721</v>
      </c>
      <c r="G786" s="1" t="s">
        <v>11028</v>
      </c>
      <c r="H786">
        <v>8.2000000000000007E-3</v>
      </c>
      <c r="I786">
        <v>1.7399999999999999E-2</v>
      </c>
      <c r="J786" s="1" t="s">
        <v>10259</v>
      </c>
      <c r="K786" s="1" t="s">
        <v>2632</v>
      </c>
      <c r="L786" s="1" t="e">
        <f>VLOOKUP(t_all_coins16[[#This Row],[Symbol]],t_binance[TradeCoin],1,FALSE)</f>
        <v>#N/A</v>
      </c>
      <c r="M786" s="1" t="e">
        <f>VLOOKUP(t_all_coins16[[#This Row],[Symbol]],#REF!,1,FALSE)</f>
        <v>#REF!</v>
      </c>
      <c r="N786" s="1" t="e">
        <f>VLOOKUP(t_all_coins16[[#This Row],[Symbol]],#REF!,1,FALSE)</f>
        <v>#REF!</v>
      </c>
      <c r="O786" s="1" t="e">
        <f>VLOOKUP(t_all_coins16[[#This Row],[Symbol]],#REF!,1,FALSE)</f>
        <v>#REF!</v>
      </c>
      <c r="P786" s="1" t="e">
        <f>VLOOKUP(t_all_coins16[[#This Row],[Symbol]],#REF!,1,FALSE)</f>
        <v>#REF!</v>
      </c>
      <c r="Q786" s="1" t="e">
        <f>VLOOKUP(t_all_coins16[[#This Row],[Symbol]],#REF!,1,FALSE)</f>
        <v>#REF!</v>
      </c>
      <c r="R786" s="1" t="e">
        <f>VLOOKUP(t_all_coins16[[#This Row],[Symbol]],#REF!,1,FALSE)</f>
        <v>#REF!</v>
      </c>
      <c r="S786" s="1" t="e">
        <f>VLOOKUP(t_all_coins16[[#This Row],[Symbol]],#REF!,1,FALSE)</f>
        <v>#REF!</v>
      </c>
      <c r="T786" s="1" t="e">
        <f>VLOOKUP(t_all_coins16[[#This Row],[Symbol]],#REF!,1,FALSE)</f>
        <v>#REF!</v>
      </c>
      <c r="U786" s="1" t="e">
        <f>VLOOKUP(t_all_coins16[[#This Row],[Symbol]],#REF!,1,FALSE)</f>
        <v>#REF!</v>
      </c>
      <c r="V786" s="1" t="e">
        <f>VLOOKUP(t_all_coins16[[#This Row],[Symbol]],#REF!,1,FALSE)</f>
        <v>#REF!</v>
      </c>
      <c r="W786" s="1" t="e">
        <f>VLOOKUP(t_all_coins16[[#This Row],[Symbol]],#REF!,1,FALSE)</f>
        <v>#REF!</v>
      </c>
      <c r="X786" s="1" t="e">
        <f>VLOOKUP(t_all_coins16[[#This Row],[Symbol]],#REF!,1,FALSE)</f>
        <v>#REF!</v>
      </c>
      <c r="Y786" s="1">
        <f>COUNTIF(t_all_coins16[[#This Row],[Binance]:[Poloniex]],"#N/A")</f>
        <v>1</v>
      </c>
      <c r="Z786" s="1"/>
      <c r="AA786" s="1"/>
      <c r="AB786" s="1">
        <f>t_all_coins16[[#This Row],[Bid]]*$AE$1</f>
        <v>0</v>
      </c>
      <c r="AC786" s="1" t="e">
        <f>(t_all_coins16[[#This Row],[Sell]]-t_all_coins16[[#This Row],[Bid]])/t_all_coins16[[#This Row],[Sell]]</f>
        <v>#DIV/0!</v>
      </c>
    </row>
    <row r="787" spans="1:29" x14ac:dyDescent="0.2">
      <c r="A787">
        <v>786</v>
      </c>
      <c r="B787" s="1" t="s">
        <v>4256</v>
      </c>
      <c r="C787" s="1" t="s">
        <v>1160</v>
      </c>
      <c r="D787" s="1" t="s">
        <v>2080</v>
      </c>
      <c r="E787" s="1" t="s">
        <v>11029</v>
      </c>
      <c r="F787" s="1" t="s">
        <v>6723</v>
      </c>
      <c r="G787" s="1" t="s">
        <v>3285</v>
      </c>
      <c r="H787">
        <v>-1.3299999999999999E-2</v>
      </c>
      <c r="I787">
        <v>-5.0000000000000001E-4</v>
      </c>
      <c r="J787" s="1" t="s">
        <v>8285</v>
      </c>
      <c r="K787" s="1" t="s">
        <v>2632</v>
      </c>
      <c r="L787" s="1" t="e">
        <f>VLOOKUP(t_all_coins16[[#This Row],[Symbol]],t_binance[TradeCoin],1,FALSE)</f>
        <v>#N/A</v>
      </c>
      <c r="M787" s="1" t="e">
        <f>VLOOKUP(t_all_coins16[[#This Row],[Symbol]],#REF!,1,FALSE)</f>
        <v>#REF!</v>
      </c>
      <c r="N787" s="1" t="e">
        <f>VLOOKUP(t_all_coins16[[#This Row],[Symbol]],#REF!,1,FALSE)</f>
        <v>#REF!</v>
      </c>
      <c r="O787" s="1" t="e">
        <f>VLOOKUP(t_all_coins16[[#This Row],[Symbol]],#REF!,1,FALSE)</f>
        <v>#REF!</v>
      </c>
      <c r="P787" s="1" t="e">
        <f>VLOOKUP(t_all_coins16[[#This Row],[Symbol]],#REF!,1,FALSE)</f>
        <v>#REF!</v>
      </c>
      <c r="Q787" s="1" t="e">
        <f>VLOOKUP(t_all_coins16[[#This Row],[Symbol]],#REF!,1,FALSE)</f>
        <v>#REF!</v>
      </c>
      <c r="R787" s="1" t="e">
        <f>VLOOKUP(t_all_coins16[[#This Row],[Symbol]],#REF!,1,FALSE)</f>
        <v>#REF!</v>
      </c>
      <c r="S787" s="1" t="e">
        <f>VLOOKUP(t_all_coins16[[#This Row],[Symbol]],#REF!,1,FALSE)</f>
        <v>#REF!</v>
      </c>
      <c r="T787" s="1" t="e">
        <f>VLOOKUP(t_all_coins16[[#This Row],[Symbol]],#REF!,1,FALSE)</f>
        <v>#REF!</v>
      </c>
      <c r="U787" s="1" t="e">
        <f>VLOOKUP(t_all_coins16[[#This Row],[Symbol]],#REF!,1,FALSE)</f>
        <v>#REF!</v>
      </c>
      <c r="V787" s="1" t="e">
        <f>VLOOKUP(t_all_coins16[[#This Row],[Symbol]],#REF!,1,FALSE)</f>
        <v>#REF!</v>
      </c>
      <c r="W787" s="1" t="e">
        <f>VLOOKUP(t_all_coins16[[#This Row],[Symbol]],#REF!,1,FALSE)</f>
        <v>#REF!</v>
      </c>
      <c r="X787" s="1" t="e">
        <f>VLOOKUP(t_all_coins16[[#This Row],[Symbol]],#REF!,1,FALSE)</f>
        <v>#REF!</v>
      </c>
      <c r="Y787" s="1">
        <f>COUNTIF(t_all_coins16[[#This Row],[Binance]:[Poloniex]],"#N/A")</f>
        <v>1</v>
      </c>
      <c r="Z787" s="1"/>
      <c r="AA787" s="1"/>
      <c r="AB787" s="1">
        <f>t_all_coins16[[#This Row],[Bid]]*$AE$1</f>
        <v>0</v>
      </c>
      <c r="AC787" s="1" t="e">
        <f>(t_all_coins16[[#This Row],[Sell]]-t_all_coins16[[#This Row],[Bid]])/t_all_coins16[[#This Row],[Sell]]</f>
        <v>#DIV/0!</v>
      </c>
    </row>
    <row r="788" spans="1:29" x14ac:dyDescent="0.2">
      <c r="A788">
        <v>787</v>
      </c>
      <c r="B788" s="1" t="s">
        <v>4151</v>
      </c>
      <c r="C788" s="1" t="s">
        <v>2179</v>
      </c>
      <c r="D788" s="1" t="s">
        <v>2080</v>
      </c>
      <c r="E788" s="1" t="s">
        <v>11030</v>
      </c>
      <c r="F788" s="1" t="s">
        <v>6722</v>
      </c>
      <c r="G788" s="1" t="s">
        <v>11031</v>
      </c>
      <c r="H788">
        <v>-5.8999999999999999E-3</v>
      </c>
      <c r="I788">
        <v>5.8700000000000002E-2</v>
      </c>
      <c r="J788" s="1" t="s">
        <v>11032</v>
      </c>
      <c r="K788" s="1" t="s">
        <v>2632</v>
      </c>
      <c r="L788" s="1" t="e">
        <f>VLOOKUP(t_all_coins16[[#This Row],[Symbol]],t_binance[TradeCoin],1,FALSE)</f>
        <v>#N/A</v>
      </c>
      <c r="M788" s="1" t="e">
        <f>VLOOKUP(t_all_coins16[[#This Row],[Symbol]],#REF!,1,FALSE)</f>
        <v>#REF!</v>
      </c>
      <c r="N788" s="1" t="e">
        <f>VLOOKUP(t_all_coins16[[#This Row],[Symbol]],#REF!,1,FALSE)</f>
        <v>#REF!</v>
      </c>
      <c r="O788" s="1" t="e">
        <f>VLOOKUP(t_all_coins16[[#This Row],[Symbol]],#REF!,1,FALSE)</f>
        <v>#REF!</v>
      </c>
      <c r="P788" s="1" t="e">
        <f>VLOOKUP(t_all_coins16[[#This Row],[Symbol]],#REF!,1,FALSE)</f>
        <v>#REF!</v>
      </c>
      <c r="Q788" s="1" t="e">
        <f>VLOOKUP(t_all_coins16[[#This Row],[Symbol]],#REF!,1,FALSE)</f>
        <v>#REF!</v>
      </c>
      <c r="R788" s="1" t="e">
        <f>VLOOKUP(t_all_coins16[[#This Row],[Symbol]],#REF!,1,FALSE)</f>
        <v>#REF!</v>
      </c>
      <c r="S788" s="1" t="e">
        <f>VLOOKUP(t_all_coins16[[#This Row],[Symbol]],#REF!,1,FALSE)</f>
        <v>#REF!</v>
      </c>
      <c r="T788" s="1" t="e">
        <f>VLOOKUP(t_all_coins16[[#This Row],[Symbol]],#REF!,1,FALSE)</f>
        <v>#REF!</v>
      </c>
      <c r="U788" s="1" t="e">
        <f>VLOOKUP(t_all_coins16[[#This Row],[Symbol]],#REF!,1,FALSE)</f>
        <v>#REF!</v>
      </c>
      <c r="V788" s="1" t="e">
        <f>VLOOKUP(t_all_coins16[[#This Row],[Symbol]],#REF!,1,FALSE)</f>
        <v>#REF!</v>
      </c>
      <c r="W788" s="1" t="e">
        <f>VLOOKUP(t_all_coins16[[#This Row],[Symbol]],#REF!,1,FALSE)</f>
        <v>#REF!</v>
      </c>
      <c r="X788" s="1" t="e">
        <f>VLOOKUP(t_all_coins16[[#This Row],[Symbol]],#REF!,1,FALSE)</f>
        <v>#REF!</v>
      </c>
      <c r="Y788" s="1">
        <f>COUNTIF(t_all_coins16[[#This Row],[Binance]:[Poloniex]],"#N/A")</f>
        <v>1</v>
      </c>
      <c r="Z788" s="1"/>
      <c r="AA788" s="1"/>
      <c r="AB788" s="1">
        <f>t_all_coins16[[#This Row],[Bid]]*$AE$1</f>
        <v>0</v>
      </c>
      <c r="AC788" s="1" t="e">
        <f>(t_all_coins16[[#This Row],[Sell]]-t_all_coins16[[#This Row],[Bid]])/t_all_coins16[[#This Row],[Sell]]</f>
        <v>#DIV/0!</v>
      </c>
    </row>
    <row r="789" spans="1:29" x14ac:dyDescent="0.2">
      <c r="A789">
        <v>788</v>
      </c>
      <c r="B789" s="1" t="s">
        <v>5291</v>
      </c>
      <c r="C789" s="1" t="s">
        <v>988</v>
      </c>
      <c r="D789" s="1" t="s">
        <v>2018</v>
      </c>
      <c r="E789" s="1" t="s">
        <v>11033</v>
      </c>
      <c r="F789" s="1" t="s">
        <v>6726</v>
      </c>
      <c r="G789" s="1" t="s">
        <v>11034</v>
      </c>
      <c r="H789">
        <v>2.3999999999999998E-3</v>
      </c>
      <c r="I789">
        <v>-7.7600000000000002E-2</v>
      </c>
      <c r="J789" s="1" t="s">
        <v>11035</v>
      </c>
      <c r="K789" s="1" t="s">
        <v>2632</v>
      </c>
      <c r="L789" s="1" t="e">
        <f>VLOOKUP(t_all_coins16[[#This Row],[Symbol]],t_binance[TradeCoin],1,FALSE)</f>
        <v>#N/A</v>
      </c>
      <c r="M789" s="1" t="e">
        <f>VLOOKUP(t_all_coins16[[#This Row],[Symbol]],#REF!,1,FALSE)</f>
        <v>#REF!</v>
      </c>
      <c r="N789" s="1" t="e">
        <f>VLOOKUP(t_all_coins16[[#This Row],[Symbol]],#REF!,1,FALSE)</f>
        <v>#REF!</v>
      </c>
      <c r="O789" s="1" t="e">
        <f>VLOOKUP(t_all_coins16[[#This Row],[Symbol]],#REF!,1,FALSE)</f>
        <v>#REF!</v>
      </c>
      <c r="P789" s="1" t="e">
        <f>VLOOKUP(t_all_coins16[[#This Row],[Symbol]],#REF!,1,FALSE)</f>
        <v>#REF!</v>
      </c>
      <c r="Q789" s="1" t="e">
        <f>VLOOKUP(t_all_coins16[[#This Row],[Symbol]],#REF!,1,FALSE)</f>
        <v>#REF!</v>
      </c>
      <c r="R789" s="1" t="e">
        <f>VLOOKUP(t_all_coins16[[#This Row],[Symbol]],#REF!,1,FALSE)</f>
        <v>#REF!</v>
      </c>
      <c r="S789" s="1" t="e">
        <f>VLOOKUP(t_all_coins16[[#This Row],[Symbol]],#REF!,1,FALSE)</f>
        <v>#REF!</v>
      </c>
      <c r="T789" s="1" t="e">
        <f>VLOOKUP(t_all_coins16[[#This Row],[Symbol]],#REF!,1,FALSE)</f>
        <v>#REF!</v>
      </c>
      <c r="U789" s="1" t="e">
        <f>VLOOKUP(t_all_coins16[[#This Row],[Symbol]],#REF!,1,FALSE)</f>
        <v>#REF!</v>
      </c>
      <c r="V789" s="1" t="e">
        <f>VLOOKUP(t_all_coins16[[#This Row],[Symbol]],#REF!,1,FALSE)</f>
        <v>#REF!</v>
      </c>
      <c r="W789" s="1" t="e">
        <f>VLOOKUP(t_all_coins16[[#This Row],[Symbol]],#REF!,1,FALSE)</f>
        <v>#REF!</v>
      </c>
      <c r="X789" s="1" t="e">
        <f>VLOOKUP(t_all_coins16[[#This Row],[Symbol]],#REF!,1,FALSE)</f>
        <v>#REF!</v>
      </c>
      <c r="Y789" s="1">
        <f>COUNTIF(t_all_coins16[[#This Row],[Binance]:[Poloniex]],"#N/A")</f>
        <v>1</v>
      </c>
      <c r="Z789" s="1"/>
      <c r="AA789" s="1"/>
      <c r="AB789" s="1">
        <f>t_all_coins16[[#This Row],[Bid]]*$AE$1</f>
        <v>0</v>
      </c>
      <c r="AC789" s="1" t="e">
        <f>(t_all_coins16[[#This Row],[Sell]]-t_all_coins16[[#This Row],[Bid]])/t_all_coins16[[#This Row],[Sell]]</f>
        <v>#DIV/0!</v>
      </c>
    </row>
    <row r="790" spans="1:29" x14ac:dyDescent="0.2">
      <c r="A790">
        <v>789</v>
      </c>
      <c r="B790" s="1" t="s">
        <v>4157</v>
      </c>
      <c r="C790" s="1" t="s">
        <v>899</v>
      </c>
      <c r="D790" s="1" t="s">
        <v>1975</v>
      </c>
      <c r="E790" s="1" t="s">
        <v>11036</v>
      </c>
      <c r="F790" s="1" t="s">
        <v>6727</v>
      </c>
      <c r="G790" s="1" t="s">
        <v>2731</v>
      </c>
      <c r="H790">
        <v>1.26E-2</v>
      </c>
      <c r="I790">
        <v>-1.37E-2</v>
      </c>
      <c r="J790" s="1" t="s">
        <v>11037</v>
      </c>
      <c r="K790" s="1" t="s">
        <v>2632</v>
      </c>
      <c r="L790" s="1" t="e">
        <f>VLOOKUP(t_all_coins16[[#This Row],[Symbol]],t_binance[TradeCoin],1,FALSE)</f>
        <v>#N/A</v>
      </c>
      <c r="M790" s="1" t="e">
        <f>VLOOKUP(t_all_coins16[[#This Row],[Symbol]],#REF!,1,FALSE)</f>
        <v>#REF!</v>
      </c>
      <c r="N790" s="1" t="e">
        <f>VLOOKUP(t_all_coins16[[#This Row],[Symbol]],#REF!,1,FALSE)</f>
        <v>#REF!</v>
      </c>
      <c r="O790" s="1" t="e">
        <f>VLOOKUP(t_all_coins16[[#This Row],[Symbol]],#REF!,1,FALSE)</f>
        <v>#REF!</v>
      </c>
      <c r="P790" s="1" t="e">
        <f>VLOOKUP(t_all_coins16[[#This Row],[Symbol]],#REF!,1,FALSE)</f>
        <v>#REF!</v>
      </c>
      <c r="Q790" s="1" t="e">
        <f>VLOOKUP(t_all_coins16[[#This Row],[Symbol]],#REF!,1,FALSE)</f>
        <v>#REF!</v>
      </c>
      <c r="R790" s="1" t="e">
        <f>VLOOKUP(t_all_coins16[[#This Row],[Symbol]],#REF!,1,FALSE)</f>
        <v>#REF!</v>
      </c>
      <c r="S790" s="1" t="e">
        <f>VLOOKUP(t_all_coins16[[#This Row],[Symbol]],#REF!,1,FALSE)</f>
        <v>#REF!</v>
      </c>
      <c r="T790" s="1" t="e">
        <f>VLOOKUP(t_all_coins16[[#This Row],[Symbol]],#REF!,1,FALSE)</f>
        <v>#REF!</v>
      </c>
      <c r="U790" s="1" t="e">
        <f>VLOOKUP(t_all_coins16[[#This Row],[Symbol]],#REF!,1,FALSE)</f>
        <v>#REF!</v>
      </c>
      <c r="V790" s="1" t="e">
        <f>VLOOKUP(t_all_coins16[[#This Row],[Symbol]],#REF!,1,FALSE)</f>
        <v>#REF!</v>
      </c>
      <c r="W790" s="1" t="e">
        <f>VLOOKUP(t_all_coins16[[#This Row],[Symbol]],#REF!,1,FALSE)</f>
        <v>#REF!</v>
      </c>
      <c r="X790" s="1" t="e">
        <f>VLOOKUP(t_all_coins16[[#This Row],[Symbol]],#REF!,1,FALSE)</f>
        <v>#REF!</v>
      </c>
      <c r="Y790" s="1">
        <f>COUNTIF(t_all_coins16[[#This Row],[Binance]:[Poloniex]],"#N/A")</f>
        <v>1</v>
      </c>
      <c r="Z790" s="1"/>
      <c r="AA790" s="1"/>
      <c r="AB790" s="1">
        <f>t_all_coins16[[#This Row],[Bid]]*$AE$1</f>
        <v>0</v>
      </c>
      <c r="AC790" s="1" t="e">
        <f>(t_all_coins16[[#This Row],[Sell]]-t_all_coins16[[#This Row],[Bid]])/t_all_coins16[[#This Row],[Sell]]</f>
        <v>#DIV/0!</v>
      </c>
    </row>
    <row r="791" spans="1:29" x14ac:dyDescent="0.2">
      <c r="A791">
        <v>790</v>
      </c>
      <c r="B791" s="1" t="s">
        <v>6728</v>
      </c>
      <c r="C791" s="1" t="s">
        <v>6729</v>
      </c>
      <c r="D791" s="1" t="s">
        <v>2110</v>
      </c>
      <c r="E791" s="1" t="s">
        <v>11038</v>
      </c>
      <c r="F791" s="1" t="s">
        <v>6730</v>
      </c>
      <c r="G791" s="1" t="s">
        <v>5442</v>
      </c>
      <c r="H791">
        <v>6.9999999999999999E-4</v>
      </c>
      <c r="I791">
        <v>1.5100000000000001E-2</v>
      </c>
      <c r="J791" s="1" t="s">
        <v>6731</v>
      </c>
      <c r="K791" s="1" t="s">
        <v>2632</v>
      </c>
      <c r="L791" s="1" t="e">
        <f>VLOOKUP(t_all_coins16[[#This Row],[Symbol]],t_binance[TradeCoin],1,FALSE)</f>
        <v>#N/A</v>
      </c>
      <c r="M791" s="1" t="e">
        <f>VLOOKUP(t_all_coins16[[#This Row],[Symbol]],#REF!,1,FALSE)</f>
        <v>#REF!</v>
      </c>
      <c r="N791" s="1" t="e">
        <f>VLOOKUP(t_all_coins16[[#This Row],[Symbol]],#REF!,1,FALSE)</f>
        <v>#REF!</v>
      </c>
      <c r="O791" s="1" t="e">
        <f>VLOOKUP(t_all_coins16[[#This Row],[Symbol]],#REF!,1,FALSE)</f>
        <v>#REF!</v>
      </c>
      <c r="P791" s="1" t="e">
        <f>VLOOKUP(t_all_coins16[[#This Row],[Symbol]],#REF!,1,FALSE)</f>
        <v>#REF!</v>
      </c>
      <c r="Q791" s="1" t="e">
        <f>VLOOKUP(t_all_coins16[[#This Row],[Symbol]],#REF!,1,FALSE)</f>
        <v>#REF!</v>
      </c>
      <c r="R791" s="1" t="e">
        <f>VLOOKUP(t_all_coins16[[#This Row],[Symbol]],#REF!,1,FALSE)</f>
        <v>#REF!</v>
      </c>
      <c r="S791" s="1" t="e">
        <f>VLOOKUP(t_all_coins16[[#This Row],[Symbol]],#REF!,1,FALSE)</f>
        <v>#REF!</v>
      </c>
      <c r="T791" s="1" t="e">
        <f>VLOOKUP(t_all_coins16[[#This Row],[Symbol]],#REF!,1,FALSE)</f>
        <v>#REF!</v>
      </c>
      <c r="U791" s="1" t="e">
        <f>VLOOKUP(t_all_coins16[[#This Row],[Symbol]],#REF!,1,FALSE)</f>
        <v>#REF!</v>
      </c>
      <c r="V791" s="1" t="e">
        <f>VLOOKUP(t_all_coins16[[#This Row],[Symbol]],#REF!,1,FALSE)</f>
        <v>#REF!</v>
      </c>
      <c r="W791" s="1" t="e">
        <f>VLOOKUP(t_all_coins16[[#This Row],[Symbol]],#REF!,1,FALSE)</f>
        <v>#REF!</v>
      </c>
      <c r="X791" s="1" t="e">
        <f>VLOOKUP(t_all_coins16[[#This Row],[Symbol]],#REF!,1,FALSE)</f>
        <v>#REF!</v>
      </c>
      <c r="Y791" s="1">
        <f>COUNTIF(t_all_coins16[[#This Row],[Binance]:[Poloniex]],"#N/A")</f>
        <v>1</v>
      </c>
      <c r="Z791" s="1"/>
      <c r="AA791" s="1"/>
      <c r="AB791" s="1">
        <f>t_all_coins16[[#This Row],[Bid]]*$AE$1</f>
        <v>0</v>
      </c>
      <c r="AC791" s="1" t="e">
        <f>(t_all_coins16[[#This Row],[Sell]]-t_all_coins16[[#This Row],[Bid]])/t_all_coins16[[#This Row],[Sell]]</f>
        <v>#DIV/0!</v>
      </c>
    </row>
    <row r="792" spans="1:29" x14ac:dyDescent="0.2">
      <c r="A792">
        <v>791</v>
      </c>
      <c r="B792" s="1" t="s">
        <v>3749</v>
      </c>
      <c r="C792" s="1" t="s">
        <v>907</v>
      </c>
      <c r="D792" s="1" t="s">
        <v>2110</v>
      </c>
      <c r="E792" s="1" t="s">
        <v>4544</v>
      </c>
      <c r="F792" s="1" t="s">
        <v>6732</v>
      </c>
      <c r="G792" s="1" t="s">
        <v>3820</v>
      </c>
      <c r="H792">
        <v>3.8E-3</v>
      </c>
      <c r="I792">
        <v>-0.36880000000000002</v>
      </c>
      <c r="J792" s="1" t="s">
        <v>5284</v>
      </c>
      <c r="K792" s="1" t="s">
        <v>2632</v>
      </c>
      <c r="L792" s="1" t="e">
        <f>VLOOKUP(t_all_coins16[[#This Row],[Symbol]],t_binance[TradeCoin],1,FALSE)</f>
        <v>#N/A</v>
      </c>
      <c r="M792" s="1" t="e">
        <f>VLOOKUP(t_all_coins16[[#This Row],[Symbol]],#REF!,1,FALSE)</f>
        <v>#REF!</v>
      </c>
      <c r="N792" s="1" t="e">
        <f>VLOOKUP(t_all_coins16[[#This Row],[Symbol]],#REF!,1,FALSE)</f>
        <v>#REF!</v>
      </c>
      <c r="O792" s="1" t="e">
        <f>VLOOKUP(t_all_coins16[[#This Row],[Symbol]],#REF!,1,FALSE)</f>
        <v>#REF!</v>
      </c>
      <c r="P792" s="1" t="e">
        <f>VLOOKUP(t_all_coins16[[#This Row],[Symbol]],#REF!,1,FALSE)</f>
        <v>#REF!</v>
      </c>
      <c r="Q792" s="1" t="e">
        <f>VLOOKUP(t_all_coins16[[#This Row],[Symbol]],#REF!,1,FALSE)</f>
        <v>#REF!</v>
      </c>
      <c r="R792" s="1" t="e">
        <f>VLOOKUP(t_all_coins16[[#This Row],[Symbol]],#REF!,1,FALSE)</f>
        <v>#REF!</v>
      </c>
      <c r="S792" s="1" t="e">
        <f>VLOOKUP(t_all_coins16[[#This Row],[Symbol]],#REF!,1,FALSE)</f>
        <v>#REF!</v>
      </c>
      <c r="T792" s="1" t="e">
        <f>VLOOKUP(t_all_coins16[[#This Row],[Symbol]],#REF!,1,FALSE)</f>
        <v>#REF!</v>
      </c>
      <c r="U792" s="1" t="e">
        <f>VLOOKUP(t_all_coins16[[#This Row],[Symbol]],#REF!,1,FALSE)</f>
        <v>#REF!</v>
      </c>
      <c r="V792" s="1" t="e">
        <f>VLOOKUP(t_all_coins16[[#This Row],[Symbol]],#REF!,1,FALSE)</f>
        <v>#REF!</v>
      </c>
      <c r="W792" s="1" t="e">
        <f>VLOOKUP(t_all_coins16[[#This Row],[Symbol]],#REF!,1,FALSE)</f>
        <v>#REF!</v>
      </c>
      <c r="X792" s="1" t="e">
        <f>VLOOKUP(t_all_coins16[[#This Row],[Symbol]],#REF!,1,FALSE)</f>
        <v>#REF!</v>
      </c>
      <c r="Y792" s="1">
        <f>COUNTIF(t_all_coins16[[#This Row],[Binance]:[Poloniex]],"#N/A")</f>
        <v>1</v>
      </c>
      <c r="Z792" s="1"/>
      <c r="AA792" s="1"/>
      <c r="AB792" s="1">
        <f>t_all_coins16[[#This Row],[Bid]]*$AE$1</f>
        <v>0</v>
      </c>
      <c r="AC792" s="1" t="e">
        <f>(t_all_coins16[[#This Row],[Sell]]-t_all_coins16[[#This Row],[Bid]])/t_all_coins16[[#This Row],[Sell]]</f>
        <v>#DIV/0!</v>
      </c>
    </row>
    <row r="793" spans="1:29" x14ac:dyDescent="0.2">
      <c r="A793">
        <v>792</v>
      </c>
      <c r="B793" s="1" t="s">
        <v>6733</v>
      </c>
      <c r="C793" s="1" t="s">
        <v>6734</v>
      </c>
      <c r="D793" s="1" t="s">
        <v>2110</v>
      </c>
      <c r="E793" s="1" t="s">
        <v>11039</v>
      </c>
      <c r="F793" s="1" t="s">
        <v>6735</v>
      </c>
      <c r="G793" s="1" t="s">
        <v>6736</v>
      </c>
      <c r="H793">
        <v>9.7000000000000003E-3</v>
      </c>
      <c r="I793">
        <v>5.4100000000000002E-2</v>
      </c>
      <c r="J793" s="1" t="s">
        <v>5342</v>
      </c>
      <c r="K793" s="1" t="s">
        <v>2632</v>
      </c>
      <c r="L793" s="1" t="e">
        <f>VLOOKUP(t_all_coins16[[#This Row],[Symbol]],t_binance[TradeCoin],1,FALSE)</f>
        <v>#N/A</v>
      </c>
      <c r="M793" s="1" t="e">
        <f>VLOOKUP(t_all_coins16[[#This Row],[Symbol]],#REF!,1,FALSE)</f>
        <v>#REF!</v>
      </c>
      <c r="N793" s="1" t="e">
        <f>VLOOKUP(t_all_coins16[[#This Row],[Symbol]],#REF!,1,FALSE)</f>
        <v>#REF!</v>
      </c>
      <c r="O793" s="1" t="e">
        <f>VLOOKUP(t_all_coins16[[#This Row],[Symbol]],#REF!,1,FALSE)</f>
        <v>#REF!</v>
      </c>
      <c r="P793" s="1" t="e">
        <f>VLOOKUP(t_all_coins16[[#This Row],[Symbol]],#REF!,1,FALSE)</f>
        <v>#REF!</v>
      </c>
      <c r="Q793" s="1" t="e">
        <f>VLOOKUP(t_all_coins16[[#This Row],[Symbol]],#REF!,1,FALSE)</f>
        <v>#REF!</v>
      </c>
      <c r="R793" s="1" t="e">
        <f>VLOOKUP(t_all_coins16[[#This Row],[Symbol]],#REF!,1,FALSE)</f>
        <v>#REF!</v>
      </c>
      <c r="S793" s="1" t="e">
        <f>VLOOKUP(t_all_coins16[[#This Row],[Symbol]],#REF!,1,FALSE)</f>
        <v>#REF!</v>
      </c>
      <c r="T793" s="1" t="e">
        <f>VLOOKUP(t_all_coins16[[#This Row],[Symbol]],#REF!,1,FALSE)</f>
        <v>#REF!</v>
      </c>
      <c r="U793" s="1" t="e">
        <f>VLOOKUP(t_all_coins16[[#This Row],[Symbol]],#REF!,1,FALSE)</f>
        <v>#REF!</v>
      </c>
      <c r="V793" s="1" t="e">
        <f>VLOOKUP(t_all_coins16[[#This Row],[Symbol]],#REF!,1,FALSE)</f>
        <v>#REF!</v>
      </c>
      <c r="W793" s="1" t="e">
        <f>VLOOKUP(t_all_coins16[[#This Row],[Symbol]],#REF!,1,FALSE)</f>
        <v>#REF!</v>
      </c>
      <c r="X793" s="1" t="e">
        <f>VLOOKUP(t_all_coins16[[#This Row],[Symbol]],#REF!,1,FALSE)</f>
        <v>#REF!</v>
      </c>
      <c r="Y793" s="1">
        <f>COUNTIF(t_all_coins16[[#This Row],[Binance]:[Poloniex]],"#N/A")</f>
        <v>1</v>
      </c>
      <c r="Z793" s="1"/>
      <c r="AA793" s="1"/>
      <c r="AB793" s="1">
        <f>t_all_coins16[[#This Row],[Bid]]*$AE$1</f>
        <v>0</v>
      </c>
      <c r="AC793" s="1" t="e">
        <f>(t_all_coins16[[#This Row],[Sell]]-t_all_coins16[[#This Row],[Bid]])/t_all_coins16[[#This Row],[Sell]]</f>
        <v>#DIV/0!</v>
      </c>
    </row>
    <row r="794" spans="1:29" x14ac:dyDescent="0.2">
      <c r="A794">
        <v>793</v>
      </c>
      <c r="B794" s="1" t="s">
        <v>4149</v>
      </c>
      <c r="C794" s="1" t="s">
        <v>991</v>
      </c>
      <c r="D794" s="1" t="s">
        <v>2019</v>
      </c>
      <c r="E794" s="1" t="s">
        <v>11040</v>
      </c>
      <c r="F794" s="1" t="s">
        <v>992</v>
      </c>
      <c r="G794" s="1" t="s">
        <v>6737</v>
      </c>
      <c r="H794">
        <v>7.1000000000000004E-3</v>
      </c>
      <c r="I794">
        <v>-4.24E-2</v>
      </c>
      <c r="J794" s="1" t="s">
        <v>9824</v>
      </c>
      <c r="K794" s="1" t="s">
        <v>2632</v>
      </c>
      <c r="L794" s="1" t="e">
        <f>VLOOKUP(t_all_coins16[[#This Row],[Symbol]],t_binance[TradeCoin],1,FALSE)</f>
        <v>#N/A</v>
      </c>
      <c r="M794" s="1" t="e">
        <f>VLOOKUP(t_all_coins16[[#This Row],[Symbol]],#REF!,1,FALSE)</f>
        <v>#REF!</v>
      </c>
      <c r="N794" s="1" t="e">
        <f>VLOOKUP(t_all_coins16[[#This Row],[Symbol]],#REF!,1,FALSE)</f>
        <v>#REF!</v>
      </c>
      <c r="O794" s="1" t="e">
        <f>VLOOKUP(t_all_coins16[[#This Row],[Symbol]],#REF!,1,FALSE)</f>
        <v>#REF!</v>
      </c>
      <c r="P794" s="1" t="e">
        <f>VLOOKUP(t_all_coins16[[#This Row],[Symbol]],#REF!,1,FALSE)</f>
        <v>#REF!</v>
      </c>
      <c r="Q794" s="1" t="e">
        <f>VLOOKUP(t_all_coins16[[#This Row],[Symbol]],#REF!,1,FALSE)</f>
        <v>#REF!</v>
      </c>
      <c r="R794" s="1" t="e">
        <f>VLOOKUP(t_all_coins16[[#This Row],[Symbol]],#REF!,1,FALSE)</f>
        <v>#REF!</v>
      </c>
      <c r="S794" s="1" t="e">
        <f>VLOOKUP(t_all_coins16[[#This Row],[Symbol]],#REF!,1,FALSE)</f>
        <v>#REF!</v>
      </c>
      <c r="T794" s="1" t="e">
        <f>VLOOKUP(t_all_coins16[[#This Row],[Symbol]],#REF!,1,FALSE)</f>
        <v>#REF!</v>
      </c>
      <c r="U794" s="1" t="e">
        <f>VLOOKUP(t_all_coins16[[#This Row],[Symbol]],#REF!,1,FALSE)</f>
        <v>#REF!</v>
      </c>
      <c r="V794" s="1" t="e">
        <f>VLOOKUP(t_all_coins16[[#This Row],[Symbol]],#REF!,1,FALSE)</f>
        <v>#REF!</v>
      </c>
      <c r="W794" s="1" t="e">
        <f>VLOOKUP(t_all_coins16[[#This Row],[Symbol]],#REF!,1,FALSE)</f>
        <v>#REF!</v>
      </c>
      <c r="X794" s="1" t="e">
        <f>VLOOKUP(t_all_coins16[[#This Row],[Symbol]],#REF!,1,FALSE)</f>
        <v>#REF!</v>
      </c>
      <c r="Y794" s="1">
        <f>COUNTIF(t_all_coins16[[#This Row],[Binance]:[Poloniex]],"#N/A")</f>
        <v>1</v>
      </c>
      <c r="Z794" s="1"/>
      <c r="AA794" s="1"/>
      <c r="AB794" s="1">
        <f>t_all_coins16[[#This Row],[Bid]]*$AE$1</f>
        <v>0</v>
      </c>
      <c r="AC794" s="1" t="e">
        <f>(t_all_coins16[[#This Row],[Sell]]-t_all_coins16[[#This Row],[Bid]])/t_all_coins16[[#This Row],[Sell]]</f>
        <v>#DIV/0!</v>
      </c>
    </row>
    <row r="795" spans="1:29" x14ac:dyDescent="0.2">
      <c r="A795">
        <v>794</v>
      </c>
      <c r="B795" s="1" t="s">
        <v>6738</v>
      </c>
      <c r="C795" s="1" t="s">
        <v>1094</v>
      </c>
      <c r="D795" s="1" t="s">
        <v>2019</v>
      </c>
      <c r="E795" s="1" t="s">
        <v>11041</v>
      </c>
      <c r="F795" s="1" t="s">
        <v>6739</v>
      </c>
      <c r="G795" s="1" t="s">
        <v>6740</v>
      </c>
      <c r="H795">
        <v>1.04E-2</v>
      </c>
      <c r="I795">
        <v>-1.1599999999999999E-2</v>
      </c>
      <c r="J795" s="1" t="s">
        <v>11042</v>
      </c>
      <c r="K795" s="1" t="s">
        <v>2632</v>
      </c>
      <c r="L795" s="1" t="e">
        <f>VLOOKUP(t_all_coins16[[#This Row],[Symbol]],t_binance[TradeCoin],1,FALSE)</f>
        <v>#N/A</v>
      </c>
      <c r="M795" s="1" t="e">
        <f>VLOOKUP(t_all_coins16[[#This Row],[Symbol]],#REF!,1,FALSE)</f>
        <v>#REF!</v>
      </c>
      <c r="N795" s="1" t="e">
        <f>VLOOKUP(t_all_coins16[[#This Row],[Symbol]],#REF!,1,FALSE)</f>
        <v>#REF!</v>
      </c>
      <c r="O795" s="1" t="e">
        <f>VLOOKUP(t_all_coins16[[#This Row],[Symbol]],#REF!,1,FALSE)</f>
        <v>#REF!</v>
      </c>
      <c r="P795" s="1" t="e">
        <f>VLOOKUP(t_all_coins16[[#This Row],[Symbol]],#REF!,1,FALSE)</f>
        <v>#REF!</v>
      </c>
      <c r="Q795" s="1" t="e">
        <f>VLOOKUP(t_all_coins16[[#This Row],[Symbol]],#REF!,1,FALSE)</f>
        <v>#REF!</v>
      </c>
      <c r="R795" s="1" t="e">
        <f>VLOOKUP(t_all_coins16[[#This Row],[Symbol]],#REF!,1,FALSE)</f>
        <v>#REF!</v>
      </c>
      <c r="S795" s="1" t="e">
        <f>VLOOKUP(t_all_coins16[[#This Row],[Symbol]],#REF!,1,FALSE)</f>
        <v>#REF!</v>
      </c>
      <c r="T795" s="1" t="e">
        <f>VLOOKUP(t_all_coins16[[#This Row],[Symbol]],#REF!,1,FALSE)</f>
        <v>#REF!</v>
      </c>
      <c r="U795" s="1" t="e">
        <f>VLOOKUP(t_all_coins16[[#This Row],[Symbol]],#REF!,1,FALSE)</f>
        <v>#REF!</v>
      </c>
      <c r="V795" s="1" t="e">
        <f>VLOOKUP(t_all_coins16[[#This Row],[Symbol]],#REF!,1,FALSE)</f>
        <v>#REF!</v>
      </c>
      <c r="W795" s="1" t="e">
        <f>VLOOKUP(t_all_coins16[[#This Row],[Symbol]],#REF!,1,FALSE)</f>
        <v>#REF!</v>
      </c>
      <c r="X795" s="1" t="e">
        <f>VLOOKUP(t_all_coins16[[#This Row],[Symbol]],#REF!,1,FALSE)</f>
        <v>#REF!</v>
      </c>
      <c r="Y795" s="1">
        <f>COUNTIF(t_all_coins16[[#This Row],[Binance]:[Poloniex]],"#N/A")</f>
        <v>1</v>
      </c>
      <c r="Z795" s="1"/>
      <c r="AA795" s="1"/>
      <c r="AB795" s="1">
        <f>t_all_coins16[[#This Row],[Bid]]*$AE$1</f>
        <v>0</v>
      </c>
      <c r="AC795" s="1" t="e">
        <f>(t_all_coins16[[#This Row],[Sell]]-t_all_coins16[[#This Row],[Bid]])/t_all_coins16[[#This Row],[Sell]]</f>
        <v>#DIV/0!</v>
      </c>
    </row>
    <row r="796" spans="1:29" x14ac:dyDescent="0.2">
      <c r="A796">
        <v>795</v>
      </c>
      <c r="B796" s="1" t="s">
        <v>4289</v>
      </c>
      <c r="C796" s="1" t="s">
        <v>2552</v>
      </c>
      <c r="D796" s="1" t="s">
        <v>2019</v>
      </c>
      <c r="E796" s="1" t="s">
        <v>11043</v>
      </c>
      <c r="F796" s="1" t="s">
        <v>6741</v>
      </c>
      <c r="G796" s="1" t="s">
        <v>2463</v>
      </c>
      <c r="H796">
        <v>-1E-4</v>
      </c>
      <c r="I796">
        <v>-3.3E-3</v>
      </c>
      <c r="J796" s="1" t="s">
        <v>5229</v>
      </c>
      <c r="K796" s="1" t="s">
        <v>2632</v>
      </c>
      <c r="L796" s="1" t="e">
        <f>VLOOKUP(t_all_coins16[[#This Row],[Symbol]],t_binance[TradeCoin],1,FALSE)</f>
        <v>#N/A</v>
      </c>
      <c r="M796" s="1" t="e">
        <f>VLOOKUP(t_all_coins16[[#This Row],[Symbol]],#REF!,1,FALSE)</f>
        <v>#REF!</v>
      </c>
      <c r="N796" s="1" t="e">
        <f>VLOOKUP(t_all_coins16[[#This Row],[Symbol]],#REF!,1,FALSE)</f>
        <v>#REF!</v>
      </c>
      <c r="O796" s="1" t="e">
        <f>VLOOKUP(t_all_coins16[[#This Row],[Symbol]],#REF!,1,FALSE)</f>
        <v>#REF!</v>
      </c>
      <c r="P796" s="1" t="e">
        <f>VLOOKUP(t_all_coins16[[#This Row],[Symbol]],#REF!,1,FALSE)</f>
        <v>#REF!</v>
      </c>
      <c r="Q796" s="1" t="e">
        <f>VLOOKUP(t_all_coins16[[#This Row],[Symbol]],#REF!,1,FALSE)</f>
        <v>#REF!</v>
      </c>
      <c r="R796" s="1" t="e">
        <f>VLOOKUP(t_all_coins16[[#This Row],[Symbol]],#REF!,1,FALSE)</f>
        <v>#REF!</v>
      </c>
      <c r="S796" s="1" t="e">
        <f>VLOOKUP(t_all_coins16[[#This Row],[Symbol]],#REF!,1,FALSE)</f>
        <v>#REF!</v>
      </c>
      <c r="T796" s="1" t="e">
        <f>VLOOKUP(t_all_coins16[[#This Row],[Symbol]],#REF!,1,FALSE)</f>
        <v>#REF!</v>
      </c>
      <c r="U796" s="1" t="e">
        <f>VLOOKUP(t_all_coins16[[#This Row],[Symbol]],#REF!,1,FALSE)</f>
        <v>#REF!</v>
      </c>
      <c r="V796" s="1" t="e">
        <f>VLOOKUP(t_all_coins16[[#This Row],[Symbol]],#REF!,1,FALSE)</f>
        <v>#REF!</v>
      </c>
      <c r="W796" s="1" t="e">
        <f>VLOOKUP(t_all_coins16[[#This Row],[Symbol]],#REF!,1,FALSE)</f>
        <v>#REF!</v>
      </c>
      <c r="X796" s="1" t="e">
        <f>VLOOKUP(t_all_coins16[[#This Row],[Symbol]],#REF!,1,FALSE)</f>
        <v>#REF!</v>
      </c>
      <c r="Y796" s="1">
        <f>COUNTIF(t_all_coins16[[#This Row],[Binance]:[Poloniex]],"#N/A")</f>
        <v>1</v>
      </c>
      <c r="Z796" s="1"/>
      <c r="AA796" s="1"/>
      <c r="AB796" s="1">
        <f>t_all_coins16[[#This Row],[Bid]]*$AE$1</f>
        <v>0</v>
      </c>
      <c r="AC796" s="1" t="e">
        <f>(t_all_coins16[[#This Row],[Sell]]-t_all_coins16[[#This Row],[Bid]])/t_all_coins16[[#This Row],[Sell]]</f>
        <v>#DIV/0!</v>
      </c>
    </row>
    <row r="797" spans="1:29" x14ac:dyDescent="0.2">
      <c r="A797">
        <v>796</v>
      </c>
      <c r="B797" s="1" t="s">
        <v>4209</v>
      </c>
      <c r="C797" s="1" t="s">
        <v>1064</v>
      </c>
      <c r="D797" s="1" t="s">
        <v>2240</v>
      </c>
      <c r="E797" s="1" t="s">
        <v>11044</v>
      </c>
      <c r="F797" s="1" t="s">
        <v>6725</v>
      </c>
      <c r="G797" s="1" t="s">
        <v>11045</v>
      </c>
      <c r="H797">
        <v>-2.6100000000000002E-2</v>
      </c>
      <c r="I797">
        <v>0.14349999999999999</v>
      </c>
      <c r="J797" s="1" t="s">
        <v>11046</v>
      </c>
      <c r="K797" s="1" t="s">
        <v>2632</v>
      </c>
      <c r="L797" s="1" t="e">
        <f>VLOOKUP(t_all_coins16[[#This Row],[Symbol]],t_binance[TradeCoin],1,FALSE)</f>
        <v>#N/A</v>
      </c>
      <c r="M797" s="1" t="e">
        <f>VLOOKUP(t_all_coins16[[#This Row],[Symbol]],#REF!,1,FALSE)</f>
        <v>#REF!</v>
      </c>
      <c r="N797" s="1" t="e">
        <f>VLOOKUP(t_all_coins16[[#This Row],[Symbol]],#REF!,1,FALSE)</f>
        <v>#REF!</v>
      </c>
      <c r="O797" s="1" t="e">
        <f>VLOOKUP(t_all_coins16[[#This Row],[Symbol]],#REF!,1,FALSE)</f>
        <v>#REF!</v>
      </c>
      <c r="P797" s="1" t="e">
        <f>VLOOKUP(t_all_coins16[[#This Row],[Symbol]],#REF!,1,FALSE)</f>
        <v>#REF!</v>
      </c>
      <c r="Q797" s="1" t="e">
        <f>VLOOKUP(t_all_coins16[[#This Row],[Symbol]],#REF!,1,FALSE)</f>
        <v>#REF!</v>
      </c>
      <c r="R797" s="1" t="e">
        <f>VLOOKUP(t_all_coins16[[#This Row],[Symbol]],#REF!,1,FALSE)</f>
        <v>#REF!</v>
      </c>
      <c r="S797" s="1" t="e">
        <f>VLOOKUP(t_all_coins16[[#This Row],[Symbol]],#REF!,1,FALSE)</f>
        <v>#REF!</v>
      </c>
      <c r="T797" s="1" t="e">
        <f>VLOOKUP(t_all_coins16[[#This Row],[Symbol]],#REF!,1,FALSE)</f>
        <v>#REF!</v>
      </c>
      <c r="U797" s="1" t="e">
        <f>VLOOKUP(t_all_coins16[[#This Row],[Symbol]],#REF!,1,FALSE)</f>
        <v>#REF!</v>
      </c>
      <c r="V797" s="1" t="e">
        <f>VLOOKUP(t_all_coins16[[#This Row],[Symbol]],#REF!,1,FALSE)</f>
        <v>#REF!</v>
      </c>
      <c r="W797" s="1" t="e">
        <f>VLOOKUP(t_all_coins16[[#This Row],[Symbol]],#REF!,1,FALSE)</f>
        <v>#REF!</v>
      </c>
      <c r="X797" s="1" t="e">
        <f>VLOOKUP(t_all_coins16[[#This Row],[Symbol]],#REF!,1,FALSE)</f>
        <v>#REF!</v>
      </c>
      <c r="Y797" s="1">
        <f>COUNTIF(t_all_coins16[[#This Row],[Binance]:[Poloniex]],"#N/A")</f>
        <v>1</v>
      </c>
      <c r="Z797" s="1"/>
      <c r="AA797" s="1"/>
      <c r="AB797" s="1">
        <f>t_all_coins16[[#This Row],[Bid]]*$AE$1</f>
        <v>0</v>
      </c>
      <c r="AC797" s="1" t="e">
        <f>(t_all_coins16[[#This Row],[Sell]]-t_all_coins16[[#This Row],[Bid]])/t_all_coins16[[#This Row],[Sell]]</f>
        <v>#DIV/0!</v>
      </c>
    </row>
    <row r="798" spans="1:29" x14ac:dyDescent="0.2">
      <c r="A798">
        <v>797</v>
      </c>
      <c r="B798" s="1" t="s">
        <v>6742</v>
      </c>
      <c r="C798" s="1" t="s">
        <v>6743</v>
      </c>
      <c r="D798" s="1" t="s">
        <v>2240</v>
      </c>
      <c r="E798" s="1" t="s">
        <v>11047</v>
      </c>
      <c r="F798" s="1" t="s">
        <v>6744</v>
      </c>
      <c r="G798" s="1" t="s">
        <v>5442</v>
      </c>
      <c r="H798">
        <v>3.8E-3</v>
      </c>
      <c r="I798">
        <v>-2.47E-2</v>
      </c>
      <c r="J798" s="1" t="s">
        <v>11048</v>
      </c>
      <c r="K798" s="1" t="s">
        <v>2632</v>
      </c>
      <c r="L798" s="1" t="e">
        <f>VLOOKUP(t_all_coins16[[#This Row],[Symbol]],t_binance[TradeCoin],1,FALSE)</f>
        <v>#N/A</v>
      </c>
      <c r="M798" s="1" t="e">
        <f>VLOOKUP(t_all_coins16[[#This Row],[Symbol]],#REF!,1,FALSE)</f>
        <v>#REF!</v>
      </c>
      <c r="N798" s="1" t="e">
        <f>VLOOKUP(t_all_coins16[[#This Row],[Symbol]],#REF!,1,FALSE)</f>
        <v>#REF!</v>
      </c>
      <c r="O798" s="1" t="e">
        <f>VLOOKUP(t_all_coins16[[#This Row],[Symbol]],#REF!,1,FALSE)</f>
        <v>#REF!</v>
      </c>
      <c r="P798" s="1" t="e">
        <f>VLOOKUP(t_all_coins16[[#This Row],[Symbol]],#REF!,1,FALSE)</f>
        <v>#REF!</v>
      </c>
      <c r="Q798" s="1" t="e">
        <f>VLOOKUP(t_all_coins16[[#This Row],[Symbol]],#REF!,1,FALSE)</f>
        <v>#REF!</v>
      </c>
      <c r="R798" s="1" t="e">
        <f>VLOOKUP(t_all_coins16[[#This Row],[Symbol]],#REF!,1,FALSE)</f>
        <v>#REF!</v>
      </c>
      <c r="S798" s="1" t="e">
        <f>VLOOKUP(t_all_coins16[[#This Row],[Symbol]],#REF!,1,FALSE)</f>
        <v>#REF!</v>
      </c>
      <c r="T798" s="1" t="e">
        <f>VLOOKUP(t_all_coins16[[#This Row],[Symbol]],#REF!,1,FALSE)</f>
        <v>#REF!</v>
      </c>
      <c r="U798" s="1" t="e">
        <f>VLOOKUP(t_all_coins16[[#This Row],[Symbol]],#REF!,1,FALSE)</f>
        <v>#REF!</v>
      </c>
      <c r="V798" s="1" t="e">
        <f>VLOOKUP(t_all_coins16[[#This Row],[Symbol]],#REF!,1,FALSE)</f>
        <v>#REF!</v>
      </c>
      <c r="W798" s="1" t="e">
        <f>VLOOKUP(t_all_coins16[[#This Row],[Symbol]],#REF!,1,FALSE)</f>
        <v>#REF!</v>
      </c>
      <c r="X798" s="1" t="e">
        <f>VLOOKUP(t_all_coins16[[#This Row],[Symbol]],#REF!,1,FALSE)</f>
        <v>#REF!</v>
      </c>
      <c r="Y798" s="1">
        <f>COUNTIF(t_all_coins16[[#This Row],[Binance]:[Poloniex]],"#N/A")</f>
        <v>1</v>
      </c>
      <c r="Z798" s="1"/>
      <c r="AA798" s="1"/>
      <c r="AB798" s="1">
        <f>t_all_coins16[[#This Row],[Bid]]*$AE$1</f>
        <v>0</v>
      </c>
      <c r="AC798" s="1" t="e">
        <f>(t_all_coins16[[#This Row],[Sell]]-t_all_coins16[[#This Row],[Bid]])/t_all_coins16[[#This Row],[Sell]]</f>
        <v>#DIV/0!</v>
      </c>
    </row>
    <row r="799" spans="1:29" x14ac:dyDescent="0.2">
      <c r="A799">
        <v>798</v>
      </c>
      <c r="B799" s="1" t="s">
        <v>4945</v>
      </c>
      <c r="C799" s="1" t="s">
        <v>1781</v>
      </c>
      <c r="D799" s="1" t="s">
        <v>2259</v>
      </c>
      <c r="E799" s="1" t="s">
        <v>11049</v>
      </c>
      <c r="F799" s="1" t="s">
        <v>6745</v>
      </c>
      <c r="G799" s="1" t="s">
        <v>1251</v>
      </c>
      <c r="H799">
        <v>3.0800000000000001E-2</v>
      </c>
      <c r="I799">
        <v>-1.14E-2</v>
      </c>
      <c r="J799" s="1" t="s">
        <v>11050</v>
      </c>
      <c r="K799" s="1" t="s">
        <v>2632</v>
      </c>
      <c r="L799" s="1" t="e">
        <f>VLOOKUP(t_all_coins16[[#This Row],[Symbol]],t_binance[TradeCoin],1,FALSE)</f>
        <v>#N/A</v>
      </c>
      <c r="M799" s="1" t="e">
        <f>VLOOKUP(t_all_coins16[[#This Row],[Symbol]],#REF!,1,FALSE)</f>
        <v>#REF!</v>
      </c>
      <c r="N799" s="1" t="e">
        <f>VLOOKUP(t_all_coins16[[#This Row],[Symbol]],#REF!,1,FALSE)</f>
        <v>#REF!</v>
      </c>
      <c r="O799" s="1" t="e">
        <f>VLOOKUP(t_all_coins16[[#This Row],[Symbol]],#REF!,1,FALSE)</f>
        <v>#REF!</v>
      </c>
      <c r="P799" s="1" t="e">
        <f>VLOOKUP(t_all_coins16[[#This Row],[Symbol]],#REF!,1,FALSE)</f>
        <v>#REF!</v>
      </c>
      <c r="Q799" s="1" t="e">
        <f>VLOOKUP(t_all_coins16[[#This Row],[Symbol]],#REF!,1,FALSE)</f>
        <v>#REF!</v>
      </c>
      <c r="R799" s="1" t="e">
        <f>VLOOKUP(t_all_coins16[[#This Row],[Symbol]],#REF!,1,FALSE)</f>
        <v>#REF!</v>
      </c>
      <c r="S799" s="1" t="e">
        <f>VLOOKUP(t_all_coins16[[#This Row],[Symbol]],#REF!,1,FALSE)</f>
        <v>#REF!</v>
      </c>
      <c r="T799" s="1" t="e">
        <f>VLOOKUP(t_all_coins16[[#This Row],[Symbol]],#REF!,1,FALSE)</f>
        <v>#REF!</v>
      </c>
      <c r="U799" s="1" t="e">
        <f>VLOOKUP(t_all_coins16[[#This Row],[Symbol]],#REF!,1,FALSE)</f>
        <v>#REF!</v>
      </c>
      <c r="V799" s="1" t="e">
        <f>VLOOKUP(t_all_coins16[[#This Row],[Symbol]],#REF!,1,FALSE)</f>
        <v>#REF!</v>
      </c>
      <c r="W799" s="1" t="e">
        <f>VLOOKUP(t_all_coins16[[#This Row],[Symbol]],#REF!,1,FALSE)</f>
        <v>#REF!</v>
      </c>
      <c r="X799" s="1" t="e">
        <f>VLOOKUP(t_all_coins16[[#This Row],[Symbol]],#REF!,1,FALSE)</f>
        <v>#REF!</v>
      </c>
      <c r="Y799" s="1">
        <f>COUNTIF(t_all_coins16[[#This Row],[Binance]:[Poloniex]],"#N/A")</f>
        <v>1</v>
      </c>
      <c r="Z799" s="1"/>
      <c r="AA799" s="1"/>
      <c r="AB799" s="1">
        <f>t_all_coins16[[#This Row],[Bid]]*$AE$1</f>
        <v>0</v>
      </c>
      <c r="AC799" s="1" t="e">
        <f>(t_all_coins16[[#This Row],[Sell]]-t_all_coins16[[#This Row],[Bid]])/t_all_coins16[[#This Row],[Sell]]</f>
        <v>#DIV/0!</v>
      </c>
    </row>
    <row r="800" spans="1:29" x14ac:dyDescent="0.2">
      <c r="A800">
        <v>799</v>
      </c>
      <c r="B800" s="1" t="s">
        <v>6746</v>
      </c>
      <c r="C800" s="1" t="s">
        <v>6747</v>
      </c>
      <c r="D800" s="1" t="s">
        <v>5494</v>
      </c>
      <c r="E800" s="1" t="s">
        <v>11051</v>
      </c>
      <c r="F800" s="1" t="s">
        <v>6748</v>
      </c>
      <c r="G800" s="1" t="s">
        <v>5441</v>
      </c>
      <c r="H800">
        <v>-8.2000000000000007E-3</v>
      </c>
      <c r="I800">
        <v>-2.3E-2</v>
      </c>
      <c r="J800" s="1" t="s">
        <v>11052</v>
      </c>
      <c r="K800" s="1" t="s">
        <v>2632</v>
      </c>
      <c r="L800" s="1" t="e">
        <f>VLOOKUP(t_all_coins16[[#This Row],[Symbol]],t_binance[TradeCoin],1,FALSE)</f>
        <v>#N/A</v>
      </c>
      <c r="M800" s="1" t="e">
        <f>VLOOKUP(t_all_coins16[[#This Row],[Symbol]],#REF!,1,FALSE)</f>
        <v>#REF!</v>
      </c>
      <c r="N800" s="1" t="e">
        <f>VLOOKUP(t_all_coins16[[#This Row],[Symbol]],#REF!,1,FALSE)</f>
        <v>#REF!</v>
      </c>
      <c r="O800" s="1" t="e">
        <f>VLOOKUP(t_all_coins16[[#This Row],[Symbol]],#REF!,1,FALSE)</f>
        <v>#REF!</v>
      </c>
      <c r="P800" s="1" t="e">
        <f>VLOOKUP(t_all_coins16[[#This Row],[Symbol]],#REF!,1,FALSE)</f>
        <v>#REF!</v>
      </c>
      <c r="Q800" s="1" t="e">
        <f>VLOOKUP(t_all_coins16[[#This Row],[Symbol]],#REF!,1,FALSE)</f>
        <v>#REF!</v>
      </c>
      <c r="R800" s="1" t="e">
        <f>VLOOKUP(t_all_coins16[[#This Row],[Symbol]],#REF!,1,FALSE)</f>
        <v>#REF!</v>
      </c>
      <c r="S800" s="1" t="e">
        <f>VLOOKUP(t_all_coins16[[#This Row],[Symbol]],#REF!,1,FALSE)</f>
        <v>#REF!</v>
      </c>
      <c r="T800" s="1" t="e">
        <f>VLOOKUP(t_all_coins16[[#This Row],[Symbol]],#REF!,1,FALSE)</f>
        <v>#REF!</v>
      </c>
      <c r="U800" s="1" t="e">
        <f>VLOOKUP(t_all_coins16[[#This Row],[Symbol]],#REF!,1,FALSE)</f>
        <v>#REF!</v>
      </c>
      <c r="V800" s="1" t="e">
        <f>VLOOKUP(t_all_coins16[[#This Row],[Symbol]],#REF!,1,FALSE)</f>
        <v>#REF!</v>
      </c>
      <c r="W800" s="1" t="e">
        <f>VLOOKUP(t_all_coins16[[#This Row],[Symbol]],#REF!,1,FALSE)</f>
        <v>#REF!</v>
      </c>
      <c r="X800" s="1" t="e">
        <f>VLOOKUP(t_all_coins16[[#This Row],[Symbol]],#REF!,1,FALSE)</f>
        <v>#REF!</v>
      </c>
      <c r="Y800" s="1">
        <f>COUNTIF(t_all_coins16[[#This Row],[Binance]:[Poloniex]],"#N/A")</f>
        <v>1</v>
      </c>
      <c r="Z800" s="1"/>
      <c r="AA800" s="1"/>
      <c r="AB800" s="1">
        <f>t_all_coins16[[#This Row],[Bid]]*$AE$1</f>
        <v>0</v>
      </c>
      <c r="AC800" s="1" t="e">
        <f>(t_all_coins16[[#This Row],[Sell]]-t_all_coins16[[#This Row],[Bid]])/t_all_coins16[[#This Row],[Sell]]</f>
        <v>#DIV/0!</v>
      </c>
    </row>
    <row r="801" spans="1:29" x14ac:dyDescent="0.2">
      <c r="A801">
        <v>800</v>
      </c>
      <c r="B801" s="1" t="s">
        <v>3991</v>
      </c>
      <c r="C801" s="1" t="s">
        <v>2348</v>
      </c>
      <c r="D801" s="1" t="s">
        <v>5494</v>
      </c>
      <c r="E801" s="1" t="s">
        <v>11053</v>
      </c>
      <c r="F801" s="1" t="s">
        <v>2643</v>
      </c>
      <c r="G801" s="1" t="s">
        <v>11054</v>
      </c>
      <c r="H801">
        <v>3.6799999999999999E-2</v>
      </c>
      <c r="I801">
        <v>-1.8E-3</v>
      </c>
      <c r="J801" s="1" t="s">
        <v>2889</v>
      </c>
      <c r="K801" s="1" t="s">
        <v>2632</v>
      </c>
      <c r="L801" s="1" t="e">
        <f>VLOOKUP(t_all_coins16[[#This Row],[Symbol]],t_binance[TradeCoin],1,FALSE)</f>
        <v>#N/A</v>
      </c>
      <c r="M801" s="1" t="e">
        <f>VLOOKUP(t_all_coins16[[#This Row],[Symbol]],#REF!,1,FALSE)</f>
        <v>#REF!</v>
      </c>
      <c r="N801" s="1" t="e">
        <f>VLOOKUP(t_all_coins16[[#This Row],[Symbol]],#REF!,1,FALSE)</f>
        <v>#REF!</v>
      </c>
      <c r="O801" s="1" t="e">
        <f>VLOOKUP(t_all_coins16[[#This Row],[Symbol]],#REF!,1,FALSE)</f>
        <v>#REF!</v>
      </c>
      <c r="P801" s="1" t="e">
        <f>VLOOKUP(t_all_coins16[[#This Row],[Symbol]],#REF!,1,FALSE)</f>
        <v>#REF!</v>
      </c>
      <c r="Q801" s="1" t="e">
        <f>VLOOKUP(t_all_coins16[[#This Row],[Symbol]],#REF!,1,FALSE)</f>
        <v>#REF!</v>
      </c>
      <c r="R801" s="1" t="e">
        <f>VLOOKUP(t_all_coins16[[#This Row],[Symbol]],#REF!,1,FALSE)</f>
        <v>#REF!</v>
      </c>
      <c r="S801" s="1" t="e">
        <f>VLOOKUP(t_all_coins16[[#This Row],[Symbol]],#REF!,1,FALSE)</f>
        <v>#REF!</v>
      </c>
      <c r="T801" s="1" t="e">
        <f>VLOOKUP(t_all_coins16[[#This Row],[Symbol]],#REF!,1,FALSE)</f>
        <v>#REF!</v>
      </c>
      <c r="U801" s="1" t="e">
        <f>VLOOKUP(t_all_coins16[[#This Row],[Symbol]],#REF!,1,FALSE)</f>
        <v>#REF!</v>
      </c>
      <c r="V801" s="1" t="e">
        <f>VLOOKUP(t_all_coins16[[#This Row],[Symbol]],#REF!,1,FALSE)</f>
        <v>#REF!</v>
      </c>
      <c r="W801" s="1" t="e">
        <f>VLOOKUP(t_all_coins16[[#This Row],[Symbol]],#REF!,1,FALSE)</f>
        <v>#REF!</v>
      </c>
      <c r="X801" s="1" t="e">
        <f>VLOOKUP(t_all_coins16[[#This Row],[Symbol]],#REF!,1,FALSE)</f>
        <v>#REF!</v>
      </c>
      <c r="Y801" s="1">
        <f>COUNTIF(t_all_coins16[[#This Row],[Binance]:[Poloniex]],"#N/A")</f>
        <v>1</v>
      </c>
      <c r="Z801" s="1"/>
      <c r="AA801" s="1"/>
      <c r="AB801" s="1">
        <f>t_all_coins16[[#This Row],[Bid]]*$AE$1</f>
        <v>0</v>
      </c>
      <c r="AC801" s="1" t="e">
        <f>(t_all_coins16[[#This Row],[Sell]]-t_all_coins16[[#This Row],[Bid]])/t_all_coins16[[#This Row],[Sell]]</f>
        <v>#DIV/0!</v>
      </c>
    </row>
    <row r="802" spans="1:29" x14ac:dyDescent="0.2">
      <c r="A802">
        <v>801</v>
      </c>
      <c r="B802" s="1" t="s">
        <v>4134</v>
      </c>
      <c r="C802" s="1" t="s">
        <v>1826</v>
      </c>
      <c r="D802" s="1" t="s">
        <v>2151</v>
      </c>
      <c r="E802" s="1" t="s">
        <v>11055</v>
      </c>
      <c r="F802" s="1" t="s">
        <v>6749</v>
      </c>
      <c r="G802" s="1" t="s">
        <v>11056</v>
      </c>
      <c r="H802">
        <v>1.5E-3</v>
      </c>
      <c r="I802">
        <v>2.8999999999999998E-3</v>
      </c>
      <c r="J802" s="1" t="s">
        <v>5797</v>
      </c>
      <c r="K802" s="1" t="s">
        <v>2632</v>
      </c>
      <c r="L802" s="1" t="e">
        <f>VLOOKUP(t_all_coins16[[#This Row],[Symbol]],t_binance[TradeCoin],1,FALSE)</f>
        <v>#N/A</v>
      </c>
      <c r="M802" s="1" t="e">
        <f>VLOOKUP(t_all_coins16[[#This Row],[Symbol]],#REF!,1,FALSE)</f>
        <v>#REF!</v>
      </c>
      <c r="N802" s="1" t="e">
        <f>VLOOKUP(t_all_coins16[[#This Row],[Symbol]],#REF!,1,FALSE)</f>
        <v>#REF!</v>
      </c>
      <c r="O802" s="1" t="e">
        <f>VLOOKUP(t_all_coins16[[#This Row],[Symbol]],#REF!,1,FALSE)</f>
        <v>#REF!</v>
      </c>
      <c r="P802" s="1" t="e">
        <f>VLOOKUP(t_all_coins16[[#This Row],[Symbol]],#REF!,1,FALSE)</f>
        <v>#REF!</v>
      </c>
      <c r="Q802" s="1" t="e">
        <f>VLOOKUP(t_all_coins16[[#This Row],[Symbol]],#REF!,1,FALSE)</f>
        <v>#REF!</v>
      </c>
      <c r="R802" s="1" t="e">
        <f>VLOOKUP(t_all_coins16[[#This Row],[Symbol]],#REF!,1,FALSE)</f>
        <v>#REF!</v>
      </c>
      <c r="S802" s="1" t="e">
        <f>VLOOKUP(t_all_coins16[[#This Row],[Symbol]],#REF!,1,FALSE)</f>
        <v>#REF!</v>
      </c>
      <c r="T802" s="1" t="e">
        <f>VLOOKUP(t_all_coins16[[#This Row],[Symbol]],#REF!,1,FALSE)</f>
        <v>#REF!</v>
      </c>
      <c r="U802" s="1" t="e">
        <f>VLOOKUP(t_all_coins16[[#This Row],[Symbol]],#REF!,1,FALSE)</f>
        <v>#REF!</v>
      </c>
      <c r="V802" s="1" t="e">
        <f>VLOOKUP(t_all_coins16[[#This Row],[Symbol]],#REF!,1,FALSE)</f>
        <v>#REF!</v>
      </c>
      <c r="W802" s="1" t="e">
        <f>VLOOKUP(t_all_coins16[[#This Row],[Symbol]],#REF!,1,FALSE)</f>
        <v>#REF!</v>
      </c>
      <c r="X802" s="1" t="e">
        <f>VLOOKUP(t_all_coins16[[#This Row],[Symbol]],#REF!,1,FALSE)</f>
        <v>#REF!</v>
      </c>
      <c r="Y802" s="1">
        <f>COUNTIF(t_all_coins16[[#This Row],[Binance]:[Poloniex]],"#N/A")</f>
        <v>1</v>
      </c>
      <c r="Z802" s="1"/>
      <c r="AA802" s="1"/>
      <c r="AB802" s="1">
        <f>t_all_coins16[[#This Row],[Bid]]*$AE$1</f>
        <v>0</v>
      </c>
      <c r="AC802" s="1" t="e">
        <f>(t_all_coins16[[#This Row],[Sell]]-t_all_coins16[[#This Row],[Bid]])/t_all_coins16[[#This Row],[Sell]]</f>
        <v>#DIV/0!</v>
      </c>
    </row>
    <row r="803" spans="1:29" x14ac:dyDescent="0.2">
      <c r="A803">
        <v>802</v>
      </c>
      <c r="B803" s="1" t="s">
        <v>3879</v>
      </c>
      <c r="C803" s="1" t="s">
        <v>2721</v>
      </c>
      <c r="D803" s="1" t="s">
        <v>2151</v>
      </c>
      <c r="E803" s="1" t="s">
        <v>11057</v>
      </c>
      <c r="F803" s="1" t="s">
        <v>6755</v>
      </c>
      <c r="G803" s="1" t="s">
        <v>11058</v>
      </c>
      <c r="H803">
        <v>2.5000000000000001E-2</v>
      </c>
      <c r="I803">
        <v>-2.1000000000000001E-2</v>
      </c>
      <c r="J803" s="1" t="s">
        <v>6092</v>
      </c>
      <c r="K803" s="1" t="s">
        <v>2632</v>
      </c>
      <c r="L803" s="1" t="e">
        <f>VLOOKUP(t_all_coins16[[#This Row],[Symbol]],t_binance[TradeCoin],1,FALSE)</f>
        <v>#N/A</v>
      </c>
      <c r="M803" s="1" t="e">
        <f>VLOOKUP(t_all_coins16[[#This Row],[Symbol]],#REF!,1,FALSE)</f>
        <v>#REF!</v>
      </c>
      <c r="N803" s="1" t="e">
        <f>VLOOKUP(t_all_coins16[[#This Row],[Symbol]],#REF!,1,FALSE)</f>
        <v>#REF!</v>
      </c>
      <c r="O803" s="1" t="e">
        <f>VLOOKUP(t_all_coins16[[#This Row],[Symbol]],#REF!,1,FALSE)</f>
        <v>#REF!</v>
      </c>
      <c r="P803" s="1" t="e">
        <f>VLOOKUP(t_all_coins16[[#This Row],[Symbol]],#REF!,1,FALSE)</f>
        <v>#REF!</v>
      </c>
      <c r="Q803" s="1" t="e">
        <f>VLOOKUP(t_all_coins16[[#This Row],[Symbol]],#REF!,1,FALSE)</f>
        <v>#REF!</v>
      </c>
      <c r="R803" s="1" t="e">
        <f>VLOOKUP(t_all_coins16[[#This Row],[Symbol]],#REF!,1,FALSE)</f>
        <v>#REF!</v>
      </c>
      <c r="S803" s="1" t="e">
        <f>VLOOKUP(t_all_coins16[[#This Row],[Symbol]],#REF!,1,FALSE)</f>
        <v>#REF!</v>
      </c>
      <c r="T803" s="1" t="e">
        <f>VLOOKUP(t_all_coins16[[#This Row],[Symbol]],#REF!,1,FALSE)</f>
        <v>#REF!</v>
      </c>
      <c r="U803" s="1" t="e">
        <f>VLOOKUP(t_all_coins16[[#This Row],[Symbol]],#REF!,1,FALSE)</f>
        <v>#REF!</v>
      </c>
      <c r="V803" s="1" t="e">
        <f>VLOOKUP(t_all_coins16[[#This Row],[Symbol]],#REF!,1,FALSE)</f>
        <v>#REF!</v>
      </c>
      <c r="W803" s="1" t="e">
        <f>VLOOKUP(t_all_coins16[[#This Row],[Symbol]],#REF!,1,FALSE)</f>
        <v>#REF!</v>
      </c>
      <c r="X803" s="1" t="e">
        <f>VLOOKUP(t_all_coins16[[#This Row],[Symbol]],#REF!,1,FALSE)</f>
        <v>#REF!</v>
      </c>
      <c r="Y803" s="1">
        <f>COUNTIF(t_all_coins16[[#This Row],[Binance]:[Poloniex]],"#N/A")</f>
        <v>1</v>
      </c>
      <c r="Z803" s="1"/>
      <c r="AA803" s="1"/>
      <c r="AB803" s="1">
        <f>t_all_coins16[[#This Row],[Bid]]*$AE$1</f>
        <v>0</v>
      </c>
      <c r="AC803" s="1" t="e">
        <f>(t_all_coins16[[#This Row],[Sell]]-t_all_coins16[[#This Row],[Bid]])/t_all_coins16[[#This Row],[Sell]]</f>
        <v>#DIV/0!</v>
      </c>
    </row>
    <row r="804" spans="1:29" x14ac:dyDescent="0.2">
      <c r="A804">
        <v>803</v>
      </c>
      <c r="B804" s="1" t="s">
        <v>4173</v>
      </c>
      <c r="C804" s="1" t="s">
        <v>946</v>
      </c>
      <c r="D804" s="1" t="s">
        <v>2151</v>
      </c>
      <c r="E804" s="1" t="s">
        <v>11059</v>
      </c>
      <c r="F804" s="1" t="s">
        <v>2014</v>
      </c>
      <c r="G804" s="1" t="s">
        <v>11060</v>
      </c>
      <c r="H804">
        <v>5.3E-3</v>
      </c>
      <c r="I804">
        <v>0.1295</v>
      </c>
      <c r="J804" s="1" t="s">
        <v>5698</v>
      </c>
      <c r="K804" s="1" t="s">
        <v>2632</v>
      </c>
      <c r="L804" s="1" t="e">
        <f>VLOOKUP(t_all_coins16[[#This Row],[Symbol]],t_binance[TradeCoin],1,FALSE)</f>
        <v>#N/A</v>
      </c>
      <c r="M804" s="1" t="e">
        <f>VLOOKUP(t_all_coins16[[#This Row],[Symbol]],#REF!,1,FALSE)</f>
        <v>#REF!</v>
      </c>
      <c r="N804" s="1" t="e">
        <f>VLOOKUP(t_all_coins16[[#This Row],[Symbol]],#REF!,1,FALSE)</f>
        <v>#REF!</v>
      </c>
      <c r="O804" s="1" t="e">
        <f>VLOOKUP(t_all_coins16[[#This Row],[Symbol]],#REF!,1,FALSE)</f>
        <v>#REF!</v>
      </c>
      <c r="P804" s="1" t="e">
        <f>VLOOKUP(t_all_coins16[[#This Row],[Symbol]],#REF!,1,FALSE)</f>
        <v>#REF!</v>
      </c>
      <c r="Q804" s="1" t="e">
        <f>VLOOKUP(t_all_coins16[[#This Row],[Symbol]],#REF!,1,FALSE)</f>
        <v>#REF!</v>
      </c>
      <c r="R804" s="1" t="e">
        <f>VLOOKUP(t_all_coins16[[#This Row],[Symbol]],#REF!,1,FALSE)</f>
        <v>#REF!</v>
      </c>
      <c r="S804" s="1" t="e">
        <f>VLOOKUP(t_all_coins16[[#This Row],[Symbol]],#REF!,1,FALSE)</f>
        <v>#REF!</v>
      </c>
      <c r="T804" s="1" t="e">
        <f>VLOOKUP(t_all_coins16[[#This Row],[Symbol]],#REF!,1,FALSE)</f>
        <v>#REF!</v>
      </c>
      <c r="U804" s="1" t="e">
        <f>VLOOKUP(t_all_coins16[[#This Row],[Symbol]],#REF!,1,FALSE)</f>
        <v>#REF!</v>
      </c>
      <c r="V804" s="1" t="e">
        <f>VLOOKUP(t_all_coins16[[#This Row],[Symbol]],#REF!,1,FALSE)</f>
        <v>#REF!</v>
      </c>
      <c r="W804" s="1" t="e">
        <f>VLOOKUP(t_all_coins16[[#This Row],[Symbol]],#REF!,1,FALSE)</f>
        <v>#REF!</v>
      </c>
      <c r="X804" s="1" t="e">
        <f>VLOOKUP(t_all_coins16[[#This Row],[Symbol]],#REF!,1,FALSE)</f>
        <v>#REF!</v>
      </c>
      <c r="Y804" s="1">
        <f>COUNTIF(t_all_coins16[[#This Row],[Binance]:[Poloniex]],"#N/A")</f>
        <v>1</v>
      </c>
      <c r="Z804" s="1"/>
      <c r="AA804" s="1"/>
      <c r="AB804" s="1">
        <f>t_all_coins16[[#This Row],[Bid]]*$AE$1</f>
        <v>0</v>
      </c>
      <c r="AC804" s="1" t="e">
        <f>(t_all_coins16[[#This Row],[Sell]]-t_all_coins16[[#This Row],[Bid]])/t_all_coins16[[#This Row],[Sell]]</f>
        <v>#DIV/0!</v>
      </c>
    </row>
    <row r="805" spans="1:29" x14ac:dyDescent="0.2">
      <c r="A805">
        <v>804</v>
      </c>
      <c r="B805" s="1" t="s">
        <v>4255</v>
      </c>
      <c r="C805" s="1" t="s">
        <v>1014</v>
      </c>
      <c r="D805" s="1" t="s">
        <v>2151</v>
      </c>
      <c r="E805" s="1" t="s">
        <v>6750</v>
      </c>
      <c r="F805" s="1" t="s">
        <v>1015</v>
      </c>
      <c r="G805" s="1" t="s">
        <v>2623</v>
      </c>
      <c r="H805">
        <v>-2.5499999999999998E-2</v>
      </c>
      <c r="I805">
        <v>8.9999999999999998E-4</v>
      </c>
      <c r="J805" s="1" t="s">
        <v>4635</v>
      </c>
      <c r="K805" s="1" t="s">
        <v>2632</v>
      </c>
      <c r="L805" s="1" t="e">
        <f>VLOOKUP(t_all_coins16[[#This Row],[Symbol]],t_binance[TradeCoin],1,FALSE)</f>
        <v>#N/A</v>
      </c>
      <c r="M805" s="1" t="e">
        <f>VLOOKUP(t_all_coins16[[#This Row],[Symbol]],#REF!,1,FALSE)</f>
        <v>#REF!</v>
      </c>
      <c r="N805" s="1" t="e">
        <f>VLOOKUP(t_all_coins16[[#This Row],[Symbol]],#REF!,1,FALSE)</f>
        <v>#REF!</v>
      </c>
      <c r="O805" s="1" t="e">
        <f>VLOOKUP(t_all_coins16[[#This Row],[Symbol]],#REF!,1,FALSE)</f>
        <v>#REF!</v>
      </c>
      <c r="P805" s="1" t="e">
        <f>VLOOKUP(t_all_coins16[[#This Row],[Symbol]],#REF!,1,FALSE)</f>
        <v>#REF!</v>
      </c>
      <c r="Q805" s="1" t="e">
        <f>VLOOKUP(t_all_coins16[[#This Row],[Symbol]],#REF!,1,FALSE)</f>
        <v>#REF!</v>
      </c>
      <c r="R805" s="1" t="e">
        <f>VLOOKUP(t_all_coins16[[#This Row],[Symbol]],#REF!,1,FALSE)</f>
        <v>#REF!</v>
      </c>
      <c r="S805" s="1" t="e">
        <f>VLOOKUP(t_all_coins16[[#This Row],[Symbol]],#REF!,1,FALSE)</f>
        <v>#REF!</v>
      </c>
      <c r="T805" s="1" t="e">
        <f>VLOOKUP(t_all_coins16[[#This Row],[Symbol]],#REF!,1,FALSE)</f>
        <v>#REF!</v>
      </c>
      <c r="U805" s="1" t="e">
        <f>VLOOKUP(t_all_coins16[[#This Row],[Symbol]],#REF!,1,FALSE)</f>
        <v>#REF!</v>
      </c>
      <c r="V805" s="1" t="e">
        <f>VLOOKUP(t_all_coins16[[#This Row],[Symbol]],#REF!,1,FALSE)</f>
        <v>#REF!</v>
      </c>
      <c r="W805" s="1" t="e">
        <f>VLOOKUP(t_all_coins16[[#This Row],[Symbol]],#REF!,1,FALSE)</f>
        <v>#REF!</v>
      </c>
      <c r="X805" s="1" t="e">
        <f>VLOOKUP(t_all_coins16[[#This Row],[Symbol]],#REF!,1,FALSE)</f>
        <v>#REF!</v>
      </c>
      <c r="Y805" s="1">
        <f>COUNTIF(t_all_coins16[[#This Row],[Binance]:[Poloniex]],"#N/A")</f>
        <v>1</v>
      </c>
      <c r="Z805" s="1"/>
      <c r="AA805" s="1"/>
      <c r="AB805" s="1">
        <f>t_all_coins16[[#This Row],[Bid]]*$AE$1</f>
        <v>0</v>
      </c>
      <c r="AC805" s="1" t="e">
        <f>(t_all_coins16[[#This Row],[Sell]]-t_all_coins16[[#This Row],[Bid]])/t_all_coins16[[#This Row],[Sell]]</f>
        <v>#DIV/0!</v>
      </c>
    </row>
    <row r="806" spans="1:29" x14ac:dyDescent="0.2">
      <c r="A806">
        <v>805</v>
      </c>
      <c r="B806" s="1" t="s">
        <v>4114</v>
      </c>
      <c r="C806" s="1" t="s">
        <v>2592</v>
      </c>
      <c r="D806" s="1" t="s">
        <v>2151</v>
      </c>
      <c r="E806" s="1" t="s">
        <v>11061</v>
      </c>
      <c r="F806" s="1" t="s">
        <v>6752</v>
      </c>
      <c r="G806" s="1" t="s">
        <v>11062</v>
      </c>
      <c r="H806">
        <v>9.7999999999999997E-3</v>
      </c>
      <c r="I806">
        <v>3.5999999999999999E-3</v>
      </c>
      <c r="J806" s="1" t="s">
        <v>11063</v>
      </c>
      <c r="K806" s="1" t="s">
        <v>2632</v>
      </c>
      <c r="L806" s="1" t="e">
        <f>VLOOKUP(t_all_coins16[[#This Row],[Symbol]],t_binance[TradeCoin],1,FALSE)</f>
        <v>#N/A</v>
      </c>
      <c r="M806" s="1" t="e">
        <f>VLOOKUP(t_all_coins16[[#This Row],[Symbol]],#REF!,1,FALSE)</f>
        <v>#REF!</v>
      </c>
      <c r="N806" s="1" t="e">
        <f>VLOOKUP(t_all_coins16[[#This Row],[Symbol]],#REF!,1,FALSE)</f>
        <v>#REF!</v>
      </c>
      <c r="O806" s="1" t="e">
        <f>VLOOKUP(t_all_coins16[[#This Row],[Symbol]],#REF!,1,FALSE)</f>
        <v>#REF!</v>
      </c>
      <c r="P806" s="1" t="e">
        <f>VLOOKUP(t_all_coins16[[#This Row],[Symbol]],#REF!,1,FALSE)</f>
        <v>#REF!</v>
      </c>
      <c r="Q806" s="1" t="e">
        <f>VLOOKUP(t_all_coins16[[#This Row],[Symbol]],#REF!,1,FALSE)</f>
        <v>#REF!</v>
      </c>
      <c r="R806" s="1" t="e">
        <f>VLOOKUP(t_all_coins16[[#This Row],[Symbol]],#REF!,1,FALSE)</f>
        <v>#REF!</v>
      </c>
      <c r="S806" s="1" t="e">
        <f>VLOOKUP(t_all_coins16[[#This Row],[Symbol]],#REF!,1,FALSE)</f>
        <v>#REF!</v>
      </c>
      <c r="T806" s="1" t="e">
        <f>VLOOKUP(t_all_coins16[[#This Row],[Symbol]],#REF!,1,FALSE)</f>
        <v>#REF!</v>
      </c>
      <c r="U806" s="1" t="e">
        <f>VLOOKUP(t_all_coins16[[#This Row],[Symbol]],#REF!,1,FALSE)</f>
        <v>#REF!</v>
      </c>
      <c r="V806" s="1" t="e">
        <f>VLOOKUP(t_all_coins16[[#This Row],[Symbol]],#REF!,1,FALSE)</f>
        <v>#REF!</v>
      </c>
      <c r="W806" s="1" t="e">
        <f>VLOOKUP(t_all_coins16[[#This Row],[Symbol]],#REF!,1,FALSE)</f>
        <v>#REF!</v>
      </c>
      <c r="X806" s="1" t="e">
        <f>VLOOKUP(t_all_coins16[[#This Row],[Symbol]],#REF!,1,FALSE)</f>
        <v>#REF!</v>
      </c>
      <c r="Y806" s="1">
        <f>COUNTIF(t_all_coins16[[#This Row],[Binance]:[Poloniex]],"#N/A")</f>
        <v>1</v>
      </c>
      <c r="Z806" s="1"/>
      <c r="AA806" s="1"/>
      <c r="AB806" s="1">
        <f>t_all_coins16[[#This Row],[Bid]]*$AE$1</f>
        <v>0</v>
      </c>
      <c r="AC806" s="1" t="e">
        <f>(t_all_coins16[[#This Row],[Sell]]-t_all_coins16[[#This Row],[Bid]])/t_all_coins16[[#This Row],[Sell]]</f>
        <v>#DIV/0!</v>
      </c>
    </row>
    <row r="807" spans="1:29" x14ac:dyDescent="0.2">
      <c r="A807">
        <v>806</v>
      </c>
      <c r="B807" s="1" t="s">
        <v>4128</v>
      </c>
      <c r="C807" s="1" t="s">
        <v>980</v>
      </c>
      <c r="D807" s="1" t="s">
        <v>444</v>
      </c>
      <c r="E807" s="1" t="s">
        <v>11064</v>
      </c>
      <c r="F807" s="1" t="s">
        <v>981</v>
      </c>
      <c r="G807" s="1" t="s">
        <v>6754</v>
      </c>
      <c r="H807">
        <v>-4.4000000000000003E-3</v>
      </c>
      <c r="I807">
        <v>1.43E-2</v>
      </c>
      <c r="J807" s="1" t="s">
        <v>11035</v>
      </c>
      <c r="K807" s="1" t="s">
        <v>2632</v>
      </c>
      <c r="L807" s="1" t="e">
        <f>VLOOKUP(t_all_coins16[[#This Row],[Symbol]],t_binance[TradeCoin],1,FALSE)</f>
        <v>#N/A</v>
      </c>
      <c r="M807" s="1" t="e">
        <f>VLOOKUP(t_all_coins16[[#This Row],[Symbol]],#REF!,1,FALSE)</f>
        <v>#REF!</v>
      </c>
      <c r="N807" s="1" t="e">
        <f>VLOOKUP(t_all_coins16[[#This Row],[Symbol]],#REF!,1,FALSE)</f>
        <v>#REF!</v>
      </c>
      <c r="O807" s="1" t="e">
        <f>VLOOKUP(t_all_coins16[[#This Row],[Symbol]],#REF!,1,FALSE)</f>
        <v>#REF!</v>
      </c>
      <c r="P807" s="1" t="e">
        <f>VLOOKUP(t_all_coins16[[#This Row],[Symbol]],#REF!,1,FALSE)</f>
        <v>#REF!</v>
      </c>
      <c r="Q807" s="1" t="e">
        <f>VLOOKUP(t_all_coins16[[#This Row],[Symbol]],#REF!,1,FALSE)</f>
        <v>#REF!</v>
      </c>
      <c r="R807" s="1" t="e">
        <f>VLOOKUP(t_all_coins16[[#This Row],[Symbol]],#REF!,1,FALSE)</f>
        <v>#REF!</v>
      </c>
      <c r="S807" s="1" t="e">
        <f>VLOOKUP(t_all_coins16[[#This Row],[Symbol]],#REF!,1,FALSE)</f>
        <v>#REF!</v>
      </c>
      <c r="T807" s="1" t="e">
        <f>VLOOKUP(t_all_coins16[[#This Row],[Symbol]],#REF!,1,FALSE)</f>
        <v>#REF!</v>
      </c>
      <c r="U807" s="1" t="e">
        <f>VLOOKUP(t_all_coins16[[#This Row],[Symbol]],#REF!,1,FALSE)</f>
        <v>#REF!</v>
      </c>
      <c r="V807" s="1" t="e">
        <f>VLOOKUP(t_all_coins16[[#This Row],[Symbol]],#REF!,1,FALSE)</f>
        <v>#REF!</v>
      </c>
      <c r="W807" s="1" t="e">
        <f>VLOOKUP(t_all_coins16[[#This Row],[Symbol]],#REF!,1,FALSE)</f>
        <v>#REF!</v>
      </c>
      <c r="X807" s="1" t="e">
        <f>VLOOKUP(t_all_coins16[[#This Row],[Symbol]],#REF!,1,FALSE)</f>
        <v>#REF!</v>
      </c>
      <c r="Y807" s="1">
        <f>COUNTIF(t_all_coins16[[#This Row],[Binance]:[Poloniex]],"#N/A")</f>
        <v>1</v>
      </c>
      <c r="Z807" s="1"/>
      <c r="AA807" s="1"/>
      <c r="AB807" s="1">
        <f>t_all_coins16[[#This Row],[Bid]]*$AE$1</f>
        <v>0</v>
      </c>
      <c r="AC807" s="1" t="e">
        <f>(t_all_coins16[[#This Row],[Sell]]-t_all_coins16[[#This Row],[Bid]])/t_all_coins16[[#This Row],[Sell]]</f>
        <v>#DIV/0!</v>
      </c>
    </row>
    <row r="808" spans="1:29" x14ac:dyDescent="0.2">
      <c r="A808">
        <v>807</v>
      </c>
      <c r="B808" s="1" t="s">
        <v>4108</v>
      </c>
      <c r="C808" s="1" t="s">
        <v>2615</v>
      </c>
      <c r="D808" s="1" t="s">
        <v>444</v>
      </c>
      <c r="E808" s="1" t="s">
        <v>11065</v>
      </c>
      <c r="F808" s="1" t="s">
        <v>6753</v>
      </c>
      <c r="G808" s="1" t="s">
        <v>11066</v>
      </c>
      <c r="H808">
        <v>-5.6899999999999999E-2</v>
      </c>
      <c r="I808">
        <v>4.1000000000000002E-2</v>
      </c>
      <c r="J808" s="1" t="s">
        <v>11067</v>
      </c>
      <c r="K808" s="1" t="s">
        <v>2632</v>
      </c>
      <c r="L808" s="1" t="e">
        <f>VLOOKUP(t_all_coins16[[#This Row],[Symbol]],t_binance[TradeCoin],1,FALSE)</f>
        <v>#N/A</v>
      </c>
      <c r="M808" s="1" t="e">
        <f>VLOOKUP(t_all_coins16[[#This Row],[Symbol]],#REF!,1,FALSE)</f>
        <v>#REF!</v>
      </c>
      <c r="N808" s="1" t="e">
        <f>VLOOKUP(t_all_coins16[[#This Row],[Symbol]],#REF!,1,FALSE)</f>
        <v>#REF!</v>
      </c>
      <c r="O808" s="1" t="e">
        <f>VLOOKUP(t_all_coins16[[#This Row],[Symbol]],#REF!,1,FALSE)</f>
        <v>#REF!</v>
      </c>
      <c r="P808" s="1" t="e">
        <f>VLOOKUP(t_all_coins16[[#This Row],[Symbol]],#REF!,1,FALSE)</f>
        <v>#REF!</v>
      </c>
      <c r="Q808" s="1" t="e">
        <f>VLOOKUP(t_all_coins16[[#This Row],[Symbol]],#REF!,1,FALSE)</f>
        <v>#REF!</v>
      </c>
      <c r="R808" s="1" t="e">
        <f>VLOOKUP(t_all_coins16[[#This Row],[Symbol]],#REF!,1,FALSE)</f>
        <v>#REF!</v>
      </c>
      <c r="S808" s="1" t="e">
        <f>VLOOKUP(t_all_coins16[[#This Row],[Symbol]],#REF!,1,FALSE)</f>
        <v>#REF!</v>
      </c>
      <c r="T808" s="1" t="e">
        <f>VLOOKUP(t_all_coins16[[#This Row],[Symbol]],#REF!,1,FALSE)</f>
        <v>#REF!</v>
      </c>
      <c r="U808" s="1" t="e">
        <f>VLOOKUP(t_all_coins16[[#This Row],[Symbol]],#REF!,1,FALSE)</f>
        <v>#REF!</v>
      </c>
      <c r="V808" s="1" t="e">
        <f>VLOOKUP(t_all_coins16[[#This Row],[Symbol]],#REF!,1,FALSE)</f>
        <v>#REF!</v>
      </c>
      <c r="W808" s="1" t="e">
        <f>VLOOKUP(t_all_coins16[[#This Row],[Symbol]],#REF!,1,FALSE)</f>
        <v>#REF!</v>
      </c>
      <c r="X808" s="1" t="e">
        <f>VLOOKUP(t_all_coins16[[#This Row],[Symbol]],#REF!,1,FALSE)</f>
        <v>#REF!</v>
      </c>
      <c r="Y808" s="1">
        <f>COUNTIF(t_all_coins16[[#This Row],[Binance]:[Poloniex]],"#N/A")</f>
        <v>1</v>
      </c>
      <c r="Z808" s="1"/>
      <c r="AA808" s="1"/>
      <c r="AB808" s="1">
        <f>t_all_coins16[[#This Row],[Bid]]*$AE$1</f>
        <v>0</v>
      </c>
      <c r="AC808" s="1" t="e">
        <f>(t_all_coins16[[#This Row],[Sell]]-t_all_coins16[[#This Row],[Bid]])/t_all_coins16[[#This Row],[Sell]]</f>
        <v>#DIV/0!</v>
      </c>
    </row>
    <row r="809" spans="1:29" x14ac:dyDescent="0.2">
      <c r="A809">
        <v>808</v>
      </c>
      <c r="B809" s="1" t="s">
        <v>6759</v>
      </c>
      <c r="C809" s="1" t="s">
        <v>6760</v>
      </c>
      <c r="D809" s="1" t="s">
        <v>420</v>
      </c>
      <c r="E809" s="1" t="s">
        <v>11068</v>
      </c>
      <c r="F809" s="1" t="s">
        <v>6761</v>
      </c>
      <c r="G809" s="1" t="s">
        <v>6419</v>
      </c>
      <c r="H809">
        <v>8.8000000000000005E-3</v>
      </c>
      <c r="I809">
        <v>-1.3100000000000001E-2</v>
      </c>
      <c r="J809" s="1" t="s">
        <v>6077</v>
      </c>
      <c r="K809" s="1" t="s">
        <v>2632</v>
      </c>
      <c r="L809" s="1" t="e">
        <f>VLOOKUP(t_all_coins16[[#This Row],[Symbol]],t_binance[TradeCoin],1,FALSE)</f>
        <v>#N/A</v>
      </c>
      <c r="M809" s="1" t="e">
        <f>VLOOKUP(t_all_coins16[[#This Row],[Symbol]],#REF!,1,FALSE)</f>
        <v>#REF!</v>
      </c>
      <c r="N809" s="1" t="e">
        <f>VLOOKUP(t_all_coins16[[#This Row],[Symbol]],#REF!,1,FALSE)</f>
        <v>#REF!</v>
      </c>
      <c r="O809" s="1" t="e">
        <f>VLOOKUP(t_all_coins16[[#This Row],[Symbol]],#REF!,1,FALSE)</f>
        <v>#REF!</v>
      </c>
      <c r="P809" s="1" t="e">
        <f>VLOOKUP(t_all_coins16[[#This Row],[Symbol]],#REF!,1,FALSE)</f>
        <v>#REF!</v>
      </c>
      <c r="Q809" s="1" t="e">
        <f>VLOOKUP(t_all_coins16[[#This Row],[Symbol]],#REF!,1,FALSE)</f>
        <v>#REF!</v>
      </c>
      <c r="R809" s="1" t="e">
        <f>VLOOKUP(t_all_coins16[[#This Row],[Symbol]],#REF!,1,FALSE)</f>
        <v>#REF!</v>
      </c>
      <c r="S809" s="1" t="e">
        <f>VLOOKUP(t_all_coins16[[#This Row],[Symbol]],#REF!,1,FALSE)</f>
        <v>#REF!</v>
      </c>
      <c r="T809" s="1" t="e">
        <f>VLOOKUP(t_all_coins16[[#This Row],[Symbol]],#REF!,1,FALSE)</f>
        <v>#REF!</v>
      </c>
      <c r="U809" s="1" t="e">
        <f>VLOOKUP(t_all_coins16[[#This Row],[Symbol]],#REF!,1,FALSE)</f>
        <v>#REF!</v>
      </c>
      <c r="V809" s="1" t="e">
        <f>VLOOKUP(t_all_coins16[[#This Row],[Symbol]],#REF!,1,FALSE)</f>
        <v>#REF!</v>
      </c>
      <c r="W809" s="1" t="e">
        <f>VLOOKUP(t_all_coins16[[#This Row],[Symbol]],#REF!,1,FALSE)</f>
        <v>#REF!</v>
      </c>
      <c r="X809" s="1" t="e">
        <f>VLOOKUP(t_all_coins16[[#This Row],[Symbol]],#REF!,1,FALSE)</f>
        <v>#REF!</v>
      </c>
      <c r="Y809" s="1">
        <f>COUNTIF(t_all_coins16[[#This Row],[Binance]:[Poloniex]],"#N/A")</f>
        <v>1</v>
      </c>
      <c r="Z809" s="1"/>
      <c r="AA809" s="1"/>
      <c r="AB809" s="1">
        <f>t_all_coins16[[#This Row],[Bid]]*$AE$1</f>
        <v>0</v>
      </c>
      <c r="AC809" s="1" t="e">
        <f>(t_all_coins16[[#This Row],[Sell]]-t_all_coins16[[#This Row],[Bid]])/t_all_coins16[[#This Row],[Sell]]</f>
        <v>#DIV/0!</v>
      </c>
    </row>
    <row r="810" spans="1:29" x14ac:dyDescent="0.2">
      <c r="A810">
        <v>809</v>
      </c>
      <c r="B810" s="1" t="s">
        <v>5322</v>
      </c>
      <c r="C810" s="1" t="s">
        <v>1874</v>
      </c>
      <c r="D810" s="1" t="s">
        <v>1960</v>
      </c>
      <c r="E810" s="1" t="s">
        <v>6165</v>
      </c>
      <c r="F810" s="1" t="s">
        <v>6757</v>
      </c>
      <c r="G810" s="1" t="s">
        <v>6758</v>
      </c>
      <c r="H810">
        <v>1.1999999999999999E-3</v>
      </c>
      <c r="I810">
        <v>3.5900000000000001E-2</v>
      </c>
      <c r="J810" s="1" t="s">
        <v>3529</v>
      </c>
      <c r="K810" s="1" t="s">
        <v>2632</v>
      </c>
      <c r="L810" s="1" t="e">
        <f>VLOOKUP(t_all_coins16[[#This Row],[Symbol]],t_binance[TradeCoin],1,FALSE)</f>
        <v>#N/A</v>
      </c>
      <c r="M810" s="1" t="e">
        <f>VLOOKUP(t_all_coins16[[#This Row],[Symbol]],#REF!,1,FALSE)</f>
        <v>#REF!</v>
      </c>
      <c r="N810" s="1" t="e">
        <f>VLOOKUP(t_all_coins16[[#This Row],[Symbol]],#REF!,1,FALSE)</f>
        <v>#REF!</v>
      </c>
      <c r="O810" s="1" t="e">
        <f>VLOOKUP(t_all_coins16[[#This Row],[Symbol]],#REF!,1,FALSE)</f>
        <v>#REF!</v>
      </c>
      <c r="P810" s="1" t="e">
        <f>VLOOKUP(t_all_coins16[[#This Row],[Symbol]],#REF!,1,FALSE)</f>
        <v>#REF!</v>
      </c>
      <c r="Q810" s="1" t="e">
        <f>VLOOKUP(t_all_coins16[[#This Row],[Symbol]],#REF!,1,FALSE)</f>
        <v>#REF!</v>
      </c>
      <c r="R810" s="1" t="e">
        <f>VLOOKUP(t_all_coins16[[#This Row],[Symbol]],#REF!,1,FALSE)</f>
        <v>#REF!</v>
      </c>
      <c r="S810" s="1" t="e">
        <f>VLOOKUP(t_all_coins16[[#This Row],[Symbol]],#REF!,1,FALSE)</f>
        <v>#REF!</v>
      </c>
      <c r="T810" s="1" t="e">
        <f>VLOOKUP(t_all_coins16[[#This Row],[Symbol]],#REF!,1,FALSE)</f>
        <v>#REF!</v>
      </c>
      <c r="U810" s="1" t="e">
        <f>VLOOKUP(t_all_coins16[[#This Row],[Symbol]],#REF!,1,FALSE)</f>
        <v>#REF!</v>
      </c>
      <c r="V810" s="1" t="e">
        <f>VLOOKUP(t_all_coins16[[#This Row],[Symbol]],#REF!,1,FALSE)</f>
        <v>#REF!</v>
      </c>
      <c r="W810" s="1" t="e">
        <f>VLOOKUP(t_all_coins16[[#This Row],[Symbol]],#REF!,1,FALSE)</f>
        <v>#REF!</v>
      </c>
      <c r="X810" s="1" t="e">
        <f>VLOOKUP(t_all_coins16[[#This Row],[Symbol]],#REF!,1,FALSE)</f>
        <v>#REF!</v>
      </c>
      <c r="Y810" s="1">
        <f>COUNTIF(t_all_coins16[[#This Row],[Binance]:[Poloniex]],"#N/A")</f>
        <v>1</v>
      </c>
      <c r="Z810" s="1"/>
      <c r="AA810" s="1"/>
      <c r="AB810" s="1">
        <f>t_all_coins16[[#This Row],[Bid]]*$AE$1</f>
        <v>0</v>
      </c>
      <c r="AC810" s="1" t="e">
        <f>(t_all_coins16[[#This Row],[Sell]]-t_all_coins16[[#This Row],[Bid]])/t_all_coins16[[#This Row],[Sell]]</f>
        <v>#DIV/0!</v>
      </c>
    </row>
    <row r="811" spans="1:29" x14ac:dyDescent="0.2">
      <c r="A811">
        <v>810</v>
      </c>
      <c r="B811" s="1" t="s">
        <v>6766</v>
      </c>
      <c r="C811" s="1" t="s">
        <v>877</v>
      </c>
      <c r="D811" s="1" t="s">
        <v>426</v>
      </c>
      <c r="E811" s="1" t="s">
        <v>6767</v>
      </c>
      <c r="F811" s="1" t="s">
        <v>2361</v>
      </c>
      <c r="G811" s="1" t="s">
        <v>11069</v>
      </c>
      <c r="H811">
        <v>1.18E-2</v>
      </c>
      <c r="I811">
        <v>3.61E-2</v>
      </c>
      <c r="J811" s="1" t="s">
        <v>5283</v>
      </c>
      <c r="K811" s="1" t="s">
        <v>2632</v>
      </c>
      <c r="L811" s="1" t="e">
        <f>VLOOKUP(t_all_coins16[[#This Row],[Symbol]],t_binance[TradeCoin],1,FALSE)</f>
        <v>#N/A</v>
      </c>
      <c r="M811" s="1" t="e">
        <f>VLOOKUP(t_all_coins16[[#This Row],[Symbol]],#REF!,1,FALSE)</f>
        <v>#REF!</v>
      </c>
      <c r="N811" s="1" t="e">
        <f>VLOOKUP(t_all_coins16[[#This Row],[Symbol]],#REF!,1,FALSE)</f>
        <v>#REF!</v>
      </c>
      <c r="O811" s="1" t="e">
        <f>VLOOKUP(t_all_coins16[[#This Row],[Symbol]],#REF!,1,FALSE)</f>
        <v>#REF!</v>
      </c>
      <c r="P811" s="1" t="e">
        <f>VLOOKUP(t_all_coins16[[#This Row],[Symbol]],#REF!,1,FALSE)</f>
        <v>#REF!</v>
      </c>
      <c r="Q811" s="1" t="e">
        <f>VLOOKUP(t_all_coins16[[#This Row],[Symbol]],#REF!,1,FALSE)</f>
        <v>#REF!</v>
      </c>
      <c r="R811" s="1" t="e">
        <f>VLOOKUP(t_all_coins16[[#This Row],[Symbol]],#REF!,1,FALSE)</f>
        <v>#REF!</v>
      </c>
      <c r="S811" s="1" t="e">
        <f>VLOOKUP(t_all_coins16[[#This Row],[Symbol]],#REF!,1,FALSE)</f>
        <v>#REF!</v>
      </c>
      <c r="T811" s="1" t="e">
        <f>VLOOKUP(t_all_coins16[[#This Row],[Symbol]],#REF!,1,FALSE)</f>
        <v>#REF!</v>
      </c>
      <c r="U811" s="1" t="e">
        <f>VLOOKUP(t_all_coins16[[#This Row],[Symbol]],#REF!,1,FALSE)</f>
        <v>#REF!</v>
      </c>
      <c r="V811" s="1" t="e">
        <f>VLOOKUP(t_all_coins16[[#This Row],[Symbol]],#REF!,1,FALSE)</f>
        <v>#REF!</v>
      </c>
      <c r="W811" s="1" t="e">
        <f>VLOOKUP(t_all_coins16[[#This Row],[Symbol]],#REF!,1,FALSE)</f>
        <v>#REF!</v>
      </c>
      <c r="X811" s="1" t="e">
        <f>VLOOKUP(t_all_coins16[[#This Row],[Symbol]],#REF!,1,FALSE)</f>
        <v>#REF!</v>
      </c>
      <c r="Y811" s="1">
        <f>COUNTIF(t_all_coins16[[#This Row],[Binance]:[Poloniex]],"#N/A")</f>
        <v>1</v>
      </c>
      <c r="Z811" s="1"/>
      <c r="AA811" s="1"/>
      <c r="AB811" s="1">
        <f>t_all_coins16[[#This Row],[Bid]]*$AE$1</f>
        <v>0</v>
      </c>
      <c r="AC811" s="1" t="e">
        <f>(t_all_coins16[[#This Row],[Sell]]-t_all_coins16[[#This Row],[Bid]])/t_all_coins16[[#This Row],[Sell]]</f>
        <v>#DIV/0!</v>
      </c>
    </row>
    <row r="812" spans="1:29" x14ac:dyDescent="0.2">
      <c r="A812">
        <v>811</v>
      </c>
      <c r="B812" s="1" t="s">
        <v>6768</v>
      </c>
      <c r="C812" s="1" t="s">
        <v>6769</v>
      </c>
      <c r="D812" s="1" t="s">
        <v>426</v>
      </c>
      <c r="E812" s="1" t="s">
        <v>11070</v>
      </c>
      <c r="F812" s="1" t="s">
        <v>6770</v>
      </c>
      <c r="G812" s="1" t="s">
        <v>2294</v>
      </c>
      <c r="H812">
        <v>1.03E-2</v>
      </c>
      <c r="I812">
        <v>-2.3599999999999999E-2</v>
      </c>
      <c r="J812" s="1" t="s">
        <v>11071</v>
      </c>
      <c r="K812" s="1" t="s">
        <v>2632</v>
      </c>
      <c r="L812" s="1" t="e">
        <f>VLOOKUP(t_all_coins16[[#This Row],[Symbol]],t_binance[TradeCoin],1,FALSE)</f>
        <v>#N/A</v>
      </c>
      <c r="M812" s="1" t="e">
        <f>VLOOKUP(t_all_coins16[[#This Row],[Symbol]],#REF!,1,FALSE)</f>
        <v>#REF!</v>
      </c>
      <c r="N812" s="1" t="e">
        <f>VLOOKUP(t_all_coins16[[#This Row],[Symbol]],#REF!,1,FALSE)</f>
        <v>#REF!</v>
      </c>
      <c r="O812" s="1" t="e">
        <f>VLOOKUP(t_all_coins16[[#This Row],[Symbol]],#REF!,1,FALSE)</f>
        <v>#REF!</v>
      </c>
      <c r="P812" s="1" t="e">
        <f>VLOOKUP(t_all_coins16[[#This Row],[Symbol]],#REF!,1,FALSE)</f>
        <v>#REF!</v>
      </c>
      <c r="Q812" s="1" t="e">
        <f>VLOOKUP(t_all_coins16[[#This Row],[Symbol]],#REF!,1,FALSE)</f>
        <v>#REF!</v>
      </c>
      <c r="R812" s="1" t="e">
        <f>VLOOKUP(t_all_coins16[[#This Row],[Symbol]],#REF!,1,FALSE)</f>
        <v>#REF!</v>
      </c>
      <c r="S812" s="1" t="e">
        <f>VLOOKUP(t_all_coins16[[#This Row],[Symbol]],#REF!,1,FALSE)</f>
        <v>#REF!</v>
      </c>
      <c r="T812" s="1" t="e">
        <f>VLOOKUP(t_all_coins16[[#This Row],[Symbol]],#REF!,1,FALSE)</f>
        <v>#REF!</v>
      </c>
      <c r="U812" s="1" t="e">
        <f>VLOOKUP(t_all_coins16[[#This Row],[Symbol]],#REF!,1,FALSE)</f>
        <v>#REF!</v>
      </c>
      <c r="V812" s="1" t="e">
        <f>VLOOKUP(t_all_coins16[[#This Row],[Symbol]],#REF!,1,FALSE)</f>
        <v>#REF!</v>
      </c>
      <c r="W812" s="1" t="e">
        <f>VLOOKUP(t_all_coins16[[#This Row],[Symbol]],#REF!,1,FALSE)</f>
        <v>#REF!</v>
      </c>
      <c r="X812" s="1" t="e">
        <f>VLOOKUP(t_all_coins16[[#This Row],[Symbol]],#REF!,1,FALSE)</f>
        <v>#REF!</v>
      </c>
      <c r="Y812" s="1">
        <f>COUNTIF(t_all_coins16[[#This Row],[Binance]:[Poloniex]],"#N/A")</f>
        <v>1</v>
      </c>
      <c r="Z812" s="1"/>
      <c r="AA812" s="1"/>
      <c r="AB812" s="1">
        <f>t_all_coins16[[#This Row],[Bid]]*$AE$1</f>
        <v>0</v>
      </c>
      <c r="AC812" s="1" t="e">
        <f>(t_all_coins16[[#This Row],[Sell]]-t_all_coins16[[#This Row],[Bid]])/t_all_coins16[[#This Row],[Sell]]</f>
        <v>#DIV/0!</v>
      </c>
    </row>
    <row r="813" spans="1:29" x14ac:dyDescent="0.2">
      <c r="A813">
        <v>812</v>
      </c>
      <c r="B813" s="1" t="s">
        <v>4111</v>
      </c>
      <c r="C813" s="1" t="s">
        <v>1759</v>
      </c>
      <c r="D813" s="1" t="s">
        <v>426</v>
      </c>
      <c r="E813" s="1" t="s">
        <v>11072</v>
      </c>
      <c r="F813" s="1" t="s">
        <v>6771</v>
      </c>
      <c r="G813" s="1" t="s">
        <v>11073</v>
      </c>
      <c r="H813">
        <v>5.4999999999999997E-3</v>
      </c>
      <c r="I813">
        <v>1.21E-2</v>
      </c>
      <c r="J813" s="1" t="s">
        <v>2909</v>
      </c>
      <c r="K813" s="1" t="s">
        <v>2632</v>
      </c>
      <c r="L813" s="1" t="e">
        <f>VLOOKUP(t_all_coins16[[#This Row],[Symbol]],t_binance[TradeCoin],1,FALSE)</f>
        <v>#N/A</v>
      </c>
      <c r="M813" s="1" t="e">
        <f>VLOOKUP(t_all_coins16[[#This Row],[Symbol]],#REF!,1,FALSE)</f>
        <v>#REF!</v>
      </c>
      <c r="N813" s="1" t="e">
        <f>VLOOKUP(t_all_coins16[[#This Row],[Symbol]],#REF!,1,FALSE)</f>
        <v>#REF!</v>
      </c>
      <c r="O813" s="1" t="e">
        <f>VLOOKUP(t_all_coins16[[#This Row],[Symbol]],#REF!,1,FALSE)</f>
        <v>#REF!</v>
      </c>
      <c r="P813" s="1" t="e">
        <f>VLOOKUP(t_all_coins16[[#This Row],[Symbol]],#REF!,1,FALSE)</f>
        <v>#REF!</v>
      </c>
      <c r="Q813" s="1" t="e">
        <f>VLOOKUP(t_all_coins16[[#This Row],[Symbol]],#REF!,1,FALSE)</f>
        <v>#REF!</v>
      </c>
      <c r="R813" s="1" t="e">
        <f>VLOOKUP(t_all_coins16[[#This Row],[Symbol]],#REF!,1,FALSE)</f>
        <v>#REF!</v>
      </c>
      <c r="S813" s="1" t="e">
        <f>VLOOKUP(t_all_coins16[[#This Row],[Symbol]],#REF!,1,FALSE)</f>
        <v>#REF!</v>
      </c>
      <c r="T813" s="1" t="e">
        <f>VLOOKUP(t_all_coins16[[#This Row],[Symbol]],#REF!,1,FALSE)</f>
        <v>#REF!</v>
      </c>
      <c r="U813" s="1" t="e">
        <f>VLOOKUP(t_all_coins16[[#This Row],[Symbol]],#REF!,1,FALSE)</f>
        <v>#REF!</v>
      </c>
      <c r="V813" s="1" t="e">
        <f>VLOOKUP(t_all_coins16[[#This Row],[Symbol]],#REF!,1,FALSE)</f>
        <v>#REF!</v>
      </c>
      <c r="W813" s="1" t="e">
        <f>VLOOKUP(t_all_coins16[[#This Row],[Symbol]],#REF!,1,FALSE)</f>
        <v>#REF!</v>
      </c>
      <c r="X813" s="1" t="e">
        <f>VLOOKUP(t_all_coins16[[#This Row],[Symbol]],#REF!,1,FALSE)</f>
        <v>#REF!</v>
      </c>
      <c r="Y813" s="1">
        <f>COUNTIF(t_all_coins16[[#This Row],[Binance]:[Poloniex]],"#N/A")</f>
        <v>1</v>
      </c>
      <c r="Z813" s="1"/>
      <c r="AA813" s="1"/>
      <c r="AB813" s="1">
        <f>t_all_coins16[[#This Row],[Bid]]*$AE$1</f>
        <v>0</v>
      </c>
      <c r="AC813" s="1" t="e">
        <f>(t_all_coins16[[#This Row],[Sell]]-t_all_coins16[[#This Row],[Bid]])/t_all_coins16[[#This Row],[Sell]]</f>
        <v>#DIV/0!</v>
      </c>
    </row>
    <row r="814" spans="1:29" x14ac:dyDescent="0.2">
      <c r="A814">
        <v>813</v>
      </c>
      <c r="B814" s="1" t="s">
        <v>4554</v>
      </c>
      <c r="C814" s="1" t="s">
        <v>1128</v>
      </c>
      <c r="D814" s="1" t="s">
        <v>2238</v>
      </c>
      <c r="E814" s="1" t="s">
        <v>2068</v>
      </c>
      <c r="F814" s="1" t="s">
        <v>1255</v>
      </c>
      <c r="G814" s="1" t="s">
        <v>2203</v>
      </c>
      <c r="H814">
        <v>3.8999999999999998E-3</v>
      </c>
      <c r="I814">
        <v>3.3500000000000002E-2</v>
      </c>
      <c r="J814" s="1" t="s">
        <v>6149</v>
      </c>
      <c r="K814" s="1" t="s">
        <v>2632</v>
      </c>
      <c r="L814" s="1" t="e">
        <f>VLOOKUP(t_all_coins16[[#This Row],[Symbol]],t_binance[TradeCoin],1,FALSE)</f>
        <v>#N/A</v>
      </c>
      <c r="M814" s="1" t="e">
        <f>VLOOKUP(t_all_coins16[[#This Row],[Symbol]],#REF!,1,FALSE)</f>
        <v>#REF!</v>
      </c>
      <c r="N814" s="1" t="e">
        <f>VLOOKUP(t_all_coins16[[#This Row],[Symbol]],#REF!,1,FALSE)</f>
        <v>#REF!</v>
      </c>
      <c r="O814" s="1" t="e">
        <f>VLOOKUP(t_all_coins16[[#This Row],[Symbol]],#REF!,1,FALSE)</f>
        <v>#REF!</v>
      </c>
      <c r="P814" s="1" t="e">
        <f>VLOOKUP(t_all_coins16[[#This Row],[Symbol]],#REF!,1,FALSE)</f>
        <v>#REF!</v>
      </c>
      <c r="Q814" s="1" t="e">
        <f>VLOOKUP(t_all_coins16[[#This Row],[Symbol]],#REF!,1,FALSE)</f>
        <v>#REF!</v>
      </c>
      <c r="R814" s="1" t="e">
        <f>VLOOKUP(t_all_coins16[[#This Row],[Symbol]],#REF!,1,FALSE)</f>
        <v>#REF!</v>
      </c>
      <c r="S814" s="1" t="e">
        <f>VLOOKUP(t_all_coins16[[#This Row],[Symbol]],#REF!,1,FALSE)</f>
        <v>#REF!</v>
      </c>
      <c r="T814" s="1" t="e">
        <f>VLOOKUP(t_all_coins16[[#This Row],[Symbol]],#REF!,1,FALSE)</f>
        <v>#REF!</v>
      </c>
      <c r="U814" s="1" t="e">
        <f>VLOOKUP(t_all_coins16[[#This Row],[Symbol]],#REF!,1,FALSE)</f>
        <v>#REF!</v>
      </c>
      <c r="V814" s="1" t="e">
        <f>VLOOKUP(t_all_coins16[[#This Row],[Symbol]],#REF!,1,FALSE)</f>
        <v>#REF!</v>
      </c>
      <c r="W814" s="1" t="e">
        <f>VLOOKUP(t_all_coins16[[#This Row],[Symbol]],#REF!,1,FALSE)</f>
        <v>#REF!</v>
      </c>
      <c r="X814" s="1" t="e">
        <f>VLOOKUP(t_all_coins16[[#This Row],[Symbol]],#REF!,1,FALSE)</f>
        <v>#REF!</v>
      </c>
      <c r="Y814" s="1">
        <f>COUNTIF(t_all_coins16[[#This Row],[Binance]:[Poloniex]],"#N/A")</f>
        <v>1</v>
      </c>
      <c r="Z814" s="1"/>
      <c r="AA814" s="1"/>
      <c r="AB814" s="1">
        <f>t_all_coins16[[#This Row],[Bid]]*$AE$1</f>
        <v>0</v>
      </c>
      <c r="AC814" s="1" t="e">
        <f>(t_all_coins16[[#This Row],[Sell]]-t_all_coins16[[#This Row],[Bid]])/t_all_coins16[[#This Row],[Sell]]</f>
        <v>#DIV/0!</v>
      </c>
    </row>
    <row r="815" spans="1:29" x14ac:dyDescent="0.2">
      <c r="A815">
        <v>814</v>
      </c>
      <c r="B815" s="1" t="s">
        <v>11074</v>
      </c>
      <c r="C815" s="1" t="s">
        <v>1072</v>
      </c>
      <c r="D815" s="1" t="s">
        <v>445</v>
      </c>
      <c r="E815" s="1" t="s">
        <v>11075</v>
      </c>
      <c r="F815" s="1" t="s">
        <v>6772</v>
      </c>
      <c r="G815" s="1" t="s">
        <v>2768</v>
      </c>
      <c r="H815">
        <v>3.8999999999999998E-3</v>
      </c>
      <c r="I815">
        <v>-5.1400000000000001E-2</v>
      </c>
      <c r="J815" s="1" t="s">
        <v>5278</v>
      </c>
      <c r="K815" s="1" t="s">
        <v>2632</v>
      </c>
      <c r="L815" s="1" t="e">
        <f>VLOOKUP(t_all_coins16[[#This Row],[Symbol]],t_binance[TradeCoin],1,FALSE)</f>
        <v>#N/A</v>
      </c>
      <c r="M815" s="1" t="e">
        <f>VLOOKUP(t_all_coins16[[#This Row],[Symbol]],#REF!,1,FALSE)</f>
        <v>#REF!</v>
      </c>
      <c r="N815" s="1" t="e">
        <f>VLOOKUP(t_all_coins16[[#This Row],[Symbol]],#REF!,1,FALSE)</f>
        <v>#REF!</v>
      </c>
      <c r="O815" s="1" t="e">
        <f>VLOOKUP(t_all_coins16[[#This Row],[Symbol]],#REF!,1,FALSE)</f>
        <v>#REF!</v>
      </c>
      <c r="P815" s="1" t="e">
        <f>VLOOKUP(t_all_coins16[[#This Row],[Symbol]],#REF!,1,FALSE)</f>
        <v>#REF!</v>
      </c>
      <c r="Q815" s="1" t="e">
        <f>VLOOKUP(t_all_coins16[[#This Row],[Symbol]],#REF!,1,FALSE)</f>
        <v>#REF!</v>
      </c>
      <c r="R815" s="1" t="e">
        <f>VLOOKUP(t_all_coins16[[#This Row],[Symbol]],#REF!,1,FALSE)</f>
        <v>#REF!</v>
      </c>
      <c r="S815" s="1" t="e">
        <f>VLOOKUP(t_all_coins16[[#This Row],[Symbol]],#REF!,1,FALSE)</f>
        <v>#REF!</v>
      </c>
      <c r="T815" s="1" t="e">
        <f>VLOOKUP(t_all_coins16[[#This Row],[Symbol]],#REF!,1,FALSE)</f>
        <v>#REF!</v>
      </c>
      <c r="U815" s="1" t="e">
        <f>VLOOKUP(t_all_coins16[[#This Row],[Symbol]],#REF!,1,FALSE)</f>
        <v>#REF!</v>
      </c>
      <c r="V815" s="1" t="e">
        <f>VLOOKUP(t_all_coins16[[#This Row],[Symbol]],#REF!,1,FALSE)</f>
        <v>#REF!</v>
      </c>
      <c r="W815" s="1" t="e">
        <f>VLOOKUP(t_all_coins16[[#This Row],[Symbol]],#REF!,1,FALSE)</f>
        <v>#REF!</v>
      </c>
      <c r="X815" s="1" t="e">
        <f>VLOOKUP(t_all_coins16[[#This Row],[Symbol]],#REF!,1,FALSE)</f>
        <v>#REF!</v>
      </c>
      <c r="Y815" s="1">
        <f>COUNTIF(t_all_coins16[[#This Row],[Binance]:[Poloniex]],"#N/A")</f>
        <v>1</v>
      </c>
      <c r="Z815" s="1"/>
      <c r="AA815" s="1"/>
      <c r="AB815" s="1">
        <f>t_all_coins16[[#This Row],[Bid]]*$AE$1</f>
        <v>0</v>
      </c>
      <c r="AC815" s="1" t="e">
        <f>(t_all_coins16[[#This Row],[Sell]]-t_all_coins16[[#This Row],[Bid]])/t_all_coins16[[#This Row],[Sell]]</f>
        <v>#DIV/0!</v>
      </c>
    </row>
    <row r="816" spans="1:29" x14ac:dyDescent="0.2">
      <c r="A816">
        <v>815</v>
      </c>
      <c r="B816" s="1" t="s">
        <v>4251</v>
      </c>
      <c r="C816" s="1" t="s">
        <v>1100</v>
      </c>
      <c r="D816" s="1" t="s">
        <v>445</v>
      </c>
      <c r="E816" s="1" t="s">
        <v>11076</v>
      </c>
      <c r="F816" s="1" t="s">
        <v>2040</v>
      </c>
      <c r="G816" s="1" t="s">
        <v>6773</v>
      </c>
      <c r="H816">
        <v>-4.7999999999999996E-3</v>
      </c>
      <c r="I816">
        <v>-5.5999999999999999E-3</v>
      </c>
      <c r="J816" s="1" t="s">
        <v>11077</v>
      </c>
      <c r="K816" s="1" t="s">
        <v>2632</v>
      </c>
      <c r="L816" s="1" t="e">
        <f>VLOOKUP(t_all_coins16[[#This Row],[Symbol]],t_binance[TradeCoin],1,FALSE)</f>
        <v>#N/A</v>
      </c>
      <c r="M816" s="1" t="e">
        <f>VLOOKUP(t_all_coins16[[#This Row],[Symbol]],#REF!,1,FALSE)</f>
        <v>#REF!</v>
      </c>
      <c r="N816" s="1" t="e">
        <f>VLOOKUP(t_all_coins16[[#This Row],[Symbol]],#REF!,1,FALSE)</f>
        <v>#REF!</v>
      </c>
      <c r="O816" s="1" t="e">
        <f>VLOOKUP(t_all_coins16[[#This Row],[Symbol]],#REF!,1,FALSE)</f>
        <v>#REF!</v>
      </c>
      <c r="P816" s="1" t="e">
        <f>VLOOKUP(t_all_coins16[[#This Row],[Symbol]],#REF!,1,FALSE)</f>
        <v>#REF!</v>
      </c>
      <c r="Q816" s="1" t="e">
        <f>VLOOKUP(t_all_coins16[[#This Row],[Symbol]],#REF!,1,FALSE)</f>
        <v>#REF!</v>
      </c>
      <c r="R816" s="1" t="e">
        <f>VLOOKUP(t_all_coins16[[#This Row],[Symbol]],#REF!,1,FALSE)</f>
        <v>#REF!</v>
      </c>
      <c r="S816" s="1" t="e">
        <f>VLOOKUP(t_all_coins16[[#This Row],[Symbol]],#REF!,1,FALSE)</f>
        <v>#REF!</v>
      </c>
      <c r="T816" s="1" t="e">
        <f>VLOOKUP(t_all_coins16[[#This Row],[Symbol]],#REF!,1,FALSE)</f>
        <v>#REF!</v>
      </c>
      <c r="U816" s="1" t="e">
        <f>VLOOKUP(t_all_coins16[[#This Row],[Symbol]],#REF!,1,FALSE)</f>
        <v>#REF!</v>
      </c>
      <c r="V816" s="1" t="e">
        <f>VLOOKUP(t_all_coins16[[#This Row],[Symbol]],#REF!,1,FALSE)</f>
        <v>#REF!</v>
      </c>
      <c r="W816" s="1" t="e">
        <f>VLOOKUP(t_all_coins16[[#This Row],[Symbol]],#REF!,1,FALSE)</f>
        <v>#REF!</v>
      </c>
      <c r="X816" s="1" t="e">
        <f>VLOOKUP(t_all_coins16[[#This Row],[Symbol]],#REF!,1,FALSE)</f>
        <v>#REF!</v>
      </c>
      <c r="Y816" s="1">
        <f>COUNTIF(t_all_coins16[[#This Row],[Binance]:[Poloniex]],"#N/A")</f>
        <v>1</v>
      </c>
      <c r="Z816" s="1"/>
      <c r="AA816" s="1"/>
      <c r="AB816" s="1">
        <f>t_all_coins16[[#This Row],[Bid]]*$AE$1</f>
        <v>0</v>
      </c>
      <c r="AC816" s="1" t="e">
        <f>(t_all_coins16[[#This Row],[Sell]]-t_all_coins16[[#This Row],[Bid]])/t_all_coins16[[#This Row],[Sell]]</f>
        <v>#DIV/0!</v>
      </c>
    </row>
    <row r="817" spans="1:29" x14ac:dyDescent="0.2">
      <c r="A817">
        <v>816</v>
      </c>
      <c r="B817" s="1" t="s">
        <v>4079</v>
      </c>
      <c r="C817" s="1" t="s">
        <v>2772</v>
      </c>
      <c r="D817" s="1" t="s">
        <v>446</v>
      </c>
      <c r="E817" s="1" t="s">
        <v>11078</v>
      </c>
      <c r="F817" s="1" t="s">
        <v>6775</v>
      </c>
      <c r="G817" s="1" t="s">
        <v>2045</v>
      </c>
      <c r="H817">
        <v>7.0000000000000001E-3</v>
      </c>
      <c r="I817">
        <v>-1.03E-2</v>
      </c>
      <c r="J817" s="1" t="s">
        <v>8788</v>
      </c>
      <c r="K817" s="1" t="s">
        <v>2632</v>
      </c>
      <c r="L817" s="1" t="e">
        <f>VLOOKUP(t_all_coins16[[#This Row],[Symbol]],t_binance[TradeCoin],1,FALSE)</f>
        <v>#N/A</v>
      </c>
      <c r="M817" s="1" t="e">
        <f>VLOOKUP(t_all_coins16[[#This Row],[Symbol]],#REF!,1,FALSE)</f>
        <v>#REF!</v>
      </c>
      <c r="N817" s="1" t="e">
        <f>VLOOKUP(t_all_coins16[[#This Row],[Symbol]],#REF!,1,FALSE)</f>
        <v>#REF!</v>
      </c>
      <c r="O817" s="1" t="e">
        <f>VLOOKUP(t_all_coins16[[#This Row],[Symbol]],#REF!,1,FALSE)</f>
        <v>#REF!</v>
      </c>
      <c r="P817" s="1" t="e">
        <f>VLOOKUP(t_all_coins16[[#This Row],[Symbol]],#REF!,1,FALSE)</f>
        <v>#REF!</v>
      </c>
      <c r="Q817" s="1" t="e">
        <f>VLOOKUP(t_all_coins16[[#This Row],[Symbol]],#REF!,1,FALSE)</f>
        <v>#REF!</v>
      </c>
      <c r="R817" s="1" t="e">
        <f>VLOOKUP(t_all_coins16[[#This Row],[Symbol]],#REF!,1,FALSE)</f>
        <v>#REF!</v>
      </c>
      <c r="S817" s="1" t="e">
        <f>VLOOKUP(t_all_coins16[[#This Row],[Symbol]],#REF!,1,FALSE)</f>
        <v>#REF!</v>
      </c>
      <c r="T817" s="1" t="e">
        <f>VLOOKUP(t_all_coins16[[#This Row],[Symbol]],#REF!,1,FALSE)</f>
        <v>#REF!</v>
      </c>
      <c r="U817" s="1" t="e">
        <f>VLOOKUP(t_all_coins16[[#This Row],[Symbol]],#REF!,1,FALSE)</f>
        <v>#REF!</v>
      </c>
      <c r="V817" s="1" t="e">
        <f>VLOOKUP(t_all_coins16[[#This Row],[Symbol]],#REF!,1,FALSE)</f>
        <v>#REF!</v>
      </c>
      <c r="W817" s="1" t="e">
        <f>VLOOKUP(t_all_coins16[[#This Row],[Symbol]],#REF!,1,FALSE)</f>
        <v>#REF!</v>
      </c>
      <c r="X817" s="1" t="e">
        <f>VLOOKUP(t_all_coins16[[#This Row],[Symbol]],#REF!,1,FALSE)</f>
        <v>#REF!</v>
      </c>
      <c r="Y817" s="1">
        <f>COUNTIF(t_all_coins16[[#This Row],[Binance]:[Poloniex]],"#N/A")</f>
        <v>1</v>
      </c>
      <c r="Z817" s="1"/>
      <c r="AA817" s="1"/>
      <c r="AB817" s="1">
        <f>t_all_coins16[[#This Row],[Bid]]*$AE$1</f>
        <v>0</v>
      </c>
      <c r="AC817" s="1" t="e">
        <f>(t_all_coins16[[#This Row],[Sell]]-t_all_coins16[[#This Row],[Bid]])/t_all_coins16[[#This Row],[Sell]]</f>
        <v>#DIV/0!</v>
      </c>
    </row>
    <row r="818" spans="1:29" x14ac:dyDescent="0.2">
      <c r="A818">
        <v>817</v>
      </c>
      <c r="B818" s="1" t="s">
        <v>4133</v>
      </c>
      <c r="C818" s="1" t="s">
        <v>1613</v>
      </c>
      <c r="D818" s="1" t="s">
        <v>446</v>
      </c>
      <c r="E818" s="1" t="s">
        <v>11079</v>
      </c>
      <c r="F818" s="1" t="s">
        <v>1614</v>
      </c>
      <c r="G818" s="1" t="s">
        <v>5481</v>
      </c>
      <c r="H818">
        <v>-8.0000000000000002E-3</v>
      </c>
      <c r="I818">
        <v>-6.6799999999999998E-2</v>
      </c>
      <c r="J818" s="1" t="s">
        <v>10198</v>
      </c>
      <c r="K818" s="1" t="s">
        <v>2632</v>
      </c>
      <c r="L818" s="1" t="e">
        <f>VLOOKUP(t_all_coins16[[#This Row],[Symbol]],t_binance[TradeCoin],1,FALSE)</f>
        <v>#N/A</v>
      </c>
      <c r="M818" s="1" t="e">
        <f>VLOOKUP(t_all_coins16[[#This Row],[Symbol]],#REF!,1,FALSE)</f>
        <v>#REF!</v>
      </c>
      <c r="N818" s="1" t="e">
        <f>VLOOKUP(t_all_coins16[[#This Row],[Symbol]],#REF!,1,FALSE)</f>
        <v>#REF!</v>
      </c>
      <c r="O818" s="1" t="e">
        <f>VLOOKUP(t_all_coins16[[#This Row],[Symbol]],#REF!,1,FALSE)</f>
        <v>#REF!</v>
      </c>
      <c r="P818" s="1" t="e">
        <f>VLOOKUP(t_all_coins16[[#This Row],[Symbol]],#REF!,1,FALSE)</f>
        <v>#REF!</v>
      </c>
      <c r="Q818" s="1" t="e">
        <f>VLOOKUP(t_all_coins16[[#This Row],[Symbol]],#REF!,1,FALSE)</f>
        <v>#REF!</v>
      </c>
      <c r="R818" s="1" t="e">
        <f>VLOOKUP(t_all_coins16[[#This Row],[Symbol]],#REF!,1,FALSE)</f>
        <v>#REF!</v>
      </c>
      <c r="S818" s="1" t="e">
        <f>VLOOKUP(t_all_coins16[[#This Row],[Symbol]],#REF!,1,FALSE)</f>
        <v>#REF!</v>
      </c>
      <c r="T818" s="1" t="e">
        <f>VLOOKUP(t_all_coins16[[#This Row],[Symbol]],#REF!,1,FALSE)</f>
        <v>#REF!</v>
      </c>
      <c r="U818" s="1" t="e">
        <f>VLOOKUP(t_all_coins16[[#This Row],[Symbol]],#REF!,1,FALSE)</f>
        <v>#REF!</v>
      </c>
      <c r="V818" s="1" t="e">
        <f>VLOOKUP(t_all_coins16[[#This Row],[Symbol]],#REF!,1,FALSE)</f>
        <v>#REF!</v>
      </c>
      <c r="W818" s="1" t="e">
        <f>VLOOKUP(t_all_coins16[[#This Row],[Symbol]],#REF!,1,FALSE)</f>
        <v>#REF!</v>
      </c>
      <c r="X818" s="1" t="e">
        <f>VLOOKUP(t_all_coins16[[#This Row],[Symbol]],#REF!,1,FALSE)</f>
        <v>#REF!</v>
      </c>
      <c r="Y818" s="1">
        <f>COUNTIF(t_all_coins16[[#This Row],[Binance]:[Poloniex]],"#N/A")</f>
        <v>1</v>
      </c>
      <c r="Z818" s="1"/>
      <c r="AA818" s="1"/>
      <c r="AB818" s="1">
        <f>t_all_coins16[[#This Row],[Bid]]*$AE$1</f>
        <v>0</v>
      </c>
      <c r="AC818" s="1" t="e">
        <f>(t_all_coins16[[#This Row],[Sell]]-t_all_coins16[[#This Row],[Bid]])/t_all_coins16[[#This Row],[Sell]]</f>
        <v>#DIV/0!</v>
      </c>
    </row>
    <row r="819" spans="1:29" x14ac:dyDescent="0.2">
      <c r="A819">
        <v>818</v>
      </c>
      <c r="B819" s="1" t="s">
        <v>4121</v>
      </c>
      <c r="C819" s="1" t="s">
        <v>2450</v>
      </c>
      <c r="D819" s="1" t="s">
        <v>446</v>
      </c>
      <c r="E819" s="1" t="s">
        <v>5339</v>
      </c>
      <c r="F819" s="1" t="s">
        <v>6776</v>
      </c>
      <c r="G819" s="1" t="s">
        <v>2594</v>
      </c>
      <c r="H819">
        <v>1.0200000000000001E-2</v>
      </c>
      <c r="I819">
        <v>0.1201</v>
      </c>
      <c r="J819" s="1" t="s">
        <v>11080</v>
      </c>
      <c r="K819" s="1" t="s">
        <v>2632</v>
      </c>
      <c r="L819" s="1" t="e">
        <f>VLOOKUP(t_all_coins16[[#This Row],[Symbol]],t_binance[TradeCoin],1,FALSE)</f>
        <v>#N/A</v>
      </c>
      <c r="M819" s="1" t="e">
        <f>VLOOKUP(t_all_coins16[[#This Row],[Symbol]],#REF!,1,FALSE)</f>
        <v>#REF!</v>
      </c>
      <c r="N819" s="1" t="e">
        <f>VLOOKUP(t_all_coins16[[#This Row],[Symbol]],#REF!,1,FALSE)</f>
        <v>#REF!</v>
      </c>
      <c r="O819" s="1" t="e">
        <f>VLOOKUP(t_all_coins16[[#This Row],[Symbol]],#REF!,1,FALSE)</f>
        <v>#REF!</v>
      </c>
      <c r="P819" s="1" t="e">
        <f>VLOOKUP(t_all_coins16[[#This Row],[Symbol]],#REF!,1,FALSE)</f>
        <v>#REF!</v>
      </c>
      <c r="Q819" s="1" t="e">
        <f>VLOOKUP(t_all_coins16[[#This Row],[Symbol]],#REF!,1,FALSE)</f>
        <v>#REF!</v>
      </c>
      <c r="R819" s="1" t="e">
        <f>VLOOKUP(t_all_coins16[[#This Row],[Symbol]],#REF!,1,FALSE)</f>
        <v>#REF!</v>
      </c>
      <c r="S819" s="1" t="e">
        <f>VLOOKUP(t_all_coins16[[#This Row],[Symbol]],#REF!,1,FALSE)</f>
        <v>#REF!</v>
      </c>
      <c r="T819" s="1" t="e">
        <f>VLOOKUP(t_all_coins16[[#This Row],[Symbol]],#REF!,1,FALSE)</f>
        <v>#REF!</v>
      </c>
      <c r="U819" s="1" t="e">
        <f>VLOOKUP(t_all_coins16[[#This Row],[Symbol]],#REF!,1,FALSE)</f>
        <v>#REF!</v>
      </c>
      <c r="V819" s="1" t="e">
        <f>VLOOKUP(t_all_coins16[[#This Row],[Symbol]],#REF!,1,FALSE)</f>
        <v>#REF!</v>
      </c>
      <c r="W819" s="1" t="e">
        <f>VLOOKUP(t_all_coins16[[#This Row],[Symbol]],#REF!,1,FALSE)</f>
        <v>#REF!</v>
      </c>
      <c r="X819" s="1" t="e">
        <f>VLOOKUP(t_all_coins16[[#This Row],[Symbol]],#REF!,1,FALSE)</f>
        <v>#REF!</v>
      </c>
      <c r="Y819" s="1">
        <f>COUNTIF(t_all_coins16[[#This Row],[Binance]:[Poloniex]],"#N/A")</f>
        <v>1</v>
      </c>
      <c r="Z819" s="1"/>
      <c r="AA819" s="1"/>
      <c r="AB819" s="1">
        <f>t_all_coins16[[#This Row],[Bid]]*$AE$1</f>
        <v>0</v>
      </c>
      <c r="AC819" s="1" t="e">
        <f>(t_all_coins16[[#This Row],[Sell]]-t_all_coins16[[#This Row],[Bid]])/t_all_coins16[[#This Row],[Sell]]</f>
        <v>#DIV/0!</v>
      </c>
    </row>
    <row r="820" spans="1:29" x14ac:dyDescent="0.2">
      <c r="A820">
        <v>819</v>
      </c>
      <c r="B820" s="1" t="s">
        <v>6777</v>
      </c>
      <c r="C820" s="1" t="s">
        <v>6778</v>
      </c>
      <c r="D820" s="1" t="s">
        <v>421</v>
      </c>
      <c r="E820" s="1" t="s">
        <v>6779</v>
      </c>
      <c r="F820" s="1" t="s">
        <v>6780</v>
      </c>
      <c r="G820" s="1" t="s">
        <v>2085</v>
      </c>
      <c r="H820">
        <v>4.3E-3</v>
      </c>
      <c r="I820">
        <v>5.1900000000000002E-2</v>
      </c>
      <c r="J820" s="1" t="s">
        <v>5316</v>
      </c>
      <c r="K820" s="1" t="s">
        <v>2632</v>
      </c>
      <c r="L820" s="1" t="e">
        <f>VLOOKUP(t_all_coins16[[#This Row],[Symbol]],t_binance[TradeCoin],1,FALSE)</f>
        <v>#N/A</v>
      </c>
      <c r="M820" s="1" t="e">
        <f>VLOOKUP(t_all_coins16[[#This Row],[Symbol]],#REF!,1,FALSE)</f>
        <v>#REF!</v>
      </c>
      <c r="N820" s="1" t="e">
        <f>VLOOKUP(t_all_coins16[[#This Row],[Symbol]],#REF!,1,FALSE)</f>
        <v>#REF!</v>
      </c>
      <c r="O820" s="1" t="e">
        <f>VLOOKUP(t_all_coins16[[#This Row],[Symbol]],#REF!,1,FALSE)</f>
        <v>#REF!</v>
      </c>
      <c r="P820" s="1" t="e">
        <f>VLOOKUP(t_all_coins16[[#This Row],[Symbol]],#REF!,1,FALSE)</f>
        <v>#REF!</v>
      </c>
      <c r="Q820" s="1" t="e">
        <f>VLOOKUP(t_all_coins16[[#This Row],[Symbol]],#REF!,1,FALSE)</f>
        <v>#REF!</v>
      </c>
      <c r="R820" s="1" t="e">
        <f>VLOOKUP(t_all_coins16[[#This Row],[Symbol]],#REF!,1,FALSE)</f>
        <v>#REF!</v>
      </c>
      <c r="S820" s="1" t="e">
        <f>VLOOKUP(t_all_coins16[[#This Row],[Symbol]],#REF!,1,FALSE)</f>
        <v>#REF!</v>
      </c>
      <c r="T820" s="1" t="e">
        <f>VLOOKUP(t_all_coins16[[#This Row],[Symbol]],#REF!,1,FALSE)</f>
        <v>#REF!</v>
      </c>
      <c r="U820" s="1" t="e">
        <f>VLOOKUP(t_all_coins16[[#This Row],[Symbol]],#REF!,1,FALSE)</f>
        <v>#REF!</v>
      </c>
      <c r="V820" s="1" t="e">
        <f>VLOOKUP(t_all_coins16[[#This Row],[Symbol]],#REF!,1,FALSE)</f>
        <v>#REF!</v>
      </c>
      <c r="W820" s="1" t="e">
        <f>VLOOKUP(t_all_coins16[[#This Row],[Symbol]],#REF!,1,FALSE)</f>
        <v>#REF!</v>
      </c>
      <c r="X820" s="1" t="e">
        <f>VLOOKUP(t_all_coins16[[#This Row],[Symbol]],#REF!,1,FALSE)</f>
        <v>#REF!</v>
      </c>
      <c r="Y820" s="1">
        <f>COUNTIF(t_all_coins16[[#This Row],[Binance]:[Poloniex]],"#N/A")</f>
        <v>1</v>
      </c>
      <c r="Z820" s="1"/>
      <c r="AA820" s="1"/>
      <c r="AB820" s="1">
        <f>t_all_coins16[[#This Row],[Bid]]*$AE$1</f>
        <v>0</v>
      </c>
      <c r="AC820" s="1" t="e">
        <f>(t_all_coins16[[#This Row],[Sell]]-t_all_coins16[[#This Row],[Bid]])/t_all_coins16[[#This Row],[Sell]]</f>
        <v>#DIV/0!</v>
      </c>
    </row>
    <row r="821" spans="1:29" x14ac:dyDescent="0.2">
      <c r="A821">
        <v>820</v>
      </c>
      <c r="B821" s="1" t="s">
        <v>4174</v>
      </c>
      <c r="C821" s="1" t="s">
        <v>2441</v>
      </c>
      <c r="D821" s="1" t="s">
        <v>421</v>
      </c>
      <c r="E821" s="1" t="s">
        <v>11081</v>
      </c>
      <c r="F821" s="1" t="s">
        <v>2659</v>
      </c>
      <c r="G821" s="1" t="s">
        <v>6781</v>
      </c>
      <c r="H821">
        <v>-4.4000000000000003E-3</v>
      </c>
      <c r="I821">
        <v>-0.1142</v>
      </c>
      <c r="J821" s="1" t="s">
        <v>6782</v>
      </c>
      <c r="K821" s="1" t="s">
        <v>2632</v>
      </c>
      <c r="L821" s="1" t="e">
        <f>VLOOKUP(t_all_coins16[[#This Row],[Symbol]],t_binance[TradeCoin],1,FALSE)</f>
        <v>#N/A</v>
      </c>
      <c r="M821" s="1" t="e">
        <f>VLOOKUP(t_all_coins16[[#This Row],[Symbol]],#REF!,1,FALSE)</f>
        <v>#REF!</v>
      </c>
      <c r="N821" s="1" t="e">
        <f>VLOOKUP(t_all_coins16[[#This Row],[Symbol]],#REF!,1,FALSE)</f>
        <v>#REF!</v>
      </c>
      <c r="O821" s="1" t="e">
        <f>VLOOKUP(t_all_coins16[[#This Row],[Symbol]],#REF!,1,FALSE)</f>
        <v>#REF!</v>
      </c>
      <c r="P821" s="1" t="e">
        <f>VLOOKUP(t_all_coins16[[#This Row],[Symbol]],#REF!,1,FALSE)</f>
        <v>#REF!</v>
      </c>
      <c r="Q821" s="1" t="e">
        <f>VLOOKUP(t_all_coins16[[#This Row],[Symbol]],#REF!,1,FALSE)</f>
        <v>#REF!</v>
      </c>
      <c r="R821" s="1" t="e">
        <f>VLOOKUP(t_all_coins16[[#This Row],[Symbol]],#REF!,1,FALSE)</f>
        <v>#REF!</v>
      </c>
      <c r="S821" s="1" t="e">
        <f>VLOOKUP(t_all_coins16[[#This Row],[Symbol]],#REF!,1,FALSE)</f>
        <v>#REF!</v>
      </c>
      <c r="T821" s="1" t="e">
        <f>VLOOKUP(t_all_coins16[[#This Row],[Symbol]],#REF!,1,FALSE)</f>
        <v>#REF!</v>
      </c>
      <c r="U821" s="1" t="e">
        <f>VLOOKUP(t_all_coins16[[#This Row],[Symbol]],#REF!,1,FALSE)</f>
        <v>#REF!</v>
      </c>
      <c r="V821" s="1" t="e">
        <f>VLOOKUP(t_all_coins16[[#This Row],[Symbol]],#REF!,1,FALSE)</f>
        <v>#REF!</v>
      </c>
      <c r="W821" s="1" t="e">
        <f>VLOOKUP(t_all_coins16[[#This Row],[Symbol]],#REF!,1,FALSE)</f>
        <v>#REF!</v>
      </c>
      <c r="X821" s="1" t="e">
        <f>VLOOKUP(t_all_coins16[[#This Row],[Symbol]],#REF!,1,FALSE)</f>
        <v>#REF!</v>
      </c>
      <c r="Y821" s="1">
        <f>COUNTIF(t_all_coins16[[#This Row],[Binance]:[Poloniex]],"#N/A")</f>
        <v>1</v>
      </c>
      <c r="Z821" s="1"/>
      <c r="AA821" s="1"/>
      <c r="AB821" s="1">
        <f>t_all_coins16[[#This Row],[Bid]]*$AE$1</f>
        <v>0</v>
      </c>
      <c r="AC821" s="1" t="e">
        <f>(t_all_coins16[[#This Row],[Sell]]-t_all_coins16[[#This Row],[Bid]])/t_all_coins16[[#This Row],[Sell]]</f>
        <v>#DIV/0!</v>
      </c>
    </row>
    <row r="822" spans="1:29" x14ac:dyDescent="0.2">
      <c r="A822">
        <v>821</v>
      </c>
      <c r="B822" s="1" t="s">
        <v>4252</v>
      </c>
      <c r="C822" s="1" t="s">
        <v>1008</v>
      </c>
      <c r="D822" s="1" t="s">
        <v>422</v>
      </c>
      <c r="E822" s="1" t="s">
        <v>11082</v>
      </c>
      <c r="F822" s="1" t="s">
        <v>2094</v>
      </c>
      <c r="G822" s="1" t="s">
        <v>11083</v>
      </c>
      <c r="H822">
        <v>4.6600000000000003E-2</v>
      </c>
      <c r="I822">
        <v>9.2499999999999999E-2</v>
      </c>
      <c r="J822" s="1" t="s">
        <v>11084</v>
      </c>
      <c r="K822" s="1" t="s">
        <v>2632</v>
      </c>
      <c r="L822" s="1" t="e">
        <f>VLOOKUP(t_all_coins16[[#This Row],[Symbol]],t_binance[TradeCoin],1,FALSE)</f>
        <v>#N/A</v>
      </c>
      <c r="M822" s="1" t="e">
        <f>VLOOKUP(t_all_coins16[[#This Row],[Symbol]],#REF!,1,FALSE)</f>
        <v>#REF!</v>
      </c>
      <c r="N822" s="1" t="e">
        <f>VLOOKUP(t_all_coins16[[#This Row],[Symbol]],#REF!,1,FALSE)</f>
        <v>#REF!</v>
      </c>
      <c r="O822" s="1" t="e">
        <f>VLOOKUP(t_all_coins16[[#This Row],[Symbol]],#REF!,1,FALSE)</f>
        <v>#REF!</v>
      </c>
      <c r="P822" s="1" t="e">
        <f>VLOOKUP(t_all_coins16[[#This Row],[Symbol]],#REF!,1,FALSE)</f>
        <v>#REF!</v>
      </c>
      <c r="Q822" s="1" t="e">
        <f>VLOOKUP(t_all_coins16[[#This Row],[Symbol]],#REF!,1,FALSE)</f>
        <v>#REF!</v>
      </c>
      <c r="R822" s="1" t="e">
        <f>VLOOKUP(t_all_coins16[[#This Row],[Symbol]],#REF!,1,FALSE)</f>
        <v>#REF!</v>
      </c>
      <c r="S822" s="1" t="e">
        <f>VLOOKUP(t_all_coins16[[#This Row],[Symbol]],#REF!,1,FALSE)</f>
        <v>#REF!</v>
      </c>
      <c r="T822" s="1" t="e">
        <f>VLOOKUP(t_all_coins16[[#This Row],[Symbol]],#REF!,1,FALSE)</f>
        <v>#REF!</v>
      </c>
      <c r="U822" s="1" t="e">
        <f>VLOOKUP(t_all_coins16[[#This Row],[Symbol]],#REF!,1,FALSE)</f>
        <v>#REF!</v>
      </c>
      <c r="V822" s="1" t="e">
        <f>VLOOKUP(t_all_coins16[[#This Row],[Symbol]],#REF!,1,FALSE)</f>
        <v>#REF!</v>
      </c>
      <c r="W822" s="1" t="e">
        <f>VLOOKUP(t_all_coins16[[#This Row],[Symbol]],#REF!,1,FALSE)</f>
        <v>#REF!</v>
      </c>
      <c r="X822" s="1" t="e">
        <f>VLOOKUP(t_all_coins16[[#This Row],[Symbol]],#REF!,1,FALSE)</f>
        <v>#REF!</v>
      </c>
      <c r="Y822" s="1">
        <f>COUNTIF(t_all_coins16[[#This Row],[Binance]:[Poloniex]],"#N/A")</f>
        <v>1</v>
      </c>
      <c r="Z822" s="1"/>
      <c r="AA822" s="1"/>
      <c r="AB822" s="1">
        <f>t_all_coins16[[#This Row],[Bid]]*$AE$1</f>
        <v>0</v>
      </c>
      <c r="AC822" s="1" t="e">
        <f>(t_all_coins16[[#This Row],[Sell]]-t_all_coins16[[#This Row],[Bid]])/t_all_coins16[[#This Row],[Sell]]</f>
        <v>#DIV/0!</v>
      </c>
    </row>
    <row r="823" spans="1:29" x14ac:dyDescent="0.2">
      <c r="A823">
        <v>822</v>
      </c>
      <c r="B823" s="1" t="s">
        <v>4281</v>
      </c>
      <c r="C823" s="1" t="s">
        <v>1019</v>
      </c>
      <c r="D823" s="1" t="s">
        <v>422</v>
      </c>
      <c r="E823" s="1" t="s">
        <v>11085</v>
      </c>
      <c r="F823" s="1" t="s">
        <v>2015</v>
      </c>
      <c r="G823" s="1" t="s">
        <v>2588</v>
      </c>
      <c r="H823">
        <v>1.43E-2</v>
      </c>
      <c r="I823">
        <v>-3.95E-2</v>
      </c>
      <c r="J823" s="1" t="s">
        <v>3048</v>
      </c>
      <c r="K823" s="1" t="s">
        <v>2632</v>
      </c>
      <c r="L823" s="1" t="e">
        <f>VLOOKUP(t_all_coins16[[#This Row],[Symbol]],t_binance[TradeCoin],1,FALSE)</f>
        <v>#N/A</v>
      </c>
      <c r="M823" s="1" t="e">
        <f>VLOOKUP(t_all_coins16[[#This Row],[Symbol]],#REF!,1,FALSE)</f>
        <v>#REF!</v>
      </c>
      <c r="N823" s="1" t="e">
        <f>VLOOKUP(t_all_coins16[[#This Row],[Symbol]],#REF!,1,FALSE)</f>
        <v>#REF!</v>
      </c>
      <c r="O823" s="1" t="e">
        <f>VLOOKUP(t_all_coins16[[#This Row],[Symbol]],#REF!,1,FALSE)</f>
        <v>#REF!</v>
      </c>
      <c r="P823" s="1" t="e">
        <f>VLOOKUP(t_all_coins16[[#This Row],[Symbol]],#REF!,1,FALSE)</f>
        <v>#REF!</v>
      </c>
      <c r="Q823" s="1" t="e">
        <f>VLOOKUP(t_all_coins16[[#This Row],[Symbol]],#REF!,1,FALSE)</f>
        <v>#REF!</v>
      </c>
      <c r="R823" s="1" t="e">
        <f>VLOOKUP(t_all_coins16[[#This Row],[Symbol]],#REF!,1,FALSE)</f>
        <v>#REF!</v>
      </c>
      <c r="S823" s="1" t="e">
        <f>VLOOKUP(t_all_coins16[[#This Row],[Symbol]],#REF!,1,FALSE)</f>
        <v>#REF!</v>
      </c>
      <c r="T823" s="1" t="e">
        <f>VLOOKUP(t_all_coins16[[#This Row],[Symbol]],#REF!,1,FALSE)</f>
        <v>#REF!</v>
      </c>
      <c r="U823" s="1" t="e">
        <f>VLOOKUP(t_all_coins16[[#This Row],[Symbol]],#REF!,1,FALSE)</f>
        <v>#REF!</v>
      </c>
      <c r="V823" s="1" t="e">
        <f>VLOOKUP(t_all_coins16[[#This Row],[Symbol]],#REF!,1,FALSE)</f>
        <v>#REF!</v>
      </c>
      <c r="W823" s="1" t="e">
        <f>VLOOKUP(t_all_coins16[[#This Row],[Symbol]],#REF!,1,FALSE)</f>
        <v>#REF!</v>
      </c>
      <c r="X823" s="1" t="e">
        <f>VLOOKUP(t_all_coins16[[#This Row],[Symbol]],#REF!,1,FALSE)</f>
        <v>#REF!</v>
      </c>
      <c r="Y823" s="1">
        <f>COUNTIF(t_all_coins16[[#This Row],[Binance]:[Poloniex]],"#N/A")</f>
        <v>1</v>
      </c>
      <c r="Z823" s="1"/>
      <c r="AA823" s="1"/>
      <c r="AB823" s="1">
        <f>t_all_coins16[[#This Row],[Bid]]*$AE$1</f>
        <v>0</v>
      </c>
      <c r="AC823" s="1" t="e">
        <f>(t_all_coins16[[#This Row],[Sell]]-t_all_coins16[[#This Row],[Bid]])/t_all_coins16[[#This Row],[Sell]]</f>
        <v>#DIV/0!</v>
      </c>
    </row>
    <row r="824" spans="1:29" x14ac:dyDescent="0.2">
      <c r="A824">
        <v>823</v>
      </c>
      <c r="B824" s="1" t="s">
        <v>6763</v>
      </c>
      <c r="C824" s="1" t="s">
        <v>6764</v>
      </c>
      <c r="D824" s="1" t="s">
        <v>422</v>
      </c>
      <c r="E824" s="1" t="s">
        <v>11086</v>
      </c>
      <c r="F824" s="1" t="s">
        <v>6765</v>
      </c>
      <c r="G824" s="1" t="s">
        <v>11087</v>
      </c>
      <c r="H824">
        <v>-6.08E-2</v>
      </c>
      <c r="I824">
        <v>-1.37E-2</v>
      </c>
      <c r="J824" s="1" t="s">
        <v>6827</v>
      </c>
      <c r="K824" s="1" t="s">
        <v>2632</v>
      </c>
      <c r="L824" s="1" t="e">
        <f>VLOOKUP(t_all_coins16[[#This Row],[Symbol]],t_binance[TradeCoin],1,FALSE)</f>
        <v>#N/A</v>
      </c>
      <c r="M824" s="1" t="e">
        <f>VLOOKUP(t_all_coins16[[#This Row],[Symbol]],#REF!,1,FALSE)</f>
        <v>#REF!</v>
      </c>
      <c r="N824" s="1" t="e">
        <f>VLOOKUP(t_all_coins16[[#This Row],[Symbol]],#REF!,1,FALSE)</f>
        <v>#REF!</v>
      </c>
      <c r="O824" s="1" t="e">
        <f>VLOOKUP(t_all_coins16[[#This Row],[Symbol]],#REF!,1,FALSE)</f>
        <v>#REF!</v>
      </c>
      <c r="P824" s="1" t="e">
        <f>VLOOKUP(t_all_coins16[[#This Row],[Symbol]],#REF!,1,FALSE)</f>
        <v>#REF!</v>
      </c>
      <c r="Q824" s="1" t="e">
        <f>VLOOKUP(t_all_coins16[[#This Row],[Symbol]],#REF!,1,FALSE)</f>
        <v>#REF!</v>
      </c>
      <c r="R824" s="1" t="e">
        <f>VLOOKUP(t_all_coins16[[#This Row],[Symbol]],#REF!,1,FALSE)</f>
        <v>#REF!</v>
      </c>
      <c r="S824" s="1" t="e">
        <f>VLOOKUP(t_all_coins16[[#This Row],[Symbol]],#REF!,1,FALSE)</f>
        <v>#REF!</v>
      </c>
      <c r="T824" s="1" t="e">
        <f>VLOOKUP(t_all_coins16[[#This Row],[Symbol]],#REF!,1,FALSE)</f>
        <v>#REF!</v>
      </c>
      <c r="U824" s="1" t="e">
        <f>VLOOKUP(t_all_coins16[[#This Row],[Symbol]],#REF!,1,FALSE)</f>
        <v>#REF!</v>
      </c>
      <c r="V824" s="1" t="e">
        <f>VLOOKUP(t_all_coins16[[#This Row],[Symbol]],#REF!,1,FALSE)</f>
        <v>#REF!</v>
      </c>
      <c r="W824" s="1" t="e">
        <f>VLOOKUP(t_all_coins16[[#This Row],[Symbol]],#REF!,1,FALSE)</f>
        <v>#REF!</v>
      </c>
      <c r="X824" s="1" t="e">
        <f>VLOOKUP(t_all_coins16[[#This Row],[Symbol]],#REF!,1,FALSE)</f>
        <v>#REF!</v>
      </c>
      <c r="Y824" s="1">
        <f>COUNTIF(t_all_coins16[[#This Row],[Binance]:[Poloniex]],"#N/A")</f>
        <v>1</v>
      </c>
      <c r="Z824" s="1"/>
      <c r="AA824" s="1"/>
      <c r="AB824" s="1">
        <f>t_all_coins16[[#This Row],[Bid]]*$AE$1</f>
        <v>0</v>
      </c>
      <c r="AC824" s="1" t="e">
        <f>(t_all_coins16[[#This Row],[Sell]]-t_all_coins16[[#This Row],[Bid]])/t_all_coins16[[#This Row],[Sell]]</f>
        <v>#DIV/0!</v>
      </c>
    </row>
    <row r="825" spans="1:29" x14ac:dyDescent="0.2">
      <c r="A825">
        <v>824</v>
      </c>
      <c r="B825" s="1" t="s">
        <v>4275</v>
      </c>
      <c r="C825" s="1" t="s">
        <v>2550</v>
      </c>
      <c r="D825" s="1" t="s">
        <v>2138</v>
      </c>
      <c r="E825" s="1" t="s">
        <v>11088</v>
      </c>
      <c r="F825" s="1" t="s">
        <v>6784</v>
      </c>
      <c r="G825" s="1" t="s">
        <v>3270</v>
      </c>
      <c r="H825">
        <v>4.5999999999999999E-3</v>
      </c>
      <c r="I825">
        <v>5.7799999999999997E-2</v>
      </c>
      <c r="J825" s="1" t="s">
        <v>7418</v>
      </c>
      <c r="K825" s="1" t="s">
        <v>2632</v>
      </c>
      <c r="L825" s="1" t="e">
        <f>VLOOKUP(t_all_coins16[[#This Row],[Symbol]],t_binance[TradeCoin],1,FALSE)</f>
        <v>#N/A</v>
      </c>
      <c r="M825" s="1" t="e">
        <f>VLOOKUP(t_all_coins16[[#This Row],[Symbol]],#REF!,1,FALSE)</f>
        <v>#REF!</v>
      </c>
      <c r="N825" s="1" t="e">
        <f>VLOOKUP(t_all_coins16[[#This Row],[Symbol]],#REF!,1,FALSE)</f>
        <v>#REF!</v>
      </c>
      <c r="O825" s="1" t="e">
        <f>VLOOKUP(t_all_coins16[[#This Row],[Symbol]],#REF!,1,FALSE)</f>
        <v>#REF!</v>
      </c>
      <c r="P825" s="1" t="e">
        <f>VLOOKUP(t_all_coins16[[#This Row],[Symbol]],#REF!,1,FALSE)</f>
        <v>#REF!</v>
      </c>
      <c r="Q825" s="1" t="e">
        <f>VLOOKUP(t_all_coins16[[#This Row],[Symbol]],#REF!,1,FALSE)</f>
        <v>#REF!</v>
      </c>
      <c r="R825" s="1" t="e">
        <f>VLOOKUP(t_all_coins16[[#This Row],[Symbol]],#REF!,1,FALSE)</f>
        <v>#REF!</v>
      </c>
      <c r="S825" s="1" t="e">
        <f>VLOOKUP(t_all_coins16[[#This Row],[Symbol]],#REF!,1,FALSE)</f>
        <v>#REF!</v>
      </c>
      <c r="T825" s="1" t="e">
        <f>VLOOKUP(t_all_coins16[[#This Row],[Symbol]],#REF!,1,FALSE)</f>
        <v>#REF!</v>
      </c>
      <c r="U825" s="1" t="e">
        <f>VLOOKUP(t_all_coins16[[#This Row],[Symbol]],#REF!,1,FALSE)</f>
        <v>#REF!</v>
      </c>
      <c r="V825" s="1" t="e">
        <f>VLOOKUP(t_all_coins16[[#This Row],[Symbol]],#REF!,1,FALSE)</f>
        <v>#REF!</v>
      </c>
      <c r="W825" s="1" t="e">
        <f>VLOOKUP(t_all_coins16[[#This Row],[Symbol]],#REF!,1,FALSE)</f>
        <v>#REF!</v>
      </c>
      <c r="X825" s="1" t="e">
        <f>VLOOKUP(t_all_coins16[[#This Row],[Symbol]],#REF!,1,FALSE)</f>
        <v>#REF!</v>
      </c>
      <c r="Y825" s="1">
        <f>COUNTIF(t_all_coins16[[#This Row],[Binance]:[Poloniex]],"#N/A")</f>
        <v>1</v>
      </c>
      <c r="Z825" s="1"/>
      <c r="AA825" s="1"/>
      <c r="AB825" s="1">
        <f>t_all_coins16[[#This Row],[Bid]]*$AE$1</f>
        <v>0</v>
      </c>
      <c r="AC825" s="1" t="e">
        <f>(t_all_coins16[[#This Row],[Sell]]-t_all_coins16[[#This Row],[Bid]])/t_all_coins16[[#This Row],[Sell]]</f>
        <v>#DIV/0!</v>
      </c>
    </row>
    <row r="826" spans="1:29" x14ac:dyDescent="0.2">
      <c r="A826">
        <v>825</v>
      </c>
      <c r="B826" s="1" t="s">
        <v>4269</v>
      </c>
      <c r="C826" s="1" t="s">
        <v>1126</v>
      </c>
      <c r="D826" s="1" t="s">
        <v>169</v>
      </c>
      <c r="E826" s="1" t="s">
        <v>11089</v>
      </c>
      <c r="F826" s="1" t="s">
        <v>6785</v>
      </c>
      <c r="G826" s="1" t="s">
        <v>11090</v>
      </c>
      <c r="H826">
        <v>-7.3000000000000001E-3</v>
      </c>
      <c r="I826">
        <v>-7.3000000000000001E-3</v>
      </c>
      <c r="J826" s="1" t="s">
        <v>11091</v>
      </c>
      <c r="K826" s="1" t="s">
        <v>2632</v>
      </c>
      <c r="L826" s="1" t="e">
        <f>VLOOKUP(t_all_coins16[[#This Row],[Symbol]],t_binance[TradeCoin],1,FALSE)</f>
        <v>#N/A</v>
      </c>
      <c r="M826" s="1" t="e">
        <f>VLOOKUP(t_all_coins16[[#This Row],[Symbol]],#REF!,1,FALSE)</f>
        <v>#REF!</v>
      </c>
      <c r="N826" s="1" t="e">
        <f>VLOOKUP(t_all_coins16[[#This Row],[Symbol]],#REF!,1,FALSE)</f>
        <v>#REF!</v>
      </c>
      <c r="O826" s="1" t="e">
        <f>VLOOKUP(t_all_coins16[[#This Row],[Symbol]],#REF!,1,FALSE)</f>
        <v>#REF!</v>
      </c>
      <c r="P826" s="1" t="e">
        <f>VLOOKUP(t_all_coins16[[#This Row],[Symbol]],#REF!,1,FALSE)</f>
        <v>#REF!</v>
      </c>
      <c r="Q826" s="1" t="e">
        <f>VLOOKUP(t_all_coins16[[#This Row],[Symbol]],#REF!,1,FALSE)</f>
        <v>#REF!</v>
      </c>
      <c r="R826" s="1" t="e">
        <f>VLOOKUP(t_all_coins16[[#This Row],[Symbol]],#REF!,1,FALSE)</f>
        <v>#REF!</v>
      </c>
      <c r="S826" s="1" t="e">
        <f>VLOOKUP(t_all_coins16[[#This Row],[Symbol]],#REF!,1,FALSE)</f>
        <v>#REF!</v>
      </c>
      <c r="T826" s="1" t="e">
        <f>VLOOKUP(t_all_coins16[[#This Row],[Symbol]],#REF!,1,FALSE)</f>
        <v>#REF!</v>
      </c>
      <c r="U826" s="1" t="e">
        <f>VLOOKUP(t_all_coins16[[#This Row],[Symbol]],#REF!,1,FALSE)</f>
        <v>#REF!</v>
      </c>
      <c r="V826" s="1" t="e">
        <f>VLOOKUP(t_all_coins16[[#This Row],[Symbol]],#REF!,1,FALSE)</f>
        <v>#REF!</v>
      </c>
      <c r="W826" s="1" t="e">
        <f>VLOOKUP(t_all_coins16[[#This Row],[Symbol]],#REF!,1,FALSE)</f>
        <v>#REF!</v>
      </c>
      <c r="X826" s="1" t="e">
        <f>VLOOKUP(t_all_coins16[[#This Row],[Symbol]],#REF!,1,FALSE)</f>
        <v>#REF!</v>
      </c>
      <c r="Y826" s="1">
        <f>COUNTIF(t_all_coins16[[#This Row],[Binance]:[Poloniex]],"#N/A")</f>
        <v>1</v>
      </c>
      <c r="Z826" s="1"/>
      <c r="AA826" s="1"/>
      <c r="AB826" s="1">
        <f>t_all_coins16[[#This Row],[Bid]]*$AE$1</f>
        <v>0</v>
      </c>
      <c r="AC826" s="1" t="e">
        <f>(t_all_coins16[[#This Row],[Sell]]-t_all_coins16[[#This Row],[Bid]])/t_all_coins16[[#This Row],[Sell]]</f>
        <v>#DIV/0!</v>
      </c>
    </row>
    <row r="827" spans="1:29" x14ac:dyDescent="0.2">
      <c r="A827">
        <v>826</v>
      </c>
      <c r="B827" s="1" t="s">
        <v>4159</v>
      </c>
      <c r="C827" s="1" t="s">
        <v>1082</v>
      </c>
      <c r="D827" s="1" t="s">
        <v>416</v>
      </c>
      <c r="E827" s="1" t="s">
        <v>11092</v>
      </c>
      <c r="F827" s="1" t="s">
        <v>1083</v>
      </c>
      <c r="G827" s="1" t="s">
        <v>5215</v>
      </c>
      <c r="H827">
        <v>-5.91E-2</v>
      </c>
      <c r="I827">
        <v>2.6100000000000002E-2</v>
      </c>
      <c r="J827" s="1" t="s">
        <v>3097</v>
      </c>
      <c r="K827" s="1" t="s">
        <v>2632</v>
      </c>
      <c r="L827" s="1" t="e">
        <f>VLOOKUP(t_all_coins16[[#This Row],[Symbol]],t_binance[TradeCoin],1,FALSE)</f>
        <v>#N/A</v>
      </c>
      <c r="M827" s="1" t="e">
        <f>VLOOKUP(t_all_coins16[[#This Row],[Symbol]],#REF!,1,FALSE)</f>
        <v>#REF!</v>
      </c>
      <c r="N827" s="1" t="e">
        <f>VLOOKUP(t_all_coins16[[#This Row],[Symbol]],#REF!,1,FALSE)</f>
        <v>#REF!</v>
      </c>
      <c r="O827" s="1" t="e">
        <f>VLOOKUP(t_all_coins16[[#This Row],[Symbol]],#REF!,1,FALSE)</f>
        <v>#REF!</v>
      </c>
      <c r="P827" s="1" t="e">
        <f>VLOOKUP(t_all_coins16[[#This Row],[Symbol]],#REF!,1,FALSE)</f>
        <v>#REF!</v>
      </c>
      <c r="Q827" s="1" t="e">
        <f>VLOOKUP(t_all_coins16[[#This Row],[Symbol]],#REF!,1,FALSE)</f>
        <v>#REF!</v>
      </c>
      <c r="R827" s="1" t="e">
        <f>VLOOKUP(t_all_coins16[[#This Row],[Symbol]],#REF!,1,FALSE)</f>
        <v>#REF!</v>
      </c>
      <c r="S827" s="1" t="e">
        <f>VLOOKUP(t_all_coins16[[#This Row],[Symbol]],#REF!,1,FALSE)</f>
        <v>#REF!</v>
      </c>
      <c r="T827" s="1" t="e">
        <f>VLOOKUP(t_all_coins16[[#This Row],[Symbol]],#REF!,1,FALSE)</f>
        <v>#REF!</v>
      </c>
      <c r="U827" s="1" t="e">
        <f>VLOOKUP(t_all_coins16[[#This Row],[Symbol]],#REF!,1,FALSE)</f>
        <v>#REF!</v>
      </c>
      <c r="V827" s="1" t="e">
        <f>VLOOKUP(t_all_coins16[[#This Row],[Symbol]],#REF!,1,FALSE)</f>
        <v>#REF!</v>
      </c>
      <c r="W827" s="1" t="e">
        <f>VLOOKUP(t_all_coins16[[#This Row],[Symbol]],#REF!,1,FALSE)</f>
        <v>#REF!</v>
      </c>
      <c r="X827" s="1" t="e">
        <f>VLOOKUP(t_all_coins16[[#This Row],[Symbol]],#REF!,1,FALSE)</f>
        <v>#REF!</v>
      </c>
      <c r="Y827" s="1">
        <f>COUNTIF(t_all_coins16[[#This Row],[Binance]:[Poloniex]],"#N/A")</f>
        <v>1</v>
      </c>
      <c r="Z827" s="1"/>
      <c r="AA827" s="1"/>
      <c r="AB827" s="1">
        <f>t_all_coins16[[#This Row],[Bid]]*$AE$1</f>
        <v>0</v>
      </c>
      <c r="AC827" s="1" t="e">
        <f>(t_all_coins16[[#This Row],[Sell]]-t_all_coins16[[#This Row],[Bid]])/t_all_coins16[[#This Row],[Sell]]</f>
        <v>#DIV/0!</v>
      </c>
    </row>
    <row r="828" spans="1:29" x14ac:dyDescent="0.2">
      <c r="A828">
        <v>827</v>
      </c>
      <c r="B828" s="1" t="s">
        <v>4222</v>
      </c>
      <c r="C828" s="1" t="s">
        <v>2180</v>
      </c>
      <c r="D828" s="1" t="s">
        <v>5449</v>
      </c>
      <c r="E828" s="1" t="s">
        <v>11093</v>
      </c>
      <c r="F828" s="1" t="s">
        <v>6787</v>
      </c>
      <c r="G828" s="1" t="s">
        <v>2778</v>
      </c>
      <c r="H828">
        <v>4.82E-2</v>
      </c>
      <c r="I828">
        <v>7.0999999999999994E-2</v>
      </c>
      <c r="J828" s="1" t="s">
        <v>11094</v>
      </c>
      <c r="K828" s="1" t="s">
        <v>2632</v>
      </c>
      <c r="L828" s="1" t="e">
        <f>VLOOKUP(t_all_coins16[[#This Row],[Symbol]],t_binance[TradeCoin],1,FALSE)</f>
        <v>#N/A</v>
      </c>
      <c r="M828" s="1" t="e">
        <f>VLOOKUP(t_all_coins16[[#This Row],[Symbol]],#REF!,1,FALSE)</f>
        <v>#REF!</v>
      </c>
      <c r="N828" s="1" t="e">
        <f>VLOOKUP(t_all_coins16[[#This Row],[Symbol]],#REF!,1,FALSE)</f>
        <v>#REF!</v>
      </c>
      <c r="O828" s="1" t="e">
        <f>VLOOKUP(t_all_coins16[[#This Row],[Symbol]],#REF!,1,FALSE)</f>
        <v>#REF!</v>
      </c>
      <c r="P828" s="1" t="e">
        <f>VLOOKUP(t_all_coins16[[#This Row],[Symbol]],#REF!,1,FALSE)</f>
        <v>#REF!</v>
      </c>
      <c r="Q828" s="1" t="e">
        <f>VLOOKUP(t_all_coins16[[#This Row],[Symbol]],#REF!,1,FALSE)</f>
        <v>#REF!</v>
      </c>
      <c r="R828" s="1" t="e">
        <f>VLOOKUP(t_all_coins16[[#This Row],[Symbol]],#REF!,1,FALSE)</f>
        <v>#REF!</v>
      </c>
      <c r="S828" s="1" t="e">
        <f>VLOOKUP(t_all_coins16[[#This Row],[Symbol]],#REF!,1,FALSE)</f>
        <v>#REF!</v>
      </c>
      <c r="T828" s="1" t="e">
        <f>VLOOKUP(t_all_coins16[[#This Row],[Symbol]],#REF!,1,FALSE)</f>
        <v>#REF!</v>
      </c>
      <c r="U828" s="1" t="e">
        <f>VLOOKUP(t_all_coins16[[#This Row],[Symbol]],#REF!,1,FALSE)</f>
        <v>#REF!</v>
      </c>
      <c r="V828" s="1" t="e">
        <f>VLOOKUP(t_all_coins16[[#This Row],[Symbol]],#REF!,1,FALSE)</f>
        <v>#REF!</v>
      </c>
      <c r="W828" s="1" t="e">
        <f>VLOOKUP(t_all_coins16[[#This Row],[Symbol]],#REF!,1,FALSE)</f>
        <v>#REF!</v>
      </c>
      <c r="X828" s="1" t="e">
        <f>VLOOKUP(t_all_coins16[[#This Row],[Symbol]],#REF!,1,FALSE)</f>
        <v>#REF!</v>
      </c>
      <c r="Y828" s="1">
        <f>COUNTIF(t_all_coins16[[#This Row],[Binance]:[Poloniex]],"#N/A")</f>
        <v>1</v>
      </c>
      <c r="Z828" s="1"/>
      <c r="AA828" s="1"/>
      <c r="AB828" s="1">
        <f>t_all_coins16[[#This Row],[Bid]]*$AE$1</f>
        <v>0</v>
      </c>
      <c r="AC828" s="1" t="e">
        <f>(t_all_coins16[[#This Row],[Sell]]-t_all_coins16[[#This Row],[Bid]])/t_all_coins16[[#This Row],[Sell]]</f>
        <v>#DIV/0!</v>
      </c>
    </row>
    <row r="829" spans="1:29" x14ac:dyDescent="0.2">
      <c r="A829">
        <v>828</v>
      </c>
      <c r="B829" s="1" t="s">
        <v>6789</v>
      </c>
      <c r="C829" s="1" t="s">
        <v>6790</v>
      </c>
      <c r="D829" s="1" t="s">
        <v>5449</v>
      </c>
      <c r="E829" s="1" t="s">
        <v>7770</v>
      </c>
      <c r="F829" s="1" t="s">
        <v>6475</v>
      </c>
      <c r="G829" s="1" t="s">
        <v>11095</v>
      </c>
      <c r="H829">
        <v>2E-3</v>
      </c>
      <c r="I829">
        <v>-4.0000000000000001E-3</v>
      </c>
      <c r="J829" s="1" t="s">
        <v>10256</v>
      </c>
      <c r="K829" s="1" t="s">
        <v>2632</v>
      </c>
      <c r="L829" s="1" t="e">
        <f>VLOOKUP(t_all_coins16[[#This Row],[Symbol]],t_binance[TradeCoin],1,FALSE)</f>
        <v>#N/A</v>
      </c>
      <c r="M829" s="1" t="e">
        <f>VLOOKUP(t_all_coins16[[#This Row],[Symbol]],#REF!,1,FALSE)</f>
        <v>#REF!</v>
      </c>
      <c r="N829" s="1" t="e">
        <f>VLOOKUP(t_all_coins16[[#This Row],[Symbol]],#REF!,1,FALSE)</f>
        <v>#REF!</v>
      </c>
      <c r="O829" s="1" t="e">
        <f>VLOOKUP(t_all_coins16[[#This Row],[Symbol]],#REF!,1,FALSE)</f>
        <v>#REF!</v>
      </c>
      <c r="P829" s="1" t="e">
        <f>VLOOKUP(t_all_coins16[[#This Row],[Symbol]],#REF!,1,FALSE)</f>
        <v>#REF!</v>
      </c>
      <c r="Q829" s="1" t="e">
        <f>VLOOKUP(t_all_coins16[[#This Row],[Symbol]],#REF!,1,FALSE)</f>
        <v>#REF!</v>
      </c>
      <c r="R829" s="1" t="e">
        <f>VLOOKUP(t_all_coins16[[#This Row],[Symbol]],#REF!,1,FALSE)</f>
        <v>#REF!</v>
      </c>
      <c r="S829" s="1" t="e">
        <f>VLOOKUP(t_all_coins16[[#This Row],[Symbol]],#REF!,1,FALSE)</f>
        <v>#REF!</v>
      </c>
      <c r="T829" s="1" t="e">
        <f>VLOOKUP(t_all_coins16[[#This Row],[Symbol]],#REF!,1,FALSE)</f>
        <v>#REF!</v>
      </c>
      <c r="U829" s="1" t="e">
        <f>VLOOKUP(t_all_coins16[[#This Row],[Symbol]],#REF!,1,FALSE)</f>
        <v>#REF!</v>
      </c>
      <c r="V829" s="1" t="e">
        <f>VLOOKUP(t_all_coins16[[#This Row],[Symbol]],#REF!,1,FALSE)</f>
        <v>#REF!</v>
      </c>
      <c r="W829" s="1" t="e">
        <f>VLOOKUP(t_all_coins16[[#This Row],[Symbol]],#REF!,1,FALSE)</f>
        <v>#REF!</v>
      </c>
      <c r="X829" s="1" t="e">
        <f>VLOOKUP(t_all_coins16[[#This Row],[Symbol]],#REF!,1,FALSE)</f>
        <v>#REF!</v>
      </c>
      <c r="Y829" s="1">
        <f>COUNTIF(t_all_coins16[[#This Row],[Binance]:[Poloniex]],"#N/A")</f>
        <v>1</v>
      </c>
      <c r="Z829" s="1"/>
      <c r="AA829" s="1"/>
      <c r="AB829" s="1">
        <f>t_all_coins16[[#This Row],[Bid]]*$AE$1</f>
        <v>0</v>
      </c>
      <c r="AC829" s="1" t="e">
        <f>(t_all_coins16[[#This Row],[Sell]]-t_all_coins16[[#This Row],[Bid]])/t_all_coins16[[#This Row],[Sell]]</f>
        <v>#DIV/0!</v>
      </c>
    </row>
    <row r="830" spans="1:29" x14ac:dyDescent="0.2">
      <c r="A830">
        <v>829</v>
      </c>
      <c r="B830" s="1" t="s">
        <v>4177</v>
      </c>
      <c r="C830" s="1" t="s">
        <v>1834</v>
      </c>
      <c r="D830" s="1" t="s">
        <v>5449</v>
      </c>
      <c r="E830" s="1" t="s">
        <v>11096</v>
      </c>
      <c r="F830" s="1" t="s">
        <v>6793</v>
      </c>
      <c r="G830" s="1" t="s">
        <v>3213</v>
      </c>
      <c r="H830">
        <v>4.0000000000000001E-3</v>
      </c>
      <c r="I830">
        <v>2.8899999999999999E-2</v>
      </c>
      <c r="J830" s="1" t="s">
        <v>11097</v>
      </c>
      <c r="K830" s="1" t="s">
        <v>2632</v>
      </c>
      <c r="L830" s="1" t="e">
        <f>VLOOKUP(t_all_coins16[[#This Row],[Symbol]],t_binance[TradeCoin],1,FALSE)</f>
        <v>#N/A</v>
      </c>
      <c r="M830" s="1" t="e">
        <f>VLOOKUP(t_all_coins16[[#This Row],[Symbol]],#REF!,1,FALSE)</f>
        <v>#REF!</v>
      </c>
      <c r="N830" s="1" t="e">
        <f>VLOOKUP(t_all_coins16[[#This Row],[Symbol]],#REF!,1,FALSE)</f>
        <v>#REF!</v>
      </c>
      <c r="O830" s="1" t="e">
        <f>VLOOKUP(t_all_coins16[[#This Row],[Symbol]],#REF!,1,FALSE)</f>
        <v>#REF!</v>
      </c>
      <c r="P830" s="1" t="e">
        <f>VLOOKUP(t_all_coins16[[#This Row],[Symbol]],#REF!,1,FALSE)</f>
        <v>#REF!</v>
      </c>
      <c r="Q830" s="1" t="e">
        <f>VLOOKUP(t_all_coins16[[#This Row],[Symbol]],#REF!,1,FALSE)</f>
        <v>#REF!</v>
      </c>
      <c r="R830" s="1" t="e">
        <f>VLOOKUP(t_all_coins16[[#This Row],[Symbol]],#REF!,1,FALSE)</f>
        <v>#REF!</v>
      </c>
      <c r="S830" s="1" t="e">
        <f>VLOOKUP(t_all_coins16[[#This Row],[Symbol]],#REF!,1,FALSE)</f>
        <v>#REF!</v>
      </c>
      <c r="T830" s="1" t="e">
        <f>VLOOKUP(t_all_coins16[[#This Row],[Symbol]],#REF!,1,FALSE)</f>
        <v>#REF!</v>
      </c>
      <c r="U830" s="1" t="e">
        <f>VLOOKUP(t_all_coins16[[#This Row],[Symbol]],#REF!,1,FALSE)</f>
        <v>#REF!</v>
      </c>
      <c r="V830" s="1" t="e">
        <f>VLOOKUP(t_all_coins16[[#This Row],[Symbol]],#REF!,1,FALSE)</f>
        <v>#REF!</v>
      </c>
      <c r="W830" s="1" t="e">
        <f>VLOOKUP(t_all_coins16[[#This Row],[Symbol]],#REF!,1,FALSE)</f>
        <v>#REF!</v>
      </c>
      <c r="X830" s="1" t="e">
        <f>VLOOKUP(t_all_coins16[[#This Row],[Symbol]],#REF!,1,FALSE)</f>
        <v>#REF!</v>
      </c>
      <c r="Y830" s="1">
        <f>COUNTIF(t_all_coins16[[#This Row],[Binance]:[Poloniex]],"#N/A")</f>
        <v>1</v>
      </c>
      <c r="Z830" s="1"/>
      <c r="AA830" s="1"/>
      <c r="AB830" s="1">
        <f>t_all_coins16[[#This Row],[Bid]]*$AE$1</f>
        <v>0</v>
      </c>
      <c r="AC830" s="1" t="e">
        <f>(t_all_coins16[[#This Row],[Sell]]-t_all_coins16[[#This Row],[Bid]])/t_all_coins16[[#This Row],[Sell]]</f>
        <v>#DIV/0!</v>
      </c>
    </row>
    <row r="831" spans="1:29" x14ac:dyDescent="0.2">
      <c r="A831">
        <v>830</v>
      </c>
      <c r="B831" s="1" t="s">
        <v>4182</v>
      </c>
      <c r="C831" s="1" t="s">
        <v>2274</v>
      </c>
      <c r="D831" s="1" t="s">
        <v>5449</v>
      </c>
      <c r="E831" s="1" t="s">
        <v>8740</v>
      </c>
      <c r="F831" s="1" t="s">
        <v>2479</v>
      </c>
      <c r="G831" s="1" t="s">
        <v>371</v>
      </c>
      <c r="H831">
        <v>2.7900000000000001E-2</v>
      </c>
      <c r="I831">
        <v>0.16980000000000001</v>
      </c>
      <c r="J831" s="1" t="s">
        <v>11098</v>
      </c>
      <c r="K831" s="1" t="s">
        <v>2632</v>
      </c>
      <c r="L831" s="1" t="e">
        <f>VLOOKUP(t_all_coins16[[#This Row],[Symbol]],t_binance[TradeCoin],1,FALSE)</f>
        <v>#N/A</v>
      </c>
      <c r="M831" s="1" t="e">
        <f>VLOOKUP(t_all_coins16[[#This Row],[Symbol]],#REF!,1,FALSE)</f>
        <v>#REF!</v>
      </c>
      <c r="N831" s="1" t="e">
        <f>VLOOKUP(t_all_coins16[[#This Row],[Symbol]],#REF!,1,FALSE)</f>
        <v>#REF!</v>
      </c>
      <c r="O831" s="1" t="e">
        <f>VLOOKUP(t_all_coins16[[#This Row],[Symbol]],#REF!,1,FALSE)</f>
        <v>#REF!</v>
      </c>
      <c r="P831" s="1" t="e">
        <f>VLOOKUP(t_all_coins16[[#This Row],[Symbol]],#REF!,1,FALSE)</f>
        <v>#REF!</v>
      </c>
      <c r="Q831" s="1" t="e">
        <f>VLOOKUP(t_all_coins16[[#This Row],[Symbol]],#REF!,1,FALSE)</f>
        <v>#REF!</v>
      </c>
      <c r="R831" s="1" t="e">
        <f>VLOOKUP(t_all_coins16[[#This Row],[Symbol]],#REF!,1,FALSE)</f>
        <v>#REF!</v>
      </c>
      <c r="S831" s="1" t="e">
        <f>VLOOKUP(t_all_coins16[[#This Row],[Symbol]],#REF!,1,FALSE)</f>
        <v>#REF!</v>
      </c>
      <c r="T831" s="1" t="e">
        <f>VLOOKUP(t_all_coins16[[#This Row],[Symbol]],#REF!,1,FALSE)</f>
        <v>#REF!</v>
      </c>
      <c r="U831" s="1" t="e">
        <f>VLOOKUP(t_all_coins16[[#This Row],[Symbol]],#REF!,1,FALSE)</f>
        <v>#REF!</v>
      </c>
      <c r="V831" s="1" t="e">
        <f>VLOOKUP(t_all_coins16[[#This Row],[Symbol]],#REF!,1,FALSE)</f>
        <v>#REF!</v>
      </c>
      <c r="W831" s="1" t="e">
        <f>VLOOKUP(t_all_coins16[[#This Row],[Symbol]],#REF!,1,FALSE)</f>
        <v>#REF!</v>
      </c>
      <c r="X831" s="1" t="e">
        <f>VLOOKUP(t_all_coins16[[#This Row],[Symbol]],#REF!,1,FALSE)</f>
        <v>#REF!</v>
      </c>
      <c r="Y831" s="1">
        <f>COUNTIF(t_all_coins16[[#This Row],[Binance]:[Poloniex]],"#N/A")</f>
        <v>1</v>
      </c>
      <c r="Z831" s="1"/>
      <c r="AA831" s="1"/>
      <c r="AB831" s="1">
        <f>t_all_coins16[[#This Row],[Bid]]*$AE$1</f>
        <v>0</v>
      </c>
      <c r="AC831" s="1" t="e">
        <f>(t_all_coins16[[#This Row],[Sell]]-t_all_coins16[[#This Row],[Bid]])/t_all_coins16[[#This Row],[Sell]]</f>
        <v>#DIV/0!</v>
      </c>
    </row>
    <row r="832" spans="1:29" x14ac:dyDescent="0.2">
      <c r="A832">
        <v>831</v>
      </c>
      <c r="B832" s="1" t="s">
        <v>6797</v>
      </c>
      <c r="C832" s="1" t="s">
        <v>6798</v>
      </c>
      <c r="D832" s="1" t="s">
        <v>2152</v>
      </c>
      <c r="E832" s="1" t="s">
        <v>11099</v>
      </c>
      <c r="F832" s="1" t="s">
        <v>3994</v>
      </c>
      <c r="G832" s="1" t="s">
        <v>2899</v>
      </c>
      <c r="H832">
        <v>9.6299999999999997E-2</v>
      </c>
      <c r="I832">
        <v>-8.8999999999999996E-2</v>
      </c>
      <c r="J832" s="1" t="s">
        <v>484</v>
      </c>
      <c r="K832" s="1" t="s">
        <v>2632</v>
      </c>
      <c r="L832" s="1" t="e">
        <f>VLOOKUP(t_all_coins16[[#This Row],[Symbol]],t_binance[TradeCoin],1,FALSE)</f>
        <v>#N/A</v>
      </c>
      <c r="M832" s="1" t="e">
        <f>VLOOKUP(t_all_coins16[[#This Row],[Symbol]],#REF!,1,FALSE)</f>
        <v>#REF!</v>
      </c>
      <c r="N832" s="1" t="e">
        <f>VLOOKUP(t_all_coins16[[#This Row],[Symbol]],#REF!,1,FALSE)</f>
        <v>#REF!</v>
      </c>
      <c r="O832" s="1" t="e">
        <f>VLOOKUP(t_all_coins16[[#This Row],[Symbol]],#REF!,1,FALSE)</f>
        <v>#REF!</v>
      </c>
      <c r="P832" s="1" t="e">
        <f>VLOOKUP(t_all_coins16[[#This Row],[Symbol]],#REF!,1,FALSE)</f>
        <v>#REF!</v>
      </c>
      <c r="Q832" s="1" t="e">
        <f>VLOOKUP(t_all_coins16[[#This Row],[Symbol]],#REF!,1,FALSE)</f>
        <v>#REF!</v>
      </c>
      <c r="R832" s="1" t="e">
        <f>VLOOKUP(t_all_coins16[[#This Row],[Symbol]],#REF!,1,FALSE)</f>
        <v>#REF!</v>
      </c>
      <c r="S832" s="1" t="e">
        <f>VLOOKUP(t_all_coins16[[#This Row],[Symbol]],#REF!,1,FALSE)</f>
        <v>#REF!</v>
      </c>
      <c r="T832" s="1" t="e">
        <f>VLOOKUP(t_all_coins16[[#This Row],[Symbol]],#REF!,1,FALSE)</f>
        <v>#REF!</v>
      </c>
      <c r="U832" s="1" t="e">
        <f>VLOOKUP(t_all_coins16[[#This Row],[Symbol]],#REF!,1,FALSE)</f>
        <v>#REF!</v>
      </c>
      <c r="V832" s="1" t="e">
        <f>VLOOKUP(t_all_coins16[[#This Row],[Symbol]],#REF!,1,FALSE)</f>
        <v>#REF!</v>
      </c>
      <c r="W832" s="1" t="e">
        <f>VLOOKUP(t_all_coins16[[#This Row],[Symbol]],#REF!,1,FALSE)</f>
        <v>#REF!</v>
      </c>
      <c r="X832" s="1" t="e">
        <f>VLOOKUP(t_all_coins16[[#This Row],[Symbol]],#REF!,1,FALSE)</f>
        <v>#REF!</v>
      </c>
      <c r="Y832" s="1">
        <f>COUNTIF(t_all_coins16[[#This Row],[Binance]:[Poloniex]],"#N/A")</f>
        <v>1</v>
      </c>
      <c r="Z832" s="1"/>
      <c r="AA832" s="1"/>
      <c r="AB832" s="1">
        <f>t_all_coins16[[#This Row],[Bid]]*$AE$1</f>
        <v>0</v>
      </c>
      <c r="AC832" s="1" t="e">
        <f>(t_all_coins16[[#This Row],[Sell]]-t_all_coins16[[#This Row],[Bid]])/t_all_coins16[[#This Row],[Sell]]</f>
        <v>#DIV/0!</v>
      </c>
    </row>
    <row r="833" spans="1:29" x14ac:dyDescent="0.2">
      <c r="A833">
        <v>832</v>
      </c>
      <c r="B833" s="1" t="s">
        <v>6794</v>
      </c>
      <c r="C833" s="1" t="s">
        <v>6795</v>
      </c>
      <c r="D833" s="1" t="s">
        <v>2152</v>
      </c>
      <c r="E833" s="1" t="s">
        <v>11100</v>
      </c>
      <c r="F833" s="1" t="s">
        <v>6796</v>
      </c>
      <c r="G833" s="1" t="s">
        <v>11101</v>
      </c>
      <c r="H833">
        <v>5.1499999999999997E-2</v>
      </c>
      <c r="I833">
        <v>0.113</v>
      </c>
      <c r="J833" s="1" t="s">
        <v>11102</v>
      </c>
      <c r="K833" s="1" t="s">
        <v>2632</v>
      </c>
      <c r="L833" s="1" t="e">
        <f>VLOOKUP(t_all_coins16[[#This Row],[Symbol]],t_binance[TradeCoin],1,FALSE)</f>
        <v>#N/A</v>
      </c>
      <c r="M833" s="1" t="e">
        <f>VLOOKUP(t_all_coins16[[#This Row],[Symbol]],#REF!,1,FALSE)</f>
        <v>#REF!</v>
      </c>
      <c r="N833" s="1" t="e">
        <f>VLOOKUP(t_all_coins16[[#This Row],[Symbol]],#REF!,1,FALSE)</f>
        <v>#REF!</v>
      </c>
      <c r="O833" s="1" t="e">
        <f>VLOOKUP(t_all_coins16[[#This Row],[Symbol]],#REF!,1,FALSE)</f>
        <v>#REF!</v>
      </c>
      <c r="P833" s="1" t="e">
        <f>VLOOKUP(t_all_coins16[[#This Row],[Symbol]],#REF!,1,FALSE)</f>
        <v>#REF!</v>
      </c>
      <c r="Q833" s="1" t="e">
        <f>VLOOKUP(t_all_coins16[[#This Row],[Symbol]],#REF!,1,FALSE)</f>
        <v>#REF!</v>
      </c>
      <c r="R833" s="1" t="e">
        <f>VLOOKUP(t_all_coins16[[#This Row],[Symbol]],#REF!,1,FALSE)</f>
        <v>#REF!</v>
      </c>
      <c r="S833" s="1" t="e">
        <f>VLOOKUP(t_all_coins16[[#This Row],[Symbol]],#REF!,1,FALSE)</f>
        <v>#REF!</v>
      </c>
      <c r="T833" s="1" t="e">
        <f>VLOOKUP(t_all_coins16[[#This Row],[Symbol]],#REF!,1,FALSE)</f>
        <v>#REF!</v>
      </c>
      <c r="U833" s="1" t="e">
        <f>VLOOKUP(t_all_coins16[[#This Row],[Symbol]],#REF!,1,FALSE)</f>
        <v>#REF!</v>
      </c>
      <c r="V833" s="1" t="e">
        <f>VLOOKUP(t_all_coins16[[#This Row],[Symbol]],#REF!,1,FALSE)</f>
        <v>#REF!</v>
      </c>
      <c r="W833" s="1" t="e">
        <f>VLOOKUP(t_all_coins16[[#This Row],[Symbol]],#REF!,1,FALSE)</f>
        <v>#REF!</v>
      </c>
      <c r="X833" s="1" t="e">
        <f>VLOOKUP(t_all_coins16[[#This Row],[Symbol]],#REF!,1,FALSE)</f>
        <v>#REF!</v>
      </c>
      <c r="Y833" s="1">
        <f>COUNTIF(t_all_coins16[[#This Row],[Binance]:[Poloniex]],"#N/A")</f>
        <v>1</v>
      </c>
      <c r="Z833" s="1"/>
      <c r="AA833" s="1"/>
      <c r="AB833" s="1">
        <f>t_all_coins16[[#This Row],[Bid]]*$AE$1</f>
        <v>0</v>
      </c>
      <c r="AC833" s="1" t="e">
        <f>(t_all_coins16[[#This Row],[Sell]]-t_all_coins16[[#This Row],[Bid]])/t_all_coins16[[#This Row],[Sell]]</f>
        <v>#DIV/0!</v>
      </c>
    </row>
    <row r="834" spans="1:29" x14ac:dyDescent="0.2">
      <c r="A834">
        <v>833</v>
      </c>
      <c r="B834" s="1" t="s">
        <v>3863</v>
      </c>
      <c r="C834" s="1" t="s">
        <v>711</v>
      </c>
      <c r="D834" s="1" t="s">
        <v>372</v>
      </c>
      <c r="E834" s="1" t="s">
        <v>6799</v>
      </c>
      <c r="F834" s="1" t="s">
        <v>712</v>
      </c>
      <c r="G834" s="1" t="s">
        <v>3204</v>
      </c>
      <c r="H834">
        <v>-0.31340000000000001</v>
      </c>
      <c r="I834">
        <v>-0.20219999999999999</v>
      </c>
      <c r="J834" s="1" t="s">
        <v>6277</v>
      </c>
      <c r="K834" s="1" t="s">
        <v>2632</v>
      </c>
      <c r="L834" s="1" t="e">
        <f>VLOOKUP(t_all_coins16[[#This Row],[Symbol]],t_binance[TradeCoin],1,FALSE)</f>
        <v>#N/A</v>
      </c>
      <c r="M834" s="1" t="e">
        <f>VLOOKUP(t_all_coins16[[#This Row],[Symbol]],#REF!,1,FALSE)</f>
        <v>#REF!</v>
      </c>
      <c r="N834" s="1" t="e">
        <f>VLOOKUP(t_all_coins16[[#This Row],[Symbol]],#REF!,1,FALSE)</f>
        <v>#REF!</v>
      </c>
      <c r="O834" s="1" t="e">
        <f>VLOOKUP(t_all_coins16[[#This Row],[Symbol]],#REF!,1,FALSE)</f>
        <v>#REF!</v>
      </c>
      <c r="P834" s="1" t="e">
        <f>VLOOKUP(t_all_coins16[[#This Row],[Symbol]],#REF!,1,FALSE)</f>
        <v>#REF!</v>
      </c>
      <c r="Q834" s="1" t="e">
        <f>VLOOKUP(t_all_coins16[[#This Row],[Symbol]],#REF!,1,FALSE)</f>
        <v>#REF!</v>
      </c>
      <c r="R834" s="1" t="e">
        <f>VLOOKUP(t_all_coins16[[#This Row],[Symbol]],#REF!,1,FALSE)</f>
        <v>#REF!</v>
      </c>
      <c r="S834" s="1" t="e">
        <f>VLOOKUP(t_all_coins16[[#This Row],[Symbol]],#REF!,1,FALSE)</f>
        <v>#REF!</v>
      </c>
      <c r="T834" s="1" t="e">
        <f>VLOOKUP(t_all_coins16[[#This Row],[Symbol]],#REF!,1,FALSE)</f>
        <v>#REF!</v>
      </c>
      <c r="U834" s="1" t="e">
        <f>VLOOKUP(t_all_coins16[[#This Row],[Symbol]],#REF!,1,FALSE)</f>
        <v>#REF!</v>
      </c>
      <c r="V834" s="1" t="e">
        <f>VLOOKUP(t_all_coins16[[#This Row],[Symbol]],#REF!,1,FALSE)</f>
        <v>#REF!</v>
      </c>
      <c r="W834" s="1" t="e">
        <f>VLOOKUP(t_all_coins16[[#This Row],[Symbol]],#REF!,1,FALSE)</f>
        <v>#REF!</v>
      </c>
      <c r="X834" s="1" t="e">
        <f>VLOOKUP(t_all_coins16[[#This Row],[Symbol]],#REF!,1,FALSE)</f>
        <v>#REF!</v>
      </c>
      <c r="Y834" s="1">
        <f>COUNTIF(t_all_coins16[[#This Row],[Binance]:[Poloniex]],"#N/A")</f>
        <v>1</v>
      </c>
      <c r="Z834" s="1"/>
      <c r="AA834" s="1"/>
      <c r="AB834" s="1">
        <f>t_all_coins16[[#This Row],[Bid]]*$AE$1</f>
        <v>0</v>
      </c>
      <c r="AC834" s="1" t="e">
        <f>(t_all_coins16[[#This Row],[Sell]]-t_all_coins16[[#This Row],[Bid]])/t_all_coins16[[#This Row],[Sell]]</f>
        <v>#DIV/0!</v>
      </c>
    </row>
    <row r="835" spans="1:29" x14ac:dyDescent="0.2">
      <c r="A835">
        <v>834</v>
      </c>
      <c r="B835" s="1" t="s">
        <v>4258</v>
      </c>
      <c r="C835" s="1" t="s">
        <v>1044</v>
      </c>
      <c r="D835" s="1" t="s">
        <v>372</v>
      </c>
      <c r="E835" s="1" t="s">
        <v>11103</v>
      </c>
      <c r="F835" s="1" t="s">
        <v>6800</v>
      </c>
      <c r="G835" s="1" t="s">
        <v>3207</v>
      </c>
      <c r="H835">
        <v>2.5899999999999999E-2</v>
      </c>
      <c r="I835">
        <v>3.9699999999999999E-2</v>
      </c>
      <c r="J835" s="1" t="s">
        <v>11104</v>
      </c>
      <c r="K835" s="1" t="s">
        <v>2632</v>
      </c>
      <c r="L835" s="1" t="e">
        <f>VLOOKUP(t_all_coins16[[#This Row],[Symbol]],t_binance[TradeCoin],1,FALSE)</f>
        <v>#N/A</v>
      </c>
      <c r="M835" s="1" t="e">
        <f>VLOOKUP(t_all_coins16[[#This Row],[Symbol]],#REF!,1,FALSE)</f>
        <v>#REF!</v>
      </c>
      <c r="N835" s="1" t="e">
        <f>VLOOKUP(t_all_coins16[[#This Row],[Symbol]],#REF!,1,FALSE)</f>
        <v>#REF!</v>
      </c>
      <c r="O835" s="1" t="e">
        <f>VLOOKUP(t_all_coins16[[#This Row],[Symbol]],#REF!,1,FALSE)</f>
        <v>#REF!</v>
      </c>
      <c r="P835" s="1" t="e">
        <f>VLOOKUP(t_all_coins16[[#This Row],[Symbol]],#REF!,1,FALSE)</f>
        <v>#REF!</v>
      </c>
      <c r="Q835" s="1" t="e">
        <f>VLOOKUP(t_all_coins16[[#This Row],[Symbol]],#REF!,1,FALSE)</f>
        <v>#REF!</v>
      </c>
      <c r="R835" s="1" t="e">
        <f>VLOOKUP(t_all_coins16[[#This Row],[Symbol]],#REF!,1,FALSE)</f>
        <v>#REF!</v>
      </c>
      <c r="S835" s="1" t="e">
        <f>VLOOKUP(t_all_coins16[[#This Row],[Symbol]],#REF!,1,FALSE)</f>
        <v>#REF!</v>
      </c>
      <c r="T835" s="1" t="e">
        <f>VLOOKUP(t_all_coins16[[#This Row],[Symbol]],#REF!,1,FALSE)</f>
        <v>#REF!</v>
      </c>
      <c r="U835" s="1" t="e">
        <f>VLOOKUP(t_all_coins16[[#This Row],[Symbol]],#REF!,1,FALSE)</f>
        <v>#REF!</v>
      </c>
      <c r="V835" s="1" t="e">
        <f>VLOOKUP(t_all_coins16[[#This Row],[Symbol]],#REF!,1,FALSE)</f>
        <v>#REF!</v>
      </c>
      <c r="W835" s="1" t="e">
        <f>VLOOKUP(t_all_coins16[[#This Row],[Symbol]],#REF!,1,FALSE)</f>
        <v>#REF!</v>
      </c>
      <c r="X835" s="1" t="e">
        <f>VLOOKUP(t_all_coins16[[#This Row],[Symbol]],#REF!,1,FALSE)</f>
        <v>#REF!</v>
      </c>
      <c r="Y835" s="1">
        <f>COUNTIF(t_all_coins16[[#This Row],[Binance]:[Poloniex]],"#N/A")</f>
        <v>1</v>
      </c>
      <c r="Z835" s="1"/>
      <c r="AA835" s="1"/>
      <c r="AB835" s="1">
        <f>t_all_coins16[[#This Row],[Bid]]*$AE$1</f>
        <v>0</v>
      </c>
      <c r="AC835" s="1" t="e">
        <f>(t_all_coins16[[#This Row],[Sell]]-t_all_coins16[[#This Row],[Bid]])/t_all_coins16[[#This Row],[Sell]]</f>
        <v>#DIV/0!</v>
      </c>
    </row>
    <row r="836" spans="1:29" x14ac:dyDescent="0.2">
      <c r="A836">
        <v>835</v>
      </c>
      <c r="B836" s="1" t="s">
        <v>4110</v>
      </c>
      <c r="C836" s="1" t="s">
        <v>766</v>
      </c>
      <c r="D836" s="1" t="s">
        <v>5497</v>
      </c>
      <c r="E836" s="1" t="s">
        <v>11105</v>
      </c>
      <c r="F836" s="1" t="s">
        <v>767</v>
      </c>
      <c r="G836" s="1" t="s">
        <v>11106</v>
      </c>
      <c r="H836">
        <v>-3.8999999999999998E-3</v>
      </c>
      <c r="I836">
        <v>-1.06E-2</v>
      </c>
      <c r="J836" s="1" t="s">
        <v>8272</v>
      </c>
      <c r="K836" s="1" t="s">
        <v>2632</v>
      </c>
      <c r="L836" s="1" t="e">
        <f>VLOOKUP(t_all_coins16[[#This Row],[Symbol]],t_binance[TradeCoin],1,FALSE)</f>
        <v>#N/A</v>
      </c>
      <c r="M836" s="1" t="e">
        <f>VLOOKUP(t_all_coins16[[#This Row],[Symbol]],#REF!,1,FALSE)</f>
        <v>#REF!</v>
      </c>
      <c r="N836" s="1" t="e">
        <f>VLOOKUP(t_all_coins16[[#This Row],[Symbol]],#REF!,1,FALSE)</f>
        <v>#REF!</v>
      </c>
      <c r="O836" s="1" t="e">
        <f>VLOOKUP(t_all_coins16[[#This Row],[Symbol]],#REF!,1,FALSE)</f>
        <v>#REF!</v>
      </c>
      <c r="P836" s="1" t="e">
        <f>VLOOKUP(t_all_coins16[[#This Row],[Symbol]],#REF!,1,FALSE)</f>
        <v>#REF!</v>
      </c>
      <c r="Q836" s="1" t="e">
        <f>VLOOKUP(t_all_coins16[[#This Row],[Symbol]],#REF!,1,FALSE)</f>
        <v>#REF!</v>
      </c>
      <c r="R836" s="1" t="e">
        <f>VLOOKUP(t_all_coins16[[#This Row],[Symbol]],#REF!,1,FALSE)</f>
        <v>#REF!</v>
      </c>
      <c r="S836" s="1" t="e">
        <f>VLOOKUP(t_all_coins16[[#This Row],[Symbol]],#REF!,1,FALSE)</f>
        <v>#REF!</v>
      </c>
      <c r="T836" s="1" t="e">
        <f>VLOOKUP(t_all_coins16[[#This Row],[Symbol]],#REF!,1,FALSE)</f>
        <v>#REF!</v>
      </c>
      <c r="U836" s="1" t="e">
        <f>VLOOKUP(t_all_coins16[[#This Row],[Symbol]],#REF!,1,FALSE)</f>
        <v>#REF!</v>
      </c>
      <c r="V836" s="1" t="e">
        <f>VLOOKUP(t_all_coins16[[#This Row],[Symbol]],#REF!,1,FALSE)</f>
        <v>#REF!</v>
      </c>
      <c r="W836" s="1" t="e">
        <f>VLOOKUP(t_all_coins16[[#This Row],[Symbol]],#REF!,1,FALSE)</f>
        <v>#REF!</v>
      </c>
      <c r="X836" s="1" t="e">
        <f>VLOOKUP(t_all_coins16[[#This Row],[Symbol]],#REF!,1,FALSE)</f>
        <v>#REF!</v>
      </c>
      <c r="Y836" s="1">
        <f>COUNTIF(t_all_coins16[[#This Row],[Binance]:[Poloniex]],"#N/A")</f>
        <v>1</v>
      </c>
      <c r="Z836" s="1"/>
      <c r="AA836" s="1"/>
      <c r="AB836" s="1">
        <f>t_all_coins16[[#This Row],[Bid]]*$AE$1</f>
        <v>0</v>
      </c>
      <c r="AC836" s="1" t="e">
        <f>(t_all_coins16[[#This Row],[Sell]]-t_all_coins16[[#This Row],[Bid]])/t_all_coins16[[#This Row],[Sell]]</f>
        <v>#DIV/0!</v>
      </c>
    </row>
    <row r="837" spans="1:29" x14ac:dyDescent="0.2">
      <c r="A837">
        <v>836</v>
      </c>
      <c r="B837" s="1" t="s">
        <v>4189</v>
      </c>
      <c r="C837" s="1" t="s">
        <v>2381</v>
      </c>
      <c r="D837" s="1" t="s">
        <v>447</v>
      </c>
      <c r="E837" s="1" t="s">
        <v>6802</v>
      </c>
      <c r="F837" s="1" t="s">
        <v>6803</v>
      </c>
      <c r="G837" s="1" t="s">
        <v>11107</v>
      </c>
      <c r="H837">
        <v>7.0000000000000001E-3</v>
      </c>
      <c r="I837">
        <v>1.11E-2</v>
      </c>
      <c r="J837" s="1" t="s">
        <v>11108</v>
      </c>
      <c r="K837" s="1" t="s">
        <v>2632</v>
      </c>
      <c r="L837" s="1" t="e">
        <f>VLOOKUP(t_all_coins16[[#This Row],[Symbol]],t_binance[TradeCoin],1,FALSE)</f>
        <v>#N/A</v>
      </c>
      <c r="M837" s="1" t="e">
        <f>VLOOKUP(t_all_coins16[[#This Row],[Symbol]],#REF!,1,FALSE)</f>
        <v>#REF!</v>
      </c>
      <c r="N837" s="1" t="e">
        <f>VLOOKUP(t_all_coins16[[#This Row],[Symbol]],#REF!,1,FALSE)</f>
        <v>#REF!</v>
      </c>
      <c r="O837" s="1" t="e">
        <f>VLOOKUP(t_all_coins16[[#This Row],[Symbol]],#REF!,1,FALSE)</f>
        <v>#REF!</v>
      </c>
      <c r="P837" s="1" t="e">
        <f>VLOOKUP(t_all_coins16[[#This Row],[Symbol]],#REF!,1,FALSE)</f>
        <v>#REF!</v>
      </c>
      <c r="Q837" s="1" t="e">
        <f>VLOOKUP(t_all_coins16[[#This Row],[Symbol]],#REF!,1,FALSE)</f>
        <v>#REF!</v>
      </c>
      <c r="R837" s="1" t="e">
        <f>VLOOKUP(t_all_coins16[[#This Row],[Symbol]],#REF!,1,FALSE)</f>
        <v>#REF!</v>
      </c>
      <c r="S837" s="1" t="e">
        <f>VLOOKUP(t_all_coins16[[#This Row],[Symbol]],#REF!,1,FALSE)</f>
        <v>#REF!</v>
      </c>
      <c r="T837" s="1" t="e">
        <f>VLOOKUP(t_all_coins16[[#This Row],[Symbol]],#REF!,1,FALSE)</f>
        <v>#REF!</v>
      </c>
      <c r="U837" s="1" t="e">
        <f>VLOOKUP(t_all_coins16[[#This Row],[Symbol]],#REF!,1,FALSE)</f>
        <v>#REF!</v>
      </c>
      <c r="V837" s="1" t="e">
        <f>VLOOKUP(t_all_coins16[[#This Row],[Symbol]],#REF!,1,FALSE)</f>
        <v>#REF!</v>
      </c>
      <c r="W837" s="1" t="e">
        <f>VLOOKUP(t_all_coins16[[#This Row],[Symbol]],#REF!,1,FALSE)</f>
        <v>#REF!</v>
      </c>
      <c r="X837" s="1" t="e">
        <f>VLOOKUP(t_all_coins16[[#This Row],[Symbol]],#REF!,1,FALSE)</f>
        <v>#REF!</v>
      </c>
      <c r="Y837" s="1">
        <f>COUNTIF(t_all_coins16[[#This Row],[Binance]:[Poloniex]],"#N/A")</f>
        <v>1</v>
      </c>
      <c r="Z837" s="1"/>
      <c r="AA837" s="1"/>
      <c r="AB837" s="1">
        <f>t_all_coins16[[#This Row],[Bid]]*$AE$1</f>
        <v>0</v>
      </c>
      <c r="AC837" s="1" t="e">
        <f>(t_all_coins16[[#This Row],[Sell]]-t_all_coins16[[#This Row],[Bid]])/t_all_coins16[[#This Row],[Sell]]</f>
        <v>#DIV/0!</v>
      </c>
    </row>
    <row r="838" spans="1:29" x14ac:dyDescent="0.2">
      <c r="A838">
        <v>837</v>
      </c>
      <c r="B838" s="1" t="s">
        <v>4057</v>
      </c>
      <c r="C838" s="1" t="s">
        <v>2695</v>
      </c>
      <c r="D838" s="1" t="s">
        <v>1958</v>
      </c>
      <c r="E838" s="1" t="s">
        <v>11109</v>
      </c>
      <c r="F838" s="1" t="s">
        <v>6804</v>
      </c>
      <c r="G838" s="1" t="s">
        <v>6332</v>
      </c>
      <c r="H838">
        <v>1.0999999999999999E-2</v>
      </c>
      <c r="I838">
        <v>7.8899999999999998E-2</v>
      </c>
      <c r="J838" s="1" t="s">
        <v>7158</v>
      </c>
      <c r="K838" s="1" t="s">
        <v>2632</v>
      </c>
      <c r="L838" s="1" t="e">
        <f>VLOOKUP(t_all_coins16[[#This Row],[Symbol]],t_binance[TradeCoin],1,FALSE)</f>
        <v>#N/A</v>
      </c>
      <c r="M838" s="1" t="e">
        <f>VLOOKUP(t_all_coins16[[#This Row],[Symbol]],#REF!,1,FALSE)</f>
        <v>#REF!</v>
      </c>
      <c r="N838" s="1" t="e">
        <f>VLOOKUP(t_all_coins16[[#This Row],[Symbol]],#REF!,1,FALSE)</f>
        <v>#REF!</v>
      </c>
      <c r="O838" s="1" t="e">
        <f>VLOOKUP(t_all_coins16[[#This Row],[Symbol]],#REF!,1,FALSE)</f>
        <v>#REF!</v>
      </c>
      <c r="P838" s="1" t="e">
        <f>VLOOKUP(t_all_coins16[[#This Row],[Symbol]],#REF!,1,FALSE)</f>
        <v>#REF!</v>
      </c>
      <c r="Q838" s="1" t="e">
        <f>VLOOKUP(t_all_coins16[[#This Row],[Symbol]],#REF!,1,FALSE)</f>
        <v>#REF!</v>
      </c>
      <c r="R838" s="1" t="e">
        <f>VLOOKUP(t_all_coins16[[#This Row],[Symbol]],#REF!,1,FALSE)</f>
        <v>#REF!</v>
      </c>
      <c r="S838" s="1" t="e">
        <f>VLOOKUP(t_all_coins16[[#This Row],[Symbol]],#REF!,1,FALSE)</f>
        <v>#REF!</v>
      </c>
      <c r="T838" s="1" t="e">
        <f>VLOOKUP(t_all_coins16[[#This Row],[Symbol]],#REF!,1,FALSE)</f>
        <v>#REF!</v>
      </c>
      <c r="U838" s="1" t="e">
        <f>VLOOKUP(t_all_coins16[[#This Row],[Symbol]],#REF!,1,FALSE)</f>
        <v>#REF!</v>
      </c>
      <c r="V838" s="1" t="e">
        <f>VLOOKUP(t_all_coins16[[#This Row],[Symbol]],#REF!,1,FALSE)</f>
        <v>#REF!</v>
      </c>
      <c r="W838" s="1" t="e">
        <f>VLOOKUP(t_all_coins16[[#This Row],[Symbol]],#REF!,1,FALSE)</f>
        <v>#REF!</v>
      </c>
      <c r="X838" s="1" t="e">
        <f>VLOOKUP(t_all_coins16[[#This Row],[Symbol]],#REF!,1,FALSE)</f>
        <v>#REF!</v>
      </c>
      <c r="Y838" s="1">
        <f>COUNTIF(t_all_coins16[[#This Row],[Binance]:[Poloniex]],"#N/A")</f>
        <v>1</v>
      </c>
      <c r="Z838" s="1"/>
      <c r="AA838" s="1"/>
      <c r="AB838" s="1">
        <f>t_all_coins16[[#This Row],[Bid]]*$AE$1</f>
        <v>0</v>
      </c>
      <c r="AC838" s="1" t="e">
        <f>(t_all_coins16[[#This Row],[Sell]]-t_all_coins16[[#This Row],[Bid]])/t_all_coins16[[#This Row],[Sell]]</f>
        <v>#DIV/0!</v>
      </c>
    </row>
    <row r="839" spans="1:29" x14ac:dyDescent="0.2">
      <c r="A839">
        <v>838</v>
      </c>
      <c r="B839" s="1" t="s">
        <v>4071</v>
      </c>
      <c r="C839" s="1" t="s">
        <v>929</v>
      </c>
      <c r="D839" s="1" t="s">
        <v>1958</v>
      </c>
      <c r="E839" s="1" t="s">
        <v>11110</v>
      </c>
      <c r="F839" s="1" t="s">
        <v>2990</v>
      </c>
      <c r="G839" s="1" t="s">
        <v>11111</v>
      </c>
      <c r="H839">
        <v>5.4000000000000003E-3</v>
      </c>
      <c r="I839">
        <v>5.62E-2</v>
      </c>
      <c r="J839" s="1" t="s">
        <v>11112</v>
      </c>
      <c r="K839" s="1" t="s">
        <v>2632</v>
      </c>
      <c r="L839" s="1" t="e">
        <f>VLOOKUP(t_all_coins16[[#This Row],[Symbol]],t_binance[TradeCoin],1,FALSE)</f>
        <v>#N/A</v>
      </c>
      <c r="M839" s="1" t="e">
        <f>VLOOKUP(t_all_coins16[[#This Row],[Symbol]],#REF!,1,FALSE)</f>
        <v>#REF!</v>
      </c>
      <c r="N839" s="1" t="e">
        <f>VLOOKUP(t_all_coins16[[#This Row],[Symbol]],#REF!,1,FALSE)</f>
        <v>#REF!</v>
      </c>
      <c r="O839" s="1" t="e">
        <f>VLOOKUP(t_all_coins16[[#This Row],[Symbol]],#REF!,1,FALSE)</f>
        <v>#REF!</v>
      </c>
      <c r="P839" s="1" t="e">
        <f>VLOOKUP(t_all_coins16[[#This Row],[Symbol]],#REF!,1,FALSE)</f>
        <v>#REF!</v>
      </c>
      <c r="Q839" s="1" t="e">
        <f>VLOOKUP(t_all_coins16[[#This Row],[Symbol]],#REF!,1,FALSE)</f>
        <v>#REF!</v>
      </c>
      <c r="R839" s="1" t="e">
        <f>VLOOKUP(t_all_coins16[[#This Row],[Symbol]],#REF!,1,FALSE)</f>
        <v>#REF!</v>
      </c>
      <c r="S839" s="1" t="e">
        <f>VLOOKUP(t_all_coins16[[#This Row],[Symbol]],#REF!,1,FALSE)</f>
        <v>#REF!</v>
      </c>
      <c r="T839" s="1" t="e">
        <f>VLOOKUP(t_all_coins16[[#This Row],[Symbol]],#REF!,1,FALSE)</f>
        <v>#REF!</v>
      </c>
      <c r="U839" s="1" t="e">
        <f>VLOOKUP(t_all_coins16[[#This Row],[Symbol]],#REF!,1,FALSE)</f>
        <v>#REF!</v>
      </c>
      <c r="V839" s="1" t="e">
        <f>VLOOKUP(t_all_coins16[[#This Row],[Symbol]],#REF!,1,FALSE)</f>
        <v>#REF!</v>
      </c>
      <c r="W839" s="1" t="e">
        <f>VLOOKUP(t_all_coins16[[#This Row],[Symbol]],#REF!,1,FALSE)</f>
        <v>#REF!</v>
      </c>
      <c r="X839" s="1" t="e">
        <f>VLOOKUP(t_all_coins16[[#This Row],[Symbol]],#REF!,1,FALSE)</f>
        <v>#REF!</v>
      </c>
      <c r="Y839" s="1">
        <f>COUNTIF(t_all_coins16[[#This Row],[Binance]:[Poloniex]],"#N/A")</f>
        <v>1</v>
      </c>
      <c r="Z839" s="1"/>
      <c r="AA839" s="1"/>
      <c r="AB839" s="1">
        <f>t_all_coins16[[#This Row],[Bid]]*$AE$1</f>
        <v>0</v>
      </c>
      <c r="AC839" s="1" t="e">
        <f>(t_all_coins16[[#This Row],[Sell]]-t_all_coins16[[#This Row],[Bid]])/t_all_coins16[[#This Row],[Sell]]</f>
        <v>#DIV/0!</v>
      </c>
    </row>
    <row r="840" spans="1:29" x14ac:dyDescent="0.2">
      <c r="A840">
        <v>839</v>
      </c>
      <c r="B840" s="1" t="s">
        <v>4217</v>
      </c>
      <c r="C840" s="1" t="s">
        <v>1032</v>
      </c>
      <c r="D840" s="1" t="s">
        <v>1958</v>
      </c>
      <c r="E840" s="1" t="s">
        <v>11113</v>
      </c>
      <c r="F840" s="1" t="s">
        <v>4218</v>
      </c>
      <c r="G840" s="1" t="s">
        <v>3883</v>
      </c>
      <c r="H840">
        <v>2.8E-3</v>
      </c>
      <c r="I840">
        <v>-2.9899999999999999E-2</v>
      </c>
      <c r="J840" s="1" t="s">
        <v>9357</v>
      </c>
      <c r="K840" s="1" t="s">
        <v>2632</v>
      </c>
      <c r="L840" s="1" t="e">
        <f>VLOOKUP(t_all_coins16[[#This Row],[Symbol]],t_binance[TradeCoin],1,FALSE)</f>
        <v>#N/A</v>
      </c>
      <c r="M840" s="1" t="e">
        <f>VLOOKUP(t_all_coins16[[#This Row],[Symbol]],#REF!,1,FALSE)</f>
        <v>#REF!</v>
      </c>
      <c r="N840" s="1" t="e">
        <f>VLOOKUP(t_all_coins16[[#This Row],[Symbol]],#REF!,1,FALSE)</f>
        <v>#REF!</v>
      </c>
      <c r="O840" s="1" t="e">
        <f>VLOOKUP(t_all_coins16[[#This Row],[Symbol]],#REF!,1,FALSE)</f>
        <v>#REF!</v>
      </c>
      <c r="P840" s="1" t="e">
        <f>VLOOKUP(t_all_coins16[[#This Row],[Symbol]],#REF!,1,FALSE)</f>
        <v>#REF!</v>
      </c>
      <c r="Q840" s="1" t="e">
        <f>VLOOKUP(t_all_coins16[[#This Row],[Symbol]],#REF!,1,FALSE)</f>
        <v>#REF!</v>
      </c>
      <c r="R840" s="1" t="e">
        <f>VLOOKUP(t_all_coins16[[#This Row],[Symbol]],#REF!,1,FALSE)</f>
        <v>#REF!</v>
      </c>
      <c r="S840" s="1" t="e">
        <f>VLOOKUP(t_all_coins16[[#This Row],[Symbol]],#REF!,1,FALSE)</f>
        <v>#REF!</v>
      </c>
      <c r="T840" s="1" t="e">
        <f>VLOOKUP(t_all_coins16[[#This Row],[Symbol]],#REF!,1,FALSE)</f>
        <v>#REF!</v>
      </c>
      <c r="U840" s="1" t="e">
        <f>VLOOKUP(t_all_coins16[[#This Row],[Symbol]],#REF!,1,FALSE)</f>
        <v>#REF!</v>
      </c>
      <c r="V840" s="1" t="e">
        <f>VLOOKUP(t_all_coins16[[#This Row],[Symbol]],#REF!,1,FALSE)</f>
        <v>#REF!</v>
      </c>
      <c r="W840" s="1" t="e">
        <f>VLOOKUP(t_all_coins16[[#This Row],[Symbol]],#REF!,1,FALSE)</f>
        <v>#REF!</v>
      </c>
      <c r="X840" s="1" t="e">
        <f>VLOOKUP(t_all_coins16[[#This Row],[Symbol]],#REF!,1,FALSE)</f>
        <v>#REF!</v>
      </c>
      <c r="Y840" s="1">
        <f>COUNTIF(t_all_coins16[[#This Row],[Binance]:[Poloniex]],"#N/A")</f>
        <v>1</v>
      </c>
      <c r="Z840" s="1"/>
      <c r="AA840" s="1"/>
      <c r="AB840" s="1">
        <f>t_all_coins16[[#This Row],[Bid]]*$AE$1</f>
        <v>0</v>
      </c>
      <c r="AC840" s="1" t="e">
        <f>(t_all_coins16[[#This Row],[Sell]]-t_all_coins16[[#This Row],[Bid]])/t_all_coins16[[#This Row],[Sell]]</f>
        <v>#DIV/0!</v>
      </c>
    </row>
    <row r="841" spans="1:29" x14ac:dyDescent="0.2">
      <c r="A841">
        <v>840</v>
      </c>
      <c r="B841" s="1" t="s">
        <v>6805</v>
      </c>
      <c r="C841" s="1" t="s">
        <v>6806</v>
      </c>
      <c r="D841" s="1" t="s">
        <v>1958</v>
      </c>
      <c r="E841" s="1" t="s">
        <v>11114</v>
      </c>
      <c r="F841" s="1" t="s">
        <v>6807</v>
      </c>
      <c r="G841" s="1" t="s">
        <v>11115</v>
      </c>
      <c r="H841">
        <v>7.6E-3</v>
      </c>
      <c r="I841">
        <v>-5.3900000000000003E-2</v>
      </c>
      <c r="J841" s="1" t="s">
        <v>11116</v>
      </c>
      <c r="K841" s="1" t="s">
        <v>2632</v>
      </c>
      <c r="L841" s="1" t="e">
        <f>VLOOKUP(t_all_coins16[[#This Row],[Symbol]],t_binance[TradeCoin],1,FALSE)</f>
        <v>#N/A</v>
      </c>
      <c r="M841" s="1" t="e">
        <f>VLOOKUP(t_all_coins16[[#This Row],[Symbol]],#REF!,1,FALSE)</f>
        <v>#REF!</v>
      </c>
      <c r="N841" s="1" t="e">
        <f>VLOOKUP(t_all_coins16[[#This Row],[Symbol]],#REF!,1,FALSE)</f>
        <v>#REF!</v>
      </c>
      <c r="O841" s="1" t="e">
        <f>VLOOKUP(t_all_coins16[[#This Row],[Symbol]],#REF!,1,FALSE)</f>
        <v>#REF!</v>
      </c>
      <c r="P841" s="1" t="e">
        <f>VLOOKUP(t_all_coins16[[#This Row],[Symbol]],#REF!,1,FALSE)</f>
        <v>#REF!</v>
      </c>
      <c r="Q841" s="1" t="e">
        <f>VLOOKUP(t_all_coins16[[#This Row],[Symbol]],#REF!,1,FALSE)</f>
        <v>#REF!</v>
      </c>
      <c r="R841" s="1" t="e">
        <f>VLOOKUP(t_all_coins16[[#This Row],[Symbol]],#REF!,1,FALSE)</f>
        <v>#REF!</v>
      </c>
      <c r="S841" s="1" t="e">
        <f>VLOOKUP(t_all_coins16[[#This Row],[Symbol]],#REF!,1,FALSE)</f>
        <v>#REF!</v>
      </c>
      <c r="T841" s="1" t="e">
        <f>VLOOKUP(t_all_coins16[[#This Row],[Symbol]],#REF!,1,FALSE)</f>
        <v>#REF!</v>
      </c>
      <c r="U841" s="1" t="e">
        <f>VLOOKUP(t_all_coins16[[#This Row],[Symbol]],#REF!,1,FALSE)</f>
        <v>#REF!</v>
      </c>
      <c r="V841" s="1" t="e">
        <f>VLOOKUP(t_all_coins16[[#This Row],[Symbol]],#REF!,1,FALSE)</f>
        <v>#REF!</v>
      </c>
      <c r="W841" s="1" t="e">
        <f>VLOOKUP(t_all_coins16[[#This Row],[Symbol]],#REF!,1,FALSE)</f>
        <v>#REF!</v>
      </c>
      <c r="X841" s="1" t="e">
        <f>VLOOKUP(t_all_coins16[[#This Row],[Symbol]],#REF!,1,FALSE)</f>
        <v>#REF!</v>
      </c>
      <c r="Y841" s="1">
        <f>COUNTIF(t_all_coins16[[#This Row],[Binance]:[Poloniex]],"#N/A")</f>
        <v>1</v>
      </c>
      <c r="Z841" s="1"/>
      <c r="AA841" s="1"/>
      <c r="AB841" s="1">
        <f>t_all_coins16[[#This Row],[Bid]]*$AE$1</f>
        <v>0</v>
      </c>
      <c r="AC841" s="1" t="e">
        <f>(t_all_coins16[[#This Row],[Sell]]-t_all_coins16[[#This Row],[Bid]])/t_all_coins16[[#This Row],[Sell]]</f>
        <v>#DIV/0!</v>
      </c>
    </row>
    <row r="842" spans="1:29" x14ac:dyDescent="0.2">
      <c r="A842">
        <v>841</v>
      </c>
      <c r="B842" s="1" t="s">
        <v>6813</v>
      </c>
      <c r="C842" s="1" t="s">
        <v>6814</v>
      </c>
      <c r="D842" s="1" t="s">
        <v>373</v>
      </c>
      <c r="E842" s="1" t="s">
        <v>5363</v>
      </c>
      <c r="F842" s="1" t="s">
        <v>6815</v>
      </c>
      <c r="G842" s="1" t="s">
        <v>11117</v>
      </c>
      <c r="H842">
        <v>-6.7999999999999996E-3</v>
      </c>
      <c r="I842">
        <v>1.3599999999999999E-2</v>
      </c>
      <c r="J842" s="1" t="s">
        <v>11118</v>
      </c>
      <c r="K842" s="1" t="s">
        <v>2632</v>
      </c>
      <c r="L842" s="1" t="e">
        <f>VLOOKUP(t_all_coins16[[#This Row],[Symbol]],t_binance[TradeCoin],1,FALSE)</f>
        <v>#N/A</v>
      </c>
      <c r="M842" s="1" t="e">
        <f>VLOOKUP(t_all_coins16[[#This Row],[Symbol]],#REF!,1,FALSE)</f>
        <v>#REF!</v>
      </c>
      <c r="N842" s="1" t="e">
        <f>VLOOKUP(t_all_coins16[[#This Row],[Symbol]],#REF!,1,FALSE)</f>
        <v>#REF!</v>
      </c>
      <c r="O842" s="1" t="e">
        <f>VLOOKUP(t_all_coins16[[#This Row],[Symbol]],#REF!,1,FALSE)</f>
        <v>#REF!</v>
      </c>
      <c r="P842" s="1" t="e">
        <f>VLOOKUP(t_all_coins16[[#This Row],[Symbol]],#REF!,1,FALSE)</f>
        <v>#REF!</v>
      </c>
      <c r="Q842" s="1" t="e">
        <f>VLOOKUP(t_all_coins16[[#This Row],[Symbol]],#REF!,1,FALSE)</f>
        <v>#REF!</v>
      </c>
      <c r="R842" s="1" t="e">
        <f>VLOOKUP(t_all_coins16[[#This Row],[Symbol]],#REF!,1,FALSE)</f>
        <v>#REF!</v>
      </c>
      <c r="S842" s="1" t="e">
        <f>VLOOKUP(t_all_coins16[[#This Row],[Symbol]],#REF!,1,FALSE)</f>
        <v>#REF!</v>
      </c>
      <c r="T842" s="1" t="e">
        <f>VLOOKUP(t_all_coins16[[#This Row],[Symbol]],#REF!,1,FALSE)</f>
        <v>#REF!</v>
      </c>
      <c r="U842" s="1" t="e">
        <f>VLOOKUP(t_all_coins16[[#This Row],[Symbol]],#REF!,1,FALSE)</f>
        <v>#REF!</v>
      </c>
      <c r="V842" s="1" t="e">
        <f>VLOOKUP(t_all_coins16[[#This Row],[Symbol]],#REF!,1,FALSE)</f>
        <v>#REF!</v>
      </c>
      <c r="W842" s="1" t="e">
        <f>VLOOKUP(t_all_coins16[[#This Row],[Symbol]],#REF!,1,FALSE)</f>
        <v>#REF!</v>
      </c>
      <c r="X842" s="1" t="e">
        <f>VLOOKUP(t_all_coins16[[#This Row],[Symbol]],#REF!,1,FALSE)</f>
        <v>#REF!</v>
      </c>
      <c r="Y842" s="1">
        <f>COUNTIF(t_all_coins16[[#This Row],[Binance]:[Poloniex]],"#N/A")</f>
        <v>1</v>
      </c>
      <c r="Z842" s="1"/>
      <c r="AA842" s="1"/>
      <c r="AB842" s="1">
        <f>t_all_coins16[[#This Row],[Bid]]*$AE$1</f>
        <v>0</v>
      </c>
      <c r="AC842" s="1" t="e">
        <f>(t_all_coins16[[#This Row],[Sell]]-t_all_coins16[[#This Row],[Bid]])/t_all_coins16[[#This Row],[Sell]]</f>
        <v>#DIV/0!</v>
      </c>
    </row>
    <row r="843" spans="1:29" x14ac:dyDescent="0.2">
      <c r="A843">
        <v>842</v>
      </c>
      <c r="B843" s="1" t="s">
        <v>4236</v>
      </c>
      <c r="C843" s="1" t="s">
        <v>940</v>
      </c>
      <c r="D843" s="1" t="s">
        <v>373</v>
      </c>
      <c r="E843" s="1" t="s">
        <v>11119</v>
      </c>
      <c r="F843" s="1" t="s">
        <v>6816</v>
      </c>
      <c r="G843" s="1" t="s">
        <v>6817</v>
      </c>
      <c r="H843">
        <v>1.17E-2</v>
      </c>
      <c r="I843">
        <v>-7.17E-2</v>
      </c>
      <c r="J843" s="1" t="s">
        <v>11120</v>
      </c>
      <c r="K843" s="1" t="s">
        <v>2632</v>
      </c>
      <c r="L843" s="1" t="e">
        <f>VLOOKUP(t_all_coins16[[#This Row],[Symbol]],t_binance[TradeCoin],1,FALSE)</f>
        <v>#N/A</v>
      </c>
      <c r="M843" s="1" t="e">
        <f>VLOOKUP(t_all_coins16[[#This Row],[Symbol]],#REF!,1,FALSE)</f>
        <v>#REF!</v>
      </c>
      <c r="N843" s="1" t="e">
        <f>VLOOKUP(t_all_coins16[[#This Row],[Symbol]],#REF!,1,FALSE)</f>
        <v>#REF!</v>
      </c>
      <c r="O843" s="1" t="e">
        <f>VLOOKUP(t_all_coins16[[#This Row],[Symbol]],#REF!,1,FALSE)</f>
        <v>#REF!</v>
      </c>
      <c r="P843" s="1" t="e">
        <f>VLOOKUP(t_all_coins16[[#This Row],[Symbol]],#REF!,1,FALSE)</f>
        <v>#REF!</v>
      </c>
      <c r="Q843" s="1" t="e">
        <f>VLOOKUP(t_all_coins16[[#This Row],[Symbol]],#REF!,1,FALSE)</f>
        <v>#REF!</v>
      </c>
      <c r="R843" s="1" t="e">
        <f>VLOOKUP(t_all_coins16[[#This Row],[Symbol]],#REF!,1,FALSE)</f>
        <v>#REF!</v>
      </c>
      <c r="S843" s="1" t="e">
        <f>VLOOKUP(t_all_coins16[[#This Row],[Symbol]],#REF!,1,FALSE)</f>
        <v>#REF!</v>
      </c>
      <c r="T843" s="1" t="e">
        <f>VLOOKUP(t_all_coins16[[#This Row],[Symbol]],#REF!,1,FALSE)</f>
        <v>#REF!</v>
      </c>
      <c r="U843" s="1" t="e">
        <f>VLOOKUP(t_all_coins16[[#This Row],[Symbol]],#REF!,1,FALSE)</f>
        <v>#REF!</v>
      </c>
      <c r="V843" s="1" t="e">
        <f>VLOOKUP(t_all_coins16[[#This Row],[Symbol]],#REF!,1,FALSE)</f>
        <v>#REF!</v>
      </c>
      <c r="W843" s="1" t="e">
        <f>VLOOKUP(t_all_coins16[[#This Row],[Symbol]],#REF!,1,FALSE)</f>
        <v>#REF!</v>
      </c>
      <c r="X843" s="1" t="e">
        <f>VLOOKUP(t_all_coins16[[#This Row],[Symbol]],#REF!,1,FALSE)</f>
        <v>#REF!</v>
      </c>
      <c r="Y843" s="1">
        <f>COUNTIF(t_all_coins16[[#This Row],[Binance]:[Poloniex]],"#N/A")</f>
        <v>1</v>
      </c>
      <c r="Z843" s="1"/>
      <c r="AA843" s="1"/>
      <c r="AB843" s="1">
        <f>t_all_coins16[[#This Row],[Bid]]*$AE$1</f>
        <v>0</v>
      </c>
      <c r="AC843" s="1" t="e">
        <f>(t_all_coins16[[#This Row],[Sell]]-t_all_coins16[[#This Row],[Bid]])/t_all_coins16[[#This Row],[Sell]]</f>
        <v>#DIV/0!</v>
      </c>
    </row>
    <row r="844" spans="1:29" x14ac:dyDescent="0.2">
      <c r="A844">
        <v>843</v>
      </c>
      <c r="B844" s="1" t="s">
        <v>4225</v>
      </c>
      <c r="C844" s="1" t="s">
        <v>2756</v>
      </c>
      <c r="D844" s="1" t="s">
        <v>374</v>
      </c>
      <c r="E844" s="1" t="s">
        <v>11121</v>
      </c>
      <c r="F844" s="1" t="s">
        <v>4226</v>
      </c>
      <c r="G844" s="1" t="s">
        <v>5437</v>
      </c>
      <c r="H844">
        <v>1.5800000000000002E-2</v>
      </c>
      <c r="I844">
        <v>4.7800000000000002E-2</v>
      </c>
      <c r="J844" s="1" t="s">
        <v>11122</v>
      </c>
      <c r="K844" s="1" t="s">
        <v>2632</v>
      </c>
      <c r="L844" s="1" t="e">
        <f>VLOOKUP(t_all_coins16[[#This Row],[Symbol]],t_binance[TradeCoin],1,FALSE)</f>
        <v>#N/A</v>
      </c>
      <c r="M844" s="1" t="e">
        <f>VLOOKUP(t_all_coins16[[#This Row],[Symbol]],#REF!,1,FALSE)</f>
        <v>#REF!</v>
      </c>
      <c r="N844" s="1" t="e">
        <f>VLOOKUP(t_all_coins16[[#This Row],[Symbol]],#REF!,1,FALSE)</f>
        <v>#REF!</v>
      </c>
      <c r="O844" s="1" t="e">
        <f>VLOOKUP(t_all_coins16[[#This Row],[Symbol]],#REF!,1,FALSE)</f>
        <v>#REF!</v>
      </c>
      <c r="P844" s="1" t="e">
        <f>VLOOKUP(t_all_coins16[[#This Row],[Symbol]],#REF!,1,FALSE)</f>
        <v>#REF!</v>
      </c>
      <c r="Q844" s="1" t="e">
        <f>VLOOKUP(t_all_coins16[[#This Row],[Symbol]],#REF!,1,FALSE)</f>
        <v>#REF!</v>
      </c>
      <c r="R844" s="1" t="e">
        <f>VLOOKUP(t_all_coins16[[#This Row],[Symbol]],#REF!,1,FALSE)</f>
        <v>#REF!</v>
      </c>
      <c r="S844" s="1" t="e">
        <f>VLOOKUP(t_all_coins16[[#This Row],[Symbol]],#REF!,1,FALSE)</f>
        <v>#REF!</v>
      </c>
      <c r="T844" s="1" t="e">
        <f>VLOOKUP(t_all_coins16[[#This Row],[Symbol]],#REF!,1,FALSE)</f>
        <v>#REF!</v>
      </c>
      <c r="U844" s="1" t="e">
        <f>VLOOKUP(t_all_coins16[[#This Row],[Symbol]],#REF!,1,FALSE)</f>
        <v>#REF!</v>
      </c>
      <c r="V844" s="1" t="e">
        <f>VLOOKUP(t_all_coins16[[#This Row],[Symbol]],#REF!,1,FALSE)</f>
        <v>#REF!</v>
      </c>
      <c r="W844" s="1" t="e">
        <f>VLOOKUP(t_all_coins16[[#This Row],[Symbol]],#REF!,1,FALSE)</f>
        <v>#REF!</v>
      </c>
      <c r="X844" s="1" t="e">
        <f>VLOOKUP(t_all_coins16[[#This Row],[Symbol]],#REF!,1,FALSE)</f>
        <v>#REF!</v>
      </c>
      <c r="Y844" s="1">
        <f>COUNTIF(t_all_coins16[[#This Row],[Binance]:[Poloniex]],"#N/A")</f>
        <v>1</v>
      </c>
      <c r="Z844" s="1"/>
      <c r="AA844" s="1"/>
      <c r="AB844" s="1">
        <f>t_all_coins16[[#This Row],[Bid]]*$AE$1</f>
        <v>0</v>
      </c>
      <c r="AC844" s="1" t="e">
        <f>(t_all_coins16[[#This Row],[Sell]]-t_all_coins16[[#This Row],[Bid]])/t_all_coins16[[#This Row],[Sell]]</f>
        <v>#DIV/0!</v>
      </c>
    </row>
    <row r="845" spans="1:29" x14ac:dyDescent="0.2">
      <c r="A845">
        <v>844</v>
      </c>
      <c r="B845" s="1" t="s">
        <v>6819</v>
      </c>
      <c r="C845" s="1" t="s">
        <v>6820</v>
      </c>
      <c r="D845" s="1" t="s">
        <v>2299</v>
      </c>
      <c r="E845" s="1" t="s">
        <v>6821</v>
      </c>
      <c r="F845" s="1" t="s">
        <v>6822</v>
      </c>
      <c r="G845" s="1" t="s">
        <v>11123</v>
      </c>
      <c r="H845">
        <v>1.4E-2</v>
      </c>
      <c r="I845">
        <v>-7.7499999999999999E-2</v>
      </c>
      <c r="J845" s="1" t="s">
        <v>11124</v>
      </c>
      <c r="K845" s="1" t="s">
        <v>2632</v>
      </c>
      <c r="L845" s="1" t="e">
        <f>VLOOKUP(t_all_coins16[[#This Row],[Symbol]],t_binance[TradeCoin],1,FALSE)</f>
        <v>#N/A</v>
      </c>
      <c r="M845" s="1" t="e">
        <f>VLOOKUP(t_all_coins16[[#This Row],[Symbol]],#REF!,1,FALSE)</f>
        <v>#REF!</v>
      </c>
      <c r="N845" s="1" t="e">
        <f>VLOOKUP(t_all_coins16[[#This Row],[Symbol]],#REF!,1,FALSE)</f>
        <v>#REF!</v>
      </c>
      <c r="O845" s="1" t="e">
        <f>VLOOKUP(t_all_coins16[[#This Row],[Symbol]],#REF!,1,FALSE)</f>
        <v>#REF!</v>
      </c>
      <c r="P845" s="1" t="e">
        <f>VLOOKUP(t_all_coins16[[#This Row],[Symbol]],#REF!,1,FALSE)</f>
        <v>#REF!</v>
      </c>
      <c r="Q845" s="1" t="e">
        <f>VLOOKUP(t_all_coins16[[#This Row],[Symbol]],#REF!,1,FALSE)</f>
        <v>#REF!</v>
      </c>
      <c r="R845" s="1" t="e">
        <f>VLOOKUP(t_all_coins16[[#This Row],[Symbol]],#REF!,1,FALSE)</f>
        <v>#REF!</v>
      </c>
      <c r="S845" s="1" t="e">
        <f>VLOOKUP(t_all_coins16[[#This Row],[Symbol]],#REF!,1,FALSE)</f>
        <v>#REF!</v>
      </c>
      <c r="T845" s="1" t="e">
        <f>VLOOKUP(t_all_coins16[[#This Row],[Symbol]],#REF!,1,FALSE)</f>
        <v>#REF!</v>
      </c>
      <c r="U845" s="1" t="e">
        <f>VLOOKUP(t_all_coins16[[#This Row],[Symbol]],#REF!,1,FALSE)</f>
        <v>#REF!</v>
      </c>
      <c r="V845" s="1" t="e">
        <f>VLOOKUP(t_all_coins16[[#This Row],[Symbol]],#REF!,1,FALSE)</f>
        <v>#REF!</v>
      </c>
      <c r="W845" s="1" t="e">
        <f>VLOOKUP(t_all_coins16[[#This Row],[Symbol]],#REF!,1,FALSE)</f>
        <v>#REF!</v>
      </c>
      <c r="X845" s="1" t="e">
        <f>VLOOKUP(t_all_coins16[[#This Row],[Symbol]],#REF!,1,FALSE)</f>
        <v>#REF!</v>
      </c>
      <c r="Y845" s="1">
        <f>COUNTIF(t_all_coins16[[#This Row],[Binance]:[Poloniex]],"#N/A")</f>
        <v>1</v>
      </c>
      <c r="Z845" s="1"/>
      <c r="AA845" s="1"/>
      <c r="AB845" s="1">
        <f>t_all_coins16[[#This Row],[Bid]]*$AE$1</f>
        <v>0</v>
      </c>
      <c r="AC845" s="1" t="e">
        <f>(t_all_coins16[[#This Row],[Sell]]-t_all_coins16[[#This Row],[Bid]])/t_all_coins16[[#This Row],[Sell]]</f>
        <v>#DIV/0!</v>
      </c>
    </row>
    <row r="846" spans="1:29" x14ac:dyDescent="0.2">
      <c r="A846">
        <v>845</v>
      </c>
      <c r="B846" s="1" t="s">
        <v>4049</v>
      </c>
      <c r="C846" s="1" t="s">
        <v>2380</v>
      </c>
      <c r="D846" s="1" t="s">
        <v>2299</v>
      </c>
      <c r="E846" s="1" t="s">
        <v>11125</v>
      </c>
      <c r="F846" s="1" t="s">
        <v>6818</v>
      </c>
      <c r="G846" s="1" t="s">
        <v>11126</v>
      </c>
      <c r="H846">
        <v>3.5000000000000001E-3</v>
      </c>
      <c r="I846">
        <v>-2.8400000000000002E-2</v>
      </c>
      <c r="J846" s="1" t="s">
        <v>11127</v>
      </c>
      <c r="K846" s="1" t="s">
        <v>2632</v>
      </c>
      <c r="L846" s="1" t="e">
        <f>VLOOKUP(t_all_coins16[[#This Row],[Symbol]],t_binance[TradeCoin],1,FALSE)</f>
        <v>#N/A</v>
      </c>
      <c r="M846" s="1" t="e">
        <f>VLOOKUP(t_all_coins16[[#This Row],[Symbol]],#REF!,1,FALSE)</f>
        <v>#REF!</v>
      </c>
      <c r="N846" s="1" t="e">
        <f>VLOOKUP(t_all_coins16[[#This Row],[Symbol]],#REF!,1,FALSE)</f>
        <v>#REF!</v>
      </c>
      <c r="O846" s="1" t="e">
        <f>VLOOKUP(t_all_coins16[[#This Row],[Symbol]],#REF!,1,FALSE)</f>
        <v>#REF!</v>
      </c>
      <c r="P846" s="1" t="e">
        <f>VLOOKUP(t_all_coins16[[#This Row],[Symbol]],#REF!,1,FALSE)</f>
        <v>#REF!</v>
      </c>
      <c r="Q846" s="1" t="e">
        <f>VLOOKUP(t_all_coins16[[#This Row],[Symbol]],#REF!,1,FALSE)</f>
        <v>#REF!</v>
      </c>
      <c r="R846" s="1" t="e">
        <f>VLOOKUP(t_all_coins16[[#This Row],[Symbol]],#REF!,1,FALSE)</f>
        <v>#REF!</v>
      </c>
      <c r="S846" s="1" t="e">
        <f>VLOOKUP(t_all_coins16[[#This Row],[Symbol]],#REF!,1,FALSE)</f>
        <v>#REF!</v>
      </c>
      <c r="T846" s="1" t="e">
        <f>VLOOKUP(t_all_coins16[[#This Row],[Symbol]],#REF!,1,FALSE)</f>
        <v>#REF!</v>
      </c>
      <c r="U846" s="1" t="e">
        <f>VLOOKUP(t_all_coins16[[#This Row],[Symbol]],#REF!,1,FALSE)</f>
        <v>#REF!</v>
      </c>
      <c r="V846" s="1" t="e">
        <f>VLOOKUP(t_all_coins16[[#This Row],[Symbol]],#REF!,1,FALSE)</f>
        <v>#REF!</v>
      </c>
      <c r="W846" s="1" t="e">
        <f>VLOOKUP(t_all_coins16[[#This Row],[Symbol]],#REF!,1,FALSE)</f>
        <v>#REF!</v>
      </c>
      <c r="X846" s="1" t="e">
        <f>VLOOKUP(t_all_coins16[[#This Row],[Symbol]],#REF!,1,FALSE)</f>
        <v>#REF!</v>
      </c>
      <c r="Y846" s="1">
        <f>COUNTIF(t_all_coins16[[#This Row],[Binance]:[Poloniex]],"#N/A")</f>
        <v>1</v>
      </c>
      <c r="Z846" s="1"/>
      <c r="AA846" s="1"/>
      <c r="AB846" s="1">
        <f>t_all_coins16[[#This Row],[Bid]]*$AE$1</f>
        <v>0</v>
      </c>
      <c r="AC846" s="1" t="e">
        <f>(t_all_coins16[[#This Row],[Sell]]-t_all_coins16[[#This Row],[Bid]])/t_all_coins16[[#This Row],[Sell]]</f>
        <v>#DIV/0!</v>
      </c>
    </row>
    <row r="847" spans="1:29" x14ac:dyDescent="0.2">
      <c r="A847">
        <v>846</v>
      </c>
      <c r="B847" s="1" t="s">
        <v>4267</v>
      </c>
      <c r="C847" s="1" t="s">
        <v>1095</v>
      </c>
      <c r="D847" s="1" t="s">
        <v>2299</v>
      </c>
      <c r="E847" s="1" t="s">
        <v>11128</v>
      </c>
      <c r="F847" s="1" t="s">
        <v>6826</v>
      </c>
      <c r="G847" s="1" t="s">
        <v>5065</v>
      </c>
      <c r="H847">
        <v>1.66E-2</v>
      </c>
      <c r="I847">
        <v>8.9999999999999998E-4</v>
      </c>
      <c r="J847" s="1" t="s">
        <v>6827</v>
      </c>
      <c r="K847" s="1" t="s">
        <v>2632</v>
      </c>
      <c r="L847" s="1" t="e">
        <f>VLOOKUP(t_all_coins16[[#This Row],[Symbol]],t_binance[TradeCoin],1,FALSE)</f>
        <v>#N/A</v>
      </c>
      <c r="M847" s="1" t="e">
        <f>VLOOKUP(t_all_coins16[[#This Row],[Symbol]],#REF!,1,FALSE)</f>
        <v>#REF!</v>
      </c>
      <c r="N847" s="1" t="e">
        <f>VLOOKUP(t_all_coins16[[#This Row],[Symbol]],#REF!,1,FALSE)</f>
        <v>#REF!</v>
      </c>
      <c r="O847" s="1" t="e">
        <f>VLOOKUP(t_all_coins16[[#This Row],[Symbol]],#REF!,1,FALSE)</f>
        <v>#REF!</v>
      </c>
      <c r="P847" s="1" t="e">
        <f>VLOOKUP(t_all_coins16[[#This Row],[Symbol]],#REF!,1,FALSE)</f>
        <v>#REF!</v>
      </c>
      <c r="Q847" s="1" t="e">
        <f>VLOOKUP(t_all_coins16[[#This Row],[Symbol]],#REF!,1,FALSE)</f>
        <v>#REF!</v>
      </c>
      <c r="R847" s="1" t="e">
        <f>VLOOKUP(t_all_coins16[[#This Row],[Symbol]],#REF!,1,FALSE)</f>
        <v>#REF!</v>
      </c>
      <c r="S847" s="1" t="e">
        <f>VLOOKUP(t_all_coins16[[#This Row],[Symbol]],#REF!,1,FALSE)</f>
        <v>#REF!</v>
      </c>
      <c r="T847" s="1" t="e">
        <f>VLOOKUP(t_all_coins16[[#This Row],[Symbol]],#REF!,1,FALSE)</f>
        <v>#REF!</v>
      </c>
      <c r="U847" s="1" t="e">
        <f>VLOOKUP(t_all_coins16[[#This Row],[Symbol]],#REF!,1,FALSE)</f>
        <v>#REF!</v>
      </c>
      <c r="V847" s="1" t="e">
        <f>VLOOKUP(t_all_coins16[[#This Row],[Symbol]],#REF!,1,FALSE)</f>
        <v>#REF!</v>
      </c>
      <c r="W847" s="1" t="e">
        <f>VLOOKUP(t_all_coins16[[#This Row],[Symbol]],#REF!,1,FALSE)</f>
        <v>#REF!</v>
      </c>
      <c r="X847" s="1" t="e">
        <f>VLOOKUP(t_all_coins16[[#This Row],[Symbol]],#REF!,1,FALSE)</f>
        <v>#REF!</v>
      </c>
      <c r="Y847" s="1">
        <f>COUNTIF(t_all_coins16[[#This Row],[Binance]:[Poloniex]],"#N/A")</f>
        <v>1</v>
      </c>
      <c r="Z847" s="1"/>
      <c r="AA847" s="1"/>
      <c r="AB847" s="1">
        <f>t_all_coins16[[#This Row],[Bid]]*$AE$1</f>
        <v>0</v>
      </c>
      <c r="AC847" s="1" t="e">
        <f>(t_all_coins16[[#This Row],[Sell]]-t_all_coins16[[#This Row],[Bid]])/t_all_coins16[[#This Row],[Sell]]</f>
        <v>#DIV/0!</v>
      </c>
    </row>
    <row r="848" spans="1:29" x14ac:dyDescent="0.2">
      <c r="A848">
        <v>847</v>
      </c>
      <c r="B848" s="1" t="s">
        <v>6823</v>
      </c>
      <c r="C848" s="1" t="s">
        <v>6824</v>
      </c>
      <c r="D848" s="1" t="s">
        <v>2299</v>
      </c>
      <c r="E848" s="1" t="s">
        <v>11129</v>
      </c>
      <c r="F848" s="1" t="s">
        <v>6825</v>
      </c>
      <c r="G848" s="1" t="s">
        <v>416</v>
      </c>
      <c r="H848">
        <v>6.4000000000000003E-3</v>
      </c>
      <c r="I848">
        <v>-2.0000000000000001E-4</v>
      </c>
      <c r="J848" s="1" t="s">
        <v>11130</v>
      </c>
      <c r="K848" s="1" t="s">
        <v>2632</v>
      </c>
      <c r="L848" s="1" t="e">
        <f>VLOOKUP(t_all_coins16[[#This Row],[Symbol]],t_binance[TradeCoin],1,FALSE)</f>
        <v>#N/A</v>
      </c>
      <c r="M848" s="1" t="e">
        <f>VLOOKUP(t_all_coins16[[#This Row],[Symbol]],#REF!,1,FALSE)</f>
        <v>#REF!</v>
      </c>
      <c r="N848" s="1" t="e">
        <f>VLOOKUP(t_all_coins16[[#This Row],[Symbol]],#REF!,1,FALSE)</f>
        <v>#REF!</v>
      </c>
      <c r="O848" s="1" t="e">
        <f>VLOOKUP(t_all_coins16[[#This Row],[Symbol]],#REF!,1,FALSE)</f>
        <v>#REF!</v>
      </c>
      <c r="P848" s="1" t="e">
        <f>VLOOKUP(t_all_coins16[[#This Row],[Symbol]],#REF!,1,FALSE)</f>
        <v>#REF!</v>
      </c>
      <c r="Q848" s="1" t="e">
        <f>VLOOKUP(t_all_coins16[[#This Row],[Symbol]],#REF!,1,FALSE)</f>
        <v>#REF!</v>
      </c>
      <c r="R848" s="1" t="e">
        <f>VLOOKUP(t_all_coins16[[#This Row],[Symbol]],#REF!,1,FALSE)</f>
        <v>#REF!</v>
      </c>
      <c r="S848" s="1" t="e">
        <f>VLOOKUP(t_all_coins16[[#This Row],[Symbol]],#REF!,1,FALSE)</f>
        <v>#REF!</v>
      </c>
      <c r="T848" s="1" t="e">
        <f>VLOOKUP(t_all_coins16[[#This Row],[Symbol]],#REF!,1,FALSE)</f>
        <v>#REF!</v>
      </c>
      <c r="U848" s="1" t="e">
        <f>VLOOKUP(t_all_coins16[[#This Row],[Symbol]],#REF!,1,FALSE)</f>
        <v>#REF!</v>
      </c>
      <c r="V848" s="1" t="e">
        <f>VLOOKUP(t_all_coins16[[#This Row],[Symbol]],#REF!,1,FALSE)</f>
        <v>#REF!</v>
      </c>
      <c r="W848" s="1" t="e">
        <f>VLOOKUP(t_all_coins16[[#This Row],[Symbol]],#REF!,1,FALSE)</f>
        <v>#REF!</v>
      </c>
      <c r="X848" s="1" t="e">
        <f>VLOOKUP(t_all_coins16[[#This Row],[Symbol]],#REF!,1,FALSE)</f>
        <v>#REF!</v>
      </c>
      <c r="Y848" s="1">
        <f>COUNTIF(t_all_coins16[[#This Row],[Binance]:[Poloniex]],"#N/A")</f>
        <v>1</v>
      </c>
      <c r="Z848" s="1"/>
      <c r="AA848" s="1"/>
      <c r="AB848" s="1">
        <f>t_all_coins16[[#This Row],[Bid]]*$AE$1</f>
        <v>0</v>
      </c>
      <c r="AC848" s="1" t="e">
        <f>(t_all_coins16[[#This Row],[Sell]]-t_all_coins16[[#This Row],[Bid]])/t_all_coins16[[#This Row],[Sell]]</f>
        <v>#DIV/0!</v>
      </c>
    </row>
    <row r="849" spans="1:29" x14ac:dyDescent="0.2">
      <c r="A849">
        <v>848</v>
      </c>
      <c r="B849" s="1" t="s">
        <v>4257</v>
      </c>
      <c r="C849" s="1" t="s">
        <v>1023</v>
      </c>
      <c r="D849" s="1" t="s">
        <v>2140</v>
      </c>
      <c r="E849" s="1" t="s">
        <v>11131</v>
      </c>
      <c r="F849" s="1" t="s">
        <v>2254</v>
      </c>
      <c r="G849" s="1" t="s">
        <v>11132</v>
      </c>
      <c r="H849">
        <v>-2.7000000000000001E-3</v>
      </c>
      <c r="I849">
        <v>3.8600000000000002E-2</v>
      </c>
      <c r="J849" s="1" t="s">
        <v>11133</v>
      </c>
      <c r="K849" s="1" t="s">
        <v>2632</v>
      </c>
      <c r="L849" s="1" t="e">
        <f>VLOOKUP(t_all_coins16[[#This Row],[Symbol]],t_binance[TradeCoin],1,FALSE)</f>
        <v>#N/A</v>
      </c>
      <c r="M849" s="1" t="e">
        <f>VLOOKUP(t_all_coins16[[#This Row],[Symbol]],#REF!,1,FALSE)</f>
        <v>#REF!</v>
      </c>
      <c r="N849" s="1" t="e">
        <f>VLOOKUP(t_all_coins16[[#This Row],[Symbol]],#REF!,1,FALSE)</f>
        <v>#REF!</v>
      </c>
      <c r="O849" s="1" t="e">
        <f>VLOOKUP(t_all_coins16[[#This Row],[Symbol]],#REF!,1,FALSE)</f>
        <v>#REF!</v>
      </c>
      <c r="P849" s="1" t="e">
        <f>VLOOKUP(t_all_coins16[[#This Row],[Symbol]],#REF!,1,FALSE)</f>
        <v>#REF!</v>
      </c>
      <c r="Q849" s="1" t="e">
        <f>VLOOKUP(t_all_coins16[[#This Row],[Symbol]],#REF!,1,FALSE)</f>
        <v>#REF!</v>
      </c>
      <c r="R849" s="1" t="e">
        <f>VLOOKUP(t_all_coins16[[#This Row],[Symbol]],#REF!,1,FALSE)</f>
        <v>#REF!</v>
      </c>
      <c r="S849" s="1" t="e">
        <f>VLOOKUP(t_all_coins16[[#This Row],[Symbol]],#REF!,1,FALSE)</f>
        <v>#REF!</v>
      </c>
      <c r="T849" s="1" t="e">
        <f>VLOOKUP(t_all_coins16[[#This Row],[Symbol]],#REF!,1,FALSE)</f>
        <v>#REF!</v>
      </c>
      <c r="U849" s="1" t="e">
        <f>VLOOKUP(t_all_coins16[[#This Row],[Symbol]],#REF!,1,FALSE)</f>
        <v>#REF!</v>
      </c>
      <c r="V849" s="1" t="e">
        <f>VLOOKUP(t_all_coins16[[#This Row],[Symbol]],#REF!,1,FALSE)</f>
        <v>#REF!</v>
      </c>
      <c r="W849" s="1" t="e">
        <f>VLOOKUP(t_all_coins16[[#This Row],[Symbol]],#REF!,1,FALSE)</f>
        <v>#REF!</v>
      </c>
      <c r="X849" s="1" t="e">
        <f>VLOOKUP(t_all_coins16[[#This Row],[Symbol]],#REF!,1,FALSE)</f>
        <v>#REF!</v>
      </c>
      <c r="Y849" s="1">
        <f>COUNTIF(t_all_coins16[[#This Row],[Binance]:[Poloniex]],"#N/A")</f>
        <v>1</v>
      </c>
      <c r="Z849" s="1"/>
      <c r="AA849" s="1"/>
      <c r="AB849" s="1">
        <f>t_all_coins16[[#This Row],[Bid]]*$AE$1</f>
        <v>0</v>
      </c>
      <c r="AC849" s="1" t="e">
        <f>(t_all_coins16[[#This Row],[Sell]]-t_all_coins16[[#This Row],[Bid]])/t_all_coins16[[#This Row],[Sell]]</f>
        <v>#DIV/0!</v>
      </c>
    </row>
    <row r="850" spans="1:29" x14ac:dyDescent="0.2">
      <c r="A850">
        <v>849</v>
      </c>
      <c r="B850" s="1" t="s">
        <v>4180</v>
      </c>
      <c r="C850" s="1" t="s">
        <v>1073</v>
      </c>
      <c r="D850" s="1" t="s">
        <v>2140</v>
      </c>
      <c r="E850" s="1" t="s">
        <v>11134</v>
      </c>
      <c r="F850" s="1" t="s">
        <v>2095</v>
      </c>
      <c r="G850" s="1" t="s">
        <v>5924</v>
      </c>
      <c r="H850">
        <v>7.1000000000000004E-3</v>
      </c>
      <c r="I850">
        <v>-3.4500000000000003E-2</v>
      </c>
      <c r="J850" s="1" t="s">
        <v>3058</v>
      </c>
      <c r="K850" s="1" t="s">
        <v>2632</v>
      </c>
      <c r="L850" s="1" t="e">
        <f>VLOOKUP(t_all_coins16[[#This Row],[Symbol]],t_binance[TradeCoin],1,FALSE)</f>
        <v>#N/A</v>
      </c>
      <c r="M850" s="1" t="e">
        <f>VLOOKUP(t_all_coins16[[#This Row],[Symbol]],#REF!,1,FALSE)</f>
        <v>#REF!</v>
      </c>
      <c r="N850" s="1" t="e">
        <f>VLOOKUP(t_all_coins16[[#This Row],[Symbol]],#REF!,1,FALSE)</f>
        <v>#REF!</v>
      </c>
      <c r="O850" s="1" t="e">
        <f>VLOOKUP(t_all_coins16[[#This Row],[Symbol]],#REF!,1,FALSE)</f>
        <v>#REF!</v>
      </c>
      <c r="P850" s="1" t="e">
        <f>VLOOKUP(t_all_coins16[[#This Row],[Symbol]],#REF!,1,FALSE)</f>
        <v>#REF!</v>
      </c>
      <c r="Q850" s="1" t="e">
        <f>VLOOKUP(t_all_coins16[[#This Row],[Symbol]],#REF!,1,FALSE)</f>
        <v>#REF!</v>
      </c>
      <c r="R850" s="1" t="e">
        <f>VLOOKUP(t_all_coins16[[#This Row],[Symbol]],#REF!,1,FALSE)</f>
        <v>#REF!</v>
      </c>
      <c r="S850" s="1" t="e">
        <f>VLOOKUP(t_all_coins16[[#This Row],[Symbol]],#REF!,1,FALSE)</f>
        <v>#REF!</v>
      </c>
      <c r="T850" s="1" t="e">
        <f>VLOOKUP(t_all_coins16[[#This Row],[Symbol]],#REF!,1,FALSE)</f>
        <v>#REF!</v>
      </c>
      <c r="U850" s="1" t="e">
        <f>VLOOKUP(t_all_coins16[[#This Row],[Symbol]],#REF!,1,FALSE)</f>
        <v>#REF!</v>
      </c>
      <c r="V850" s="1" t="e">
        <f>VLOOKUP(t_all_coins16[[#This Row],[Symbol]],#REF!,1,FALSE)</f>
        <v>#REF!</v>
      </c>
      <c r="W850" s="1" t="e">
        <f>VLOOKUP(t_all_coins16[[#This Row],[Symbol]],#REF!,1,FALSE)</f>
        <v>#REF!</v>
      </c>
      <c r="X850" s="1" t="e">
        <f>VLOOKUP(t_all_coins16[[#This Row],[Symbol]],#REF!,1,FALSE)</f>
        <v>#REF!</v>
      </c>
      <c r="Y850" s="1">
        <f>COUNTIF(t_all_coins16[[#This Row],[Binance]:[Poloniex]],"#N/A")</f>
        <v>1</v>
      </c>
      <c r="Z850" s="1"/>
      <c r="AA850" s="1"/>
      <c r="AB850" s="1">
        <f>t_all_coins16[[#This Row],[Bid]]*$AE$1</f>
        <v>0</v>
      </c>
      <c r="AC850" s="1" t="e">
        <f>(t_all_coins16[[#This Row],[Sell]]-t_all_coins16[[#This Row],[Bid]])/t_all_coins16[[#This Row],[Sell]]</f>
        <v>#DIV/0!</v>
      </c>
    </row>
    <row r="851" spans="1:29" x14ac:dyDescent="0.2">
      <c r="A851">
        <v>850</v>
      </c>
      <c r="B851" s="1" t="s">
        <v>4034</v>
      </c>
      <c r="C851" s="1" t="s">
        <v>811</v>
      </c>
      <c r="D851" s="1" t="s">
        <v>448</v>
      </c>
      <c r="E851" s="1" t="s">
        <v>11135</v>
      </c>
      <c r="F851" s="1" t="s">
        <v>812</v>
      </c>
      <c r="G851" s="1" t="s">
        <v>11136</v>
      </c>
      <c r="H851">
        <v>9.1000000000000004E-3</v>
      </c>
      <c r="I851">
        <v>7.3400000000000007E-2</v>
      </c>
      <c r="J851" s="1" t="s">
        <v>6576</v>
      </c>
      <c r="K851" s="1" t="s">
        <v>2632</v>
      </c>
      <c r="L851" s="1" t="e">
        <f>VLOOKUP(t_all_coins16[[#This Row],[Symbol]],t_binance[TradeCoin],1,FALSE)</f>
        <v>#N/A</v>
      </c>
      <c r="M851" s="1" t="e">
        <f>VLOOKUP(t_all_coins16[[#This Row],[Symbol]],#REF!,1,FALSE)</f>
        <v>#REF!</v>
      </c>
      <c r="N851" s="1" t="e">
        <f>VLOOKUP(t_all_coins16[[#This Row],[Symbol]],#REF!,1,FALSE)</f>
        <v>#REF!</v>
      </c>
      <c r="O851" s="1" t="e">
        <f>VLOOKUP(t_all_coins16[[#This Row],[Symbol]],#REF!,1,FALSE)</f>
        <v>#REF!</v>
      </c>
      <c r="P851" s="1" t="e">
        <f>VLOOKUP(t_all_coins16[[#This Row],[Symbol]],#REF!,1,FALSE)</f>
        <v>#REF!</v>
      </c>
      <c r="Q851" s="1" t="e">
        <f>VLOOKUP(t_all_coins16[[#This Row],[Symbol]],#REF!,1,FALSE)</f>
        <v>#REF!</v>
      </c>
      <c r="R851" s="1" t="e">
        <f>VLOOKUP(t_all_coins16[[#This Row],[Symbol]],#REF!,1,FALSE)</f>
        <v>#REF!</v>
      </c>
      <c r="S851" s="1" t="e">
        <f>VLOOKUP(t_all_coins16[[#This Row],[Symbol]],#REF!,1,FALSE)</f>
        <v>#REF!</v>
      </c>
      <c r="T851" s="1" t="e">
        <f>VLOOKUP(t_all_coins16[[#This Row],[Symbol]],#REF!,1,FALSE)</f>
        <v>#REF!</v>
      </c>
      <c r="U851" s="1" t="e">
        <f>VLOOKUP(t_all_coins16[[#This Row],[Symbol]],#REF!,1,FALSE)</f>
        <v>#REF!</v>
      </c>
      <c r="V851" s="1" t="e">
        <f>VLOOKUP(t_all_coins16[[#This Row],[Symbol]],#REF!,1,FALSE)</f>
        <v>#REF!</v>
      </c>
      <c r="W851" s="1" t="e">
        <f>VLOOKUP(t_all_coins16[[#This Row],[Symbol]],#REF!,1,FALSE)</f>
        <v>#REF!</v>
      </c>
      <c r="X851" s="1" t="e">
        <f>VLOOKUP(t_all_coins16[[#This Row],[Symbol]],#REF!,1,FALSE)</f>
        <v>#REF!</v>
      </c>
      <c r="Y851" s="1">
        <f>COUNTIF(t_all_coins16[[#This Row],[Binance]:[Poloniex]],"#N/A")</f>
        <v>1</v>
      </c>
      <c r="Z851" s="1"/>
      <c r="AA851" s="1"/>
      <c r="AB851" s="1">
        <f>t_all_coins16[[#This Row],[Bid]]*$AE$1</f>
        <v>0</v>
      </c>
      <c r="AC851" s="1" t="e">
        <f>(t_all_coins16[[#This Row],[Sell]]-t_all_coins16[[#This Row],[Bid]])/t_all_coins16[[#This Row],[Sell]]</f>
        <v>#DIV/0!</v>
      </c>
    </row>
    <row r="852" spans="1:29" x14ac:dyDescent="0.2">
      <c r="A852">
        <v>851</v>
      </c>
      <c r="B852" s="1" t="s">
        <v>4299</v>
      </c>
      <c r="C852" s="1" t="s">
        <v>1068</v>
      </c>
      <c r="D852" s="1" t="s">
        <v>176</v>
      </c>
      <c r="E852" s="1" t="s">
        <v>11137</v>
      </c>
      <c r="F852" s="1" t="s">
        <v>1069</v>
      </c>
      <c r="G852" s="1" t="s">
        <v>3141</v>
      </c>
      <c r="H852">
        <v>3.8E-3</v>
      </c>
      <c r="I852">
        <v>-2.0899999999999998E-2</v>
      </c>
      <c r="J852" s="1" t="s">
        <v>11138</v>
      </c>
      <c r="K852" s="1" t="s">
        <v>2632</v>
      </c>
      <c r="L852" s="1" t="e">
        <f>VLOOKUP(t_all_coins16[[#This Row],[Symbol]],t_binance[TradeCoin],1,FALSE)</f>
        <v>#N/A</v>
      </c>
      <c r="M852" s="1" t="e">
        <f>VLOOKUP(t_all_coins16[[#This Row],[Symbol]],#REF!,1,FALSE)</f>
        <v>#REF!</v>
      </c>
      <c r="N852" s="1" t="e">
        <f>VLOOKUP(t_all_coins16[[#This Row],[Symbol]],#REF!,1,FALSE)</f>
        <v>#REF!</v>
      </c>
      <c r="O852" s="1" t="e">
        <f>VLOOKUP(t_all_coins16[[#This Row],[Symbol]],#REF!,1,FALSE)</f>
        <v>#REF!</v>
      </c>
      <c r="P852" s="1" t="e">
        <f>VLOOKUP(t_all_coins16[[#This Row],[Symbol]],#REF!,1,FALSE)</f>
        <v>#REF!</v>
      </c>
      <c r="Q852" s="1" t="e">
        <f>VLOOKUP(t_all_coins16[[#This Row],[Symbol]],#REF!,1,FALSE)</f>
        <v>#REF!</v>
      </c>
      <c r="R852" s="1" t="e">
        <f>VLOOKUP(t_all_coins16[[#This Row],[Symbol]],#REF!,1,FALSE)</f>
        <v>#REF!</v>
      </c>
      <c r="S852" s="1" t="e">
        <f>VLOOKUP(t_all_coins16[[#This Row],[Symbol]],#REF!,1,FALSE)</f>
        <v>#REF!</v>
      </c>
      <c r="T852" s="1" t="e">
        <f>VLOOKUP(t_all_coins16[[#This Row],[Symbol]],#REF!,1,FALSE)</f>
        <v>#REF!</v>
      </c>
      <c r="U852" s="1" t="e">
        <f>VLOOKUP(t_all_coins16[[#This Row],[Symbol]],#REF!,1,FALSE)</f>
        <v>#REF!</v>
      </c>
      <c r="V852" s="1" t="e">
        <f>VLOOKUP(t_all_coins16[[#This Row],[Symbol]],#REF!,1,FALSE)</f>
        <v>#REF!</v>
      </c>
      <c r="W852" s="1" t="e">
        <f>VLOOKUP(t_all_coins16[[#This Row],[Symbol]],#REF!,1,FALSE)</f>
        <v>#REF!</v>
      </c>
      <c r="X852" s="1" t="e">
        <f>VLOOKUP(t_all_coins16[[#This Row],[Symbol]],#REF!,1,FALSE)</f>
        <v>#REF!</v>
      </c>
      <c r="Y852" s="1">
        <f>COUNTIF(t_all_coins16[[#This Row],[Binance]:[Poloniex]],"#N/A")</f>
        <v>1</v>
      </c>
      <c r="Z852" s="1"/>
      <c r="AA852" s="1"/>
      <c r="AB852" s="1">
        <f>t_all_coins16[[#This Row],[Bid]]*$AE$1</f>
        <v>0</v>
      </c>
      <c r="AC852" s="1" t="e">
        <f>(t_all_coins16[[#This Row],[Sell]]-t_all_coins16[[#This Row],[Bid]])/t_all_coins16[[#This Row],[Sell]]</f>
        <v>#DIV/0!</v>
      </c>
    </row>
    <row r="853" spans="1:29" x14ac:dyDescent="0.2">
      <c r="A853">
        <v>852</v>
      </c>
      <c r="B853" s="1" t="s">
        <v>6870</v>
      </c>
      <c r="C853" s="1" t="s">
        <v>6871</v>
      </c>
      <c r="D853" s="1" t="s">
        <v>417</v>
      </c>
      <c r="E853" s="1" t="s">
        <v>11139</v>
      </c>
      <c r="F853" s="1" t="s">
        <v>6872</v>
      </c>
      <c r="G853" s="1" t="s">
        <v>11140</v>
      </c>
      <c r="H853">
        <v>0.15029999999999999</v>
      </c>
      <c r="I853">
        <v>-1.4200000000000001E-2</v>
      </c>
      <c r="J853" s="1" t="s">
        <v>8787</v>
      </c>
      <c r="K853" s="1" t="s">
        <v>2632</v>
      </c>
      <c r="L853" s="1" t="e">
        <f>VLOOKUP(t_all_coins16[[#This Row],[Symbol]],t_binance[TradeCoin],1,FALSE)</f>
        <v>#N/A</v>
      </c>
      <c r="M853" s="1" t="e">
        <f>VLOOKUP(t_all_coins16[[#This Row],[Symbol]],#REF!,1,FALSE)</f>
        <v>#REF!</v>
      </c>
      <c r="N853" s="1" t="e">
        <f>VLOOKUP(t_all_coins16[[#This Row],[Symbol]],#REF!,1,FALSE)</f>
        <v>#REF!</v>
      </c>
      <c r="O853" s="1" t="e">
        <f>VLOOKUP(t_all_coins16[[#This Row],[Symbol]],#REF!,1,FALSE)</f>
        <v>#REF!</v>
      </c>
      <c r="P853" s="1" t="e">
        <f>VLOOKUP(t_all_coins16[[#This Row],[Symbol]],#REF!,1,FALSE)</f>
        <v>#REF!</v>
      </c>
      <c r="Q853" s="1" t="e">
        <f>VLOOKUP(t_all_coins16[[#This Row],[Symbol]],#REF!,1,FALSE)</f>
        <v>#REF!</v>
      </c>
      <c r="R853" s="1" t="e">
        <f>VLOOKUP(t_all_coins16[[#This Row],[Symbol]],#REF!,1,FALSE)</f>
        <v>#REF!</v>
      </c>
      <c r="S853" s="1" t="e">
        <f>VLOOKUP(t_all_coins16[[#This Row],[Symbol]],#REF!,1,FALSE)</f>
        <v>#REF!</v>
      </c>
      <c r="T853" s="1" t="e">
        <f>VLOOKUP(t_all_coins16[[#This Row],[Symbol]],#REF!,1,FALSE)</f>
        <v>#REF!</v>
      </c>
      <c r="U853" s="1" t="e">
        <f>VLOOKUP(t_all_coins16[[#This Row],[Symbol]],#REF!,1,FALSE)</f>
        <v>#REF!</v>
      </c>
      <c r="V853" s="1" t="e">
        <f>VLOOKUP(t_all_coins16[[#This Row],[Symbol]],#REF!,1,FALSE)</f>
        <v>#REF!</v>
      </c>
      <c r="W853" s="1" t="e">
        <f>VLOOKUP(t_all_coins16[[#This Row],[Symbol]],#REF!,1,FALSE)</f>
        <v>#REF!</v>
      </c>
      <c r="X853" s="1" t="e">
        <f>VLOOKUP(t_all_coins16[[#This Row],[Symbol]],#REF!,1,FALSE)</f>
        <v>#REF!</v>
      </c>
      <c r="Y853" s="1">
        <f>COUNTIF(t_all_coins16[[#This Row],[Binance]:[Poloniex]],"#N/A")</f>
        <v>1</v>
      </c>
      <c r="Z853" s="1"/>
      <c r="AA853" s="1"/>
      <c r="AB853" s="1">
        <f>t_all_coins16[[#This Row],[Bid]]*$AE$1</f>
        <v>0</v>
      </c>
      <c r="AC853" s="1" t="e">
        <f>(t_all_coins16[[#This Row],[Sell]]-t_all_coins16[[#This Row],[Bid]])/t_all_coins16[[#This Row],[Sell]]</f>
        <v>#DIV/0!</v>
      </c>
    </row>
    <row r="854" spans="1:29" x14ac:dyDescent="0.2">
      <c r="A854">
        <v>853</v>
      </c>
      <c r="B854" s="1" t="s">
        <v>4350</v>
      </c>
      <c r="C854" s="1" t="s">
        <v>2443</v>
      </c>
      <c r="D854" s="1" t="s">
        <v>417</v>
      </c>
      <c r="E854" s="1" t="s">
        <v>6828</v>
      </c>
      <c r="F854" s="1" t="s">
        <v>6829</v>
      </c>
      <c r="G854" s="1" t="s">
        <v>6209</v>
      </c>
      <c r="H854">
        <v>1.2999999999999999E-3</v>
      </c>
      <c r="I854">
        <v>-3.61E-2</v>
      </c>
      <c r="J854" s="1" t="s">
        <v>11141</v>
      </c>
      <c r="K854" s="1" t="s">
        <v>2632</v>
      </c>
      <c r="L854" s="1" t="e">
        <f>VLOOKUP(t_all_coins16[[#This Row],[Symbol]],t_binance[TradeCoin],1,FALSE)</f>
        <v>#N/A</v>
      </c>
      <c r="M854" s="1" t="e">
        <f>VLOOKUP(t_all_coins16[[#This Row],[Symbol]],#REF!,1,FALSE)</f>
        <v>#REF!</v>
      </c>
      <c r="N854" s="1" t="e">
        <f>VLOOKUP(t_all_coins16[[#This Row],[Symbol]],#REF!,1,FALSE)</f>
        <v>#REF!</v>
      </c>
      <c r="O854" s="1" t="e">
        <f>VLOOKUP(t_all_coins16[[#This Row],[Symbol]],#REF!,1,FALSE)</f>
        <v>#REF!</v>
      </c>
      <c r="P854" s="1" t="e">
        <f>VLOOKUP(t_all_coins16[[#This Row],[Symbol]],#REF!,1,FALSE)</f>
        <v>#REF!</v>
      </c>
      <c r="Q854" s="1" t="e">
        <f>VLOOKUP(t_all_coins16[[#This Row],[Symbol]],#REF!,1,FALSE)</f>
        <v>#REF!</v>
      </c>
      <c r="R854" s="1" t="e">
        <f>VLOOKUP(t_all_coins16[[#This Row],[Symbol]],#REF!,1,FALSE)</f>
        <v>#REF!</v>
      </c>
      <c r="S854" s="1" t="e">
        <f>VLOOKUP(t_all_coins16[[#This Row],[Symbol]],#REF!,1,FALSE)</f>
        <v>#REF!</v>
      </c>
      <c r="T854" s="1" t="e">
        <f>VLOOKUP(t_all_coins16[[#This Row],[Symbol]],#REF!,1,FALSE)</f>
        <v>#REF!</v>
      </c>
      <c r="U854" s="1" t="e">
        <f>VLOOKUP(t_all_coins16[[#This Row],[Symbol]],#REF!,1,FALSE)</f>
        <v>#REF!</v>
      </c>
      <c r="V854" s="1" t="e">
        <f>VLOOKUP(t_all_coins16[[#This Row],[Symbol]],#REF!,1,FALSE)</f>
        <v>#REF!</v>
      </c>
      <c r="W854" s="1" t="e">
        <f>VLOOKUP(t_all_coins16[[#This Row],[Symbol]],#REF!,1,FALSE)</f>
        <v>#REF!</v>
      </c>
      <c r="X854" s="1" t="e">
        <f>VLOOKUP(t_all_coins16[[#This Row],[Symbol]],#REF!,1,FALSE)</f>
        <v>#REF!</v>
      </c>
      <c r="Y854" s="1">
        <f>COUNTIF(t_all_coins16[[#This Row],[Binance]:[Poloniex]],"#N/A")</f>
        <v>1</v>
      </c>
      <c r="Z854" s="1"/>
      <c r="AA854" s="1"/>
      <c r="AB854" s="1">
        <f>t_all_coins16[[#This Row],[Bid]]*$AE$1</f>
        <v>0</v>
      </c>
      <c r="AC854" s="1" t="e">
        <f>(t_all_coins16[[#This Row],[Sell]]-t_all_coins16[[#This Row],[Bid]])/t_all_coins16[[#This Row],[Sell]]</f>
        <v>#DIV/0!</v>
      </c>
    </row>
    <row r="855" spans="1:29" x14ac:dyDescent="0.2">
      <c r="A855">
        <v>854</v>
      </c>
      <c r="B855" s="1" t="s">
        <v>4347</v>
      </c>
      <c r="C855" s="1" t="s">
        <v>1162</v>
      </c>
      <c r="D855" s="1" t="s">
        <v>417</v>
      </c>
      <c r="E855" s="1" t="s">
        <v>11142</v>
      </c>
      <c r="F855" s="1" t="s">
        <v>6830</v>
      </c>
      <c r="G855" s="1" t="s">
        <v>2678</v>
      </c>
      <c r="H855">
        <v>-2.5600000000000001E-2</v>
      </c>
      <c r="I855">
        <v>1.4E-2</v>
      </c>
      <c r="J855" s="1" t="s">
        <v>11143</v>
      </c>
      <c r="K855" s="1" t="s">
        <v>2632</v>
      </c>
      <c r="L855" s="1" t="e">
        <f>VLOOKUP(t_all_coins16[[#This Row],[Symbol]],t_binance[TradeCoin],1,FALSE)</f>
        <v>#N/A</v>
      </c>
      <c r="M855" s="1" t="e">
        <f>VLOOKUP(t_all_coins16[[#This Row],[Symbol]],#REF!,1,FALSE)</f>
        <v>#REF!</v>
      </c>
      <c r="N855" s="1" t="e">
        <f>VLOOKUP(t_all_coins16[[#This Row],[Symbol]],#REF!,1,FALSE)</f>
        <v>#REF!</v>
      </c>
      <c r="O855" s="1" t="e">
        <f>VLOOKUP(t_all_coins16[[#This Row],[Symbol]],#REF!,1,FALSE)</f>
        <v>#REF!</v>
      </c>
      <c r="P855" s="1" t="e">
        <f>VLOOKUP(t_all_coins16[[#This Row],[Symbol]],#REF!,1,FALSE)</f>
        <v>#REF!</v>
      </c>
      <c r="Q855" s="1" t="e">
        <f>VLOOKUP(t_all_coins16[[#This Row],[Symbol]],#REF!,1,FALSE)</f>
        <v>#REF!</v>
      </c>
      <c r="R855" s="1" t="e">
        <f>VLOOKUP(t_all_coins16[[#This Row],[Symbol]],#REF!,1,FALSE)</f>
        <v>#REF!</v>
      </c>
      <c r="S855" s="1" t="e">
        <f>VLOOKUP(t_all_coins16[[#This Row],[Symbol]],#REF!,1,FALSE)</f>
        <v>#REF!</v>
      </c>
      <c r="T855" s="1" t="e">
        <f>VLOOKUP(t_all_coins16[[#This Row],[Symbol]],#REF!,1,FALSE)</f>
        <v>#REF!</v>
      </c>
      <c r="U855" s="1" t="e">
        <f>VLOOKUP(t_all_coins16[[#This Row],[Symbol]],#REF!,1,FALSE)</f>
        <v>#REF!</v>
      </c>
      <c r="V855" s="1" t="e">
        <f>VLOOKUP(t_all_coins16[[#This Row],[Symbol]],#REF!,1,FALSE)</f>
        <v>#REF!</v>
      </c>
      <c r="W855" s="1" t="e">
        <f>VLOOKUP(t_all_coins16[[#This Row],[Symbol]],#REF!,1,FALSE)</f>
        <v>#REF!</v>
      </c>
      <c r="X855" s="1" t="e">
        <f>VLOOKUP(t_all_coins16[[#This Row],[Symbol]],#REF!,1,FALSE)</f>
        <v>#REF!</v>
      </c>
      <c r="Y855" s="1">
        <f>COUNTIF(t_all_coins16[[#This Row],[Binance]:[Poloniex]],"#N/A")</f>
        <v>1</v>
      </c>
      <c r="Z855" s="1"/>
      <c r="AA855" s="1"/>
      <c r="AB855" s="1">
        <f>t_all_coins16[[#This Row],[Bid]]*$AE$1</f>
        <v>0</v>
      </c>
      <c r="AC855" s="1" t="e">
        <f>(t_all_coins16[[#This Row],[Sell]]-t_all_coins16[[#This Row],[Bid]])/t_all_coins16[[#This Row],[Sell]]</f>
        <v>#DIV/0!</v>
      </c>
    </row>
    <row r="856" spans="1:29" x14ac:dyDescent="0.2">
      <c r="A856">
        <v>855</v>
      </c>
      <c r="B856" s="1" t="s">
        <v>4164</v>
      </c>
      <c r="C856" s="1" t="s">
        <v>2700</v>
      </c>
      <c r="D856" s="1" t="s">
        <v>417</v>
      </c>
      <c r="E856" s="1" t="s">
        <v>11144</v>
      </c>
      <c r="F856" s="1" t="s">
        <v>2737</v>
      </c>
      <c r="G856" s="1" t="s">
        <v>11145</v>
      </c>
      <c r="H856">
        <v>1E-4</v>
      </c>
      <c r="I856">
        <v>-5.1000000000000004E-3</v>
      </c>
      <c r="J856" s="1" t="s">
        <v>11146</v>
      </c>
      <c r="K856" s="1" t="s">
        <v>2632</v>
      </c>
      <c r="L856" s="1" t="e">
        <f>VLOOKUP(t_all_coins16[[#This Row],[Symbol]],t_binance[TradeCoin],1,FALSE)</f>
        <v>#N/A</v>
      </c>
      <c r="M856" s="1" t="e">
        <f>VLOOKUP(t_all_coins16[[#This Row],[Symbol]],#REF!,1,FALSE)</f>
        <v>#REF!</v>
      </c>
      <c r="N856" s="1" t="e">
        <f>VLOOKUP(t_all_coins16[[#This Row],[Symbol]],#REF!,1,FALSE)</f>
        <v>#REF!</v>
      </c>
      <c r="O856" s="1" t="e">
        <f>VLOOKUP(t_all_coins16[[#This Row],[Symbol]],#REF!,1,FALSE)</f>
        <v>#REF!</v>
      </c>
      <c r="P856" s="1" t="e">
        <f>VLOOKUP(t_all_coins16[[#This Row],[Symbol]],#REF!,1,FALSE)</f>
        <v>#REF!</v>
      </c>
      <c r="Q856" s="1" t="e">
        <f>VLOOKUP(t_all_coins16[[#This Row],[Symbol]],#REF!,1,FALSE)</f>
        <v>#REF!</v>
      </c>
      <c r="R856" s="1" t="e">
        <f>VLOOKUP(t_all_coins16[[#This Row],[Symbol]],#REF!,1,FALSE)</f>
        <v>#REF!</v>
      </c>
      <c r="S856" s="1" t="e">
        <f>VLOOKUP(t_all_coins16[[#This Row],[Symbol]],#REF!,1,FALSE)</f>
        <v>#REF!</v>
      </c>
      <c r="T856" s="1" t="e">
        <f>VLOOKUP(t_all_coins16[[#This Row],[Symbol]],#REF!,1,FALSE)</f>
        <v>#REF!</v>
      </c>
      <c r="U856" s="1" t="e">
        <f>VLOOKUP(t_all_coins16[[#This Row],[Symbol]],#REF!,1,FALSE)</f>
        <v>#REF!</v>
      </c>
      <c r="V856" s="1" t="e">
        <f>VLOOKUP(t_all_coins16[[#This Row],[Symbol]],#REF!,1,FALSE)</f>
        <v>#REF!</v>
      </c>
      <c r="W856" s="1" t="e">
        <f>VLOOKUP(t_all_coins16[[#This Row],[Symbol]],#REF!,1,FALSE)</f>
        <v>#REF!</v>
      </c>
      <c r="X856" s="1" t="e">
        <f>VLOOKUP(t_all_coins16[[#This Row],[Symbol]],#REF!,1,FALSE)</f>
        <v>#REF!</v>
      </c>
      <c r="Y856" s="1">
        <f>COUNTIF(t_all_coins16[[#This Row],[Binance]:[Poloniex]],"#N/A")</f>
        <v>1</v>
      </c>
      <c r="Z856" s="1"/>
      <c r="AA856" s="1"/>
      <c r="AB856" s="1">
        <f>t_all_coins16[[#This Row],[Bid]]*$AE$1</f>
        <v>0</v>
      </c>
      <c r="AC856" s="1" t="e">
        <f>(t_all_coins16[[#This Row],[Sell]]-t_all_coins16[[#This Row],[Bid]])/t_all_coins16[[#This Row],[Sell]]</f>
        <v>#DIV/0!</v>
      </c>
    </row>
    <row r="857" spans="1:29" x14ac:dyDescent="0.2">
      <c r="A857">
        <v>856</v>
      </c>
      <c r="B857" s="1" t="s">
        <v>4116</v>
      </c>
      <c r="C857" s="1" t="s">
        <v>403</v>
      </c>
      <c r="D857" s="1" t="s">
        <v>2011</v>
      </c>
      <c r="E857" s="1" t="s">
        <v>6831</v>
      </c>
      <c r="F857" s="1" t="s">
        <v>6832</v>
      </c>
      <c r="G857" s="1" t="s">
        <v>11147</v>
      </c>
      <c r="H857">
        <v>3.8E-3</v>
      </c>
      <c r="I857">
        <v>-0.10150000000000001</v>
      </c>
      <c r="J857" s="1" t="s">
        <v>2969</v>
      </c>
      <c r="K857" s="1" t="s">
        <v>2632</v>
      </c>
      <c r="L857" s="1" t="e">
        <f>VLOOKUP(t_all_coins16[[#This Row],[Symbol]],t_binance[TradeCoin],1,FALSE)</f>
        <v>#N/A</v>
      </c>
      <c r="M857" s="1" t="e">
        <f>VLOOKUP(t_all_coins16[[#This Row],[Symbol]],#REF!,1,FALSE)</f>
        <v>#REF!</v>
      </c>
      <c r="N857" s="1" t="e">
        <f>VLOOKUP(t_all_coins16[[#This Row],[Symbol]],#REF!,1,FALSE)</f>
        <v>#REF!</v>
      </c>
      <c r="O857" s="1" t="e">
        <f>VLOOKUP(t_all_coins16[[#This Row],[Symbol]],#REF!,1,FALSE)</f>
        <v>#REF!</v>
      </c>
      <c r="P857" s="1" t="e">
        <f>VLOOKUP(t_all_coins16[[#This Row],[Symbol]],#REF!,1,FALSE)</f>
        <v>#REF!</v>
      </c>
      <c r="Q857" s="1" t="e">
        <f>VLOOKUP(t_all_coins16[[#This Row],[Symbol]],#REF!,1,FALSE)</f>
        <v>#REF!</v>
      </c>
      <c r="R857" s="1" t="e">
        <f>VLOOKUP(t_all_coins16[[#This Row],[Symbol]],#REF!,1,FALSE)</f>
        <v>#REF!</v>
      </c>
      <c r="S857" s="1" t="e">
        <f>VLOOKUP(t_all_coins16[[#This Row],[Symbol]],#REF!,1,FALSE)</f>
        <v>#REF!</v>
      </c>
      <c r="T857" s="1" t="e">
        <f>VLOOKUP(t_all_coins16[[#This Row],[Symbol]],#REF!,1,FALSE)</f>
        <v>#REF!</v>
      </c>
      <c r="U857" s="1" t="e">
        <f>VLOOKUP(t_all_coins16[[#This Row],[Symbol]],#REF!,1,FALSE)</f>
        <v>#REF!</v>
      </c>
      <c r="V857" s="1" t="e">
        <f>VLOOKUP(t_all_coins16[[#This Row],[Symbol]],#REF!,1,FALSE)</f>
        <v>#REF!</v>
      </c>
      <c r="W857" s="1" t="e">
        <f>VLOOKUP(t_all_coins16[[#This Row],[Symbol]],#REF!,1,FALSE)</f>
        <v>#REF!</v>
      </c>
      <c r="X857" s="1" t="e">
        <f>VLOOKUP(t_all_coins16[[#This Row],[Symbol]],#REF!,1,FALSE)</f>
        <v>#REF!</v>
      </c>
      <c r="Y857" s="1">
        <f>COUNTIF(t_all_coins16[[#This Row],[Binance]:[Poloniex]],"#N/A")</f>
        <v>1</v>
      </c>
      <c r="Z857" s="1"/>
      <c r="AA857" s="1"/>
      <c r="AB857" s="1">
        <f>t_all_coins16[[#This Row],[Bid]]*$AE$1</f>
        <v>0</v>
      </c>
      <c r="AC857" s="1" t="e">
        <f>(t_all_coins16[[#This Row],[Sell]]-t_all_coins16[[#This Row],[Bid]])/t_all_coins16[[#This Row],[Sell]]</f>
        <v>#DIV/0!</v>
      </c>
    </row>
    <row r="858" spans="1:29" x14ac:dyDescent="0.2">
      <c r="A858">
        <v>857</v>
      </c>
      <c r="B858" s="1" t="s">
        <v>6833</v>
      </c>
      <c r="C858" s="1" t="s">
        <v>6834</v>
      </c>
      <c r="D858" s="1" t="s">
        <v>411</v>
      </c>
      <c r="E858" s="1" t="s">
        <v>11148</v>
      </c>
      <c r="F858" s="1" t="s">
        <v>6835</v>
      </c>
      <c r="G858" s="1" t="s">
        <v>11149</v>
      </c>
      <c r="H858">
        <v>-2.3999999999999998E-3</v>
      </c>
      <c r="I858">
        <v>-1.9E-2</v>
      </c>
      <c r="J858" s="1" t="s">
        <v>11150</v>
      </c>
      <c r="K858" s="1" t="s">
        <v>2632</v>
      </c>
      <c r="L858" s="1" t="e">
        <f>VLOOKUP(t_all_coins16[[#This Row],[Symbol]],t_binance[TradeCoin],1,FALSE)</f>
        <v>#N/A</v>
      </c>
      <c r="M858" s="1" t="e">
        <f>VLOOKUP(t_all_coins16[[#This Row],[Symbol]],#REF!,1,FALSE)</f>
        <v>#REF!</v>
      </c>
      <c r="N858" s="1" t="e">
        <f>VLOOKUP(t_all_coins16[[#This Row],[Symbol]],#REF!,1,FALSE)</f>
        <v>#REF!</v>
      </c>
      <c r="O858" s="1" t="e">
        <f>VLOOKUP(t_all_coins16[[#This Row],[Symbol]],#REF!,1,FALSE)</f>
        <v>#REF!</v>
      </c>
      <c r="P858" s="1" t="e">
        <f>VLOOKUP(t_all_coins16[[#This Row],[Symbol]],#REF!,1,FALSE)</f>
        <v>#REF!</v>
      </c>
      <c r="Q858" s="1" t="e">
        <f>VLOOKUP(t_all_coins16[[#This Row],[Symbol]],#REF!,1,FALSE)</f>
        <v>#REF!</v>
      </c>
      <c r="R858" s="1" t="e">
        <f>VLOOKUP(t_all_coins16[[#This Row],[Symbol]],#REF!,1,FALSE)</f>
        <v>#REF!</v>
      </c>
      <c r="S858" s="1" t="e">
        <f>VLOOKUP(t_all_coins16[[#This Row],[Symbol]],#REF!,1,FALSE)</f>
        <v>#REF!</v>
      </c>
      <c r="T858" s="1" t="e">
        <f>VLOOKUP(t_all_coins16[[#This Row],[Symbol]],#REF!,1,FALSE)</f>
        <v>#REF!</v>
      </c>
      <c r="U858" s="1" t="e">
        <f>VLOOKUP(t_all_coins16[[#This Row],[Symbol]],#REF!,1,FALSE)</f>
        <v>#REF!</v>
      </c>
      <c r="V858" s="1" t="e">
        <f>VLOOKUP(t_all_coins16[[#This Row],[Symbol]],#REF!,1,FALSE)</f>
        <v>#REF!</v>
      </c>
      <c r="W858" s="1" t="e">
        <f>VLOOKUP(t_all_coins16[[#This Row],[Symbol]],#REF!,1,FALSE)</f>
        <v>#REF!</v>
      </c>
      <c r="X858" s="1" t="e">
        <f>VLOOKUP(t_all_coins16[[#This Row],[Symbol]],#REF!,1,FALSE)</f>
        <v>#REF!</v>
      </c>
      <c r="Y858" s="1">
        <f>COUNTIF(t_all_coins16[[#This Row],[Binance]:[Poloniex]],"#N/A")</f>
        <v>1</v>
      </c>
      <c r="Z858" s="1"/>
      <c r="AA858" s="1"/>
      <c r="AB858" s="1">
        <f>t_all_coins16[[#This Row],[Bid]]*$AE$1</f>
        <v>0</v>
      </c>
      <c r="AC858" s="1" t="e">
        <f>(t_all_coins16[[#This Row],[Sell]]-t_all_coins16[[#This Row],[Bid]])/t_all_coins16[[#This Row],[Sell]]</f>
        <v>#DIV/0!</v>
      </c>
    </row>
    <row r="859" spans="1:29" x14ac:dyDescent="0.2">
      <c r="A859">
        <v>858</v>
      </c>
      <c r="B859" s="1" t="s">
        <v>4573</v>
      </c>
      <c r="C859" s="1" t="s">
        <v>1566</v>
      </c>
      <c r="D859" s="1" t="s">
        <v>375</v>
      </c>
      <c r="E859" s="1" t="s">
        <v>11151</v>
      </c>
      <c r="F859" s="1" t="s">
        <v>1567</v>
      </c>
      <c r="G859" s="1" t="s">
        <v>11152</v>
      </c>
      <c r="H859">
        <v>-0.22539999999999999</v>
      </c>
      <c r="I859">
        <v>-0.15790000000000001</v>
      </c>
      <c r="J859" s="1" t="s">
        <v>11153</v>
      </c>
      <c r="K859" s="1" t="s">
        <v>2632</v>
      </c>
      <c r="L859" s="1" t="e">
        <f>VLOOKUP(t_all_coins16[[#This Row],[Symbol]],t_binance[TradeCoin],1,FALSE)</f>
        <v>#N/A</v>
      </c>
      <c r="M859" s="1" t="e">
        <f>VLOOKUP(t_all_coins16[[#This Row],[Symbol]],#REF!,1,FALSE)</f>
        <v>#REF!</v>
      </c>
      <c r="N859" s="1" t="e">
        <f>VLOOKUP(t_all_coins16[[#This Row],[Symbol]],#REF!,1,FALSE)</f>
        <v>#REF!</v>
      </c>
      <c r="O859" s="1" t="e">
        <f>VLOOKUP(t_all_coins16[[#This Row],[Symbol]],#REF!,1,FALSE)</f>
        <v>#REF!</v>
      </c>
      <c r="P859" s="1" t="e">
        <f>VLOOKUP(t_all_coins16[[#This Row],[Symbol]],#REF!,1,FALSE)</f>
        <v>#REF!</v>
      </c>
      <c r="Q859" s="1" t="e">
        <f>VLOOKUP(t_all_coins16[[#This Row],[Symbol]],#REF!,1,FALSE)</f>
        <v>#REF!</v>
      </c>
      <c r="R859" s="1" t="e">
        <f>VLOOKUP(t_all_coins16[[#This Row],[Symbol]],#REF!,1,FALSE)</f>
        <v>#REF!</v>
      </c>
      <c r="S859" s="1" t="e">
        <f>VLOOKUP(t_all_coins16[[#This Row],[Symbol]],#REF!,1,FALSE)</f>
        <v>#REF!</v>
      </c>
      <c r="T859" s="1" t="e">
        <f>VLOOKUP(t_all_coins16[[#This Row],[Symbol]],#REF!,1,FALSE)</f>
        <v>#REF!</v>
      </c>
      <c r="U859" s="1" t="e">
        <f>VLOOKUP(t_all_coins16[[#This Row],[Symbol]],#REF!,1,FALSE)</f>
        <v>#REF!</v>
      </c>
      <c r="V859" s="1" t="e">
        <f>VLOOKUP(t_all_coins16[[#This Row],[Symbol]],#REF!,1,FALSE)</f>
        <v>#REF!</v>
      </c>
      <c r="W859" s="1" t="e">
        <f>VLOOKUP(t_all_coins16[[#This Row],[Symbol]],#REF!,1,FALSE)</f>
        <v>#REF!</v>
      </c>
      <c r="X859" s="1" t="e">
        <f>VLOOKUP(t_all_coins16[[#This Row],[Symbol]],#REF!,1,FALSE)</f>
        <v>#REF!</v>
      </c>
      <c r="Y859" s="1">
        <f>COUNTIF(t_all_coins16[[#This Row],[Binance]:[Poloniex]],"#N/A")</f>
        <v>1</v>
      </c>
      <c r="Z859" s="1"/>
      <c r="AA859" s="1"/>
      <c r="AB859" s="1">
        <f>t_all_coins16[[#This Row],[Bid]]*$AE$1</f>
        <v>0</v>
      </c>
      <c r="AC859" s="1" t="e">
        <f>(t_all_coins16[[#This Row],[Sell]]-t_all_coins16[[#This Row],[Bid]])/t_all_coins16[[#This Row],[Sell]]</f>
        <v>#DIV/0!</v>
      </c>
    </row>
    <row r="860" spans="1:29" x14ac:dyDescent="0.2">
      <c r="A860">
        <v>859</v>
      </c>
      <c r="B860" s="1" t="s">
        <v>4165</v>
      </c>
      <c r="C860" s="1" t="s">
        <v>2554</v>
      </c>
      <c r="D860" s="1" t="s">
        <v>375</v>
      </c>
      <c r="E860" s="1" t="s">
        <v>11154</v>
      </c>
      <c r="F860" s="1" t="s">
        <v>6838</v>
      </c>
      <c r="G860" s="1" t="s">
        <v>5074</v>
      </c>
      <c r="H860">
        <v>5.4000000000000003E-3</v>
      </c>
      <c r="I860">
        <v>5.0000000000000001E-4</v>
      </c>
      <c r="J860" s="1" t="s">
        <v>3983</v>
      </c>
      <c r="K860" s="1" t="s">
        <v>2632</v>
      </c>
      <c r="L860" s="1" t="e">
        <f>VLOOKUP(t_all_coins16[[#This Row],[Symbol]],t_binance[TradeCoin],1,FALSE)</f>
        <v>#N/A</v>
      </c>
      <c r="M860" s="1" t="e">
        <f>VLOOKUP(t_all_coins16[[#This Row],[Symbol]],#REF!,1,FALSE)</f>
        <v>#REF!</v>
      </c>
      <c r="N860" s="1" t="e">
        <f>VLOOKUP(t_all_coins16[[#This Row],[Symbol]],#REF!,1,FALSE)</f>
        <v>#REF!</v>
      </c>
      <c r="O860" s="1" t="e">
        <f>VLOOKUP(t_all_coins16[[#This Row],[Symbol]],#REF!,1,FALSE)</f>
        <v>#REF!</v>
      </c>
      <c r="P860" s="1" t="e">
        <f>VLOOKUP(t_all_coins16[[#This Row],[Symbol]],#REF!,1,FALSE)</f>
        <v>#REF!</v>
      </c>
      <c r="Q860" s="1" t="e">
        <f>VLOOKUP(t_all_coins16[[#This Row],[Symbol]],#REF!,1,FALSE)</f>
        <v>#REF!</v>
      </c>
      <c r="R860" s="1" t="e">
        <f>VLOOKUP(t_all_coins16[[#This Row],[Symbol]],#REF!,1,FALSE)</f>
        <v>#REF!</v>
      </c>
      <c r="S860" s="1" t="e">
        <f>VLOOKUP(t_all_coins16[[#This Row],[Symbol]],#REF!,1,FALSE)</f>
        <v>#REF!</v>
      </c>
      <c r="T860" s="1" t="e">
        <f>VLOOKUP(t_all_coins16[[#This Row],[Symbol]],#REF!,1,FALSE)</f>
        <v>#REF!</v>
      </c>
      <c r="U860" s="1" t="e">
        <f>VLOOKUP(t_all_coins16[[#This Row],[Symbol]],#REF!,1,FALSE)</f>
        <v>#REF!</v>
      </c>
      <c r="V860" s="1" t="e">
        <f>VLOOKUP(t_all_coins16[[#This Row],[Symbol]],#REF!,1,FALSE)</f>
        <v>#REF!</v>
      </c>
      <c r="W860" s="1" t="e">
        <f>VLOOKUP(t_all_coins16[[#This Row],[Symbol]],#REF!,1,FALSE)</f>
        <v>#REF!</v>
      </c>
      <c r="X860" s="1" t="e">
        <f>VLOOKUP(t_all_coins16[[#This Row],[Symbol]],#REF!,1,FALSE)</f>
        <v>#REF!</v>
      </c>
      <c r="Y860" s="1">
        <f>COUNTIF(t_all_coins16[[#This Row],[Binance]:[Poloniex]],"#N/A")</f>
        <v>1</v>
      </c>
      <c r="Z860" s="1"/>
      <c r="AA860" s="1"/>
      <c r="AB860" s="1">
        <f>t_all_coins16[[#This Row],[Bid]]*$AE$1</f>
        <v>0</v>
      </c>
      <c r="AC860" s="1" t="e">
        <f>(t_all_coins16[[#This Row],[Sell]]-t_all_coins16[[#This Row],[Bid]])/t_all_coins16[[#This Row],[Sell]]</f>
        <v>#DIV/0!</v>
      </c>
    </row>
    <row r="861" spans="1:29" x14ac:dyDescent="0.2">
      <c r="A861">
        <v>860</v>
      </c>
      <c r="B861" s="1" t="s">
        <v>4318</v>
      </c>
      <c r="C861" s="1" t="s">
        <v>2061</v>
      </c>
      <c r="D861" s="1" t="s">
        <v>375</v>
      </c>
      <c r="E861" s="1" t="s">
        <v>11155</v>
      </c>
      <c r="F861" s="1" t="s">
        <v>6840</v>
      </c>
      <c r="G861" s="1" t="s">
        <v>3214</v>
      </c>
      <c r="H861">
        <v>7.3000000000000001E-3</v>
      </c>
      <c r="I861">
        <v>2.3400000000000001E-2</v>
      </c>
      <c r="J861" s="1" t="s">
        <v>11156</v>
      </c>
      <c r="K861" s="1" t="s">
        <v>2632</v>
      </c>
      <c r="L861" s="1" t="e">
        <f>VLOOKUP(t_all_coins16[[#This Row],[Symbol]],t_binance[TradeCoin],1,FALSE)</f>
        <v>#N/A</v>
      </c>
      <c r="M861" s="1" t="e">
        <f>VLOOKUP(t_all_coins16[[#This Row],[Symbol]],#REF!,1,FALSE)</f>
        <v>#REF!</v>
      </c>
      <c r="N861" s="1" t="e">
        <f>VLOOKUP(t_all_coins16[[#This Row],[Symbol]],#REF!,1,FALSE)</f>
        <v>#REF!</v>
      </c>
      <c r="O861" s="1" t="e">
        <f>VLOOKUP(t_all_coins16[[#This Row],[Symbol]],#REF!,1,FALSE)</f>
        <v>#REF!</v>
      </c>
      <c r="P861" s="1" t="e">
        <f>VLOOKUP(t_all_coins16[[#This Row],[Symbol]],#REF!,1,FALSE)</f>
        <v>#REF!</v>
      </c>
      <c r="Q861" s="1" t="e">
        <f>VLOOKUP(t_all_coins16[[#This Row],[Symbol]],#REF!,1,FALSE)</f>
        <v>#REF!</v>
      </c>
      <c r="R861" s="1" t="e">
        <f>VLOOKUP(t_all_coins16[[#This Row],[Symbol]],#REF!,1,FALSE)</f>
        <v>#REF!</v>
      </c>
      <c r="S861" s="1" t="e">
        <f>VLOOKUP(t_all_coins16[[#This Row],[Symbol]],#REF!,1,FALSE)</f>
        <v>#REF!</v>
      </c>
      <c r="T861" s="1" t="e">
        <f>VLOOKUP(t_all_coins16[[#This Row],[Symbol]],#REF!,1,FALSE)</f>
        <v>#REF!</v>
      </c>
      <c r="U861" s="1" t="e">
        <f>VLOOKUP(t_all_coins16[[#This Row],[Symbol]],#REF!,1,FALSE)</f>
        <v>#REF!</v>
      </c>
      <c r="V861" s="1" t="e">
        <f>VLOOKUP(t_all_coins16[[#This Row],[Symbol]],#REF!,1,FALSE)</f>
        <v>#REF!</v>
      </c>
      <c r="W861" s="1" t="e">
        <f>VLOOKUP(t_all_coins16[[#This Row],[Symbol]],#REF!,1,FALSE)</f>
        <v>#REF!</v>
      </c>
      <c r="X861" s="1" t="e">
        <f>VLOOKUP(t_all_coins16[[#This Row],[Symbol]],#REF!,1,FALSE)</f>
        <v>#REF!</v>
      </c>
      <c r="Y861" s="1">
        <f>COUNTIF(t_all_coins16[[#This Row],[Binance]:[Poloniex]],"#N/A")</f>
        <v>1</v>
      </c>
      <c r="Z861" s="1"/>
      <c r="AA861" s="1"/>
      <c r="AB861" s="1">
        <f>t_all_coins16[[#This Row],[Bid]]*$AE$1</f>
        <v>0</v>
      </c>
      <c r="AC861" s="1" t="e">
        <f>(t_all_coins16[[#This Row],[Sell]]-t_all_coins16[[#This Row],[Bid]])/t_all_coins16[[#This Row],[Sell]]</f>
        <v>#DIV/0!</v>
      </c>
    </row>
    <row r="862" spans="1:29" x14ac:dyDescent="0.2">
      <c r="A862">
        <v>861</v>
      </c>
      <c r="B862" s="1" t="s">
        <v>3784</v>
      </c>
      <c r="C862" s="1" t="s">
        <v>2371</v>
      </c>
      <c r="D862" s="1" t="s">
        <v>2763</v>
      </c>
      <c r="E862" s="1" t="s">
        <v>4867</v>
      </c>
      <c r="F862" s="1" t="s">
        <v>6841</v>
      </c>
      <c r="G862" s="1" t="s">
        <v>2529</v>
      </c>
      <c r="H862">
        <v>3.3999999999999998E-3</v>
      </c>
      <c r="I862">
        <v>3.2000000000000002E-3</v>
      </c>
      <c r="J862" s="1" t="s">
        <v>11157</v>
      </c>
      <c r="K862" s="1" t="s">
        <v>2632</v>
      </c>
      <c r="L862" s="1" t="e">
        <f>VLOOKUP(t_all_coins16[[#This Row],[Symbol]],t_binance[TradeCoin],1,FALSE)</f>
        <v>#N/A</v>
      </c>
      <c r="M862" s="1" t="e">
        <f>VLOOKUP(t_all_coins16[[#This Row],[Symbol]],#REF!,1,FALSE)</f>
        <v>#REF!</v>
      </c>
      <c r="N862" s="1" t="e">
        <f>VLOOKUP(t_all_coins16[[#This Row],[Symbol]],#REF!,1,FALSE)</f>
        <v>#REF!</v>
      </c>
      <c r="O862" s="1" t="e">
        <f>VLOOKUP(t_all_coins16[[#This Row],[Symbol]],#REF!,1,FALSE)</f>
        <v>#REF!</v>
      </c>
      <c r="P862" s="1" t="e">
        <f>VLOOKUP(t_all_coins16[[#This Row],[Symbol]],#REF!,1,FALSE)</f>
        <v>#REF!</v>
      </c>
      <c r="Q862" s="1" t="e">
        <f>VLOOKUP(t_all_coins16[[#This Row],[Symbol]],#REF!,1,FALSE)</f>
        <v>#REF!</v>
      </c>
      <c r="R862" s="1" t="e">
        <f>VLOOKUP(t_all_coins16[[#This Row],[Symbol]],#REF!,1,FALSE)</f>
        <v>#REF!</v>
      </c>
      <c r="S862" s="1" t="e">
        <f>VLOOKUP(t_all_coins16[[#This Row],[Symbol]],#REF!,1,FALSE)</f>
        <v>#REF!</v>
      </c>
      <c r="T862" s="1" t="e">
        <f>VLOOKUP(t_all_coins16[[#This Row],[Symbol]],#REF!,1,FALSE)</f>
        <v>#REF!</v>
      </c>
      <c r="U862" s="1" t="e">
        <f>VLOOKUP(t_all_coins16[[#This Row],[Symbol]],#REF!,1,FALSE)</f>
        <v>#REF!</v>
      </c>
      <c r="V862" s="1" t="e">
        <f>VLOOKUP(t_all_coins16[[#This Row],[Symbol]],#REF!,1,FALSE)</f>
        <v>#REF!</v>
      </c>
      <c r="W862" s="1" t="e">
        <f>VLOOKUP(t_all_coins16[[#This Row],[Symbol]],#REF!,1,FALSE)</f>
        <v>#REF!</v>
      </c>
      <c r="X862" s="1" t="e">
        <f>VLOOKUP(t_all_coins16[[#This Row],[Symbol]],#REF!,1,FALSE)</f>
        <v>#REF!</v>
      </c>
      <c r="Y862" s="1">
        <f>COUNTIF(t_all_coins16[[#This Row],[Binance]:[Poloniex]],"#N/A")</f>
        <v>1</v>
      </c>
      <c r="Z862" s="1"/>
      <c r="AA862" s="1"/>
      <c r="AB862" s="1">
        <f>t_all_coins16[[#This Row],[Bid]]*$AE$1</f>
        <v>0</v>
      </c>
      <c r="AC862" s="1" t="e">
        <f>(t_all_coins16[[#This Row],[Sell]]-t_all_coins16[[#This Row],[Bid]])/t_all_coins16[[#This Row],[Sell]]</f>
        <v>#DIV/0!</v>
      </c>
    </row>
    <row r="863" spans="1:29" x14ac:dyDescent="0.2">
      <c r="A863">
        <v>862</v>
      </c>
      <c r="B863" s="1" t="s">
        <v>3900</v>
      </c>
      <c r="C863" s="1" t="s">
        <v>3901</v>
      </c>
      <c r="D863" s="1" t="s">
        <v>2763</v>
      </c>
      <c r="E863" s="1" t="s">
        <v>11158</v>
      </c>
      <c r="F863" s="1" t="s">
        <v>7082</v>
      </c>
      <c r="G863" s="1" t="s">
        <v>2941</v>
      </c>
      <c r="H863">
        <v>1.12E-2</v>
      </c>
      <c r="I863">
        <v>7.1199999999999999E-2</v>
      </c>
      <c r="J863" s="1" t="s">
        <v>3361</v>
      </c>
      <c r="K863" s="1" t="s">
        <v>2632</v>
      </c>
      <c r="L863" s="1" t="e">
        <f>VLOOKUP(t_all_coins16[[#This Row],[Symbol]],t_binance[TradeCoin],1,FALSE)</f>
        <v>#N/A</v>
      </c>
      <c r="M863" s="1" t="e">
        <f>VLOOKUP(t_all_coins16[[#This Row],[Symbol]],#REF!,1,FALSE)</f>
        <v>#REF!</v>
      </c>
      <c r="N863" s="1" t="e">
        <f>VLOOKUP(t_all_coins16[[#This Row],[Symbol]],#REF!,1,FALSE)</f>
        <v>#REF!</v>
      </c>
      <c r="O863" s="1" t="e">
        <f>VLOOKUP(t_all_coins16[[#This Row],[Symbol]],#REF!,1,FALSE)</f>
        <v>#REF!</v>
      </c>
      <c r="P863" s="1" t="e">
        <f>VLOOKUP(t_all_coins16[[#This Row],[Symbol]],#REF!,1,FALSE)</f>
        <v>#REF!</v>
      </c>
      <c r="Q863" s="1" t="e">
        <f>VLOOKUP(t_all_coins16[[#This Row],[Symbol]],#REF!,1,FALSE)</f>
        <v>#REF!</v>
      </c>
      <c r="R863" s="1" t="e">
        <f>VLOOKUP(t_all_coins16[[#This Row],[Symbol]],#REF!,1,FALSE)</f>
        <v>#REF!</v>
      </c>
      <c r="S863" s="1" t="e">
        <f>VLOOKUP(t_all_coins16[[#This Row],[Symbol]],#REF!,1,FALSE)</f>
        <v>#REF!</v>
      </c>
      <c r="T863" s="1" t="e">
        <f>VLOOKUP(t_all_coins16[[#This Row],[Symbol]],#REF!,1,FALSE)</f>
        <v>#REF!</v>
      </c>
      <c r="U863" s="1" t="e">
        <f>VLOOKUP(t_all_coins16[[#This Row],[Symbol]],#REF!,1,FALSE)</f>
        <v>#REF!</v>
      </c>
      <c r="V863" s="1" t="e">
        <f>VLOOKUP(t_all_coins16[[#This Row],[Symbol]],#REF!,1,FALSE)</f>
        <v>#REF!</v>
      </c>
      <c r="W863" s="1" t="e">
        <f>VLOOKUP(t_all_coins16[[#This Row],[Symbol]],#REF!,1,FALSE)</f>
        <v>#REF!</v>
      </c>
      <c r="X863" s="1" t="e">
        <f>VLOOKUP(t_all_coins16[[#This Row],[Symbol]],#REF!,1,FALSE)</f>
        <v>#REF!</v>
      </c>
      <c r="Y863" s="1">
        <f>COUNTIF(t_all_coins16[[#This Row],[Binance]:[Poloniex]],"#N/A")</f>
        <v>1</v>
      </c>
      <c r="Z863" s="1"/>
      <c r="AA863" s="1"/>
      <c r="AB863" s="1">
        <f>t_all_coins16[[#This Row],[Bid]]*$AE$1</f>
        <v>0</v>
      </c>
      <c r="AC863" s="1" t="e">
        <f>(t_all_coins16[[#This Row],[Sell]]-t_all_coins16[[#This Row],[Bid]])/t_all_coins16[[#This Row],[Sell]]</f>
        <v>#DIV/0!</v>
      </c>
    </row>
    <row r="864" spans="1:29" x14ac:dyDescent="0.2">
      <c r="A864">
        <v>863</v>
      </c>
      <c r="B864" s="1" t="s">
        <v>4219</v>
      </c>
      <c r="C864" s="1" t="s">
        <v>856</v>
      </c>
      <c r="D864" s="1" t="s">
        <v>2013</v>
      </c>
      <c r="E864" s="1" t="s">
        <v>11159</v>
      </c>
      <c r="F864" s="1" t="s">
        <v>6846</v>
      </c>
      <c r="G864" s="1" t="s">
        <v>11160</v>
      </c>
      <c r="H864">
        <v>1.1999999999999999E-3</v>
      </c>
      <c r="I864">
        <v>8.8000000000000005E-3</v>
      </c>
      <c r="J864" s="1" t="s">
        <v>11161</v>
      </c>
      <c r="K864" s="1" t="s">
        <v>2632</v>
      </c>
      <c r="L864" s="1" t="e">
        <f>VLOOKUP(t_all_coins16[[#This Row],[Symbol]],t_binance[TradeCoin],1,FALSE)</f>
        <v>#N/A</v>
      </c>
      <c r="M864" s="1" t="e">
        <f>VLOOKUP(t_all_coins16[[#This Row],[Symbol]],#REF!,1,FALSE)</f>
        <v>#REF!</v>
      </c>
      <c r="N864" s="1" t="e">
        <f>VLOOKUP(t_all_coins16[[#This Row],[Symbol]],#REF!,1,FALSE)</f>
        <v>#REF!</v>
      </c>
      <c r="O864" s="1" t="e">
        <f>VLOOKUP(t_all_coins16[[#This Row],[Symbol]],#REF!,1,FALSE)</f>
        <v>#REF!</v>
      </c>
      <c r="P864" s="1" t="e">
        <f>VLOOKUP(t_all_coins16[[#This Row],[Symbol]],#REF!,1,FALSE)</f>
        <v>#REF!</v>
      </c>
      <c r="Q864" s="1" t="e">
        <f>VLOOKUP(t_all_coins16[[#This Row],[Symbol]],#REF!,1,FALSE)</f>
        <v>#REF!</v>
      </c>
      <c r="R864" s="1" t="e">
        <f>VLOOKUP(t_all_coins16[[#This Row],[Symbol]],#REF!,1,FALSE)</f>
        <v>#REF!</v>
      </c>
      <c r="S864" s="1" t="e">
        <f>VLOOKUP(t_all_coins16[[#This Row],[Symbol]],#REF!,1,FALSE)</f>
        <v>#REF!</v>
      </c>
      <c r="T864" s="1" t="e">
        <f>VLOOKUP(t_all_coins16[[#This Row],[Symbol]],#REF!,1,FALSE)</f>
        <v>#REF!</v>
      </c>
      <c r="U864" s="1" t="e">
        <f>VLOOKUP(t_all_coins16[[#This Row],[Symbol]],#REF!,1,FALSE)</f>
        <v>#REF!</v>
      </c>
      <c r="V864" s="1" t="e">
        <f>VLOOKUP(t_all_coins16[[#This Row],[Symbol]],#REF!,1,FALSE)</f>
        <v>#REF!</v>
      </c>
      <c r="W864" s="1" t="e">
        <f>VLOOKUP(t_all_coins16[[#This Row],[Symbol]],#REF!,1,FALSE)</f>
        <v>#REF!</v>
      </c>
      <c r="X864" s="1" t="e">
        <f>VLOOKUP(t_all_coins16[[#This Row],[Symbol]],#REF!,1,FALSE)</f>
        <v>#REF!</v>
      </c>
      <c r="Y864" s="1">
        <f>COUNTIF(t_all_coins16[[#This Row],[Binance]:[Poloniex]],"#N/A")</f>
        <v>1</v>
      </c>
      <c r="Z864" s="1"/>
      <c r="AA864" s="1"/>
      <c r="AB864" s="1">
        <f>t_all_coins16[[#This Row],[Bid]]*$AE$1</f>
        <v>0</v>
      </c>
      <c r="AC864" s="1" t="e">
        <f>(t_all_coins16[[#This Row],[Sell]]-t_all_coins16[[#This Row],[Bid]])/t_all_coins16[[#This Row],[Sell]]</f>
        <v>#DIV/0!</v>
      </c>
    </row>
    <row r="865" spans="1:29" x14ac:dyDescent="0.2">
      <c r="A865">
        <v>864</v>
      </c>
      <c r="B865" s="1" t="s">
        <v>4351</v>
      </c>
      <c r="C865" s="1" t="s">
        <v>723</v>
      </c>
      <c r="D865" s="1" t="s">
        <v>2013</v>
      </c>
      <c r="E865" s="1" t="s">
        <v>11162</v>
      </c>
      <c r="F865" s="1" t="s">
        <v>6847</v>
      </c>
      <c r="G865" s="1" t="s">
        <v>11163</v>
      </c>
      <c r="H865">
        <v>1.06E-2</v>
      </c>
      <c r="I865">
        <v>-0.17910000000000001</v>
      </c>
      <c r="J865" s="1" t="s">
        <v>11164</v>
      </c>
      <c r="K865" s="1" t="s">
        <v>2632</v>
      </c>
      <c r="L865" s="1" t="e">
        <f>VLOOKUP(t_all_coins16[[#This Row],[Symbol]],t_binance[TradeCoin],1,FALSE)</f>
        <v>#N/A</v>
      </c>
      <c r="M865" s="1" t="e">
        <f>VLOOKUP(t_all_coins16[[#This Row],[Symbol]],#REF!,1,FALSE)</f>
        <v>#REF!</v>
      </c>
      <c r="N865" s="1" t="e">
        <f>VLOOKUP(t_all_coins16[[#This Row],[Symbol]],#REF!,1,FALSE)</f>
        <v>#REF!</v>
      </c>
      <c r="O865" s="1" t="e">
        <f>VLOOKUP(t_all_coins16[[#This Row],[Symbol]],#REF!,1,FALSE)</f>
        <v>#REF!</v>
      </c>
      <c r="P865" s="1" t="e">
        <f>VLOOKUP(t_all_coins16[[#This Row],[Symbol]],#REF!,1,FALSE)</f>
        <v>#REF!</v>
      </c>
      <c r="Q865" s="1" t="e">
        <f>VLOOKUP(t_all_coins16[[#This Row],[Symbol]],#REF!,1,FALSE)</f>
        <v>#REF!</v>
      </c>
      <c r="R865" s="1" t="e">
        <f>VLOOKUP(t_all_coins16[[#This Row],[Symbol]],#REF!,1,FALSE)</f>
        <v>#REF!</v>
      </c>
      <c r="S865" s="1" t="e">
        <f>VLOOKUP(t_all_coins16[[#This Row],[Symbol]],#REF!,1,FALSE)</f>
        <v>#REF!</v>
      </c>
      <c r="T865" s="1" t="e">
        <f>VLOOKUP(t_all_coins16[[#This Row],[Symbol]],#REF!,1,FALSE)</f>
        <v>#REF!</v>
      </c>
      <c r="U865" s="1" t="e">
        <f>VLOOKUP(t_all_coins16[[#This Row],[Symbol]],#REF!,1,FALSE)</f>
        <v>#REF!</v>
      </c>
      <c r="V865" s="1" t="e">
        <f>VLOOKUP(t_all_coins16[[#This Row],[Symbol]],#REF!,1,FALSE)</f>
        <v>#REF!</v>
      </c>
      <c r="W865" s="1" t="e">
        <f>VLOOKUP(t_all_coins16[[#This Row],[Symbol]],#REF!,1,FALSE)</f>
        <v>#REF!</v>
      </c>
      <c r="X865" s="1" t="e">
        <f>VLOOKUP(t_all_coins16[[#This Row],[Symbol]],#REF!,1,FALSE)</f>
        <v>#REF!</v>
      </c>
      <c r="Y865" s="1">
        <f>COUNTIF(t_all_coins16[[#This Row],[Binance]:[Poloniex]],"#N/A")</f>
        <v>1</v>
      </c>
      <c r="Z865" s="1"/>
      <c r="AA865" s="1"/>
      <c r="AB865" s="1">
        <f>t_all_coins16[[#This Row],[Bid]]*$AE$1</f>
        <v>0</v>
      </c>
      <c r="AC865" s="1" t="e">
        <f>(t_all_coins16[[#This Row],[Sell]]-t_all_coins16[[#This Row],[Bid]])/t_all_coins16[[#This Row],[Sell]]</f>
        <v>#DIV/0!</v>
      </c>
    </row>
    <row r="866" spans="1:29" x14ac:dyDescent="0.2">
      <c r="A866">
        <v>865</v>
      </c>
      <c r="B866" s="1" t="s">
        <v>4208</v>
      </c>
      <c r="C866" s="1" t="s">
        <v>1038</v>
      </c>
      <c r="D866" s="1" t="s">
        <v>2013</v>
      </c>
      <c r="E866" s="1" t="s">
        <v>6848</v>
      </c>
      <c r="F866" s="1" t="s">
        <v>6849</v>
      </c>
      <c r="G866" s="1" t="s">
        <v>3281</v>
      </c>
      <c r="H866">
        <v>1.7100000000000001E-2</v>
      </c>
      <c r="I866">
        <v>-0.1105</v>
      </c>
      <c r="J866" s="1" t="s">
        <v>11165</v>
      </c>
      <c r="K866" s="1" t="s">
        <v>2632</v>
      </c>
      <c r="L866" s="1" t="e">
        <f>VLOOKUP(t_all_coins16[[#This Row],[Symbol]],t_binance[TradeCoin],1,FALSE)</f>
        <v>#N/A</v>
      </c>
      <c r="M866" s="1" t="e">
        <f>VLOOKUP(t_all_coins16[[#This Row],[Symbol]],#REF!,1,FALSE)</f>
        <v>#REF!</v>
      </c>
      <c r="N866" s="1" t="e">
        <f>VLOOKUP(t_all_coins16[[#This Row],[Symbol]],#REF!,1,FALSE)</f>
        <v>#REF!</v>
      </c>
      <c r="O866" s="1" t="e">
        <f>VLOOKUP(t_all_coins16[[#This Row],[Symbol]],#REF!,1,FALSE)</f>
        <v>#REF!</v>
      </c>
      <c r="P866" s="1" t="e">
        <f>VLOOKUP(t_all_coins16[[#This Row],[Symbol]],#REF!,1,FALSE)</f>
        <v>#REF!</v>
      </c>
      <c r="Q866" s="1" t="e">
        <f>VLOOKUP(t_all_coins16[[#This Row],[Symbol]],#REF!,1,FALSE)</f>
        <v>#REF!</v>
      </c>
      <c r="R866" s="1" t="e">
        <f>VLOOKUP(t_all_coins16[[#This Row],[Symbol]],#REF!,1,FALSE)</f>
        <v>#REF!</v>
      </c>
      <c r="S866" s="1" t="e">
        <f>VLOOKUP(t_all_coins16[[#This Row],[Symbol]],#REF!,1,FALSE)</f>
        <v>#REF!</v>
      </c>
      <c r="T866" s="1" t="e">
        <f>VLOOKUP(t_all_coins16[[#This Row],[Symbol]],#REF!,1,FALSE)</f>
        <v>#REF!</v>
      </c>
      <c r="U866" s="1" t="e">
        <f>VLOOKUP(t_all_coins16[[#This Row],[Symbol]],#REF!,1,FALSE)</f>
        <v>#REF!</v>
      </c>
      <c r="V866" s="1" t="e">
        <f>VLOOKUP(t_all_coins16[[#This Row],[Symbol]],#REF!,1,FALSE)</f>
        <v>#REF!</v>
      </c>
      <c r="W866" s="1" t="e">
        <f>VLOOKUP(t_all_coins16[[#This Row],[Symbol]],#REF!,1,FALSE)</f>
        <v>#REF!</v>
      </c>
      <c r="X866" s="1" t="e">
        <f>VLOOKUP(t_all_coins16[[#This Row],[Symbol]],#REF!,1,FALSE)</f>
        <v>#REF!</v>
      </c>
      <c r="Y866" s="1">
        <f>COUNTIF(t_all_coins16[[#This Row],[Binance]:[Poloniex]],"#N/A")</f>
        <v>1</v>
      </c>
      <c r="Z866" s="1"/>
      <c r="AA866" s="1"/>
      <c r="AB866" s="1">
        <f>t_all_coins16[[#This Row],[Bid]]*$AE$1</f>
        <v>0</v>
      </c>
      <c r="AC866" s="1" t="e">
        <f>(t_all_coins16[[#This Row],[Sell]]-t_all_coins16[[#This Row],[Bid]])/t_all_coins16[[#This Row],[Sell]]</f>
        <v>#DIV/0!</v>
      </c>
    </row>
    <row r="867" spans="1:29" x14ac:dyDescent="0.2">
      <c r="A867">
        <v>866</v>
      </c>
      <c r="B867" s="1" t="s">
        <v>4080</v>
      </c>
      <c r="C867" s="1" t="s">
        <v>1029</v>
      </c>
      <c r="D867" s="1" t="s">
        <v>185</v>
      </c>
      <c r="E867" s="1" t="s">
        <v>11166</v>
      </c>
      <c r="F867" s="1" t="s">
        <v>6850</v>
      </c>
      <c r="G867" s="1" t="s">
        <v>6740</v>
      </c>
      <c r="H867">
        <v>7.6E-3</v>
      </c>
      <c r="I867">
        <v>4.6699999999999998E-2</v>
      </c>
      <c r="J867" s="1" t="s">
        <v>7173</v>
      </c>
      <c r="K867" s="1" t="s">
        <v>2632</v>
      </c>
      <c r="L867" s="1" t="e">
        <f>VLOOKUP(t_all_coins16[[#This Row],[Symbol]],t_binance[TradeCoin],1,FALSE)</f>
        <v>#N/A</v>
      </c>
      <c r="M867" s="1" t="e">
        <f>VLOOKUP(t_all_coins16[[#This Row],[Symbol]],#REF!,1,FALSE)</f>
        <v>#REF!</v>
      </c>
      <c r="N867" s="1" t="e">
        <f>VLOOKUP(t_all_coins16[[#This Row],[Symbol]],#REF!,1,FALSE)</f>
        <v>#REF!</v>
      </c>
      <c r="O867" s="1" t="e">
        <f>VLOOKUP(t_all_coins16[[#This Row],[Symbol]],#REF!,1,FALSE)</f>
        <v>#REF!</v>
      </c>
      <c r="P867" s="1" t="e">
        <f>VLOOKUP(t_all_coins16[[#This Row],[Symbol]],#REF!,1,FALSE)</f>
        <v>#REF!</v>
      </c>
      <c r="Q867" s="1" t="e">
        <f>VLOOKUP(t_all_coins16[[#This Row],[Symbol]],#REF!,1,FALSE)</f>
        <v>#REF!</v>
      </c>
      <c r="R867" s="1" t="e">
        <f>VLOOKUP(t_all_coins16[[#This Row],[Symbol]],#REF!,1,FALSE)</f>
        <v>#REF!</v>
      </c>
      <c r="S867" s="1" t="e">
        <f>VLOOKUP(t_all_coins16[[#This Row],[Symbol]],#REF!,1,FALSE)</f>
        <v>#REF!</v>
      </c>
      <c r="T867" s="1" t="e">
        <f>VLOOKUP(t_all_coins16[[#This Row],[Symbol]],#REF!,1,FALSE)</f>
        <v>#REF!</v>
      </c>
      <c r="U867" s="1" t="e">
        <f>VLOOKUP(t_all_coins16[[#This Row],[Symbol]],#REF!,1,FALSE)</f>
        <v>#REF!</v>
      </c>
      <c r="V867" s="1" t="e">
        <f>VLOOKUP(t_all_coins16[[#This Row],[Symbol]],#REF!,1,FALSE)</f>
        <v>#REF!</v>
      </c>
      <c r="W867" s="1" t="e">
        <f>VLOOKUP(t_all_coins16[[#This Row],[Symbol]],#REF!,1,FALSE)</f>
        <v>#REF!</v>
      </c>
      <c r="X867" s="1" t="e">
        <f>VLOOKUP(t_all_coins16[[#This Row],[Symbol]],#REF!,1,FALSE)</f>
        <v>#REF!</v>
      </c>
      <c r="Y867" s="1">
        <f>COUNTIF(t_all_coins16[[#This Row],[Binance]:[Poloniex]],"#N/A")</f>
        <v>1</v>
      </c>
      <c r="Z867" s="1"/>
      <c r="AA867" s="1"/>
      <c r="AB867" s="1">
        <f>t_all_coins16[[#This Row],[Bid]]*$AE$1</f>
        <v>0</v>
      </c>
      <c r="AC867" s="1" t="e">
        <f>(t_all_coins16[[#This Row],[Sell]]-t_all_coins16[[#This Row],[Bid]])/t_all_coins16[[#This Row],[Sell]]</f>
        <v>#DIV/0!</v>
      </c>
    </row>
    <row r="868" spans="1:29" x14ac:dyDescent="0.2">
      <c r="A868">
        <v>867</v>
      </c>
      <c r="B868" s="1" t="s">
        <v>4216</v>
      </c>
      <c r="C868" s="1" t="s">
        <v>1129</v>
      </c>
      <c r="D868" s="1" t="s">
        <v>185</v>
      </c>
      <c r="E868" s="1" t="s">
        <v>11167</v>
      </c>
      <c r="F868" s="1" t="s">
        <v>6851</v>
      </c>
      <c r="G868" s="1" t="s">
        <v>3049</v>
      </c>
      <c r="H868">
        <v>1.9E-3</v>
      </c>
      <c r="I868">
        <v>-3.3399999999999999E-2</v>
      </c>
      <c r="J868" s="1" t="s">
        <v>11168</v>
      </c>
      <c r="K868" s="1" t="s">
        <v>2632</v>
      </c>
      <c r="L868" s="1" t="e">
        <f>VLOOKUP(t_all_coins16[[#This Row],[Symbol]],t_binance[TradeCoin],1,FALSE)</f>
        <v>#N/A</v>
      </c>
      <c r="M868" s="1" t="e">
        <f>VLOOKUP(t_all_coins16[[#This Row],[Symbol]],#REF!,1,FALSE)</f>
        <v>#REF!</v>
      </c>
      <c r="N868" s="1" t="e">
        <f>VLOOKUP(t_all_coins16[[#This Row],[Symbol]],#REF!,1,FALSE)</f>
        <v>#REF!</v>
      </c>
      <c r="O868" s="1" t="e">
        <f>VLOOKUP(t_all_coins16[[#This Row],[Symbol]],#REF!,1,FALSE)</f>
        <v>#REF!</v>
      </c>
      <c r="P868" s="1" t="e">
        <f>VLOOKUP(t_all_coins16[[#This Row],[Symbol]],#REF!,1,FALSE)</f>
        <v>#REF!</v>
      </c>
      <c r="Q868" s="1" t="e">
        <f>VLOOKUP(t_all_coins16[[#This Row],[Symbol]],#REF!,1,FALSE)</f>
        <v>#REF!</v>
      </c>
      <c r="R868" s="1" t="e">
        <f>VLOOKUP(t_all_coins16[[#This Row],[Symbol]],#REF!,1,FALSE)</f>
        <v>#REF!</v>
      </c>
      <c r="S868" s="1" t="e">
        <f>VLOOKUP(t_all_coins16[[#This Row],[Symbol]],#REF!,1,FALSE)</f>
        <v>#REF!</v>
      </c>
      <c r="T868" s="1" t="e">
        <f>VLOOKUP(t_all_coins16[[#This Row],[Symbol]],#REF!,1,FALSE)</f>
        <v>#REF!</v>
      </c>
      <c r="U868" s="1" t="e">
        <f>VLOOKUP(t_all_coins16[[#This Row],[Symbol]],#REF!,1,FALSE)</f>
        <v>#REF!</v>
      </c>
      <c r="V868" s="1" t="e">
        <f>VLOOKUP(t_all_coins16[[#This Row],[Symbol]],#REF!,1,FALSE)</f>
        <v>#REF!</v>
      </c>
      <c r="W868" s="1" t="e">
        <f>VLOOKUP(t_all_coins16[[#This Row],[Symbol]],#REF!,1,FALSE)</f>
        <v>#REF!</v>
      </c>
      <c r="X868" s="1" t="e">
        <f>VLOOKUP(t_all_coins16[[#This Row],[Symbol]],#REF!,1,FALSE)</f>
        <v>#REF!</v>
      </c>
      <c r="Y868" s="1">
        <f>COUNTIF(t_all_coins16[[#This Row],[Binance]:[Poloniex]],"#N/A")</f>
        <v>1</v>
      </c>
      <c r="Z868" s="1"/>
      <c r="AA868" s="1"/>
      <c r="AB868" s="1">
        <f>t_all_coins16[[#This Row],[Bid]]*$AE$1</f>
        <v>0</v>
      </c>
      <c r="AC868" s="1" t="e">
        <f>(t_all_coins16[[#This Row],[Sell]]-t_all_coins16[[#This Row],[Bid]])/t_all_coins16[[#This Row],[Sell]]</f>
        <v>#DIV/0!</v>
      </c>
    </row>
    <row r="869" spans="1:29" x14ac:dyDescent="0.2">
      <c r="A869">
        <v>868</v>
      </c>
      <c r="B869" s="1" t="s">
        <v>4187</v>
      </c>
      <c r="C869" s="1" t="s">
        <v>1107</v>
      </c>
      <c r="D869" s="1" t="s">
        <v>191</v>
      </c>
      <c r="E869" s="1" t="s">
        <v>11169</v>
      </c>
      <c r="F869" s="1" t="s">
        <v>4484</v>
      </c>
      <c r="G869" s="1" t="s">
        <v>3186</v>
      </c>
      <c r="H869">
        <v>2.7000000000000001E-3</v>
      </c>
      <c r="I869">
        <v>8.0999999999999996E-3</v>
      </c>
      <c r="J869" s="1" t="s">
        <v>8566</v>
      </c>
      <c r="K869" s="1" t="s">
        <v>2632</v>
      </c>
      <c r="L869" s="1" t="e">
        <f>VLOOKUP(t_all_coins16[[#This Row],[Symbol]],t_binance[TradeCoin],1,FALSE)</f>
        <v>#N/A</v>
      </c>
      <c r="M869" s="1" t="e">
        <f>VLOOKUP(t_all_coins16[[#This Row],[Symbol]],#REF!,1,FALSE)</f>
        <v>#REF!</v>
      </c>
      <c r="N869" s="1" t="e">
        <f>VLOOKUP(t_all_coins16[[#This Row],[Symbol]],#REF!,1,FALSE)</f>
        <v>#REF!</v>
      </c>
      <c r="O869" s="1" t="e">
        <f>VLOOKUP(t_all_coins16[[#This Row],[Symbol]],#REF!,1,FALSE)</f>
        <v>#REF!</v>
      </c>
      <c r="P869" s="1" t="e">
        <f>VLOOKUP(t_all_coins16[[#This Row],[Symbol]],#REF!,1,FALSE)</f>
        <v>#REF!</v>
      </c>
      <c r="Q869" s="1" t="e">
        <f>VLOOKUP(t_all_coins16[[#This Row],[Symbol]],#REF!,1,FALSE)</f>
        <v>#REF!</v>
      </c>
      <c r="R869" s="1" t="e">
        <f>VLOOKUP(t_all_coins16[[#This Row],[Symbol]],#REF!,1,FALSE)</f>
        <v>#REF!</v>
      </c>
      <c r="S869" s="1" t="e">
        <f>VLOOKUP(t_all_coins16[[#This Row],[Symbol]],#REF!,1,FALSE)</f>
        <v>#REF!</v>
      </c>
      <c r="T869" s="1" t="e">
        <f>VLOOKUP(t_all_coins16[[#This Row],[Symbol]],#REF!,1,FALSE)</f>
        <v>#REF!</v>
      </c>
      <c r="U869" s="1" t="e">
        <f>VLOOKUP(t_all_coins16[[#This Row],[Symbol]],#REF!,1,FALSE)</f>
        <v>#REF!</v>
      </c>
      <c r="V869" s="1" t="e">
        <f>VLOOKUP(t_all_coins16[[#This Row],[Symbol]],#REF!,1,FALSE)</f>
        <v>#REF!</v>
      </c>
      <c r="W869" s="1" t="e">
        <f>VLOOKUP(t_all_coins16[[#This Row],[Symbol]],#REF!,1,FALSE)</f>
        <v>#REF!</v>
      </c>
      <c r="X869" s="1" t="e">
        <f>VLOOKUP(t_all_coins16[[#This Row],[Symbol]],#REF!,1,FALSE)</f>
        <v>#REF!</v>
      </c>
      <c r="Y869" s="1">
        <f>COUNTIF(t_all_coins16[[#This Row],[Binance]:[Poloniex]],"#N/A")</f>
        <v>1</v>
      </c>
      <c r="Z869" s="1"/>
      <c r="AA869" s="1"/>
      <c r="AB869" s="1">
        <f>t_all_coins16[[#This Row],[Bid]]*$AE$1</f>
        <v>0</v>
      </c>
      <c r="AC869" s="1" t="e">
        <f>(t_all_coins16[[#This Row],[Sell]]-t_all_coins16[[#This Row],[Bid]])/t_all_coins16[[#This Row],[Sell]]</f>
        <v>#DIV/0!</v>
      </c>
    </row>
    <row r="870" spans="1:29" x14ac:dyDescent="0.2">
      <c r="A870">
        <v>869</v>
      </c>
      <c r="B870" s="1" t="s">
        <v>6852</v>
      </c>
      <c r="C870" s="1" t="s">
        <v>6853</v>
      </c>
      <c r="D870" s="1" t="s">
        <v>191</v>
      </c>
      <c r="E870" s="1" t="s">
        <v>11170</v>
      </c>
      <c r="F870" s="1" t="s">
        <v>6855</v>
      </c>
      <c r="G870" s="1" t="s">
        <v>11171</v>
      </c>
      <c r="H870">
        <v>2.7300000000000001E-2</v>
      </c>
      <c r="I870">
        <v>-1.7899999999999999E-2</v>
      </c>
      <c r="J870" s="1" t="s">
        <v>3135</v>
      </c>
      <c r="K870" s="1" t="s">
        <v>2632</v>
      </c>
      <c r="L870" s="1" t="e">
        <f>VLOOKUP(t_all_coins16[[#This Row],[Symbol]],t_binance[TradeCoin],1,FALSE)</f>
        <v>#N/A</v>
      </c>
      <c r="M870" s="1" t="e">
        <f>VLOOKUP(t_all_coins16[[#This Row],[Symbol]],#REF!,1,FALSE)</f>
        <v>#REF!</v>
      </c>
      <c r="N870" s="1" t="e">
        <f>VLOOKUP(t_all_coins16[[#This Row],[Symbol]],#REF!,1,FALSE)</f>
        <v>#REF!</v>
      </c>
      <c r="O870" s="1" t="e">
        <f>VLOOKUP(t_all_coins16[[#This Row],[Symbol]],#REF!,1,FALSE)</f>
        <v>#REF!</v>
      </c>
      <c r="P870" s="1" t="e">
        <f>VLOOKUP(t_all_coins16[[#This Row],[Symbol]],#REF!,1,FALSE)</f>
        <v>#REF!</v>
      </c>
      <c r="Q870" s="1" t="e">
        <f>VLOOKUP(t_all_coins16[[#This Row],[Symbol]],#REF!,1,FALSE)</f>
        <v>#REF!</v>
      </c>
      <c r="R870" s="1" t="e">
        <f>VLOOKUP(t_all_coins16[[#This Row],[Symbol]],#REF!,1,FALSE)</f>
        <v>#REF!</v>
      </c>
      <c r="S870" s="1" t="e">
        <f>VLOOKUP(t_all_coins16[[#This Row],[Symbol]],#REF!,1,FALSE)</f>
        <v>#REF!</v>
      </c>
      <c r="T870" s="1" t="e">
        <f>VLOOKUP(t_all_coins16[[#This Row],[Symbol]],#REF!,1,FALSE)</f>
        <v>#REF!</v>
      </c>
      <c r="U870" s="1" t="e">
        <f>VLOOKUP(t_all_coins16[[#This Row],[Symbol]],#REF!,1,FALSE)</f>
        <v>#REF!</v>
      </c>
      <c r="V870" s="1" t="e">
        <f>VLOOKUP(t_all_coins16[[#This Row],[Symbol]],#REF!,1,FALSE)</f>
        <v>#REF!</v>
      </c>
      <c r="W870" s="1" t="e">
        <f>VLOOKUP(t_all_coins16[[#This Row],[Symbol]],#REF!,1,FALSE)</f>
        <v>#REF!</v>
      </c>
      <c r="X870" s="1" t="e">
        <f>VLOOKUP(t_all_coins16[[#This Row],[Symbol]],#REF!,1,FALSE)</f>
        <v>#REF!</v>
      </c>
      <c r="Y870" s="1">
        <f>COUNTIF(t_all_coins16[[#This Row],[Binance]:[Poloniex]],"#N/A")</f>
        <v>1</v>
      </c>
      <c r="Z870" s="1"/>
      <c r="AA870" s="1"/>
      <c r="AB870" s="1">
        <f>t_all_coins16[[#This Row],[Bid]]*$AE$1</f>
        <v>0</v>
      </c>
      <c r="AC870" s="1" t="e">
        <f>(t_all_coins16[[#This Row],[Sell]]-t_all_coins16[[#This Row],[Bid]])/t_all_coins16[[#This Row],[Sell]]</f>
        <v>#DIV/0!</v>
      </c>
    </row>
    <row r="871" spans="1:29" x14ac:dyDescent="0.2">
      <c r="A871">
        <v>870</v>
      </c>
      <c r="B871" s="1" t="s">
        <v>4271</v>
      </c>
      <c r="C871" s="1" t="s">
        <v>1010</v>
      </c>
      <c r="D871" s="1" t="s">
        <v>418</v>
      </c>
      <c r="E871" s="1" t="s">
        <v>11172</v>
      </c>
      <c r="F871" s="1" t="s">
        <v>794</v>
      </c>
      <c r="G871" s="1" t="s">
        <v>11173</v>
      </c>
      <c r="H871">
        <v>6.1000000000000004E-3</v>
      </c>
      <c r="I871">
        <v>0.1207</v>
      </c>
      <c r="J871" s="1" t="s">
        <v>11174</v>
      </c>
      <c r="K871" s="1" t="s">
        <v>2632</v>
      </c>
      <c r="L871" s="1" t="e">
        <f>VLOOKUP(t_all_coins16[[#This Row],[Symbol]],t_binance[TradeCoin],1,FALSE)</f>
        <v>#N/A</v>
      </c>
      <c r="M871" s="1" t="e">
        <f>VLOOKUP(t_all_coins16[[#This Row],[Symbol]],#REF!,1,FALSE)</f>
        <v>#REF!</v>
      </c>
      <c r="N871" s="1" t="e">
        <f>VLOOKUP(t_all_coins16[[#This Row],[Symbol]],#REF!,1,FALSE)</f>
        <v>#REF!</v>
      </c>
      <c r="O871" s="1" t="e">
        <f>VLOOKUP(t_all_coins16[[#This Row],[Symbol]],#REF!,1,FALSE)</f>
        <v>#REF!</v>
      </c>
      <c r="P871" s="1" t="e">
        <f>VLOOKUP(t_all_coins16[[#This Row],[Symbol]],#REF!,1,FALSE)</f>
        <v>#REF!</v>
      </c>
      <c r="Q871" s="1" t="e">
        <f>VLOOKUP(t_all_coins16[[#This Row],[Symbol]],#REF!,1,FALSE)</f>
        <v>#REF!</v>
      </c>
      <c r="R871" s="1" t="e">
        <f>VLOOKUP(t_all_coins16[[#This Row],[Symbol]],#REF!,1,FALSE)</f>
        <v>#REF!</v>
      </c>
      <c r="S871" s="1" t="e">
        <f>VLOOKUP(t_all_coins16[[#This Row],[Symbol]],#REF!,1,FALSE)</f>
        <v>#REF!</v>
      </c>
      <c r="T871" s="1" t="e">
        <f>VLOOKUP(t_all_coins16[[#This Row],[Symbol]],#REF!,1,FALSE)</f>
        <v>#REF!</v>
      </c>
      <c r="U871" s="1" t="e">
        <f>VLOOKUP(t_all_coins16[[#This Row],[Symbol]],#REF!,1,FALSE)</f>
        <v>#REF!</v>
      </c>
      <c r="V871" s="1" t="e">
        <f>VLOOKUP(t_all_coins16[[#This Row],[Symbol]],#REF!,1,FALSE)</f>
        <v>#REF!</v>
      </c>
      <c r="W871" s="1" t="e">
        <f>VLOOKUP(t_all_coins16[[#This Row],[Symbol]],#REF!,1,FALSE)</f>
        <v>#REF!</v>
      </c>
      <c r="X871" s="1" t="e">
        <f>VLOOKUP(t_all_coins16[[#This Row],[Symbol]],#REF!,1,FALSE)</f>
        <v>#REF!</v>
      </c>
      <c r="Y871" s="1">
        <f>COUNTIF(t_all_coins16[[#This Row],[Binance]:[Poloniex]],"#N/A")</f>
        <v>1</v>
      </c>
      <c r="Z871" s="1"/>
      <c r="AA871" s="1"/>
      <c r="AB871" s="1">
        <f>t_all_coins16[[#This Row],[Bid]]*$AE$1</f>
        <v>0</v>
      </c>
      <c r="AC871" s="1" t="e">
        <f>(t_all_coins16[[#This Row],[Sell]]-t_all_coins16[[#This Row],[Bid]])/t_all_coins16[[#This Row],[Sell]]</f>
        <v>#DIV/0!</v>
      </c>
    </row>
    <row r="872" spans="1:29" x14ac:dyDescent="0.2">
      <c r="A872">
        <v>871</v>
      </c>
      <c r="B872" s="1" t="s">
        <v>6843</v>
      </c>
      <c r="C872" s="1" t="s">
        <v>6844</v>
      </c>
      <c r="D872" s="1" t="s">
        <v>376</v>
      </c>
      <c r="E872" s="1" t="s">
        <v>11175</v>
      </c>
      <c r="F872" s="1" t="s">
        <v>6845</v>
      </c>
      <c r="G872" s="1" t="s">
        <v>11176</v>
      </c>
      <c r="H872">
        <v>-2.12E-2</v>
      </c>
      <c r="I872">
        <v>-8.6599999999999996E-2</v>
      </c>
      <c r="J872" s="1" t="s">
        <v>5675</v>
      </c>
      <c r="K872" s="1" t="s">
        <v>2632</v>
      </c>
      <c r="L872" s="1" t="e">
        <f>VLOOKUP(t_all_coins16[[#This Row],[Symbol]],t_binance[TradeCoin],1,FALSE)</f>
        <v>#N/A</v>
      </c>
      <c r="M872" s="1" t="e">
        <f>VLOOKUP(t_all_coins16[[#This Row],[Symbol]],#REF!,1,FALSE)</f>
        <v>#REF!</v>
      </c>
      <c r="N872" s="1" t="e">
        <f>VLOOKUP(t_all_coins16[[#This Row],[Symbol]],#REF!,1,FALSE)</f>
        <v>#REF!</v>
      </c>
      <c r="O872" s="1" t="e">
        <f>VLOOKUP(t_all_coins16[[#This Row],[Symbol]],#REF!,1,FALSE)</f>
        <v>#REF!</v>
      </c>
      <c r="P872" s="1" t="e">
        <f>VLOOKUP(t_all_coins16[[#This Row],[Symbol]],#REF!,1,FALSE)</f>
        <v>#REF!</v>
      </c>
      <c r="Q872" s="1" t="e">
        <f>VLOOKUP(t_all_coins16[[#This Row],[Symbol]],#REF!,1,FALSE)</f>
        <v>#REF!</v>
      </c>
      <c r="R872" s="1" t="e">
        <f>VLOOKUP(t_all_coins16[[#This Row],[Symbol]],#REF!,1,FALSE)</f>
        <v>#REF!</v>
      </c>
      <c r="S872" s="1" t="e">
        <f>VLOOKUP(t_all_coins16[[#This Row],[Symbol]],#REF!,1,FALSE)</f>
        <v>#REF!</v>
      </c>
      <c r="T872" s="1" t="e">
        <f>VLOOKUP(t_all_coins16[[#This Row],[Symbol]],#REF!,1,FALSE)</f>
        <v>#REF!</v>
      </c>
      <c r="U872" s="1" t="e">
        <f>VLOOKUP(t_all_coins16[[#This Row],[Symbol]],#REF!,1,FALSE)</f>
        <v>#REF!</v>
      </c>
      <c r="V872" s="1" t="e">
        <f>VLOOKUP(t_all_coins16[[#This Row],[Symbol]],#REF!,1,FALSE)</f>
        <v>#REF!</v>
      </c>
      <c r="W872" s="1" t="e">
        <f>VLOOKUP(t_all_coins16[[#This Row],[Symbol]],#REF!,1,FALSE)</f>
        <v>#REF!</v>
      </c>
      <c r="X872" s="1" t="e">
        <f>VLOOKUP(t_all_coins16[[#This Row],[Symbol]],#REF!,1,FALSE)</f>
        <v>#REF!</v>
      </c>
      <c r="Y872" s="1">
        <f>COUNTIF(t_all_coins16[[#This Row],[Binance]:[Poloniex]],"#N/A")</f>
        <v>1</v>
      </c>
      <c r="Z872" s="1"/>
      <c r="AA872" s="1"/>
      <c r="AB872" s="1">
        <f>t_all_coins16[[#This Row],[Bid]]*$AE$1</f>
        <v>0</v>
      </c>
      <c r="AC872" s="1" t="e">
        <f>(t_all_coins16[[#This Row],[Sell]]-t_all_coins16[[#This Row],[Bid]])/t_all_coins16[[#This Row],[Sell]]</f>
        <v>#DIV/0!</v>
      </c>
    </row>
    <row r="873" spans="1:29" x14ac:dyDescent="0.2">
      <c r="A873">
        <v>872</v>
      </c>
      <c r="B873" s="1" t="s">
        <v>5097</v>
      </c>
      <c r="C873" s="1" t="s">
        <v>1099</v>
      </c>
      <c r="D873" s="1" t="s">
        <v>376</v>
      </c>
      <c r="E873" s="1" t="s">
        <v>11177</v>
      </c>
      <c r="F873" s="1" t="s">
        <v>6856</v>
      </c>
      <c r="G873" s="1" t="s">
        <v>2916</v>
      </c>
      <c r="H873">
        <v>3.8999999999999998E-3</v>
      </c>
      <c r="I873">
        <v>9.1999999999999998E-2</v>
      </c>
      <c r="J873" s="1" t="s">
        <v>7172</v>
      </c>
      <c r="K873" s="1" t="s">
        <v>2632</v>
      </c>
      <c r="L873" s="1" t="e">
        <f>VLOOKUP(t_all_coins16[[#This Row],[Symbol]],t_binance[TradeCoin],1,FALSE)</f>
        <v>#N/A</v>
      </c>
      <c r="M873" s="1" t="e">
        <f>VLOOKUP(t_all_coins16[[#This Row],[Symbol]],#REF!,1,FALSE)</f>
        <v>#REF!</v>
      </c>
      <c r="N873" s="1" t="e">
        <f>VLOOKUP(t_all_coins16[[#This Row],[Symbol]],#REF!,1,FALSE)</f>
        <v>#REF!</v>
      </c>
      <c r="O873" s="1" t="e">
        <f>VLOOKUP(t_all_coins16[[#This Row],[Symbol]],#REF!,1,FALSE)</f>
        <v>#REF!</v>
      </c>
      <c r="P873" s="1" t="e">
        <f>VLOOKUP(t_all_coins16[[#This Row],[Symbol]],#REF!,1,FALSE)</f>
        <v>#REF!</v>
      </c>
      <c r="Q873" s="1" t="e">
        <f>VLOOKUP(t_all_coins16[[#This Row],[Symbol]],#REF!,1,FALSE)</f>
        <v>#REF!</v>
      </c>
      <c r="R873" s="1" t="e">
        <f>VLOOKUP(t_all_coins16[[#This Row],[Symbol]],#REF!,1,FALSE)</f>
        <v>#REF!</v>
      </c>
      <c r="S873" s="1" t="e">
        <f>VLOOKUP(t_all_coins16[[#This Row],[Symbol]],#REF!,1,FALSE)</f>
        <v>#REF!</v>
      </c>
      <c r="T873" s="1" t="e">
        <f>VLOOKUP(t_all_coins16[[#This Row],[Symbol]],#REF!,1,FALSE)</f>
        <v>#REF!</v>
      </c>
      <c r="U873" s="1" t="e">
        <f>VLOOKUP(t_all_coins16[[#This Row],[Symbol]],#REF!,1,FALSE)</f>
        <v>#REF!</v>
      </c>
      <c r="V873" s="1" t="e">
        <f>VLOOKUP(t_all_coins16[[#This Row],[Symbol]],#REF!,1,FALSE)</f>
        <v>#REF!</v>
      </c>
      <c r="W873" s="1" t="e">
        <f>VLOOKUP(t_all_coins16[[#This Row],[Symbol]],#REF!,1,FALSE)</f>
        <v>#REF!</v>
      </c>
      <c r="X873" s="1" t="e">
        <f>VLOOKUP(t_all_coins16[[#This Row],[Symbol]],#REF!,1,FALSE)</f>
        <v>#REF!</v>
      </c>
      <c r="Y873" s="1">
        <f>COUNTIF(t_all_coins16[[#This Row],[Binance]:[Poloniex]],"#N/A")</f>
        <v>1</v>
      </c>
      <c r="Z873" s="1"/>
      <c r="AA873" s="1"/>
      <c r="AB873" s="1">
        <f>t_all_coins16[[#This Row],[Bid]]*$AE$1</f>
        <v>0</v>
      </c>
      <c r="AC873" s="1" t="e">
        <f>(t_all_coins16[[#This Row],[Sell]]-t_all_coins16[[#This Row],[Bid]])/t_all_coins16[[#This Row],[Sell]]</f>
        <v>#DIV/0!</v>
      </c>
    </row>
    <row r="874" spans="1:29" x14ac:dyDescent="0.2">
      <c r="A874">
        <v>873</v>
      </c>
      <c r="B874" s="1" t="s">
        <v>6857</v>
      </c>
      <c r="C874" s="1" t="s">
        <v>6858</v>
      </c>
      <c r="D874" s="1" t="s">
        <v>419</v>
      </c>
      <c r="E874" s="1" t="s">
        <v>2883</v>
      </c>
      <c r="F874" s="1" t="s">
        <v>6859</v>
      </c>
      <c r="G874" s="1" t="s">
        <v>3020</v>
      </c>
      <c r="H874">
        <v>-1.8499999999999999E-2</v>
      </c>
      <c r="I874">
        <v>6.4199999999999993E-2</v>
      </c>
      <c r="J874" s="1" t="s">
        <v>5344</v>
      </c>
      <c r="K874" s="1" t="s">
        <v>2632</v>
      </c>
      <c r="L874" s="1" t="e">
        <f>VLOOKUP(t_all_coins16[[#This Row],[Symbol]],t_binance[TradeCoin],1,FALSE)</f>
        <v>#N/A</v>
      </c>
      <c r="M874" s="1" t="e">
        <f>VLOOKUP(t_all_coins16[[#This Row],[Symbol]],#REF!,1,FALSE)</f>
        <v>#REF!</v>
      </c>
      <c r="N874" s="1" t="e">
        <f>VLOOKUP(t_all_coins16[[#This Row],[Symbol]],#REF!,1,FALSE)</f>
        <v>#REF!</v>
      </c>
      <c r="O874" s="1" t="e">
        <f>VLOOKUP(t_all_coins16[[#This Row],[Symbol]],#REF!,1,FALSE)</f>
        <v>#REF!</v>
      </c>
      <c r="P874" s="1" t="e">
        <f>VLOOKUP(t_all_coins16[[#This Row],[Symbol]],#REF!,1,FALSE)</f>
        <v>#REF!</v>
      </c>
      <c r="Q874" s="1" t="e">
        <f>VLOOKUP(t_all_coins16[[#This Row],[Symbol]],#REF!,1,FALSE)</f>
        <v>#REF!</v>
      </c>
      <c r="R874" s="1" t="e">
        <f>VLOOKUP(t_all_coins16[[#This Row],[Symbol]],#REF!,1,FALSE)</f>
        <v>#REF!</v>
      </c>
      <c r="S874" s="1" t="e">
        <f>VLOOKUP(t_all_coins16[[#This Row],[Symbol]],#REF!,1,FALSE)</f>
        <v>#REF!</v>
      </c>
      <c r="T874" s="1" t="e">
        <f>VLOOKUP(t_all_coins16[[#This Row],[Symbol]],#REF!,1,FALSE)</f>
        <v>#REF!</v>
      </c>
      <c r="U874" s="1" t="e">
        <f>VLOOKUP(t_all_coins16[[#This Row],[Symbol]],#REF!,1,FALSE)</f>
        <v>#REF!</v>
      </c>
      <c r="V874" s="1" t="e">
        <f>VLOOKUP(t_all_coins16[[#This Row],[Symbol]],#REF!,1,FALSE)</f>
        <v>#REF!</v>
      </c>
      <c r="W874" s="1" t="e">
        <f>VLOOKUP(t_all_coins16[[#This Row],[Symbol]],#REF!,1,FALSE)</f>
        <v>#REF!</v>
      </c>
      <c r="X874" s="1" t="e">
        <f>VLOOKUP(t_all_coins16[[#This Row],[Symbol]],#REF!,1,FALSE)</f>
        <v>#REF!</v>
      </c>
      <c r="Y874" s="1">
        <f>COUNTIF(t_all_coins16[[#This Row],[Binance]:[Poloniex]],"#N/A")</f>
        <v>1</v>
      </c>
      <c r="Z874" s="1"/>
      <c r="AA874" s="1"/>
      <c r="AB874" s="1">
        <f>t_all_coins16[[#This Row],[Bid]]*$AE$1</f>
        <v>0</v>
      </c>
      <c r="AC874" s="1" t="e">
        <f>(t_all_coins16[[#This Row],[Sell]]-t_all_coins16[[#This Row],[Bid]])/t_all_coins16[[#This Row],[Sell]]</f>
        <v>#DIV/0!</v>
      </c>
    </row>
    <row r="875" spans="1:29" x14ac:dyDescent="0.2">
      <c r="A875">
        <v>874</v>
      </c>
      <c r="B875" s="1" t="s">
        <v>4176</v>
      </c>
      <c r="C875" s="1" t="s">
        <v>961</v>
      </c>
      <c r="D875" s="1" t="s">
        <v>419</v>
      </c>
      <c r="E875" s="1" t="s">
        <v>11178</v>
      </c>
      <c r="F875" s="1" t="s">
        <v>2655</v>
      </c>
      <c r="G875" s="1" t="s">
        <v>7978</v>
      </c>
      <c r="H875">
        <v>4.5999999999999999E-3</v>
      </c>
      <c r="I875">
        <v>2.41E-2</v>
      </c>
      <c r="J875" s="1" t="s">
        <v>11179</v>
      </c>
      <c r="K875" s="1" t="s">
        <v>2632</v>
      </c>
      <c r="L875" s="1" t="e">
        <f>VLOOKUP(t_all_coins16[[#This Row],[Symbol]],t_binance[TradeCoin],1,FALSE)</f>
        <v>#N/A</v>
      </c>
      <c r="M875" s="1" t="e">
        <f>VLOOKUP(t_all_coins16[[#This Row],[Symbol]],#REF!,1,FALSE)</f>
        <v>#REF!</v>
      </c>
      <c r="N875" s="1" t="e">
        <f>VLOOKUP(t_all_coins16[[#This Row],[Symbol]],#REF!,1,FALSE)</f>
        <v>#REF!</v>
      </c>
      <c r="O875" s="1" t="e">
        <f>VLOOKUP(t_all_coins16[[#This Row],[Symbol]],#REF!,1,FALSE)</f>
        <v>#REF!</v>
      </c>
      <c r="P875" s="1" t="e">
        <f>VLOOKUP(t_all_coins16[[#This Row],[Symbol]],#REF!,1,FALSE)</f>
        <v>#REF!</v>
      </c>
      <c r="Q875" s="1" t="e">
        <f>VLOOKUP(t_all_coins16[[#This Row],[Symbol]],#REF!,1,FALSE)</f>
        <v>#REF!</v>
      </c>
      <c r="R875" s="1" t="e">
        <f>VLOOKUP(t_all_coins16[[#This Row],[Symbol]],#REF!,1,FALSE)</f>
        <v>#REF!</v>
      </c>
      <c r="S875" s="1" t="e">
        <f>VLOOKUP(t_all_coins16[[#This Row],[Symbol]],#REF!,1,FALSE)</f>
        <v>#REF!</v>
      </c>
      <c r="T875" s="1" t="e">
        <f>VLOOKUP(t_all_coins16[[#This Row],[Symbol]],#REF!,1,FALSE)</f>
        <v>#REF!</v>
      </c>
      <c r="U875" s="1" t="e">
        <f>VLOOKUP(t_all_coins16[[#This Row],[Symbol]],#REF!,1,FALSE)</f>
        <v>#REF!</v>
      </c>
      <c r="V875" s="1" t="e">
        <f>VLOOKUP(t_all_coins16[[#This Row],[Symbol]],#REF!,1,FALSE)</f>
        <v>#REF!</v>
      </c>
      <c r="W875" s="1" t="e">
        <f>VLOOKUP(t_all_coins16[[#This Row],[Symbol]],#REF!,1,FALSE)</f>
        <v>#REF!</v>
      </c>
      <c r="X875" s="1" t="e">
        <f>VLOOKUP(t_all_coins16[[#This Row],[Symbol]],#REF!,1,FALSE)</f>
        <v>#REF!</v>
      </c>
      <c r="Y875" s="1">
        <f>COUNTIF(t_all_coins16[[#This Row],[Binance]:[Poloniex]],"#N/A")</f>
        <v>1</v>
      </c>
      <c r="Z875" s="1"/>
      <c r="AA875" s="1"/>
      <c r="AB875" s="1">
        <f>t_all_coins16[[#This Row],[Bid]]*$AE$1</f>
        <v>0</v>
      </c>
      <c r="AC875" s="1" t="e">
        <f>(t_all_coins16[[#This Row],[Sell]]-t_all_coins16[[#This Row],[Bid]])/t_all_coins16[[#This Row],[Sell]]</f>
        <v>#DIV/0!</v>
      </c>
    </row>
    <row r="876" spans="1:29" x14ac:dyDescent="0.2">
      <c r="A876">
        <v>875</v>
      </c>
      <c r="B876" s="1" t="s">
        <v>4570</v>
      </c>
      <c r="C876" s="1" t="s">
        <v>1555</v>
      </c>
      <c r="D876" s="1" t="s">
        <v>412</v>
      </c>
      <c r="E876" s="1" t="s">
        <v>11180</v>
      </c>
      <c r="F876" s="1" t="s">
        <v>1556</v>
      </c>
      <c r="G876" s="1" t="s">
        <v>11181</v>
      </c>
      <c r="H876">
        <v>-4.02E-2</v>
      </c>
      <c r="I876">
        <v>2.3300000000000001E-2</v>
      </c>
      <c r="J876" s="1" t="s">
        <v>11182</v>
      </c>
      <c r="K876" s="1" t="s">
        <v>2632</v>
      </c>
      <c r="L876" s="1" t="e">
        <f>VLOOKUP(t_all_coins16[[#This Row],[Symbol]],t_binance[TradeCoin],1,FALSE)</f>
        <v>#N/A</v>
      </c>
      <c r="M876" s="1" t="e">
        <f>VLOOKUP(t_all_coins16[[#This Row],[Symbol]],#REF!,1,FALSE)</f>
        <v>#REF!</v>
      </c>
      <c r="N876" s="1" t="e">
        <f>VLOOKUP(t_all_coins16[[#This Row],[Symbol]],#REF!,1,FALSE)</f>
        <v>#REF!</v>
      </c>
      <c r="O876" s="1" t="e">
        <f>VLOOKUP(t_all_coins16[[#This Row],[Symbol]],#REF!,1,FALSE)</f>
        <v>#REF!</v>
      </c>
      <c r="P876" s="1" t="e">
        <f>VLOOKUP(t_all_coins16[[#This Row],[Symbol]],#REF!,1,FALSE)</f>
        <v>#REF!</v>
      </c>
      <c r="Q876" s="1" t="e">
        <f>VLOOKUP(t_all_coins16[[#This Row],[Symbol]],#REF!,1,FALSE)</f>
        <v>#REF!</v>
      </c>
      <c r="R876" s="1" t="e">
        <f>VLOOKUP(t_all_coins16[[#This Row],[Symbol]],#REF!,1,FALSE)</f>
        <v>#REF!</v>
      </c>
      <c r="S876" s="1" t="e">
        <f>VLOOKUP(t_all_coins16[[#This Row],[Symbol]],#REF!,1,FALSE)</f>
        <v>#REF!</v>
      </c>
      <c r="T876" s="1" t="e">
        <f>VLOOKUP(t_all_coins16[[#This Row],[Symbol]],#REF!,1,FALSE)</f>
        <v>#REF!</v>
      </c>
      <c r="U876" s="1" t="e">
        <f>VLOOKUP(t_all_coins16[[#This Row],[Symbol]],#REF!,1,FALSE)</f>
        <v>#REF!</v>
      </c>
      <c r="V876" s="1" t="e">
        <f>VLOOKUP(t_all_coins16[[#This Row],[Symbol]],#REF!,1,FALSE)</f>
        <v>#REF!</v>
      </c>
      <c r="W876" s="1" t="e">
        <f>VLOOKUP(t_all_coins16[[#This Row],[Symbol]],#REF!,1,FALSE)</f>
        <v>#REF!</v>
      </c>
      <c r="X876" s="1" t="e">
        <f>VLOOKUP(t_all_coins16[[#This Row],[Symbol]],#REF!,1,FALSE)</f>
        <v>#REF!</v>
      </c>
      <c r="Y876" s="1">
        <f>COUNTIF(t_all_coins16[[#This Row],[Binance]:[Poloniex]],"#N/A")</f>
        <v>1</v>
      </c>
      <c r="Z876" s="1"/>
      <c r="AA876" s="1"/>
      <c r="AB876" s="1">
        <f>t_all_coins16[[#This Row],[Bid]]*$AE$1</f>
        <v>0</v>
      </c>
      <c r="AC876" s="1" t="e">
        <f>(t_all_coins16[[#This Row],[Sell]]-t_all_coins16[[#This Row],[Bid]])/t_all_coins16[[#This Row],[Sell]]</f>
        <v>#DIV/0!</v>
      </c>
    </row>
    <row r="877" spans="1:29" x14ac:dyDescent="0.2">
      <c r="A877">
        <v>876</v>
      </c>
      <c r="B877" s="1" t="s">
        <v>4293</v>
      </c>
      <c r="C877" s="1" t="s">
        <v>1021</v>
      </c>
      <c r="D877" s="1" t="s">
        <v>412</v>
      </c>
      <c r="E877" s="1" t="s">
        <v>4976</v>
      </c>
      <c r="F877" s="1" t="s">
        <v>1022</v>
      </c>
      <c r="G877" s="1" t="s">
        <v>6740</v>
      </c>
      <c r="H877">
        <v>-3.5000000000000001E-3</v>
      </c>
      <c r="I877">
        <v>-0.24299999999999999</v>
      </c>
      <c r="J877" s="1" t="s">
        <v>5659</v>
      </c>
      <c r="K877" s="1" t="s">
        <v>2632</v>
      </c>
      <c r="L877" s="1" t="e">
        <f>VLOOKUP(t_all_coins16[[#This Row],[Symbol]],t_binance[TradeCoin],1,FALSE)</f>
        <v>#N/A</v>
      </c>
      <c r="M877" s="1" t="e">
        <f>VLOOKUP(t_all_coins16[[#This Row],[Symbol]],#REF!,1,FALSE)</f>
        <v>#REF!</v>
      </c>
      <c r="N877" s="1" t="e">
        <f>VLOOKUP(t_all_coins16[[#This Row],[Symbol]],#REF!,1,FALSE)</f>
        <v>#REF!</v>
      </c>
      <c r="O877" s="1" t="e">
        <f>VLOOKUP(t_all_coins16[[#This Row],[Symbol]],#REF!,1,FALSE)</f>
        <v>#REF!</v>
      </c>
      <c r="P877" s="1" t="e">
        <f>VLOOKUP(t_all_coins16[[#This Row],[Symbol]],#REF!,1,FALSE)</f>
        <v>#REF!</v>
      </c>
      <c r="Q877" s="1" t="e">
        <f>VLOOKUP(t_all_coins16[[#This Row],[Symbol]],#REF!,1,FALSE)</f>
        <v>#REF!</v>
      </c>
      <c r="R877" s="1" t="e">
        <f>VLOOKUP(t_all_coins16[[#This Row],[Symbol]],#REF!,1,FALSE)</f>
        <v>#REF!</v>
      </c>
      <c r="S877" s="1" t="e">
        <f>VLOOKUP(t_all_coins16[[#This Row],[Symbol]],#REF!,1,FALSE)</f>
        <v>#REF!</v>
      </c>
      <c r="T877" s="1" t="e">
        <f>VLOOKUP(t_all_coins16[[#This Row],[Symbol]],#REF!,1,FALSE)</f>
        <v>#REF!</v>
      </c>
      <c r="U877" s="1" t="e">
        <f>VLOOKUP(t_all_coins16[[#This Row],[Symbol]],#REF!,1,FALSE)</f>
        <v>#REF!</v>
      </c>
      <c r="V877" s="1" t="e">
        <f>VLOOKUP(t_all_coins16[[#This Row],[Symbol]],#REF!,1,FALSE)</f>
        <v>#REF!</v>
      </c>
      <c r="W877" s="1" t="e">
        <f>VLOOKUP(t_all_coins16[[#This Row],[Symbol]],#REF!,1,FALSE)</f>
        <v>#REF!</v>
      </c>
      <c r="X877" s="1" t="e">
        <f>VLOOKUP(t_all_coins16[[#This Row],[Symbol]],#REF!,1,FALSE)</f>
        <v>#REF!</v>
      </c>
      <c r="Y877" s="1">
        <f>COUNTIF(t_all_coins16[[#This Row],[Binance]:[Poloniex]],"#N/A")</f>
        <v>1</v>
      </c>
      <c r="Z877" s="1"/>
      <c r="AA877" s="1"/>
      <c r="AB877" s="1">
        <f>t_all_coins16[[#This Row],[Bid]]*$AE$1</f>
        <v>0</v>
      </c>
      <c r="AC877" s="1" t="e">
        <f>(t_all_coins16[[#This Row],[Sell]]-t_all_coins16[[#This Row],[Bid]])/t_all_coins16[[#This Row],[Sell]]</f>
        <v>#DIV/0!</v>
      </c>
    </row>
    <row r="878" spans="1:29" x14ac:dyDescent="0.2">
      <c r="A878">
        <v>877</v>
      </c>
      <c r="B878" s="1" t="s">
        <v>6861</v>
      </c>
      <c r="C878" s="1" t="s">
        <v>6862</v>
      </c>
      <c r="D878" s="1" t="s">
        <v>377</v>
      </c>
      <c r="E878" s="1" t="s">
        <v>11183</v>
      </c>
      <c r="F878" s="1" t="s">
        <v>6863</v>
      </c>
      <c r="G878" s="1" t="s">
        <v>11184</v>
      </c>
      <c r="H878">
        <v>1.6899999999999998E-2</v>
      </c>
      <c r="I878">
        <v>7.4200000000000002E-2</v>
      </c>
      <c r="J878" s="1" t="s">
        <v>11185</v>
      </c>
      <c r="K878" s="1" t="s">
        <v>2632</v>
      </c>
      <c r="L878" s="1" t="e">
        <f>VLOOKUP(t_all_coins16[[#This Row],[Symbol]],t_binance[TradeCoin],1,FALSE)</f>
        <v>#N/A</v>
      </c>
      <c r="M878" s="1" t="e">
        <f>VLOOKUP(t_all_coins16[[#This Row],[Symbol]],#REF!,1,FALSE)</f>
        <v>#REF!</v>
      </c>
      <c r="N878" s="1" t="e">
        <f>VLOOKUP(t_all_coins16[[#This Row],[Symbol]],#REF!,1,FALSE)</f>
        <v>#REF!</v>
      </c>
      <c r="O878" s="1" t="e">
        <f>VLOOKUP(t_all_coins16[[#This Row],[Symbol]],#REF!,1,FALSE)</f>
        <v>#REF!</v>
      </c>
      <c r="P878" s="1" t="e">
        <f>VLOOKUP(t_all_coins16[[#This Row],[Symbol]],#REF!,1,FALSE)</f>
        <v>#REF!</v>
      </c>
      <c r="Q878" s="1" t="e">
        <f>VLOOKUP(t_all_coins16[[#This Row],[Symbol]],#REF!,1,FALSE)</f>
        <v>#REF!</v>
      </c>
      <c r="R878" s="1" t="e">
        <f>VLOOKUP(t_all_coins16[[#This Row],[Symbol]],#REF!,1,FALSE)</f>
        <v>#REF!</v>
      </c>
      <c r="S878" s="1" t="e">
        <f>VLOOKUP(t_all_coins16[[#This Row],[Symbol]],#REF!,1,FALSE)</f>
        <v>#REF!</v>
      </c>
      <c r="T878" s="1" t="e">
        <f>VLOOKUP(t_all_coins16[[#This Row],[Symbol]],#REF!,1,FALSE)</f>
        <v>#REF!</v>
      </c>
      <c r="U878" s="1" t="e">
        <f>VLOOKUP(t_all_coins16[[#This Row],[Symbol]],#REF!,1,FALSE)</f>
        <v>#REF!</v>
      </c>
      <c r="V878" s="1" t="e">
        <f>VLOOKUP(t_all_coins16[[#This Row],[Symbol]],#REF!,1,FALSE)</f>
        <v>#REF!</v>
      </c>
      <c r="W878" s="1" t="e">
        <f>VLOOKUP(t_all_coins16[[#This Row],[Symbol]],#REF!,1,FALSE)</f>
        <v>#REF!</v>
      </c>
      <c r="X878" s="1" t="e">
        <f>VLOOKUP(t_all_coins16[[#This Row],[Symbol]],#REF!,1,FALSE)</f>
        <v>#REF!</v>
      </c>
      <c r="Y878" s="1">
        <f>COUNTIF(t_all_coins16[[#This Row],[Binance]:[Poloniex]],"#N/A")</f>
        <v>1</v>
      </c>
      <c r="Z878" s="1"/>
      <c r="AA878" s="1"/>
      <c r="AB878" s="1">
        <f>t_all_coins16[[#This Row],[Bid]]*$AE$1</f>
        <v>0</v>
      </c>
      <c r="AC878" s="1" t="e">
        <f>(t_all_coins16[[#This Row],[Sell]]-t_all_coins16[[#This Row],[Bid]])/t_all_coins16[[#This Row],[Sell]]</f>
        <v>#DIV/0!</v>
      </c>
    </row>
    <row r="879" spans="1:29" x14ac:dyDescent="0.2">
      <c r="A879">
        <v>878</v>
      </c>
      <c r="B879" s="1" t="s">
        <v>4602</v>
      </c>
      <c r="C879" s="1" t="s">
        <v>1240</v>
      </c>
      <c r="D879" s="1" t="s">
        <v>11186</v>
      </c>
      <c r="E879" s="1" t="s">
        <v>11187</v>
      </c>
      <c r="F879" s="1" t="s">
        <v>1241</v>
      </c>
      <c r="G879" s="1" t="s">
        <v>3203</v>
      </c>
      <c r="H879">
        <v>1.03E-2</v>
      </c>
      <c r="I879">
        <v>5.6300000000000003E-2</v>
      </c>
      <c r="J879" s="1" t="s">
        <v>8188</v>
      </c>
      <c r="K879" s="1" t="s">
        <v>2632</v>
      </c>
      <c r="L879" s="1" t="e">
        <f>VLOOKUP(t_all_coins16[[#This Row],[Symbol]],t_binance[TradeCoin],1,FALSE)</f>
        <v>#N/A</v>
      </c>
      <c r="M879" s="1" t="e">
        <f>VLOOKUP(t_all_coins16[[#This Row],[Symbol]],#REF!,1,FALSE)</f>
        <v>#REF!</v>
      </c>
      <c r="N879" s="1" t="e">
        <f>VLOOKUP(t_all_coins16[[#This Row],[Symbol]],#REF!,1,FALSE)</f>
        <v>#REF!</v>
      </c>
      <c r="O879" s="1" t="e">
        <f>VLOOKUP(t_all_coins16[[#This Row],[Symbol]],#REF!,1,FALSE)</f>
        <v>#REF!</v>
      </c>
      <c r="P879" s="1" t="e">
        <f>VLOOKUP(t_all_coins16[[#This Row],[Symbol]],#REF!,1,FALSE)</f>
        <v>#REF!</v>
      </c>
      <c r="Q879" s="1" t="e">
        <f>VLOOKUP(t_all_coins16[[#This Row],[Symbol]],#REF!,1,FALSE)</f>
        <v>#REF!</v>
      </c>
      <c r="R879" s="1" t="e">
        <f>VLOOKUP(t_all_coins16[[#This Row],[Symbol]],#REF!,1,FALSE)</f>
        <v>#REF!</v>
      </c>
      <c r="S879" s="1" t="e">
        <f>VLOOKUP(t_all_coins16[[#This Row],[Symbol]],#REF!,1,FALSE)</f>
        <v>#REF!</v>
      </c>
      <c r="T879" s="1" t="e">
        <f>VLOOKUP(t_all_coins16[[#This Row],[Symbol]],#REF!,1,FALSE)</f>
        <v>#REF!</v>
      </c>
      <c r="U879" s="1" t="e">
        <f>VLOOKUP(t_all_coins16[[#This Row],[Symbol]],#REF!,1,FALSE)</f>
        <v>#REF!</v>
      </c>
      <c r="V879" s="1" t="e">
        <f>VLOOKUP(t_all_coins16[[#This Row],[Symbol]],#REF!,1,FALSE)</f>
        <v>#REF!</v>
      </c>
      <c r="W879" s="1" t="e">
        <f>VLOOKUP(t_all_coins16[[#This Row],[Symbol]],#REF!,1,FALSE)</f>
        <v>#REF!</v>
      </c>
      <c r="X879" s="1" t="e">
        <f>VLOOKUP(t_all_coins16[[#This Row],[Symbol]],#REF!,1,FALSE)</f>
        <v>#REF!</v>
      </c>
      <c r="Y879" s="1">
        <f>COUNTIF(t_all_coins16[[#This Row],[Binance]:[Poloniex]],"#N/A")</f>
        <v>1</v>
      </c>
      <c r="Z879" s="1"/>
      <c r="AA879" s="1"/>
      <c r="AB879" s="1">
        <f>t_all_coins16[[#This Row],[Bid]]*$AE$1</f>
        <v>0</v>
      </c>
      <c r="AC879" s="1" t="e">
        <f>(t_all_coins16[[#This Row],[Sell]]-t_all_coins16[[#This Row],[Bid]])/t_all_coins16[[#This Row],[Sell]]</f>
        <v>#DIV/0!</v>
      </c>
    </row>
    <row r="880" spans="1:29" x14ac:dyDescent="0.2">
      <c r="A880">
        <v>879</v>
      </c>
      <c r="B880" s="1" t="s">
        <v>4004</v>
      </c>
      <c r="C880" s="1" t="s">
        <v>1773</v>
      </c>
      <c r="D880" s="1" t="s">
        <v>11188</v>
      </c>
      <c r="E880" s="1" t="s">
        <v>11189</v>
      </c>
      <c r="F880" s="1" t="s">
        <v>2481</v>
      </c>
      <c r="G880" s="1" t="s">
        <v>11190</v>
      </c>
      <c r="H880">
        <v>-6.9000000000000006E-2</v>
      </c>
      <c r="I880">
        <v>-1.2500000000000001E-2</v>
      </c>
      <c r="J880" s="1" t="s">
        <v>6655</v>
      </c>
      <c r="K880" s="1" t="s">
        <v>2632</v>
      </c>
      <c r="L880" s="1" t="e">
        <f>VLOOKUP(t_all_coins16[[#This Row],[Symbol]],t_binance[TradeCoin],1,FALSE)</f>
        <v>#N/A</v>
      </c>
      <c r="M880" s="1" t="e">
        <f>VLOOKUP(t_all_coins16[[#This Row],[Symbol]],#REF!,1,FALSE)</f>
        <v>#REF!</v>
      </c>
      <c r="N880" s="1" t="e">
        <f>VLOOKUP(t_all_coins16[[#This Row],[Symbol]],#REF!,1,FALSE)</f>
        <v>#REF!</v>
      </c>
      <c r="O880" s="1" t="e">
        <f>VLOOKUP(t_all_coins16[[#This Row],[Symbol]],#REF!,1,FALSE)</f>
        <v>#REF!</v>
      </c>
      <c r="P880" s="1" t="e">
        <f>VLOOKUP(t_all_coins16[[#This Row],[Symbol]],#REF!,1,FALSE)</f>
        <v>#REF!</v>
      </c>
      <c r="Q880" s="1" t="e">
        <f>VLOOKUP(t_all_coins16[[#This Row],[Symbol]],#REF!,1,FALSE)</f>
        <v>#REF!</v>
      </c>
      <c r="R880" s="1" t="e">
        <f>VLOOKUP(t_all_coins16[[#This Row],[Symbol]],#REF!,1,FALSE)</f>
        <v>#REF!</v>
      </c>
      <c r="S880" s="1" t="e">
        <f>VLOOKUP(t_all_coins16[[#This Row],[Symbol]],#REF!,1,FALSE)</f>
        <v>#REF!</v>
      </c>
      <c r="T880" s="1" t="e">
        <f>VLOOKUP(t_all_coins16[[#This Row],[Symbol]],#REF!,1,FALSE)</f>
        <v>#REF!</v>
      </c>
      <c r="U880" s="1" t="e">
        <f>VLOOKUP(t_all_coins16[[#This Row],[Symbol]],#REF!,1,FALSE)</f>
        <v>#REF!</v>
      </c>
      <c r="V880" s="1" t="e">
        <f>VLOOKUP(t_all_coins16[[#This Row],[Symbol]],#REF!,1,FALSE)</f>
        <v>#REF!</v>
      </c>
      <c r="W880" s="1" t="e">
        <f>VLOOKUP(t_all_coins16[[#This Row],[Symbol]],#REF!,1,FALSE)</f>
        <v>#REF!</v>
      </c>
      <c r="X880" s="1" t="e">
        <f>VLOOKUP(t_all_coins16[[#This Row],[Symbol]],#REF!,1,FALSE)</f>
        <v>#REF!</v>
      </c>
      <c r="Y880" s="1">
        <f>COUNTIF(t_all_coins16[[#This Row],[Binance]:[Poloniex]],"#N/A")</f>
        <v>1</v>
      </c>
      <c r="Z880" s="1"/>
      <c r="AA880" s="1"/>
      <c r="AB880" s="1">
        <f>t_all_coins16[[#This Row],[Bid]]*$AE$1</f>
        <v>0</v>
      </c>
      <c r="AC880" s="1" t="e">
        <f>(t_all_coins16[[#This Row],[Sell]]-t_all_coins16[[#This Row],[Bid]])/t_all_coins16[[#This Row],[Sell]]</f>
        <v>#DIV/0!</v>
      </c>
    </row>
    <row r="881" spans="1:29" x14ac:dyDescent="0.2">
      <c r="A881">
        <v>880</v>
      </c>
      <c r="B881" s="1" t="s">
        <v>4380</v>
      </c>
      <c r="C881" s="1" t="s">
        <v>1191</v>
      </c>
      <c r="D881" s="1" t="s">
        <v>11191</v>
      </c>
      <c r="E881" s="1" t="s">
        <v>6865</v>
      </c>
      <c r="F881" s="1" t="s">
        <v>6866</v>
      </c>
      <c r="G881" s="1" t="s">
        <v>3214</v>
      </c>
      <c r="H881">
        <v>5.8999999999999999E-3</v>
      </c>
      <c r="I881">
        <v>-1.1999999999999999E-3</v>
      </c>
      <c r="J881" s="1" t="s">
        <v>11192</v>
      </c>
      <c r="K881" s="1" t="s">
        <v>2632</v>
      </c>
      <c r="L881" s="1" t="e">
        <f>VLOOKUP(t_all_coins16[[#This Row],[Symbol]],t_binance[TradeCoin],1,FALSE)</f>
        <v>#N/A</v>
      </c>
      <c r="M881" s="1" t="e">
        <f>VLOOKUP(t_all_coins16[[#This Row],[Symbol]],#REF!,1,FALSE)</f>
        <v>#REF!</v>
      </c>
      <c r="N881" s="1" t="e">
        <f>VLOOKUP(t_all_coins16[[#This Row],[Symbol]],#REF!,1,FALSE)</f>
        <v>#REF!</v>
      </c>
      <c r="O881" s="1" t="e">
        <f>VLOOKUP(t_all_coins16[[#This Row],[Symbol]],#REF!,1,FALSE)</f>
        <v>#REF!</v>
      </c>
      <c r="P881" s="1" t="e">
        <f>VLOOKUP(t_all_coins16[[#This Row],[Symbol]],#REF!,1,FALSE)</f>
        <v>#REF!</v>
      </c>
      <c r="Q881" s="1" t="e">
        <f>VLOOKUP(t_all_coins16[[#This Row],[Symbol]],#REF!,1,FALSE)</f>
        <v>#REF!</v>
      </c>
      <c r="R881" s="1" t="e">
        <f>VLOOKUP(t_all_coins16[[#This Row],[Symbol]],#REF!,1,FALSE)</f>
        <v>#REF!</v>
      </c>
      <c r="S881" s="1" t="e">
        <f>VLOOKUP(t_all_coins16[[#This Row],[Symbol]],#REF!,1,FALSE)</f>
        <v>#REF!</v>
      </c>
      <c r="T881" s="1" t="e">
        <f>VLOOKUP(t_all_coins16[[#This Row],[Symbol]],#REF!,1,FALSE)</f>
        <v>#REF!</v>
      </c>
      <c r="U881" s="1" t="e">
        <f>VLOOKUP(t_all_coins16[[#This Row],[Symbol]],#REF!,1,FALSE)</f>
        <v>#REF!</v>
      </c>
      <c r="V881" s="1" t="e">
        <f>VLOOKUP(t_all_coins16[[#This Row],[Symbol]],#REF!,1,FALSE)</f>
        <v>#REF!</v>
      </c>
      <c r="W881" s="1" t="e">
        <f>VLOOKUP(t_all_coins16[[#This Row],[Symbol]],#REF!,1,FALSE)</f>
        <v>#REF!</v>
      </c>
      <c r="X881" s="1" t="e">
        <f>VLOOKUP(t_all_coins16[[#This Row],[Symbol]],#REF!,1,FALSE)</f>
        <v>#REF!</v>
      </c>
      <c r="Y881" s="1">
        <f>COUNTIF(t_all_coins16[[#This Row],[Binance]:[Poloniex]],"#N/A")</f>
        <v>1</v>
      </c>
      <c r="Z881" s="1"/>
      <c r="AA881" s="1"/>
      <c r="AB881" s="1">
        <f>t_all_coins16[[#This Row],[Bid]]*$AE$1</f>
        <v>0</v>
      </c>
      <c r="AC881" s="1" t="e">
        <f>(t_all_coins16[[#This Row],[Sell]]-t_all_coins16[[#This Row],[Bid]])/t_all_coins16[[#This Row],[Sell]]</f>
        <v>#DIV/0!</v>
      </c>
    </row>
    <row r="882" spans="1:29" x14ac:dyDescent="0.2">
      <c r="A882">
        <v>881</v>
      </c>
      <c r="B882" s="1" t="s">
        <v>6867</v>
      </c>
      <c r="C882" s="1" t="s">
        <v>2058</v>
      </c>
      <c r="D882" s="1" t="s">
        <v>6868</v>
      </c>
      <c r="E882" s="1" t="s">
        <v>11193</v>
      </c>
      <c r="F882" s="1" t="s">
        <v>1258</v>
      </c>
      <c r="G882" s="1" t="s">
        <v>7818</v>
      </c>
      <c r="H882">
        <v>3.7900000000000003E-2</v>
      </c>
      <c r="I882">
        <v>1.9900000000000001E-2</v>
      </c>
      <c r="J882" s="1" t="s">
        <v>11194</v>
      </c>
      <c r="K882" s="1" t="s">
        <v>2632</v>
      </c>
      <c r="L882" s="1" t="e">
        <f>VLOOKUP(t_all_coins16[[#This Row],[Symbol]],t_binance[TradeCoin],1,FALSE)</f>
        <v>#N/A</v>
      </c>
      <c r="M882" s="1" t="e">
        <f>VLOOKUP(t_all_coins16[[#This Row],[Symbol]],#REF!,1,FALSE)</f>
        <v>#REF!</v>
      </c>
      <c r="N882" s="1" t="e">
        <f>VLOOKUP(t_all_coins16[[#This Row],[Symbol]],#REF!,1,FALSE)</f>
        <v>#REF!</v>
      </c>
      <c r="O882" s="1" t="e">
        <f>VLOOKUP(t_all_coins16[[#This Row],[Symbol]],#REF!,1,FALSE)</f>
        <v>#REF!</v>
      </c>
      <c r="P882" s="1" t="e">
        <f>VLOOKUP(t_all_coins16[[#This Row],[Symbol]],#REF!,1,FALSE)</f>
        <v>#REF!</v>
      </c>
      <c r="Q882" s="1" t="e">
        <f>VLOOKUP(t_all_coins16[[#This Row],[Symbol]],#REF!,1,FALSE)</f>
        <v>#REF!</v>
      </c>
      <c r="R882" s="1" t="e">
        <f>VLOOKUP(t_all_coins16[[#This Row],[Symbol]],#REF!,1,FALSE)</f>
        <v>#REF!</v>
      </c>
      <c r="S882" s="1" t="e">
        <f>VLOOKUP(t_all_coins16[[#This Row],[Symbol]],#REF!,1,FALSE)</f>
        <v>#REF!</v>
      </c>
      <c r="T882" s="1" t="e">
        <f>VLOOKUP(t_all_coins16[[#This Row],[Symbol]],#REF!,1,FALSE)</f>
        <v>#REF!</v>
      </c>
      <c r="U882" s="1" t="e">
        <f>VLOOKUP(t_all_coins16[[#This Row],[Symbol]],#REF!,1,FALSE)</f>
        <v>#REF!</v>
      </c>
      <c r="V882" s="1" t="e">
        <f>VLOOKUP(t_all_coins16[[#This Row],[Symbol]],#REF!,1,FALSE)</f>
        <v>#REF!</v>
      </c>
      <c r="W882" s="1" t="e">
        <f>VLOOKUP(t_all_coins16[[#This Row],[Symbol]],#REF!,1,FALSE)</f>
        <v>#REF!</v>
      </c>
      <c r="X882" s="1" t="e">
        <f>VLOOKUP(t_all_coins16[[#This Row],[Symbol]],#REF!,1,FALSE)</f>
        <v>#REF!</v>
      </c>
      <c r="Y882" s="1">
        <f>COUNTIF(t_all_coins16[[#This Row],[Binance]:[Poloniex]],"#N/A")</f>
        <v>1</v>
      </c>
      <c r="Z882" s="1"/>
      <c r="AA882" s="1"/>
      <c r="AB882" s="1">
        <f>t_all_coins16[[#This Row],[Bid]]*$AE$1</f>
        <v>0</v>
      </c>
      <c r="AC882" s="1" t="e">
        <f>(t_all_coins16[[#This Row],[Sell]]-t_all_coins16[[#This Row],[Bid]])/t_all_coins16[[#This Row],[Sell]]</f>
        <v>#DIV/0!</v>
      </c>
    </row>
    <row r="883" spans="1:29" x14ac:dyDescent="0.2">
      <c r="A883">
        <v>882</v>
      </c>
      <c r="B883" s="1" t="s">
        <v>4585</v>
      </c>
      <c r="C883" s="1" t="s">
        <v>1101</v>
      </c>
      <c r="D883" s="1" t="s">
        <v>11195</v>
      </c>
      <c r="E883" s="1" t="s">
        <v>11196</v>
      </c>
      <c r="F883" s="1" t="s">
        <v>6869</v>
      </c>
      <c r="G883" s="1" t="s">
        <v>5890</v>
      </c>
      <c r="H883">
        <v>3.5200000000000002E-2</v>
      </c>
      <c r="I883">
        <v>0.28139999999999998</v>
      </c>
      <c r="J883" s="1" t="s">
        <v>8269</v>
      </c>
      <c r="K883" s="1" t="s">
        <v>2632</v>
      </c>
      <c r="L883" s="1" t="e">
        <f>VLOOKUP(t_all_coins16[[#This Row],[Symbol]],t_binance[TradeCoin],1,FALSE)</f>
        <v>#N/A</v>
      </c>
      <c r="M883" s="1" t="e">
        <f>VLOOKUP(t_all_coins16[[#This Row],[Symbol]],#REF!,1,FALSE)</f>
        <v>#REF!</v>
      </c>
      <c r="N883" s="1" t="e">
        <f>VLOOKUP(t_all_coins16[[#This Row],[Symbol]],#REF!,1,FALSE)</f>
        <v>#REF!</v>
      </c>
      <c r="O883" s="1" t="e">
        <f>VLOOKUP(t_all_coins16[[#This Row],[Symbol]],#REF!,1,FALSE)</f>
        <v>#REF!</v>
      </c>
      <c r="P883" s="1" t="e">
        <f>VLOOKUP(t_all_coins16[[#This Row],[Symbol]],#REF!,1,FALSE)</f>
        <v>#REF!</v>
      </c>
      <c r="Q883" s="1" t="e">
        <f>VLOOKUP(t_all_coins16[[#This Row],[Symbol]],#REF!,1,FALSE)</f>
        <v>#REF!</v>
      </c>
      <c r="R883" s="1" t="e">
        <f>VLOOKUP(t_all_coins16[[#This Row],[Symbol]],#REF!,1,FALSE)</f>
        <v>#REF!</v>
      </c>
      <c r="S883" s="1" t="e">
        <f>VLOOKUP(t_all_coins16[[#This Row],[Symbol]],#REF!,1,FALSE)</f>
        <v>#REF!</v>
      </c>
      <c r="T883" s="1" t="e">
        <f>VLOOKUP(t_all_coins16[[#This Row],[Symbol]],#REF!,1,FALSE)</f>
        <v>#REF!</v>
      </c>
      <c r="U883" s="1" t="e">
        <f>VLOOKUP(t_all_coins16[[#This Row],[Symbol]],#REF!,1,FALSE)</f>
        <v>#REF!</v>
      </c>
      <c r="V883" s="1" t="e">
        <f>VLOOKUP(t_all_coins16[[#This Row],[Symbol]],#REF!,1,FALSE)</f>
        <v>#REF!</v>
      </c>
      <c r="W883" s="1" t="e">
        <f>VLOOKUP(t_all_coins16[[#This Row],[Symbol]],#REF!,1,FALSE)</f>
        <v>#REF!</v>
      </c>
      <c r="X883" s="1" t="e">
        <f>VLOOKUP(t_all_coins16[[#This Row],[Symbol]],#REF!,1,FALSE)</f>
        <v>#REF!</v>
      </c>
      <c r="Y883" s="1">
        <f>COUNTIF(t_all_coins16[[#This Row],[Binance]:[Poloniex]],"#N/A")</f>
        <v>1</v>
      </c>
      <c r="Z883" s="1"/>
      <c r="AA883" s="1"/>
      <c r="AB883" s="1">
        <f>t_all_coins16[[#This Row],[Bid]]*$AE$1</f>
        <v>0</v>
      </c>
      <c r="AC883" s="1" t="e">
        <f>(t_all_coins16[[#This Row],[Sell]]-t_all_coins16[[#This Row],[Bid]])/t_all_coins16[[#This Row],[Sell]]</f>
        <v>#DIV/0!</v>
      </c>
    </row>
    <row r="884" spans="1:29" x14ac:dyDescent="0.2">
      <c r="A884">
        <v>883</v>
      </c>
      <c r="B884" s="1" t="s">
        <v>6874</v>
      </c>
      <c r="C884" s="1" t="s">
        <v>6875</v>
      </c>
      <c r="D884" s="1" t="s">
        <v>11197</v>
      </c>
      <c r="E884" s="1" t="s">
        <v>11198</v>
      </c>
      <c r="F884" s="1" t="s">
        <v>6876</v>
      </c>
      <c r="G884" s="1" t="s">
        <v>11199</v>
      </c>
      <c r="H884">
        <v>1.1999999999999999E-3</v>
      </c>
      <c r="I884">
        <v>-2E-3</v>
      </c>
      <c r="J884" s="1" t="s">
        <v>3100</v>
      </c>
      <c r="K884" s="1" t="s">
        <v>2632</v>
      </c>
      <c r="L884" s="1" t="e">
        <f>VLOOKUP(t_all_coins16[[#This Row],[Symbol]],t_binance[TradeCoin],1,FALSE)</f>
        <v>#N/A</v>
      </c>
      <c r="M884" s="1" t="e">
        <f>VLOOKUP(t_all_coins16[[#This Row],[Symbol]],#REF!,1,FALSE)</f>
        <v>#REF!</v>
      </c>
      <c r="N884" s="1" t="e">
        <f>VLOOKUP(t_all_coins16[[#This Row],[Symbol]],#REF!,1,FALSE)</f>
        <v>#REF!</v>
      </c>
      <c r="O884" s="1" t="e">
        <f>VLOOKUP(t_all_coins16[[#This Row],[Symbol]],#REF!,1,FALSE)</f>
        <v>#REF!</v>
      </c>
      <c r="P884" s="1" t="e">
        <f>VLOOKUP(t_all_coins16[[#This Row],[Symbol]],#REF!,1,FALSE)</f>
        <v>#REF!</v>
      </c>
      <c r="Q884" s="1" t="e">
        <f>VLOOKUP(t_all_coins16[[#This Row],[Symbol]],#REF!,1,FALSE)</f>
        <v>#REF!</v>
      </c>
      <c r="R884" s="1" t="e">
        <f>VLOOKUP(t_all_coins16[[#This Row],[Symbol]],#REF!,1,FALSE)</f>
        <v>#REF!</v>
      </c>
      <c r="S884" s="1" t="e">
        <f>VLOOKUP(t_all_coins16[[#This Row],[Symbol]],#REF!,1,FALSE)</f>
        <v>#REF!</v>
      </c>
      <c r="T884" s="1" t="e">
        <f>VLOOKUP(t_all_coins16[[#This Row],[Symbol]],#REF!,1,FALSE)</f>
        <v>#REF!</v>
      </c>
      <c r="U884" s="1" t="e">
        <f>VLOOKUP(t_all_coins16[[#This Row],[Symbol]],#REF!,1,FALSE)</f>
        <v>#REF!</v>
      </c>
      <c r="V884" s="1" t="e">
        <f>VLOOKUP(t_all_coins16[[#This Row],[Symbol]],#REF!,1,FALSE)</f>
        <v>#REF!</v>
      </c>
      <c r="W884" s="1" t="e">
        <f>VLOOKUP(t_all_coins16[[#This Row],[Symbol]],#REF!,1,FALSE)</f>
        <v>#REF!</v>
      </c>
      <c r="X884" s="1" t="e">
        <f>VLOOKUP(t_all_coins16[[#This Row],[Symbol]],#REF!,1,FALSE)</f>
        <v>#REF!</v>
      </c>
      <c r="Y884" s="1">
        <f>COUNTIF(t_all_coins16[[#This Row],[Binance]:[Poloniex]],"#N/A")</f>
        <v>1</v>
      </c>
      <c r="Z884" s="1"/>
      <c r="AA884" s="1"/>
      <c r="AB884" s="1">
        <f>t_all_coins16[[#This Row],[Bid]]*$AE$1</f>
        <v>0</v>
      </c>
      <c r="AC884" s="1" t="e">
        <f>(t_all_coins16[[#This Row],[Sell]]-t_all_coins16[[#This Row],[Bid]])/t_all_coins16[[#This Row],[Sell]]</f>
        <v>#DIV/0!</v>
      </c>
    </row>
    <row r="885" spans="1:29" x14ac:dyDescent="0.2">
      <c r="A885">
        <v>884</v>
      </c>
      <c r="B885" s="1" t="s">
        <v>4175</v>
      </c>
      <c r="C885" s="1" t="s">
        <v>2063</v>
      </c>
      <c r="D885" s="1" t="s">
        <v>11200</v>
      </c>
      <c r="E885" s="1" t="s">
        <v>11201</v>
      </c>
      <c r="F885" s="1" t="s">
        <v>6873</v>
      </c>
      <c r="G885" s="1" t="s">
        <v>2828</v>
      </c>
      <c r="H885">
        <v>-6.6900000000000001E-2</v>
      </c>
      <c r="I885">
        <v>-0.1421</v>
      </c>
      <c r="J885" s="1" t="s">
        <v>11202</v>
      </c>
      <c r="K885" s="1" t="s">
        <v>2632</v>
      </c>
      <c r="L885" s="1" t="e">
        <f>VLOOKUP(t_all_coins16[[#This Row],[Symbol]],t_binance[TradeCoin],1,FALSE)</f>
        <v>#N/A</v>
      </c>
      <c r="M885" s="1" t="e">
        <f>VLOOKUP(t_all_coins16[[#This Row],[Symbol]],#REF!,1,FALSE)</f>
        <v>#REF!</v>
      </c>
      <c r="N885" s="1" t="e">
        <f>VLOOKUP(t_all_coins16[[#This Row],[Symbol]],#REF!,1,FALSE)</f>
        <v>#REF!</v>
      </c>
      <c r="O885" s="1" t="e">
        <f>VLOOKUP(t_all_coins16[[#This Row],[Symbol]],#REF!,1,FALSE)</f>
        <v>#REF!</v>
      </c>
      <c r="P885" s="1" t="e">
        <f>VLOOKUP(t_all_coins16[[#This Row],[Symbol]],#REF!,1,FALSE)</f>
        <v>#REF!</v>
      </c>
      <c r="Q885" s="1" t="e">
        <f>VLOOKUP(t_all_coins16[[#This Row],[Symbol]],#REF!,1,FALSE)</f>
        <v>#REF!</v>
      </c>
      <c r="R885" s="1" t="e">
        <f>VLOOKUP(t_all_coins16[[#This Row],[Symbol]],#REF!,1,FALSE)</f>
        <v>#REF!</v>
      </c>
      <c r="S885" s="1" t="e">
        <f>VLOOKUP(t_all_coins16[[#This Row],[Symbol]],#REF!,1,FALSE)</f>
        <v>#REF!</v>
      </c>
      <c r="T885" s="1" t="e">
        <f>VLOOKUP(t_all_coins16[[#This Row],[Symbol]],#REF!,1,FALSE)</f>
        <v>#REF!</v>
      </c>
      <c r="U885" s="1" t="e">
        <f>VLOOKUP(t_all_coins16[[#This Row],[Symbol]],#REF!,1,FALSE)</f>
        <v>#REF!</v>
      </c>
      <c r="V885" s="1" t="e">
        <f>VLOOKUP(t_all_coins16[[#This Row],[Symbol]],#REF!,1,FALSE)</f>
        <v>#REF!</v>
      </c>
      <c r="W885" s="1" t="e">
        <f>VLOOKUP(t_all_coins16[[#This Row],[Symbol]],#REF!,1,FALSE)</f>
        <v>#REF!</v>
      </c>
      <c r="X885" s="1" t="e">
        <f>VLOOKUP(t_all_coins16[[#This Row],[Symbol]],#REF!,1,FALSE)</f>
        <v>#REF!</v>
      </c>
      <c r="Y885" s="1">
        <f>COUNTIF(t_all_coins16[[#This Row],[Binance]:[Poloniex]],"#N/A")</f>
        <v>1</v>
      </c>
      <c r="Z885" s="1"/>
      <c r="AA885" s="1"/>
      <c r="AB885" s="1">
        <f>t_all_coins16[[#This Row],[Bid]]*$AE$1</f>
        <v>0</v>
      </c>
      <c r="AC885" s="1" t="e">
        <f>(t_all_coins16[[#This Row],[Sell]]-t_all_coins16[[#This Row],[Bid]])/t_all_coins16[[#This Row],[Sell]]</f>
        <v>#DIV/0!</v>
      </c>
    </row>
    <row r="886" spans="1:29" x14ac:dyDescent="0.2">
      <c r="A886">
        <v>885</v>
      </c>
      <c r="B886" s="1" t="s">
        <v>4286</v>
      </c>
      <c r="C886" s="1" t="s">
        <v>1036</v>
      </c>
      <c r="D886" s="1" t="s">
        <v>11203</v>
      </c>
      <c r="E886" s="1" t="s">
        <v>11204</v>
      </c>
      <c r="F886" s="1" t="s">
        <v>6877</v>
      </c>
      <c r="G886" s="1" t="s">
        <v>6878</v>
      </c>
      <c r="H886">
        <v>3.8E-3</v>
      </c>
      <c r="I886">
        <v>-9.2899999999999996E-2</v>
      </c>
      <c r="J886" s="1" t="s">
        <v>5600</v>
      </c>
      <c r="K886" s="1" t="s">
        <v>2632</v>
      </c>
      <c r="L886" s="1" t="e">
        <f>VLOOKUP(t_all_coins16[[#This Row],[Symbol]],t_binance[TradeCoin],1,FALSE)</f>
        <v>#N/A</v>
      </c>
      <c r="M886" s="1" t="e">
        <f>VLOOKUP(t_all_coins16[[#This Row],[Symbol]],#REF!,1,FALSE)</f>
        <v>#REF!</v>
      </c>
      <c r="N886" s="1" t="e">
        <f>VLOOKUP(t_all_coins16[[#This Row],[Symbol]],#REF!,1,FALSE)</f>
        <v>#REF!</v>
      </c>
      <c r="O886" s="1" t="e">
        <f>VLOOKUP(t_all_coins16[[#This Row],[Symbol]],#REF!,1,FALSE)</f>
        <v>#REF!</v>
      </c>
      <c r="P886" s="1" t="e">
        <f>VLOOKUP(t_all_coins16[[#This Row],[Symbol]],#REF!,1,FALSE)</f>
        <v>#REF!</v>
      </c>
      <c r="Q886" s="1" t="e">
        <f>VLOOKUP(t_all_coins16[[#This Row],[Symbol]],#REF!,1,FALSE)</f>
        <v>#REF!</v>
      </c>
      <c r="R886" s="1" t="e">
        <f>VLOOKUP(t_all_coins16[[#This Row],[Symbol]],#REF!,1,FALSE)</f>
        <v>#REF!</v>
      </c>
      <c r="S886" s="1" t="e">
        <f>VLOOKUP(t_all_coins16[[#This Row],[Symbol]],#REF!,1,FALSE)</f>
        <v>#REF!</v>
      </c>
      <c r="T886" s="1" t="e">
        <f>VLOOKUP(t_all_coins16[[#This Row],[Symbol]],#REF!,1,FALSE)</f>
        <v>#REF!</v>
      </c>
      <c r="U886" s="1" t="e">
        <f>VLOOKUP(t_all_coins16[[#This Row],[Symbol]],#REF!,1,FALSE)</f>
        <v>#REF!</v>
      </c>
      <c r="V886" s="1" t="e">
        <f>VLOOKUP(t_all_coins16[[#This Row],[Symbol]],#REF!,1,FALSE)</f>
        <v>#REF!</v>
      </c>
      <c r="W886" s="1" t="e">
        <f>VLOOKUP(t_all_coins16[[#This Row],[Symbol]],#REF!,1,FALSE)</f>
        <v>#REF!</v>
      </c>
      <c r="X886" s="1" t="e">
        <f>VLOOKUP(t_all_coins16[[#This Row],[Symbol]],#REF!,1,FALSE)</f>
        <v>#REF!</v>
      </c>
      <c r="Y886" s="1">
        <f>COUNTIF(t_all_coins16[[#This Row],[Binance]:[Poloniex]],"#N/A")</f>
        <v>1</v>
      </c>
      <c r="Z886" s="1"/>
      <c r="AA886" s="1"/>
      <c r="AB886" s="1">
        <f>t_all_coins16[[#This Row],[Bid]]*$AE$1</f>
        <v>0</v>
      </c>
      <c r="AC886" s="1" t="e">
        <f>(t_all_coins16[[#This Row],[Sell]]-t_all_coins16[[#This Row],[Bid]])/t_all_coins16[[#This Row],[Sell]]</f>
        <v>#DIV/0!</v>
      </c>
    </row>
    <row r="887" spans="1:29" x14ac:dyDescent="0.2">
      <c r="A887">
        <v>886</v>
      </c>
      <c r="B887" s="1" t="s">
        <v>6880</v>
      </c>
      <c r="C887" s="1" t="s">
        <v>6881</v>
      </c>
      <c r="D887" s="1" t="s">
        <v>11205</v>
      </c>
      <c r="E887" s="1" t="s">
        <v>11206</v>
      </c>
      <c r="F887" s="1" t="s">
        <v>6882</v>
      </c>
      <c r="G887" s="1" t="s">
        <v>11207</v>
      </c>
      <c r="H887">
        <v>3.8E-3</v>
      </c>
      <c r="I887">
        <v>4.1700000000000001E-2</v>
      </c>
      <c r="J887" s="1" t="s">
        <v>7057</v>
      </c>
      <c r="K887" s="1" t="s">
        <v>2632</v>
      </c>
      <c r="L887" s="1" t="e">
        <f>VLOOKUP(t_all_coins16[[#This Row],[Symbol]],t_binance[TradeCoin],1,FALSE)</f>
        <v>#N/A</v>
      </c>
      <c r="M887" s="1" t="e">
        <f>VLOOKUP(t_all_coins16[[#This Row],[Symbol]],#REF!,1,FALSE)</f>
        <v>#REF!</v>
      </c>
      <c r="N887" s="1" t="e">
        <f>VLOOKUP(t_all_coins16[[#This Row],[Symbol]],#REF!,1,FALSE)</f>
        <v>#REF!</v>
      </c>
      <c r="O887" s="1" t="e">
        <f>VLOOKUP(t_all_coins16[[#This Row],[Symbol]],#REF!,1,FALSE)</f>
        <v>#REF!</v>
      </c>
      <c r="P887" s="1" t="e">
        <f>VLOOKUP(t_all_coins16[[#This Row],[Symbol]],#REF!,1,FALSE)</f>
        <v>#REF!</v>
      </c>
      <c r="Q887" s="1" t="e">
        <f>VLOOKUP(t_all_coins16[[#This Row],[Symbol]],#REF!,1,FALSE)</f>
        <v>#REF!</v>
      </c>
      <c r="R887" s="1" t="e">
        <f>VLOOKUP(t_all_coins16[[#This Row],[Symbol]],#REF!,1,FALSE)</f>
        <v>#REF!</v>
      </c>
      <c r="S887" s="1" t="e">
        <f>VLOOKUP(t_all_coins16[[#This Row],[Symbol]],#REF!,1,FALSE)</f>
        <v>#REF!</v>
      </c>
      <c r="T887" s="1" t="e">
        <f>VLOOKUP(t_all_coins16[[#This Row],[Symbol]],#REF!,1,FALSE)</f>
        <v>#REF!</v>
      </c>
      <c r="U887" s="1" t="e">
        <f>VLOOKUP(t_all_coins16[[#This Row],[Symbol]],#REF!,1,FALSE)</f>
        <v>#REF!</v>
      </c>
      <c r="V887" s="1" t="e">
        <f>VLOOKUP(t_all_coins16[[#This Row],[Symbol]],#REF!,1,FALSE)</f>
        <v>#REF!</v>
      </c>
      <c r="W887" s="1" t="e">
        <f>VLOOKUP(t_all_coins16[[#This Row],[Symbol]],#REF!,1,FALSE)</f>
        <v>#REF!</v>
      </c>
      <c r="X887" s="1" t="e">
        <f>VLOOKUP(t_all_coins16[[#This Row],[Symbol]],#REF!,1,FALSE)</f>
        <v>#REF!</v>
      </c>
      <c r="Y887" s="1">
        <f>COUNTIF(t_all_coins16[[#This Row],[Binance]:[Poloniex]],"#N/A")</f>
        <v>1</v>
      </c>
      <c r="Z887" s="1"/>
      <c r="AA887" s="1"/>
      <c r="AB887" s="1">
        <f>t_all_coins16[[#This Row],[Bid]]*$AE$1</f>
        <v>0</v>
      </c>
      <c r="AC887" s="1" t="e">
        <f>(t_all_coins16[[#This Row],[Sell]]-t_all_coins16[[#This Row],[Bid]])/t_all_coins16[[#This Row],[Sell]]</f>
        <v>#DIV/0!</v>
      </c>
    </row>
    <row r="888" spans="1:29" x14ac:dyDescent="0.2">
      <c r="A888">
        <v>887</v>
      </c>
      <c r="B888" s="1" t="s">
        <v>6884</v>
      </c>
      <c r="C888" s="1" t="s">
        <v>2566</v>
      </c>
      <c r="D888" s="1" t="s">
        <v>11208</v>
      </c>
      <c r="E888" s="1" t="s">
        <v>11209</v>
      </c>
      <c r="F888" s="1" t="s">
        <v>6885</v>
      </c>
      <c r="G888" s="1" t="s">
        <v>2828</v>
      </c>
      <c r="H888">
        <v>1.26E-2</v>
      </c>
      <c r="I888">
        <v>2.4E-2</v>
      </c>
      <c r="J888" s="1" t="s">
        <v>10562</v>
      </c>
      <c r="K888" s="1" t="s">
        <v>2632</v>
      </c>
      <c r="L888" s="1" t="e">
        <f>VLOOKUP(t_all_coins16[[#This Row],[Symbol]],t_binance[TradeCoin],1,FALSE)</f>
        <v>#N/A</v>
      </c>
      <c r="M888" s="1" t="e">
        <f>VLOOKUP(t_all_coins16[[#This Row],[Symbol]],#REF!,1,FALSE)</f>
        <v>#REF!</v>
      </c>
      <c r="N888" s="1" t="e">
        <f>VLOOKUP(t_all_coins16[[#This Row],[Symbol]],#REF!,1,FALSE)</f>
        <v>#REF!</v>
      </c>
      <c r="O888" s="1" t="e">
        <f>VLOOKUP(t_all_coins16[[#This Row],[Symbol]],#REF!,1,FALSE)</f>
        <v>#REF!</v>
      </c>
      <c r="P888" s="1" t="e">
        <f>VLOOKUP(t_all_coins16[[#This Row],[Symbol]],#REF!,1,FALSE)</f>
        <v>#REF!</v>
      </c>
      <c r="Q888" s="1" t="e">
        <f>VLOOKUP(t_all_coins16[[#This Row],[Symbol]],#REF!,1,FALSE)</f>
        <v>#REF!</v>
      </c>
      <c r="R888" s="1" t="e">
        <f>VLOOKUP(t_all_coins16[[#This Row],[Symbol]],#REF!,1,FALSE)</f>
        <v>#REF!</v>
      </c>
      <c r="S888" s="1" t="e">
        <f>VLOOKUP(t_all_coins16[[#This Row],[Symbol]],#REF!,1,FALSE)</f>
        <v>#REF!</v>
      </c>
      <c r="T888" s="1" t="e">
        <f>VLOOKUP(t_all_coins16[[#This Row],[Symbol]],#REF!,1,FALSE)</f>
        <v>#REF!</v>
      </c>
      <c r="U888" s="1" t="e">
        <f>VLOOKUP(t_all_coins16[[#This Row],[Symbol]],#REF!,1,FALSE)</f>
        <v>#REF!</v>
      </c>
      <c r="V888" s="1" t="e">
        <f>VLOOKUP(t_all_coins16[[#This Row],[Symbol]],#REF!,1,FALSE)</f>
        <v>#REF!</v>
      </c>
      <c r="W888" s="1" t="e">
        <f>VLOOKUP(t_all_coins16[[#This Row],[Symbol]],#REF!,1,FALSE)</f>
        <v>#REF!</v>
      </c>
      <c r="X888" s="1" t="e">
        <f>VLOOKUP(t_all_coins16[[#This Row],[Symbol]],#REF!,1,FALSE)</f>
        <v>#REF!</v>
      </c>
      <c r="Y888" s="1">
        <f>COUNTIF(t_all_coins16[[#This Row],[Binance]:[Poloniex]],"#N/A")</f>
        <v>1</v>
      </c>
      <c r="Z888" s="1"/>
      <c r="AA888" s="1"/>
      <c r="AB888" s="1">
        <f>t_all_coins16[[#This Row],[Bid]]*$AE$1</f>
        <v>0</v>
      </c>
      <c r="AC888" s="1" t="e">
        <f>(t_all_coins16[[#This Row],[Sell]]-t_all_coins16[[#This Row],[Bid]])/t_all_coins16[[#This Row],[Sell]]</f>
        <v>#DIV/0!</v>
      </c>
    </row>
    <row r="889" spans="1:29" x14ac:dyDescent="0.2">
      <c r="A889">
        <v>888</v>
      </c>
      <c r="B889" s="1" t="s">
        <v>4287</v>
      </c>
      <c r="C889" s="1" t="s">
        <v>1872</v>
      </c>
      <c r="D889" s="1" t="s">
        <v>11210</v>
      </c>
      <c r="E889" s="1" t="s">
        <v>5300</v>
      </c>
      <c r="F889" s="1" t="s">
        <v>6902</v>
      </c>
      <c r="G889" s="1" t="s">
        <v>11211</v>
      </c>
      <c r="H889">
        <v>0.10539999999999999</v>
      </c>
      <c r="I889">
        <v>4.7100000000000003E-2</v>
      </c>
      <c r="J889" s="1" t="s">
        <v>11212</v>
      </c>
      <c r="K889" s="1" t="s">
        <v>2632</v>
      </c>
      <c r="L889" s="1" t="e">
        <f>VLOOKUP(t_all_coins16[[#This Row],[Symbol]],t_binance[TradeCoin],1,FALSE)</f>
        <v>#N/A</v>
      </c>
      <c r="M889" s="1" t="e">
        <f>VLOOKUP(t_all_coins16[[#This Row],[Symbol]],#REF!,1,FALSE)</f>
        <v>#REF!</v>
      </c>
      <c r="N889" s="1" t="e">
        <f>VLOOKUP(t_all_coins16[[#This Row],[Symbol]],#REF!,1,FALSE)</f>
        <v>#REF!</v>
      </c>
      <c r="O889" s="1" t="e">
        <f>VLOOKUP(t_all_coins16[[#This Row],[Symbol]],#REF!,1,FALSE)</f>
        <v>#REF!</v>
      </c>
      <c r="P889" s="1" t="e">
        <f>VLOOKUP(t_all_coins16[[#This Row],[Symbol]],#REF!,1,FALSE)</f>
        <v>#REF!</v>
      </c>
      <c r="Q889" s="1" t="e">
        <f>VLOOKUP(t_all_coins16[[#This Row],[Symbol]],#REF!,1,FALSE)</f>
        <v>#REF!</v>
      </c>
      <c r="R889" s="1" t="e">
        <f>VLOOKUP(t_all_coins16[[#This Row],[Symbol]],#REF!,1,FALSE)</f>
        <v>#REF!</v>
      </c>
      <c r="S889" s="1" t="e">
        <f>VLOOKUP(t_all_coins16[[#This Row],[Symbol]],#REF!,1,FALSE)</f>
        <v>#REF!</v>
      </c>
      <c r="T889" s="1" t="e">
        <f>VLOOKUP(t_all_coins16[[#This Row],[Symbol]],#REF!,1,FALSE)</f>
        <v>#REF!</v>
      </c>
      <c r="U889" s="1" t="e">
        <f>VLOOKUP(t_all_coins16[[#This Row],[Symbol]],#REF!,1,FALSE)</f>
        <v>#REF!</v>
      </c>
      <c r="V889" s="1" t="e">
        <f>VLOOKUP(t_all_coins16[[#This Row],[Symbol]],#REF!,1,FALSE)</f>
        <v>#REF!</v>
      </c>
      <c r="W889" s="1" t="e">
        <f>VLOOKUP(t_all_coins16[[#This Row],[Symbol]],#REF!,1,FALSE)</f>
        <v>#REF!</v>
      </c>
      <c r="X889" s="1" t="e">
        <f>VLOOKUP(t_all_coins16[[#This Row],[Symbol]],#REF!,1,FALSE)</f>
        <v>#REF!</v>
      </c>
      <c r="Y889" s="1">
        <f>COUNTIF(t_all_coins16[[#This Row],[Binance]:[Poloniex]],"#N/A")</f>
        <v>1</v>
      </c>
      <c r="Z889" s="1"/>
      <c r="AA889" s="1"/>
      <c r="AB889" s="1">
        <f>t_all_coins16[[#This Row],[Bid]]*$AE$1</f>
        <v>0</v>
      </c>
      <c r="AC889" s="1" t="e">
        <f>(t_all_coins16[[#This Row],[Sell]]-t_all_coins16[[#This Row],[Bid]])/t_all_coins16[[#This Row],[Sell]]</f>
        <v>#DIV/0!</v>
      </c>
    </row>
    <row r="890" spans="1:29" x14ac:dyDescent="0.2">
      <c r="A890">
        <v>889</v>
      </c>
      <c r="B890" s="1" t="s">
        <v>6888</v>
      </c>
      <c r="C890" s="1" t="s">
        <v>6889</v>
      </c>
      <c r="D890" s="1" t="s">
        <v>11213</v>
      </c>
      <c r="E890" s="1" t="s">
        <v>3280</v>
      </c>
      <c r="F890" s="1" t="s">
        <v>6890</v>
      </c>
      <c r="G890" s="1" t="s">
        <v>11214</v>
      </c>
      <c r="H890">
        <v>-0.1467</v>
      </c>
      <c r="I890">
        <v>-0.2016</v>
      </c>
      <c r="J890" s="1" t="s">
        <v>11215</v>
      </c>
      <c r="K890" s="1" t="s">
        <v>2632</v>
      </c>
      <c r="L890" s="1" t="e">
        <f>VLOOKUP(t_all_coins16[[#This Row],[Symbol]],t_binance[TradeCoin],1,FALSE)</f>
        <v>#N/A</v>
      </c>
      <c r="M890" s="1" t="e">
        <f>VLOOKUP(t_all_coins16[[#This Row],[Symbol]],#REF!,1,FALSE)</f>
        <v>#REF!</v>
      </c>
      <c r="N890" s="1" t="e">
        <f>VLOOKUP(t_all_coins16[[#This Row],[Symbol]],#REF!,1,FALSE)</f>
        <v>#REF!</v>
      </c>
      <c r="O890" s="1" t="e">
        <f>VLOOKUP(t_all_coins16[[#This Row],[Symbol]],#REF!,1,FALSE)</f>
        <v>#REF!</v>
      </c>
      <c r="P890" s="1" t="e">
        <f>VLOOKUP(t_all_coins16[[#This Row],[Symbol]],#REF!,1,FALSE)</f>
        <v>#REF!</v>
      </c>
      <c r="Q890" s="1" t="e">
        <f>VLOOKUP(t_all_coins16[[#This Row],[Symbol]],#REF!,1,FALSE)</f>
        <v>#REF!</v>
      </c>
      <c r="R890" s="1" t="e">
        <f>VLOOKUP(t_all_coins16[[#This Row],[Symbol]],#REF!,1,FALSE)</f>
        <v>#REF!</v>
      </c>
      <c r="S890" s="1" t="e">
        <f>VLOOKUP(t_all_coins16[[#This Row],[Symbol]],#REF!,1,FALSE)</f>
        <v>#REF!</v>
      </c>
      <c r="T890" s="1" t="e">
        <f>VLOOKUP(t_all_coins16[[#This Row],[Symbol]],#REF!,1,FALSE)</f>
        <v>#REF!</v>
      </c>
      <c r="U890" s="1" t="e">
        <f>VLOOKUP(t_all_coins16[[#This Row],[Symbol]],#REF!,1,FALSE)</f>
        <v>#REF!</v>
      </c>
      <c r="V890" s="1" t="e">
        <f>VLOOKUP(t_all_coins16[[#This Row],[Symbol]],#REF!,1,FALSE)</f>
        <v>#REF!</v>
      </c>
      <c r="W890" s="1" t="e">
        <f>VLOOKUP(t_all_coins16[[#This Row],[Symbol]],#REF!,1,FALSE)</f>
        <v>#REF!</v>
      </c>
      <c r="X890" s="1" t="e">
        <f>VLOOKUP(t_all_coins16[[#This Row],[Symbol]],#REF!,1,FALSE)</f>
        <v>#REF!</v>
      </c>
      <c r="Y890" s="1">
        <f>COUNTIF(t_all_coins16[[#This Row],[Binance]:[Poloniex]],"#N/A")</f>
        <v>1</v>
      </c>
      <c r="Z890" s="1"/>
      <c r="AA890" s="1"/>
      <c r="AB890" s="1">
        <f>t_all_coins16[[#This Row],[Bid]]*$AE$1</f>
        <v>0</v>
      </c>
      <c r="AC890" s="1" t="e">
        <f>(t_all_coins16[[#This Row],[Sell]]-t_all_coins16[[#This Row],[Bid]])/t_all_coins16[[#This Row],[Sell]]</f>
        <v>#DIV/0!</v>
      </c>
    </row>
    <row r="891" spans="1:29" x14ac:dyDescent="0.2">
      <c r="A891">
        <v>890</v>
      </c>
      <c r="B891" s="1" t="s">
        <v>4343</v>
      </c>
      <c r="C891" s="1" t="s">
        <v>1161</v>
      </c>
      <c r="D891" s="1" t="s">
        <v>11216</v>
      </c>
      <c r="E891" s="1" t="s">
        <v>11217</v>
      </c>
      <c r="F891" s="1" t="s">
        <v>6891</v>
      </c>
      <c r="G891" s="1" t="s">
        <v>2828</v>
      </c>
      <c r="H891">
        <v>3.2800000000000003E-2</v>
      </c>
      <c r="I891">
        <v>-1.9199999999999998E-2</v>
      </c>
      <c r="J891" s="1" t="s">
        <v>3056</v>
      </c>
      <c r="K891" s="1" t="s">
        <v>2632</v>
      </c>
      <c r="L891" s="1" t="e">
        <f>VLOOKUP(t_all_coins16[[#This Row],[Symbol]],t_binance[TradeCoin],1,FALSE)</f>
        <v>#N/A</v>
      </c>
      <c r="M891" s="1" t="e">
        <f>VLOOKUP(t_all_coins16[[#This Row],[Symbol]],#REF!,1,FALSE)</f>
        <v>#REF!</v>
      </c>
      <c r="N891" s="1" t="e">
        <f>VLOOKUP(t_all_coins16[[#This Row],[Symbol]],#REF!,1,FALSE)</f>
        <v>#REF!</v>
      </c>
      <c r="O891" s="1" t="e">
        <f>VLOOKUP(t_all_coins16[[#This Row],[Symbol]],#REF!,1,FALSE)</f>
        <v>#REF!</v>
      </c>
      <c r="P891" s="1" t="e">
        <f>VLOOKUP(t_all_coins16[[#This Row],[Symbol]],#REF!,1,FALSE)</f>
        <v>#REF!</v>
      </c>
      <c r="Q891" s="1" t="e">
        <f>VLOOKUP(t_all_coins16[[#This Row],[Symbol]],#REF!,1,FALSE)</f>
        <v>#REF!</v>
      </c>
      <c r="R891" s="1" t="e">
        <f>VLOOKUP(t_all_coins16[[#This Row],[Symbol]],#REF!,1,FALSE)</f>
        <v>#REF!</v>
      </c>
      <c r="S891" s="1" t="e">
        <f>VLOOKUP(t_all_coins16[[#This Row],[Symbol]],#REF!,1,FALSE)</f>
        <v>#REF!</v>
      </c>
      <c r="T891" s="1" t="e">
        <f>VLOOKUP(t_all_coins16[[#This Row],[Symbol]],#REF!,1,FALSE)</f>
        <v>#REF!</v>
      </c>
      <c r="U891" s="1" t="e">
        <f>VLOOKUP(t_all_coins16[[#This Row],[Symbol]],#REF!,1,FALSE)</f>
        <v>#REF!</v>
      </c>
      <c r="V891" s="1" t="e">
        <f>VLOOKUP(t_all_coins16[[#This Row],[Symbol]],#REF!,1,FALSE)</f>
        <v>#REF!</v>
      </c>
      <c r="W891" s="1" t="e">
        <f>VLOOKUP(t_all_coins16[[#This Row],[Symbol]],#REF!,1,FALSE)</f>
        <v>#REF!</v>
      </c>
      <c r="X891" s="1" t="e">
        <f>VLOOKUP(t_all_coins16[[#This Row],[Symbol]],#REF!,1,FALSE)</f>
        <v>#REF!</v>
      </c>
      <c r="Y891" s="1">
        <f>COUNTIF(t_all_coins16[[#This Row],[Binance]:[Poloniex]],"#N/A")</f>
        <v>1</v>
      </c>
      <c r="Z891" s="1"/>
      <c r="AA891" s="1"/>
      <c r="AB891" s="1">
        <f>t_all_coins16[[#This Row],[Bid]]*$AE$1</f>
        <v>0</v>
      </c>
      <c r="AC891" s="1" t="e">
        <f>(t_all_coins16[[#This Row],[Sell]]-t_all_coins16[[#This Row],[Bid]])/t_all_coins16[[#This Row],[Sell]]</f>
        <v>#DIV/0!</v>
      </c>
    </row>
    <row r="892" spans="1:29" x14ac:dyDescent="0.2">
      <c r="A892">
        <v>891</v>
      </c>
      <c r="B892" s="1" t="s">
        <v>4388</v>
      </c>
      <c r="C892" s="1" t="s">
        <v>1252</v>
      </c>
      <c r="D892" s="1" t="s">
        <v>11218</v>
      </c>
      <c r="E892" s="1" t="s">
        <v>11219</v>
      </c>
      <c r="F892" s="1" t="s">
        <v>872</v>
      </c>
      <c r="G892" s="1" t="s">
        <v>11220</v>
      </c>
      <c r="H892">
        <v>2.2599999999999999E-2</v>
      </c>
      <c r="I892">
        <v>-4.6800000000000001E-2</v>
      </c>
      <c r="J892" s="1" t="s">
        <v>6621</v>
      </c>
      <c r="K892" s="1" t="s">
        <v>2632</v>
      </c>
      <c r="L892" s="1" t="e">
        <f>VLOOKUP(t_all_coins16[[#This Row],[Symbol]],t_binance[TradeCoin],1,FALSE)</f>
        <v>#N/A</v>
      </c>
      <c r="M892" s="1" t="e">
        <f>VLOOKUP(t_all_coins16[[#This Row],[Symbol]],#REF!,1,FALSE)</f>
        <v>#REF!</v>
      </c>
      <c r="N892" s="1" t="e">
        <f>VLOOKUP(t_all_coins16[[#This Row],[Symbol]],#REF!,1,FALSE)</f>
        <v>#REF!</v>
      </c>
      <c r="O892" s="1" t="e">
        <f>VLOOKUP(t_all_coins16[[#This Row],[Symbol]],#REF!,1,FALSE)</f>
        <v>#REF!</v>
      </c>
      <c r="P892" s="1" t="e">
        <f>VLOOKUP(t_all_coins16[[#This Row],[Symbol]],#REF!,1,FALSE)</f>
        <v>#REF!</v>
      </c>
      <c r="Q892" s="1" t="e">
        <f>VLOOKUP(t_all_coins16[[#This Row],[Symbol]],#REF!,1,FALSE)</f>
        <v>#REF!</v>
      </c>
      <c r="R892" s="1" t="e">
        <f>VLOOKUP(t_all_coins16[[#This Row],[Symbol]],#REF!,1,FALSE)</f>
        <v>#REF!</v>
      </c>
      <c r="S892" s="1" t="e">
        <f>VLOOKUP(t_all_coins16[[#This Row],[Symbol]],#REF!,1,FALSE)</f>
        <v>#REF!</v>
      </c>
      <c r="T892" s="1" t="e">
        <f>VLOOKUP(t_all_coins16[[#This Row],[Symbol]],#REF!,1,FALSE)</f>
        <v>#REF!</v>
      </c>
      <c r="U892" s="1" t="e">
        <f>VLOOKUP(t_all_coins16[[#This Row],[Symbol]],#REF!,1,FALSE)</f>
        <v>#REF!</v>
      </c>
      <c r="V892" s="1" t="e">
        <f>VLOOKUP(t_all_coins16[[#This Row],[Symbol]],#REF!,1,FALSE)</f>
        <v>#REF!</v>
      </c>
      <c r="W892" s="1" t="e">
        <f>VLOOKUP(t_all_coins16[[#This Row],[Symbol]],#REF!,1,FALSE)</f>
        <v>#REF!</v>
      </c>
      <c r="X892" s="1" t="e">
        <f>VLOOKUP(t_all_coins16[[#This Row],[Symbol]],#REF!,1,FALSE)</f>
        <v>#REF!</v>
      </c>
      <c r="Y892" s="1">
        <f>COUNTIF(t_all_coins16[[#This Row],[Binance]:[Poloniex]],"#N/A")</f>
        <v>1</v>
      </c>
      <c r="Z892" s="1"/>
      <c r="AA892" s="1"/>
      <c r="AB892" s="1">
        <f>t_all_coins16[[#This Row],[Bid]]*$AE$1</f>
        <v>0</v>
      </c>
      <c r="AC892" s="1" t="e">
        <f>(t_all_coins16[[#This Row],[Sell]]-t_all_coins16[[#This Row],[Bid]])/t_all_coins16[[#This Row],[Sell]]</f>
        <v>#DIV/0!</v>
      </c>
    </row>
    <row r="893" spans="1:29" x14ac:dyDescent="0.2">
      <c r="A893">
        <v>892</v>
      </c>
      <c r="B893" s="1" t="s">
        <v>4360</v>
      </c>
      <c r="C893" s="1" t="s">
        <v>1187</v>
      </c>
      <c r="D893" s="1" t="s">
        <v>11221</v>
      </c>
      <c r="E893" s="1" t="s">
        <v>11222</v>
      </c>
      <c r="F893" s="1" t="s">
        <v>1188</v>
      </c>
      <c r="G893" s="1" t="s">
        <v>11223</v>
      </c>
      <c r="H893">
        <v>3.2000000000000002E-3</v>
      </c>
      <c r="I893">
        <v>5.0299999999999997E-2</v>
      </c>
      <c r="J893" s="1" t="s">
        <v>6893</v>
      </c>
      <c r="K893" s="1" t="s">
        <v>2632</v>
      </c>
      <c r="L893" s="1" t="e">
        <f>VLOOKUP(t_all_coins16[[#This Row],[Symbol]],t_binance[TradeCoin],1,FALSE)</f>
        <v>#N/A</v>
      </c>
      <c r="M893" s="1" t="e">
        <f>VLOOKUP(t_all_coins16[[#This Row],[Symbol]],#REF!,1,FALSE)</f>
        <v>#REF!</v>
      </c>
      <c r="N893" s="1" t="e">
        <f>VLOOKUP(t_all_coins16[[#This Row],[Symbol]],#REF!,1,FALSE)</f>
        <v>#REF!</v>
      </c>
      <c r="O893" s="1" t="e">
        <f>VLOOKUP(t_all_coins16[[#This Row],[Symbol]],#REF!,1,FALSE)</f>
        <v>#REF!</v>
      </c>
      <c r="P893" s="1" t="e">
        <f>VLOOKUP(t_all_coins16[[#This Row],[Symbol]],#REF!,1,FALSE)</f>
        <v>#REF!</v>
      </c>
      <c r="Q893" s="1" t="e">
        <f>VLOOKUP(t_all_coins16[[#This Row],[Symbol]],#REF!,1,FALSE)</f>
        <v>#REF!</v>
      </c>
      <c r="R893" s="1" t="e">
        <f>VLOOKUP(t_all_coins16[[#This Row],[Symbol]],#REF!,1,FALSE)</f>
        <v>#REF!</v>
      </c>
      <c r="S893" s="1" t="e">
        <f>VLOOKUP(t_all_coins16[[#This Row],[Symbol]],#REF!,1,FALSE)</f>
        <v>#REF!</v>
      </c>
      <c r="T893" s="1" t="e">
        <f>VLOOKUP(t_all_coins16[[#This Row],[Symbol]],#REF!,1,FALSE)</f>
        <v>#REF!</v>
      </c>
      <c r="U893" s="1" t="e">
        <f>VLOOKUP(t_all_coins16[[#This Row],[Symbol]],#REF!,1,FALSE)</f>
        <v>#REF!</v>
      </c>
      <c r="V893" s="1" t="e">
        <f>VLOOKUP(t_all_coins16[[#This Row],[Symbol]],#REF!,1,FALSE)</f>
        <v>#REF!</v>
      </c>
      <c r="W893" s="1" t="e">
        <f>VLOOKUP(t_all_coins16[[#This Row],[Symbol]],#REF!,1,FALSE)</f>
        <v>#REF!</v>
      </c>
      <c r="X893" s="1" t="e">
        <f>VLOOKUP(t_all_coins16[[#This Row],[Symbol]],#REF!,1,FALSE)</f>
        <v>#REF!</v>
      </c>
      <c r="Y893" s="1">
        <f>COUNTIF(t_all_coins16[[#This Row],[Binance]:[Poloniex]],"#N/A")</f>
        <v>1</v>
      </c>
      <c r="Z893" s="1"/>
      <c r="AA893" s="1"/>
      <c r="AB893" s="1">
        <f>t_all_coins16[[#This Row],[Bid]]*$AE$1</f>
        <v>0</v>
      </c>
      <c r="AC893" s="1" t="e">
        <f>(t_all_coins16[[#This Row],[Sell]]-t_all_coins16[[#This Row],[Bid]])/t_all_coins16[[#This Row],[Sell]]</f>
        <v>#DIV/0!</v>
      </c>
    </row>
    <row r="894" spans="1:29" x14ac:dyDescent="0.2">
      <c r="A894">
        <v>893</v>
      </c>
      <c r="B894" s="1" t="s">
        <v>6886</v>
      </c>
      <c r="C894" s="1" t="s">
        <v>1279</v>
      </c>
      <c r="D894" s="1" t="s">
        <v>11224</v>
      </c>
      <c r="E894" s="1" t="s">
        <v>11225</v>
      </c>
      <c r="F894" s="1" t="s">
        <v>6887</v>
      </c>
      <c r="G894" s="1" t="s">
        <v>11226</v>
      </c>
      <c r="H894">
        <v>6.59E-2</v>
      </c>
      <c r="I894">
        <v>2.8199999999999999E-2</v>
      </c>
      <c r="J894" s="1" t="s">
        <v>5251</v>
      </c>
      <c r="K894" s="1" t="s">
        <v>2632</v>
      </c>
      <c r="L894" s="1" t="e">
        <f>VLOOKUP(t_all_coins16[[#This Row],[Symbol]],t_binance[TradeCoin],1,FALSE)</f>
        <v>#N/A</v>
      </c>
      <c r="M894" s="1" t="e">
        <f>VLOOKUP(t_all_coins16[[#This Row],[Symbol]],#REF!,1,FALSE)</f>
        <v>#REF!</v>
      </c>
      <c r="N894" s="1" t="e">
        <f>VLOOKUP(t_all_coins16[[#This Row],[Symbol]],#REF!,1,FALSE)</f>
        <v>#REF!</v>
      </c>
      <c r="O894" s="1" t="e">
        <f>VLOOKUP(t_all_coins16[[#This Row],[Symbol]],#REF!,1,FALSE)</f>
        <v>#REF!</v>
      </c>
      <c r="P894" s="1" t="e">
        <f>VLOOKUP(t_all_coins16[[#This Row],[Symbol]],#REF!,1,FALSE)</f>
        <v>#REF!</v>
      </c>
      <c r="Q894" s="1" t="e">
        <f>VLOOKUP(t_all_coins16[[#This Row],[Symbol]],#REF!,1,FALSE)</f>
        <v>#REF!</v>
      </c>
      <c r="R894" s="1" t="e">
        <f>VLOOKUP(t_all_coins16[[#This Row],[Symbol]],#REF!,1,FALSE)</f>
        <v>#REF!</v>
      </c>
      <c r="S894" s="1" t="e">
        <f>VLOOKUP(t_all_coins16[[#This Row],[Symbol]],#REF!,1,FALSE)</f>
        <v>#REF!</v>
      </c>
      <c r="T894" s="1" t="e">
        <f>VLOOKUP(t_all_coins16[[#This Row],[Symbol]],#REF!,1,FALSE)</f>
        <v>#REF!</v>
      </c>
      <c r="U894" s="1" t="e">
        <f>VLOOKUP(t_all_coins16[[#This Row],[Symbol]],#REF!,1,FALSE)</f>
        <v>#REF!</v>
      </c>
      <c r="V894" s="1" t="e">
        <f>VLOOKUP(t_all_coins16[[#This Row],[Symbol]],#REF!,1,FALSE)</f>
        <v>#REF!</v>
      </c>
      <c r="W894" s="1" t="e">
        <f>VLOOKUP(t_all_coins16[[#This Row],[Symbol]],#REF!,1,FALSE)</f>
        <v>#REF!</v>
      </c>
      <c r="X894" s="1" t="e">
        <f>VLOOKUP(t_all_coins16[[#This Row],[Symbol]],#REF!,1,FALSE)</f>
        <v>#REF!</v>
      </c>
      <c r="Y894" s="1">
        <f>COUNTIF(t_all_coins16[[#This Row],[Binance]:[Poloniex]],"#N/A")</f>
        <v>1</v>
      </c>
      <c r="Z894" s="1"/>
      <c r="AA894" s="1"/>
      <c r="AB894" s="1">
        <f>t_all_coins16[[#This Row],[Bid]]*$AE$1</f>
        <v>0</v>
      </c>
      <c r="AC894" s="1" t="e">
        <f>(t_all_coins16[[#This Row],[Sell]]-t_all_coins16[[#This Row],[Bid]])/t_all_coins16[[#This Row],[Sell]]</f>
        <v>#DIV/0!</v>
      </c>
    </row>
    <row r="895" spans="1:29" x14ac:dyDescent="0.2">
      <c r="A895">
        <v>894</v>
      </c>
      <c r="B895" s="1" t="s">
        <v>4386</v>
      </c>
      <c r="C895" s="1" t="s">
        <v>1605</v>
      </c>
      <c r="D895" s="1" t="s">
        <v>11227</v>
      </c>
      <c r="E895" s="1" t="s">
        <v>11228</v>
      </c>
      <c r="F895" s="1" t="s">
        <v>1606</v>
      </c>
      <c r="G895" s="1" t="s">
        <v>11229</v>
      </c>
      <c r="H895">
        <v>1.52E-2</v>
      </c>
      <c r="I895">
        <v>3.2500000000000001E-2</v>
      </c>
      <c r="J895" s="1" t="s">
        <v>11230</v>
      </c>
      <c r="K895" s="1" t="s">
        <v>2632</v>
      </c>
      <c r="L895" s="1" t="e">
        <f>VLOOKUP(t_all_coins16[[#This Row],[Symbol]],t_binance[TradeCoin],1,FALSE)</f>
        <v>#N/A</v>
      </c>
      <c r="M895" s="1" t="e">
        <f>VLOOKUP(t_all_coins16[[#This Row],[Symbol]],#REF!,1,FALSE)</f>
        <v>#REF!</v>
      </c>
      <c r="N895" s="1" t="e">
        <f>VLOOKUP(t_all_coins16[[#This Row],[Symbol]],#REF!,1,FALSE)</f>
        <v>#REF!</v>
      </c>
      <c r="O895" s="1" t="e">
        <f>VLOOKUP(t_all_coins16[[#This Row],[Symbol]],#REF!,1,FALSE)</f>
        <v>#REF!</v>
      </c>
      <c r="P895" s="1" t="e">
        <f>VLOOKUP(t_all_coins16[[#This Row],[Symbol]],#REF!,1,FALSE)</f>
        <v>#REF!</v>
      </c>
      <c r="Q895" s="1" t="e">
        <f>VLOOKUP(t_all_coins16[[#This Row],[Symbol]],#REF!,1,FALSE)</f>
        <v>#REF!</v>
      </c>
      <c r="R895" s="1" t="e">
        <f>VLOOKUP(t_all_coins16[[#This Row],[Symbol]],#REF!,1,FALSE)</f>
        <v>#REF!</v>
      </c>
      <c r="S895" s="1" t="e">
        <f>VLOOKUP(t_all_coins16[[#This Row],[Symbol]],#REF!,1,FALSE)</f>
        <v>#REF!</v>
      </c>
      <c r="T895" s="1" t="e">
        <f>VLOOKUP(t_all_coins16[[#This Row],[Symbol]],#REF!,1,FALSE)</f>
        <v>#REF!</v>
      </c>
      <c r="U895" s="1" t="e">
        <f>VLOOKUP(t_all_coins16[[#This Row],[Symbol]],#REF!,1,FALSE)</f>
        <v>#REF!</v>
      </c>
      <c r="V895" s="1" t="e">
        <f>VLOOKUP(t_all_coins16[[#This Row],[Symbol]],#REF!,1,FALSE)</f>
        <v>#REF!</v>
      </c>
      <c r="W895" s="1" t="e">
        <f>VLOOKUP(t_all_coins16[[#This Row],[Symbol]],#REF!,1,FALSE)</f>
        <v>#REF!</v>
      </c>
      <c r="X895" s="1" t="e">
        <f>VLOOKUP(t_all_coins16[[#This Row],[Symbol]],#REF!,1,FALSE)</f>
        <v>#REF!</v>
      </c>
      <c r="Y895" s="1">
        <f>COUNTIF(t_all_coins16[[#This Row],[Binance]:[Poloniex]],"#N/A")</f>
        <v>1</v>
      </c>
      <c r="Z895" s="1"/>
      <c r="AA895" s="1"/>
      <c r="AB895" s="1">
        <f>t_all_coins16[[#This Row],[Bid]]*$AE$1</f>
        <v>0</v>
      </c>
      <c r="AC895" s="1" t="e">
        <f>(t_all_coins16[[#This Row],[Sell]]-t_all_coins16[[#This Row],[Bid]])/t_all_coins16[[#This Row],[Sell]]</f>
        <v>#DIV/0!</v>
      </c>
    </row>
    <row r="896" spans="1:29" x14ac:dyDescent="0.2">
      <c r="A896">
        <v>895</v>
      </c>
      <c r="B896" s="1" t="s">
        <v>4186</v>
      </c>
      <c r="C896" s="1" t="s">
        <v>795</v>
      </c>
      <c r="D896" s="1" t="s">
        <v>11231</v>
      </c>
      <c r="E896" s="1" t="s">
        <v>8333</v>
      </c>
      <c r="F896" s="1" t="s">
        <v>6897</v>
      </c>
      <c r="G896" s="1" t="s">
        <v>2568</v>
      </c>
      <c r="H896">
        <v>2.2000000000000001E-3</v>
      </c>
      <c r="I896">
        <v>7.1800000000000003E-2</v>
      </c>
      <c r="J896" s="1" t="s">
        <v>2979</v>
      </c>
      <c r="K896" s="1" t="s">
        <v>2632</v>
      </c>
      <c r="L896" s="1" t="e">
        <f>VLOOKUP(t_all_coins16[[#This Row],[Symbol]],t_binance[TradeCoin],1,FALSE)</f>
        <v>#N/A</v>
      </c>
      <c r="M896" s="1" t="e">
        <f>VLOOKUP(t_all_coins16[[#This Row],[Symbol]],#REF!,1,FALSE)</f>
        <v>#REF!</v>
      </c>
      <c r="N896" s="1" t="e">
        <f>VLOOKUP(t_all_coins16[[#This Row],[Symbol]],#REF!,1,FALSE)</f>
        <v>#REF!</v>
      </c>
      <c r="O896" s="1" t="e">
        <f>VLOOKUP(t_all_coins16[[#This Row],[Symbol]],#REF!,1,FALSE)</f>
        <v>#REF!</v>
      </c>
      <c r="P896" s="1" t="e">
        <f>VLOOKUP(t_all_coins16[[#This Row],[Symbol]],#REF!,1,FALSE)</f>
        <v>#REF!</v>
      </c>
      <c r="Q896" s="1" t="e">
        <f>VLOOKUP(t_all_coins16[[#This Row],[Symbol]],#REF!,1,FALSE)</f>
        <v>#REF!</v>
      </c>
      <c r="R896" s="1" t="e">
        <f>VLOOKUP(t_all_coins16[[#This Row],[Symbol]],#REF!,1,FALSE)</f>
        <v>#REF!</v>
      </c>
      <c r="S896" s="1" t="e">
        <f>VLOOKUP(t_all_coins16[[#This Row],[Symbol]],#REF!,1,FALSE)</f>
        <v>#REF!</v>
      </c>
      <c r="T896" s="1" t="e">
        <f>VLOOKUP(t_all_coins16[[#This Row],[Symbol]],#REF!,1,FALSE)</f>
        <v>#REF!</v>
      </c>
      <c r="U896" s="1" t="e">
        <f>VLOOKUP(t_all_coins16[[#This Row],[Symbol]],#REF!,1,FALSE)</f>
        <v>#REF!</v>
      </c>
      <c r="V896" s="1" t="e">
        <f>VLOOKUP(t_all_coins16[[#This Row],[Symbol]],#REF!,1,FALSE)</f>
        <v>#REF!</v>
      </c>
      <c r="W896" s="1" t="e">
        <f>VLOOKUP(t_all_coins16[[#This Row],[Symbol]],#REF!,1,FALSE)</f>
        <v>#REF!</v>
      </c>
      <c r="X896" s="1" t="e">
        <f>VLOOKUP(t_all_coins16[[#This Row],[Symbol]],#REF!,1,FALSE)</f>
        <v>#REF!</v>
      </c>
      <c r="Y896" s="1">
        <f>COUNTIF(t_all_coins16[[#This Row],[Binance]:[Poloniex]],"#N/A")</f>
        <v>1</v>
      </c>
      <c r="Z896" s="1"/>
      <c r="AA896" s="1"/>
      <c r="AB896" s="1">
        <f>t_all_coins16[[#This Row],[Bid]]*$AE$1</f>
        <v>0</v>
      </c>
      <c r="AC896" s="1" t="e">
        <f>(t_all_coins16[[#This Row],[Sell]]-t_all_coins16[[#This Row],[Bid]])/t_all_coins16[[#This Row],[Sell]]</f>
        <v>#DIV/0!</v>
      </c>
    </row>
    <row r="897" spans="1:29" x14ac:dyDescent="0.2">
      <c r="A897">
        <v>896</v>
      </c>
      <c r="B897" s="1" t="s">
        <v>6894</v>
      </c>
      <c r="C897" s="1" t="s">
        <v>6895</v>
      </c>
      <c r="D897" s="1" t="s">
        <v>11232</v>
      </c>
      <c r="E897" s="1" t="s">
        <v>11233</v>
      </c>
      <c r="F897" s="1" t="s">
        <v>6896</v>
      </c>
      <c r="G897" s="1" t="s">
        <v>11234</v>
      </c>
      <c r="H897">
        <v>5.1000000000000004E-3</v>
      </c>
      <c r="I897">
        <v>5.5E-2</v>
      </c>
      <c r="J897" s="1" t="s">
        <v>11235</v>
      </c>
      <c r="K897" s="1" t="s">
        <v>2632</v>
      </c>
      <c r="L897" s="1" t="e">
        <f>VLOOKUP(t_all_coins16[[#This Row],[Symbol]],t_binance[TradeCoin],1,FALSE)</f>
        <v>#N/A</v>
      </c>
      <c r="M897" s="1" t="e">
        <f>VLOOKUP(t_all_coins16[[#This Row],[Symbol]],#REF!,1,FALSE)</f>
        <v>#REF!</v>
      </c>
      <c r="N897" s="1" t="e">
        <f>VLOOKUP(t_all_coins16[[#This Row],[Symbol]],#REF!,1,FALSE)</f>
        <v>#REF!</v>
      </c>
      <c r="O897" s="1" t="e">
        <f>VLOOKUP(t_all_coins16[[#This Row],[Symbol]],#REF!,1,FALSE)</f>
        <v>#REF!</v>
      </c>
      <c r="P897" s="1" t="e">
        <f>VLOOKUP(t_all_coins16[[#This Row],[Symbol]],#REF!,1,FALSE)</f>
        <v>#REF!</v>
      </c>
      <c r="Q897" s="1" t="e">
        <f>VLOOKUP(t_all_coins16[[#This Row],[Symbol]],#REF!,1,FALSE)</f>
        <v>#REF!</v>
      </c>
      <c r="R897" s="1" t="e">
        <f>VLOOKUP(t_all_coins16[[#This Row],[Symbol]],#REF!,1,FALSE)</f>
        <v>#REF!</v>
      </c>
      <c r="S897" s="1" t="e">
        <f>VLOOKUP(t_all_coins16[[#This Row],[Symbol]],#REF!,1,FALSE)</f>
        <v>#REF!</v>
      </c>
      <c r="T897" s="1" t="e">
        <f>VLOOKUP(t_all_coins16[[#This Row],[Symbol]],#REF!,1,FALSE)</f>
        <v>#REF!</v>
      </c>
      <c r="U897" s="1" t="e">
        <f>VLOOKUP(t_all_coins16[[#This Row],[Symbol]],#REF!,1,FALSE)</f>
        <v>#REF!</v>
      </c>
      <c r="V897" s="1" t="e">
        <f>VLOOKUP(t_all_coins16[[#This Row],[Symbol]],#REF!,1,FALSE)</f>
        <v>#REF!</v>
      </c>
      <c r="W897" s="1" t="e">
        <f>VLOOKUP(t_all_coins16[[#This Row],[Symbol]],#REF!,1,FALSE)</f>
        <v>#REF!</v>
      </c>
      <c r="X897" s="1" t="e">
        <f>VLOOKUP(t_all_coins16[[#This Row],[Symbol]],#REF!,1,FALSE)</f>
        <v>#REF!</v>
      </c>
      <c r="Y897" s="1">
        <f>COUNTIF(t_all_coins16[[#This Row],[Binance]:[Poloniex]],"#N/A")</f>
        <v>1</v>
      </c>
      <c r="Z897" s="1"/>
      <c r="AA897" s="1"/>
      <c r="AB897" s="1">
        <f>t_all_coins16[[#This Row],[Bid]]*$AE$1</f>
        <v>0</v>
      </c>
      <c r="AC897" s="1" t="e">
        <f>(t_all_coins16[[#This Row],[Sell]]-t_all_coins16[[#This Row],[Bid]])/t_all_coins16[[#This Row],[Sell]]</f>
        <v>#DIV/0!</v>
      </c>
    </row>
    <row r="898" spans="1:29" x14ac:dyDescent="0.2">
      <c r="A898">
        <v>897</v>
      </c>
      <c r="B898" s="1" t="s">
        <v>4284</v>
      </c>
      <c r="C898" s="1" t="s">
        <v>1045</v>
      </c>
      <c r="D898" s="1" t="s">
        <v>11236</v>
      </c>
      <c r="E898" s="1" t="s">
        <v>11237</v>
      </c>
      <c r="F898" s="1" t="s">
        <v>6898</v>
      </c>
      <c r="G898" s="1" t="s">
        <v>3237</v>
      </c>
      <c r="H898">
        <v>-1.3299999999999999E-2</v>
      </c>
      <c r="I898">
        <v>-6.9500000000000006E-2</v>
      </c>
      <c r="J898" s="1" t="s">
        <v>11238</v>
      </c>
      <c r="K898" s="1" t="s">
        <v>2632</v>
      </c>
      <c r="L898" s="1" t="e">
        <f>VLOOKUP(t_all_coins16[[#This Row],[Symbol]],t_binance[TradeCoin],1,FALSE)</f>
        <v>#N/A</v>
      </c>
      <c r="M898" s="1" t="e">
        <f>VLOOKUP(t_all_coins16[[#This Row],[Symbol]],#REF!,1,FALSE)</f>
        <v>#REF!</v>
      </c>
      <c r="N898" s="1" t="e">
        <f>VLOOKUP(t_all_coins16[[#This Row],[Symbol]],#REF!,1,FALSE)</f>
        <v>#REF!</v>
      </c>
      <c r="O898" s="1" t="e">
        <f>VLOOKUP(t_all_coins16[[#This Row],[Symbol]],#REF!,1,FALSE)</f>
        <v>#REF!</v>
      </c>
      <c r="P898" s="1" t="e">
        <f>VLOOKUP(t_all_coins16[[#This Row],[Symbol]],#REF!,1,FALSE)</f>
        <v>#REF!</v>
      </c>
      <c r="Q898" s="1" t="e">
        <f>VLOOKUP(t_all_coins16[[#This Row],[Symbol]],#REF!,1,FALSE)</f>
        <v>#REF!</v>
      </c>
      <c r="R898" s="1" t="e">
        <f>VLOOKUP(t_all_coins16[[#This Row],[Symbol]],#REF!,1,FALSE)</f>
        <v>#REF!</v>
      </c>
      <c r="S898" s="1" t="e">
        <f>VLOOKUP(t_all_coins16[[#This Row],[Symbol]],#REF!,1,FALSE)</f>
        <v>#REF!</v>
      </c>
      <c r="T898" s="1" t="e">
        <f>VLOOKUP(t_all_coins16[[#This Row],[Symbol]],#REF!,1,FALSE)</f>
        <v>#REF!</v>
      </c>
      <c r="U898" s="1" t="e">
        <f>VLOOKUP(t_all_coins16[[#This Row],[Symbol]],#REF!,1,FALSE)</f>
        <v>#REF!</v>
      </c>
      <c r="V898" s="1" t="e">
        <f>VLOOKUP(t_all_coins16[[#This Row],[Symbol]],#REF!,1,FALSE)</f>
        <v>#REF!</v>
      </c>
      <c r="W898" s="1" t="e">
        <f>VLOOKUP(t_all_coins16[[#This Row],[Symbol]],#REF!,1,FALSE)</f>
        <v>#REF!</v>
      </c>
      <c r="X898" s="1" t="e">
        <f>VLOOKUP(t_all_coins16[[#This Row],[Symbol]],#REF!,1,FALSE)</f>
        <v>#REF!</v>
      </c>
      <c r="Y898" s="1">
        <f>COUNTIF(t_all_coins16[[#This Row],[Binance]:[Poloniex]],"#N/A")</f>
        <v>1</v>
      </c>
      <c r="Z898" s="1"/>
      <c r="AA898" s="1"/>
      <c r="AB898" s="1">
        <f>t_all_coins16[[#This Row],[Bid]]*$AE$1</f>
        <v>0</v>
      </c>
      <c r="AC898" s="1" t="e">
        <f>(t_all_coins16[[#This Row],[Sell]]-t_all_coins16[[#This Row],[Bid]])/t_all_coins16[[#This Row],[Sell]]</f>
        <v>#DIV/0!</v>
      </c>
    </row>
    <row r="899" spans="1:29" x14ac:dyDescent="0.2">
      <c r="A899">
        <v>898</v>
      </c>
      <c r="B899" s="1" t="s">
        <v>6899</v>
      </c>
      <c r="C899" s="1" t="s">
        <v>1281</v>
      </c>
      <c r="D899" s="1" t="s">
        <v>11239</v>
      </c>
      <c r="E899" s="1" t="s">
        <v>11240</v>
      </c>
      <c r="F899" s="1" t="s">
        <v>2016</v>
      </c>
      <c r="G899" s="1" t="s">
        <v>5986</v>
      </c>
      <c r="H899">
        <v>8.7999999999999995E-2</v>
      </c>
      <c r="I899">
        <v>-5.3100000000000001E-2</v>
      </c>
      <c r="J899" s="1" t="s">
        <v>6788</v>
      </c>
      <c r="K899" s="1" t="s">
        <v>2632</v>
      </c>
      <c r="L899" s="1" t="e">
        <f>VLOOKUP(t_all_coins16[[#This Row],[Symbol]],t_binance[TradeCoin],1,FALSE)</f>
        <v>#N/A</v>
      </c>
      <c r="M899" s="1" t="e">
        <f>VLOOKUP(t_all_coins16[[#This Row],[Symbol]],#REF!,1,FALSE)</f>
        <v>#REF!</v>
      </c>
      <c r="N899" s="1" t="e">
        <f>VLOOKUP(t_all_coins16[[#This Row],[Symbol]],#REF!,1,FALSE)</f>
        <v>#REF!</v>
      </c>
      <c r="O899" s="1" t="e">
        <f>VLOOKUP(t_all_coins16[[#This Row],[Symbol]],#REF!,1,FALSE)</f>
        <v>#REF!</v>
      </c>
      <c r="P899" s="1" t="e">
        <f>VLOOKUP(t_all_coins16[[#This Row],[Symbol]],#REF!,1,FALSE)</f>
        <v>#REF!</v>
      </c>
      <c r="Q899" s="1" t="e">
        <f>VLOOKUP(t_all_coins16[[#This Row],[Symbol]],#REF!,1,FALSE)</f>
        <v>#REF!</v>
      </c>
      <c r="R899" s="1" t="e">
        <f>VLOOKUP(t_all_coins16[[#This Row],[Symbol]],#REF!,1,FALSE)</f>
        <v>#REF!</v>
      </c>
      <c r="S899" s="1" t="e">
        <f>VLOOKUP(t_all_coins16[[#This Row],[Symbol]],#REF!,1,FALSE)</f>
        <v>#REF!</v>
      </c>
      <c r="T899" s="1" t="e">
        <f>VLOOKUP(t_all_coins16[[#This Row],[Symbol]],#REF!,1,FALSE)</f>
        <v>#REF!</v>
      </c>
      <c r="U899" s="1" t="e">
        <f>VLOOKUP(t_all_coins16[[#This Row],[Symbol]],#REF!,1,FALSE)</f>
        <v>#REF!</v>
      </c>
      <c r="V899" s="1" t="e">
        <f>VLOOKUP(t_all_coins16[[#This Row],[Symbol]],#REF!,1,FALSE)</f>
        <v>#REF!</v>
      </c>
      <c r="W899" s="1" t="e">
        <f>VLOOKUP(t_all_coins16[[#This Row],[Symbol]],#REF!,1,FALSE)</f>
        <v>#REF!</v>
      </c>
      <c r="X899" s="1" t="e">
        <f>VLOOKUP(t_all_coins16[[#This Row],[Symbol]],#REF!,1,FALSE)</f>
        <v>#REF!</v>
      </c>
      <c r="Y899" s="1">
        <f>COUNTIF(t_all_coins16[[#This Row],[Binance]:[Poloniex]],"#N/A")</f>
        <v>1</v>
      </c>
      <c r="Z899" s="1"/>
      <c r="AA899" s="1"/>
      <c r="AB899" s="1">
        <f>t_all_coins16[[#This Row],[Bid]]*$AE$1</f>
        <v>0</v>
      </c>
      <c r="AC899" s="1" t="e">
        <f>(t_all_coins16[[#This Row],[Sell]]-t_all_coins16[[#This Row],[Bid]])/t_all_coins16[[#This Row],[Sell]]</f>
        <v>#DIV/0!</v>
      </c>
    </row>
    <row r="900" spans="1:29" x14ac:dyDescent="0.2">
      <c r="A900">
        <v>899</v>
      </c>
      <c r="B900" s="1" t="s">
        <v>4278</v>
      </c>
      <c r="C900" s="1" t="s">
        <v>892</v>
      </c>
      <c r="D900" s="1" t="s">
        <v>11241</v>
      </c>
      <c r="E900" s="1" t="s">
        <v>6900</v>
      </c>
      <c r="F900" s="1" t="s">
        <v>3013</v>
      </c>
      <c r="G900" s="1" t="s">
        <v>2105</v>
      </c>
      <c r="H900">
        <v>-2.3099999999999999E-2</v>
      </c>
      <c r="I900">
        <v>0.14660000000000001</v>
      </c>
      <c r="J900" s="1" t="s">
        <v>10324</v>
      </c>
      <c r="K900" s="1" t="s">
        <v>2632</v>
      </c>
      <c r="L900" s="1" t="e">
        <f>VLOOKUP(t_all_coins16[[#This Row],[Symbol]],t_binance[TradeCoin],1,FALSE)</f>
        <v>#N/A</v>
      </c>
      <c r="M900" s="1" t="e">
        <f>VLOOKUP(t_all_coins16[[#This Row],[Symbol]],#REF!,1,FALSE)</f>
        <v>#REF!</v>
      </c>
      <c r="N900" s="1" t="e">
        <f>VLOOKUP(t_all_coins16[[#This Row],[Symbol]],#REF!,1,FALSE)</f>
        <v>#REF!</v>
      </c>
      <c r="O900" s="1" t="e">
        <f>VLOOKUP(t_all_coins16[[#This Row],[Symbol]],#REF!,1,FALSE)</f>
        <v>#REF!</v>
      </c>
      <c r="P900" s="1" t="e">
        <f>VLOOKUP(t_all_coins16[[#This Row],[Symbol]],#REF!,1,FALSE)</f>
        <v>#REF!</v>
      </c>
      <c r="Q900" s="1" t="e">
        <f>VLOOKUP(t_all_coins16[[#This Row],[Symbol]],#REF!,1,FALSE)</f>
        <v>#REF!</v>
      </c>
      <c r="R900" s="1" t="e">
        <f>VLOOKUP(t_all_coins16[[#This Row],[Symbol]],#REF!,1,FALSE)</f>
        <v>#REF!</v>
      </c>
      <c r="S900" s="1" t="e">
        <f>VLOOKUP(t_all_coins16[[#This Row],[Symbol]],#REF!,1,FALSE)</f>
        <v>#REF!</v>
      </c>
      <c r="T900" s="1" t="e">
        <f>VLOOKUP(t_all_coins16[[#This Row],[Symbol]],#REF!,1,FALSE)</f>
        <v>#REF!</v>
      </c>
      <c r="U900" s="1" t="e">
        <f>VLOOKUP(t_all_coins16[[#This Row],[Symbol]],#REF!,1,FALSE)</f>
        <v>#REF!</v>
      </c>
      <c r="V900" s="1" t="e">
        <f>VLOOKUP(t_all_coins16[[#This Row],[Symbol]],#REF!,1,FALSE)</f>
        <v>#REF!</v>
      </c>
      <c r="W900" s="1" t="e">
        <f>VLOOKUP(t_all_coins16[[#This Row],[Symbol]],#REF!,1,FALSE)</f>
        <v>#REF!</v>
      </c>
      <c r="X900" s="1" t="e">
        <f>VLOOKUP(t_all_coins16[[#This Row],[Symbol]],#REF!,1,FALSE)</f>
        <v>#REF!</v>
      </c>
      <c r="Y900" s="1">
        <f>COUNTIF(t_all_coins16[[#This Row],[Binance]:[Poloniex]],"#N/A")</f>
        <v>1</v>
      </c>
      <c r="Z900" s="1"/>
      <c r="AA900" s="1"/>
      <c r="AB900" s="1">
        <f>t_all_coins16[[#This Row],[Bid]]*$AE$1</f>
        <v>0</v>
      </c>
      <c r="AC900" s="1" t="e">
        <f>(t_all_coins16[[#This Row],[Sell]]-t_all_coins16[[#This Row],[Bid]])/t_all_coins16[[#This Row],[Sell]]</f>
        <v>#DIV/0!</v>
      </c>
    </row>
    <row r="901" spans="1:29" x14ac:dyDescent="0.2">
      <c r="A901">
        <v>900</v>
      </c>
      <c r="B901" s="1" t="s">
        <v>4062</v>
      </c>
      <c r="C901" s="1" t="s">
        <v>2066</v>
      </c>
      <c r="D901" s="1" t="s">
        <v>11242</v>
      </c>
      <c r="E901" s="1" t="s">
        <v>11243</v>
      </c>
      <c r="F901" s="1" t="s">
        <v>6904</v>
      </c>
      <c r="G901" s="1" t="s">
        <v>11244</v>
      </c>
      <c r="H901">
        <v>7.3000000000000001E-3</v>
      </c>
      <c r="I901">
        <v>2.2700000000000001E-2</v>
      </c>
      <c r="J901" s="1" t="s">
        <v>11245</v>
      </c>
      <c r="K901" s="1" t="s">
        <v>2632</v>
      </c>
      <c r="L901" s="1" t="e">
        <f>VLOOKUP(t_all_coins16[[#This Row],[Symbol]],t_binance[TradeCoin],1,FALSE)</f>
        <v>#N/A</v>
      </c>
      <c r="M901" s="1" t="e">
        <f>VLOOKUP(t_all_coins16[[#This Row],[Symbol]],#REF!,1,FALSE)</f>
        <v>#REF!</v>
      </c>
      <c r="N901" s="1" t="e">
        <f>VLOOKUP(t_all_coins16[[#This Row],[Symbol]],#REF!,1,FALSE)</f>
        <v>#REF!</v>
      </c>
      <c r="O901" s="1" t="e">
        <f>VLOOKUP(t_all_coins16[[#This Row],[Symbol]],#REF!,1,FALSE)</f>
        <v>#REF!</v>
      </c>
      <c r="P901" s="1" t="e">
        <f>VLOOKUP(t_all_coins16[[#This Row],[Symbol]],#REF!,1,FALSE)</f>
        <v>#REF!</v>
      </c>
      <c r="Q901" s="1" t="e">
        <f>VLOOKUP(t_all_coins16[[#This Row],[Symbol]],#REF!,1,FALSE)</f>
        <v>#REF!</v>
      </c>
      <c r="R901" s="1" t="e">
        <f>VLOOKUP(t_all_coins16[[#This Row],[Symbol]],#REF!,1,FALSE)</f>
        <v>#REF!</v>
      </c>
      <c r="S901" s="1" t="e">
        <f>VLOOKUP(t_all_coins16[[#This Row],[Symbol]],#REF!,1,FALSE)</f>
        <v>#REF!</v>
      </c>
      <c r="T901" s="1" t="e">
        <f>VLOOKUP(t_all_coins16[[#This Row],[Symbol]],#REF!,1,FALSE)</f>
        <v>#REF!</v>
      </c>
      <c r="U901" s="1" t="e">
        <f>VLOOKUP(t_all_coins16[[#This Row],[Symbol]],#REF!,1,FALSE)</f>
        <v>#REF!</v>
      </c>
      <c r="V901" s="1" t="e">
        <f>VLOOKUP(t_all_coins16[[#This Row],[Symbol]],#REF!,1,FALSE)</f>
        <v>#REF!</v>
      </c>
      <c r="W901" s="1" t="e">
        <f>VLOOKUP(t_all_coins16[[#This Row],[Symbol]],#REF!,1,FALSE)</f>
        <v>#REF!</v>
      </c>
      <c r="X901" s="1" t="e">
        <f>VLOOKUP(t_all_coins16[[#This Row],[Symbol]],#REF!,1,FALSE)</f>
        <v>#REF!</v>
      </c>
      <c r="Y901" s="1">
        <f>COUNTIF(t_all_coins16[[#This Row],[Binance]:[Poloniex]],"#N/A")</f>
        <v>1</v>
      </c>
      <c r="Z901" s="1"/>
      <c r="AA901" s="1"/>
      <c r="AB901" s="1">
        <f>t_all_coins16[[#This Row],[Bid]]*$AE$1</f>
        <v>0</v>
      </c>
      <c r="AC901" s="1" t="e">
        <f>(t_all_coins16[[#This Row],[Sell]]-t_all_coins16[[#This Row],[Bid]])/t_all_coins16[[#This Row],[Sell]]</f>
        <v>#DIV/0!</v>
      </c>
    </row>
    <row r="902" spans="1:29" x14ac:dyDescent="0.2">
      <c r="A902">
        <v>901</v>
      </c>
      <c r="B902" s="1" t="s">
        <v>4319</v>
      </c>
      <c r="C902" s="1" t="s">
        <v>1837</v>
      </c>
      <c r="D902" s="1" t="s">
        <v>11246</v>
      </c>
      <c r="E902" s="1" t="s">
        <v>11247</v>
      </c>
      <c r="F902" s="1" t="s">
        <v>6908</v>
      </c>
      <c r="G902" s="1" t="s">
        <v>2192</v>
      </c>
      <c r="H902">
        <v>8.0000000000000002E-3</v>
      </c>
      <c r="I902">
        <v>-4.3E-3</v>
      </c>
      <c r="J902" s="1" t="s">
        <v>6909</v>
      </c>
      <c r="K902" s="1" t="s">
        <v>2632</v>
      </c>
      <c r="L902" s="1" t="e">
        <f>VLOOKUP(t_all_coins16[[#This Row],[Symbol]],t_binance[TradeCoin],1,FALSE)</f>
        <v>#N/A</v>
      </c>
      <c r="M902" s="1" t="e">
        <f>VLOOKUP(t_all_coins16[[#This Row],[Symbol]],#REF!,1,FALSE)</f>
        <v>#REF!</v>
      </c>
      <c r="N902" s="1" t="e">
        <f>VLOOKUP(t_all_coins16[[#This Row],[Symbol]],#REF!,1,FALSE)</f>
        <v>#REF!</v>
      </c>
      <c r="O902" s="1" t="e">
        <f>VLOOKUP(t_all_coins16[[#This Row],[Symbol]],#REF!,1,FALSE)</f>
        <v>#REF!</v>
      </c>
      <c r="P902" s="1" t="e">
        <f>VLOOKUP(t_all_coins16[[#This Row],[Symbol]],#REF!,1,FALSE)</f>
        <v>#REF!</v>
      </c>
      <c r="Q902" s="1" t="e">
        <f>VLOOKUP(t_all_coins16[[#This Row],[Symbol]],#REF!,1,FALSE)</f>
        <v>#REF!</v>
      </c>
      <c r="R902" s="1" t="e">
        <f>VLOOKUP(t_all_coins16[[#This Row],[Symbol]],#REF!,1,FALSE)</f>
        <v>#REF!</v>
      </c>
      <c r="S902" s="1" t="e">
        <f>VLOOKUP(t_all_coins16[[#This Row],[Symbol]],#REF!,1,FALSE)</f>
        <v>#REF!</v>
      </c>
      <c r="T902" s="1" t="e">
        <f>VLOOKUP(t_all_coins16[[#This Row],[Symbol]],#REF!,1,FALSE)</f>
        <v>#REF!</v>
      </c>
      <c r="U902" s="1" t="e">
        <f>VLOOKUP(t_all_coins16[[#This Row],[Symbol]],#REF!,1,FALSE)</f>
        <v>#REF!</v>
      </c>
      <c r="V902" s="1" t="e">
        <f>VLOOKUP(t_all_coins16[[#This Row],[Symbol]],#REF!,1,FALSE)</f>
        <v>#REF!</v>
      </c>
      <c r="W902" s="1" t="e">
        <f>VLOOKUP(t_all_coins16[[#This Row],[Symbol]],#REF!,1,FALSE)</f>
        <v>#REF!</v>
      </c>
      <c r="X902" s="1" t="e">
        <f>VLOOKUP(t_all_coins16[[#This Row],[Symbol]],#REF!,1,FALSE)</f>
        <v>#REF!</v>
      </c>
      <c r="Y902" s="1">
        <f>COUNTIF(t_all_coins16[[#This Row],[Binance]:[Poloniex]],"#N/A")</f>
        <v>1</v>
      </c>
      <c r="Z902" s="1"/>
      <c r="AA902" s="1"/>
      <c r="AB902" s="1">
        <f>t_all_coins16[[#This Row],[Bid]]*$AE$1</f>
        <v>0</v>
      </c>
      <c r="AC902" s="1" t="e">
        <f>(t_all_coins16[[#This Row],[Sell]]-t_all_coins16[[#This Row],[Bid]])/t_all_coins16[[#This Row],[Sell]]</f>
        <v>#DIV/0!</v>
      </c>
    </row>
    <row r="903" spans="1:29" x14ac:dyDescent="0.2">
      <c r="A903">
        <v>902</v>
      </c>
      <c r="B903" s="1" t="s">
        <v>6905</v>
      </c>
      <c r="C903" s="1" t="s">
        <v>6906</v>
      </c>
      <c r="D903" s="1" t="s">
        <v>11248</v>
      </c>
      <c r="E903" s="1" t="s">
        <v>11249</v>
      </c>
      <c r="F903" s="1" t="s">
        <v>6907</v>
      </c>
      <c r="G903" s="1" t="s">
        <v>11250</v>
      </c>
      <c r="H903">
        <v>1.04E-2</v>
      </c>
      <c r="I903">
        <v>9.8900000000000002E-2</v>
      </c>
      <c r="J903" s="1" t="s">
        <v>10992</v>
      </c>
      <c r="K903" s="1" t="s">
        <v>2632</v>
      </c>
      <c r="L903" s="1" t="e">
        <f>VLOOKUP(t_all_coins16[[#This Row],[Symbol]],t_binance[TradeCoin],1,FALSE)</f>
        <v>#N/A</v>
      </c>
      <c r="M903" s="1" t="e">
        <f>VLOOKUP(t_all_coins16[[#This Row],[Symbol]],#REF!,1,FALSE)</f>
        <v>#REF!</v>
      </c>
      <c r="N903" s="1" t="e">
        <f>VLOOKUP(t_all_coins16[[#This Row],[Symbol]],#REF!,1,FALSE)</f>
        <v>#REF!</v>
      </c>
      <c r="O903" s="1" t="e">
        <f>VLOOKUP(t_all_coins16[[#This Row],[Symbol]],#REF!,1,FALSE)</f>
        <v>#REF!</v>
      </c>
      <c r="P903" s="1" t="e">
        <f>VLOOKUP(t_all_coins16[[#This Row],[Symbol]],#REF!,1,FALSE)</f>
        <v>#REF!</v>
      </c>
      <c r="Q903" s="1" t="e">
        <f>VLOOKUP(t_all_coins16[[#This Row],[Symbol]],#REF!,1,FALSE)</f>
        <v>#REF!</v>
      </c>
      <c r="R903" s="1" t="e">
        <f>VLOOKUP(t_all_coins16[[#This Row],[Symbol]],#REF!,1,FALSE)</f>
        <v>#REF!</v>
      </c>
      <c r="S903" s="1" t="e">
        <f>VLOOKUP(t_all_coins16[[#This Row],[Symbol]],#REF!,1,FALSE)</f>
        <v>#REF!</v>
      </c>
      <c r="T903" s="1" t="e">
        <f>VLOOKUP(t_all_coins16[[#This Row],[Symbol]],#REF!,1,FALSE)</f>
        <v>#REF!</v>
      </c>
      <c r="U903" s="1" t="e">
        <f>VLOOKUP(t_all_coins16[[#This Row],[Symbol]],#REF!,1,FALSE)</f>
        <v>#REF!</v>
      </c>
      <c r="V903" s="1" t="e">
        <f>VLOOKUP(t_all_coins16[[#This Row],[Symbol]],#REF!,1,FALSE)</f>
        <v>#REF!</v>
      </c>
      <c r="W903" s="1" t="e">
        <f>VLOOKUP(t_all_coins16[[#This Row],[Symbol]],#REF!,1,FALSE)</f>
        <v>#REF!</v>
      </c>
      <c r="X903" s="1" t="e">
        <f>VLOOKUP(t_all_coins16[[#This Row],[Symbol]],#REF!,1,FALSE)</f>
        <v>#REF!</v>
      </c>
      <c r="Y903" s="1">
        <f>COUNTIF(t_all_coins16[[#This Row],[Binance]:[Poloniex]],"#N/A")</f>
        <v>1</v>
      </c>
      <c r="Z903" s="1"/>
      <c r="AA903" s="1"/>
      <c r="AB903" s="1">
        <f>t_all_coins16[[#This Row],[Bid]]*$AE$1</f>
        <v>0</v>
      </c>
      <c r="AC903" s="1" t="e">
        <f>(t_all_coins16[[#This Row],[Sell]]-t_all_coins16[[#This Row],[Bid]])/t_all_coins16[[#This Row],[Sell]]</f>
        <v>#DIV/0!</v>
      </c>
    </row>
    <row r="904" spans="1:29" x14ac:dyDescent="0.2">
      <c r="A904">
        <v>903</v>
      </c>
      <c r="B904" s="1" t="s">
        <v>6910</v>
      </c>
      <c r="C904" s="1" t="s">
        <v>6911</v>
      </c>
      <c r="D904" s="1" t="s">
        <v>11251</v>
      </c>
      <c r="E904" s="1" t="s">
        <v>11252</v>
      </c>
      <c r="F904" s="1" t="s">
        <v>6912</v>
      </c>
      <c r="G904" s="1" t="s">
        <v>11253</v>
      </c>
      <c r="H904">
        <v>1.4E-3</v>
      </c>
      <c r="I904">
        <v>5.8299999999999998E-2</v>
      </c>
      <c r="J904" s="1" t="s">
        <v>11254</v>
      </c>
      <c r="K904" s="1" t="s">
        <v>2632</v>
      </c>
      <c r="L904" s="1" t="e">
        <f>VLOOKUP(t_all_coins16[[#This Row],[Symbol]],t_binance[TradeCoin],1,FALSE)</f>
        <v>#N/A</v>
      </c>
      <c r="M904" s="1" t="e">
        <f>VLOOKUP(t_all_coins16[[#This Row],[Symbol]],#REF!,1,FALSE)</f>
        <v>#REF!</v>
      </c>
      <c r="N904" s="1" t="e">
        <f>VLOOKUP(t_all_coins16[[#This Row],[Symbol]],#REF!,1,FALSE)</f>
        <v>#REF!</v>
      </c>
      <c r="O904" s="1" t="e">
        <f>VLOOKUP(t_all_coins16[[#This Row],[Symbol]],#REF!,1,FALSE)</f>
        <v>#REF!</v>
      </c>
      <c r="P904" s="1" t="e">
        <f>VLOOKUP(t_all_coins16[[#This Row],[Symbol]],#REF!,1,FALSE)</f>
        <v>#REF!</v>
      </c>
      <c r="Q904" s="1" t="e">
        <f>VLOOKUP(t_all_coins16[[#This Row],[Symbol]],#REF!,1,FALSE)</f>
        <v>#REF!</v>
      </c>
      <c r="R904" s="1" t="e">
        <f>VLOOKUP(t_all_coins16[[#This Row],[Symbol]],#REF!,1,FALSE)</f>
        <v>#REF!</v>
      </c>
      <c r="S904" s="1" t="e">
        <f>VLOOKUP(t_all_coins16[[#This Row],[Symbol]],#REF!,1,FALSE)</f>
        <v>#REF!</v>
      </c>
      <c r="T904" s="1" t="e">
        <f>VLOOKUP(t_all_coins16[[#This Row],[Symbol]],#REF!,1,FALSE)</f>
        <v>#REF!</v>
      </c>
      <c r="U904" s="1" t="e">
        <f>VLOOKUP(t_all_coins16[[#This Row],[Symbol]],#REF!,1,FALSE)</f>
        <v>#REF!</v>
      </c>
      <c r="V904" s="1" t="e">
        <f>VLOOKUP(t_all_coins16[[#This Row],[Symbol]],#REF!,1,FALSE)</f>
        <v>#REF!</v>
      </c>
      <c r="W904" s="1" t="e">
        <f>VLOOKUP(t_all_coins16[[#This Row],[Symbol]],#REF!,1,FALSE)</f>
        <v>#REF!</v>
      </c>
      <c r="X904" s="1" t="e">
        <f>VLOOKUP(t_all_coins16[[#This Row],[Symbol]],#REF!,1,FALSE)</f>
        <v>#REF!</v>
      </c>
      <c r="Y904" s="1">
        <f>COUNTIF(t_all_coins16[[#This Row],[Binance]:[Poloniex]],"#N/A")</f>
        <v>1</v>
      </c>
      <c r="Z904" s="1"/>
      <c r="AA904" s="1"/>
      <c r="AB904" s="1">
        <f>t_all_coins16[[#This Row],[Bid]]*$AE$1</f>
        <v>0</v>
      </c>
      <c r="AC904" s="1" t="e">
        <f>(t_all_coins16[[#This Row],[Sell]]-t_all_coins16[[#This Row],[Bid]])/t_all_coins16[[#This Row],[Sell]]</f>
        <v>#DIV/0!</v>
      </c>
    </row>
    <row r="905" spans="1:29" x14ac:dyDescent="0.2">
      <c r="A905">
        <v>904</v>
      </c>
      <c r="B905" s="1" t="s">
        <v>4270</v>
      </c>
      <c r="C905" s="1" t="s">
        <v>1176</v>
      </c>
      <c r="D905" s="1" t="s">
        <v>11255</v>
      </c>
      <c r="E905" s="1" t="s">
        <v>11256</v>
      </c>
      <c r="F905" s="1" t="s">
        <v>2383</v>
      </c>
      <c r="G905" s="1" t="s">
        <v>2899</v>
      </c>
      <c r="H905">
        <v>3.8E-3</v>
      </c>
      <c r="I905">
        <v>8.0000000000000004E-4</v>
      </c>
      <c r="J905" s="1" t="s">
        <v>7057</v>
      </c>
      <c r="K905" s="1" t="s">
        <v>2632</v>
      </c>
      <c r="L905" s="1" t="e">
        <f>VLOOKUP(t_all_coins16[[#This Row],[Symbol]],t_binance[TradeCoin],1,FALSE)</f>
        <v>#N/A</v>
      </c>
      <c r="M905" s="1" t="e">
        <f>VLOOKUP(t_all_coins16[[#This Row],[Symbol]],#REF!,1,FALSE)</f>
        <v>#REF!</v>
      </c>
      <c r="N905" s="1" t="e">
        <f>VLOOKUP(t_all_coins16[[#This Row],[Symbol]],#REF!,1,FALSE)</f>
        <v>#REF!</v>
      </c>
      <c r="O905" s="1" t="e">
        <f>VLOOKUP(t_all_coins16[[#This Row],[Symbol]],#REF!,1,FALSE)</f>
        <v>#REF!</v>
      </c>
      <c r="P905" s="1" t="e">
        <f>VLOOKUP(t_all_coins16[[#This Row],[Symbol]],#REF!,1,FALSE)</f>
        <v>#REF!</v>
      </c>
      <c r="Q905" s="1" t="e">
        <f>VLOOKUP(t_all_coins16[[#This Row],[Symbol]],#REF!,1,FALSE)</f>
        <v>#REF!</v>
      </c>
      <c r="R905" s="1" t="e">
        <f>VLOOKUP(t_all_coins16[[#This Row],[Symbol]],#REF!,1,FALSE)</f>
        <v>#REF!</v>
      </c>
      <c r="S905" s="1" t="e">
        <f>VLOOKUP(t_all_coins16[[#This Row],[Symbol]],#REF!,1,FALSE)</f>
        <v>#REF!</v>
      </c>
      <c r="T905" s="1" t="e">
        <f>VLOOKUP(t_all_coins16[[#This Row],[Symbol]],#REF!,1,FALSE)</f>
        <v>#REF!</v>
      </c>
      <c r="U905" s="1" t="e">
        <f>VLOOKUP(t_all_coins16[[#This Row],[Symbol]],#REF!,1,FALSE)</f>
        <v>#REF!</v>
      </c>
      <c r="V905" s="1" t="e">
        <f>VLOOKUP(t_all_coins16[[#This Row],[Symbol]],#REF!,1,FALSE)</f>
        <v>#REF!</v>
      </c>
      <c r="W905" s="1" t="e">
        <f>VLOOKUP(t_all_coins16[[#This Row],[Symbol]],#REF!,1,FALSE)</f>
        <v>#REF!</v>
      </c>
      <c r="X905" s="1" t="e">
        <f>VLOOKUP(t_all_coins16[[#This Row],[Symbol]],#REF!,1,FALSE)</f>
        <v>#REF!</v>
      </c>
      <c r="Y905" s="1">
        <f>COUNTIF(t_all_coins16[[#This Row],[Binance]:[Poloniex]],"#N/A")</f>
        <v>1</v>
      </c>
      <c r="Z905" s="1"/>
      <c r="AA905" s="1"/>
      <c r="AB905" s="1">
        <f>t_all_coins16[[#This Row],[Bid]]*$AE$1</f>
        <v>0</v>
      </c>
      <c r="AC905" s="1" t="e">
        <f>(t_all_coins16[[#This Row],[Sell]]-t_all_coins16[[#This Row],[Bid]])/t_all_coins16[[#This Row],[Sell]]</f>
        <v>#DIV/0!</v>
      </c>
    </row>
    <row r="906" spans="1:29" x14ac:dyDescent="0.2">
      <c r="A906">
        <v>905</v>
      </c>
      <c r="B906" s="1" t="s">
        <v>6913</v>
      </c>
      <c r="C906" s="1" t="s">
        <v>1886</v>
      </c>
      <c r="D906" s="1" t="s">
        <v>11257</v>
      </c>
      <c r="E906" s="1" t="s">
        <v>11258</v>
      </c>
      <c r="F906" s="1" t="s">
        <v>6914</v>
      </c>
      <c r="G906" s="1" t="s">
        <v>3026</v>
      </c>
      <c r="H906">
        <v>-7.7499999999999999E-2</v>
      </c>
      <c r="I906">
        <v>-3.7900000000000003E-2</v>
      </c>
      <c r="J906" s="1" t="s">
        <v>11259</v>
      </c>
      <c r="K906" s="1" t="s">
        <v>2632</v>
      </c>
      <c r="L906" s="1" t="e">
        <f>VLOOKUP(t_all_coins16[[#This Row],[Symbol]],t_binance[TradeCoin],1,FALSE)</f>
        <v>#N/A</v>
      </c>
      <c r="M906" s="1" t="e">
        <f>VLOOKUP(t_all_coins16[[#This Row],[Symbol]],#REF!,1,FALSE)</f>
        <v>#REF!</v>
      </c>
      <c r="N906" s="1" t="e">
        <f>VLOOKUP(t_all_coins16[[#This Row],[Symbol]],#REF!,1,FALSE)</f>
        <v>#REF!</v>
      </c>
      <c r="O906" s="1" t="e">
        <f>VLOOKUP(t_all_coins16[[#This Row],[Symbol]],#REF!,1,FALSE)</f>
        <v>#REF!</v>
      </c>
      <c r="P906" s="1" t="e">
        <f>VLOOKUP(t_all_coins16[[#This Row],[Symbol]],#REF!,1,FALSE)</f>
        <v>#REF!</v>
      </c>
      <c r="Q906" s="1" t="e">
        <f>VLOOKUP(t_all_coins16[[#This Row],[Symbol]],#REF!,1,FALSE)</f>
        <v>#REF!</v>
      </c>
      <c r="R906" s="1" t="e">
        <f>VLOOKUP(t_all_coins16[[#This Row],[Symbol]],#REF!,1,FALSE)</f>
        <v>#REF!</v>
      </c>
      <c r="S906" s="1" t="e">
        <f>VLOOKUP(t_all_coins16[[#This Row],[Symbol]],#REF!,1,FALSE)</f>
        <v>#REF!</v>
      </c>
      <c r="T906" s="1" t="e">
        <f>VLOOKUP(t_all_coins16[[#This Row],[Symbol]],#REF!,1,FALSE)</f>
        <v>#REF!</v>
      </c>
      <c r="U906" s="1" t="e">
        <f>VLOOKUP(t_all_coins16[[#This Row],[Symbol]],#REF!,1,FALSE)</f>
        <v>#REF!</v>
      </c>
      <c r="V906" s="1" t="e">
        <f>VLOOKUP(t_all_coins16[[#This Row],[Symbol]],#REF!,1,FALSE)</f>
        <v>#REF!</v>
      </c>
      <c r="W906" s="1" t="e">
        <f>VLOOKUP(t_all_coins16[[#This Row],[Symbol]],#REF!,1,FALSE)</f>
        <v>#REF!</v>
      </c>
      <c r="X906" s="1" t="e">
        <f>VLOOKUP(t_all_coins16[[#This Row],[Symbol]],#REF!,1,FALSE)</f>
        <v>#REF!</v>
      </c>
      <c r="Y906" s="1">
        <f>COUNTIF(t_all_coins16[[#This Row],[Binance]:[Poloniex]],"#N/A")</f>
        <v>1</v>
      </c>
      <c r="Z906" s="1"/>
      <c r="AA906" s="1"/>
      <c r="AB906" s="1">
        <f>t_all_coins16[[#This Row],[Bid]]*$AE$1</f>
        <v>0</v>
      </c>
      <c r="AC906" s="1" t="e">
        <f>(t_all_coins16[[#This Row],[Sell]]-t_all_coins16[[#This Row],[Bid]])/t_all_coins16[[#This Row],[Sell]]</f>
        <v>#DIV/0!</v>
      </c>
    </row>
    <row r="907" spans="1:29" x14ac:dyDescent="0.2">
      <c r="A907">
        <v>906</v>
      </c>
      <c r="B907" s="1" t="s">
        <v>4210</v>
      </c>
      <c r="C907" s="1" t="s">
        <v>1118</v>
      </c>
      <c r="D907" s="1" t="s">
        <v>11260</v>
      </c>
      <c r="E907" s="1" t="s">
        <v>11261</v>
      </c>
      <c r="F907" s="1" t="s">
        <v>6918</v>
      </c>
      <c r="G907" s="1" t="s">
        <v>4139</v>
      </c>
      <c r="H907">
        <v>-2.4400000000000002E-2</v>
      </c>
      <c r="I907">
        <v>-7.6899999999999996E-2</v>
      </c>
      <c r="J907" s="1" t="s">
        <v>3035</v>
      </c>
      <c r="K907" s="1" t="s">
        <v>2632</v>
      </c>
      <c r="L907" s="1" t="e">
        <f>VLOOKUP(t_all_coins16[[#This Row],[Symbol]],t_binance[TradeCoin],1,FALSE)</f>
        <v>#N/A</v>
      </c>
      <c r="M907" s="1" t="e">
        <f>VLOOKUP(t_all_coins16[[#This Row],[Symbol]],#REF!,1,FALSE)</f>
        <v>#REF!</v>
      </c>
      <c r="N907" s="1" t="e">
        <f>VLOOKUP(t_all_coins16[[#This Row],[Symbol]],#REF!,1,FALSE)</f>
        <v>#REF!</v>
      </c>
      <c r="O907" s="1" t="e">
        <f>VLOOKUP(t_all_coins16[[#This Row],[Symbol]],#REF!,1,FALSE)</f>
        <v>#REF!</v>
      </c>
      <c r="P907" s="1" t="e">
        <f>VLOOKUP(t_all_coins16[[#This Row],[Symbol]],#REF!,1,FALSE)</f>
        <v>#REF!</v>
      </c>
      <c r="Q907" s="1" t="e">
        <f>VLOOKUP(t_all_coins16[[#This Row],[Symbol]],#REF!,1,FALSE)</f>
        <v>#REF!</v>
      </c>
      <c r="R907" s="1" t="e">
        <f>VLOOKUP(t_all_coins16[[#This Row],[Symbol]],#REF!,1,FALSE)</f>
        <v>#REF!</v>
      </c>
      <c r="S907" s="1" t="e">
        <f>VLOOKUP(t_all_coins16[[#This Row],[Symbol]],#REF!,1,FALSE)</f>
        <v>#REF!</v>
      </c>
      <c r="T907" s="1" t="e">
        <f>VLOOKUP(t_all_coins16[[#This Row],[Symbol]],#REF!,1,FALSE)</f>
        <v>#REF!</v>
      </c>
      <c r="U907" s="1" t="e">
        <f>VLOOKUP(t_all_coins16[[#This Row],[Symbol]],#REF!,1,FALSE)</f>
        <v>#REF!</v>
      </c>
      <c r="V907" s="1" t="e">
        <f>VLOOKUP(t_all_coins16[[#This Row],[Symbol]],#REF!,1,FALSE)</f>
        <v>#REF!</v>
      </c>
      <c r="W907" s="1" t="e">
        <f>VLOOKUP(t_all_coins16[[#This Row],[Symbol]],#REF!,1,FALSE)</f>
        <v>#REF!</v>
      </c>
      <c r="X907" s="1" t="e">
        <f>VLOOKUP(t_all_coins16[[#This Row],[Symbol]],#REF!,1,FALSE)</f>
        <v>#REF!</v>
      </c>
      <c r="Y907" s="1">
        <f>COUNTIF(t_all_coins16[[#This Row],[Binance]:[Poloniex]],"#N/A")</f>
        <v>1</v>
      </c>
      <c r="Z907" s="1"/>
      <c r="AA907" s="1"/>
      <c r="AB907" s="1">
        <f>t_all_coins16[[#This Row],[Bid]]*$AE$1</f>
        <v>0</v>
      </c>
      <c r="AC907" s="1" t="e">
        <f>(t_all_coins16[[#This Row],[Sell]]-t_all_coins16[[#This Row],[Bid]])/t_all_coins16[[#This Row],[Sell]]</f>
        <v>#DIV/0!</v>
      </c>
    </row>
    <row r="908" spans="1:29" x14ac:dyDescent="0.2">
      <c r="A908">
        <v>907</v>
      </c>
      <c r="B908" s="1" t="s">
        <v>4354</v>
      </c>
      <c r="C908" s="1" t="s">
        <v>1232</v>
      </c>
      <c r="D908" s="1" t="s">
        <v>11262</v>
      </c>
      <c r="E908" s="1" t="s">
        <v>11263</v>
      </c>
      <c r="F908" s="1" t="s">
        <v>2084</v>
      </c>
      <c r="G908" s="1" t="s">
        <v>11264</v>
      </c>
      <c r="H908">
        <v>2.5000000000000001E-3</v>
      </c>
      <c r="I908">
        <v>9.0999999999999998E-2</v>
      </c>
      <c r="J908" s="1" t="s">
        <v>5908</v>
      </c>
      <c r="K908" s="1" t="s">
        <v>2632</v>
      </c>
      <c r="L908" s="1" t="e">
        <f>VLOOKUP(t_all_coins16[[#This Row],[Symbol]],t_binance[TradeCoin],1,FALSE)</f>
        <v>#N/A</v>
      </c>
      <c r="M908" s="1" t="e">
        <f>VLOOKUP(t_all_coins16[[#This Row],[Symbol]],#REF!,1,FALSE)</f>
        <v>#REF!</v>
      </c>
      <c r="N908" s="1" t="e">
        <f>VLOOKUP(t_all_coins16[[#This Row],[Symbol]],#REF!,1,FALSE)</f>
        <v>#REF!</v>
      </c>
      <c r="O908" s="1" t="e">
        <f>VLOOKUP(t_all_coins16[[#This Row],[Symbol]],#REF!,1,FALSE)</f>
        <v>#REF!</v>
      </c>
      <c r="P908" s="1" t="e">
        <f>VLOOKUP(t_all_coins16[[#This Row],[Symbol]],#REF!,1,FALSE)</f>
        <v>#REF!</v>
      </c>
      <c r="Q908" s="1" t="e">
        <f>VLOOKUP(t_all_coins16[[#This Row],[Symbol]],#REF!,1,FALSE)</f>
        <v>#REF!</v>
      </c>
      <c r="R908" s="1" t="e">
        <f>VLOOKUP(t_all_coins16[[#This Row],[Symbol]],#REF!,1,FALSE)</f>
        <v>#REF!</v>
      </c>
      <c r="S908" s="1" t="e">
        <f>VLOOKUP(t_all_coins16[[#This Row],[Symbol]],#REF!,1,FALSE)</f>
        <v>#REF!</v>
      </c>
      <c r="T908" s="1" t="e">
        <f>VLOOKUP(t_all_coins16[[#This Row],[Symbol]],#REF!,1,FALSE)</f>
        <v>#REF!</v>
      </c>
      <c r="U908" s="1" t="e">
        <f>VLOOKUP(t_all_coins16[[#This Row],[Symbol]],#REF!,1,FALSE)</f>
        <v>#REF!</v>
      </c>
      <c r="V908" s="1" t="e">
        <f>VLOOKUP(t_all_coins16[[#This Row],[Symbol]],#REF!,1,FALSE)</f>
        <v>#REF!</v>
      </c>
      <c r="W908" s="1" t="e">
        <f>VLOOKUP(t_all_coins16[[#This Row],[Symbol]],#REF!,1,FALSE)</f>
        <v>#REF!</v>
      </c>
      <c r="X908" s="1" t="e">
        <f>VLOOKUP(t_all_coins16[[#This Row],[Symbol]],#REF!,1,FALSE)</f>
        <v>#REF!</v>
      </c>
      <c r="Y908" s="1">
        <f>COUNTIF(t_all_coins16[[#This Row],[Binance]:[Poloniex]],"#N/A")</f>
        <v>1</v>
      </c>
      <c r="Z908" s="1"/>
      <c r="AA908" s="1"/>
      <c r="AB908" s="1">
        <f>t_all_coins16[[#This Row],[Bid]]*$AE$1</f>
        <v>0</v>
      </c>
      <c r="AC908" s="1" t="e">
        <f>(t_all_coins16[[#This Row],[Sell]]-t_all_coins16[[#This Row],[Bid]])/t_all_coins16[[#This Row],[Sell]]</f>
        <v>#DIV/0!</v>
      </c>
    </row>
    <row r="909" spans="1:29" x14ac:dyDescent="0.2">
      <c r="A909">
        <v>908</v>
      </c>
      <c r="B909" s="1" t="s">
        <v>5099</v>
      </c>
      <c r="C909" s="1" t="s">
        <v>2719</v>
      </c>
      <c r="D909" s="1" t="s">
        <v>11265</v>
      </c>
      <c r="E909" s="1" t="s">
        <v>11266</v>
      </c>
      <c r="F909" s="1" t="s">
        <v>6920</v>
      </c>
      <c r="G909" s="1" t="s">
        <v>5476</v>
      </c>
      <c r="H909">
        <v>6.4000000000000003E-3</v>
      </c>
      <c r="I909">
        <v>9.0300000000000005E-2</v>
      </c>
      <c r="J909" s="1" t="s">
        <v>11267</v>
      </c>
      <c r="K909" s="1" t="s">
        <v>2632</v>
      </c>
      <c r="L909" s="1" t="e">
        <f>VLOOKUP(t_all_coins16[[#This Row],[Symbol]],t_binance[TradeCoin],1,FALSE)</f>
        <v>#N/A</v>
      </c>
      <c r="M909" s="1" t="e">
        <f>VLOOKUP(t_all_coins16[[#This Row],[Symbol]],#REF!,1,FALSE)</f>
        <v>#REF!</v>
      </c>
      <c r="N909" s="1" t="e">
        <f>VLOOKUP(t_all_coins16[[#This Row],[Symbol]],#REF!,1,FALSE)</f>
        <v>#REF!</v>
      </c>
      <c r="O909" s="1" t="e">
        <f>VLOOKUP(t_all_coins16[[#This Row],[Symbol]],#REF!,1,FALSE)</f>
        <v>#REF!</v>
      </c>
      <c r="P909" s="1" t="e">
        <f>VLOOKUP(t_all_coins16[[#This Row],[Symbol]],#REF!,1,FALSE)</f>
        <v>#REF!</v>
      </c>
      <c r="Q909" s="1" t="e">
        <f>VLOOKUP(t_all_coins16[[#This Row],[Symbol]],#REF!,1,FALSE)</f>
        <v>#REF!</v>
      </c>
      <c r="R909" s="1" t="e">
        <f>VLOOKUP(t_all_coins16[[#This Row],[Symbol]],#REF!,1,FALSE)</f>
        <v>#REF!</v>
      </c>
      <c r="S909" s="1" t="e">
        <f>VLOOKUP(t_all_coins16[[#This Row],[Symbol]],#REF!,1,FALSE)</f>
        <v>#REF!</v>
      </c>
      <c r="T909" s="1" t="e">
        <f>VLOOKUP(t_all_coins16[[#This Row],[Symbol]],#REF!,1,FALSE)</f>
        <v>#REF!</v>
      </c>
      <c r="U909" s="1" t="e">
        <f>VLOOKUP(t_all_coins16[[#This Row],[Symbol]],#REF!,1,FALSE)</f>
        <v>#REF!</v>
      </c>
      <c r="V909" s="1" t="e">
        <f>VLOOKUP(t_all_coins16[[#This Row],[Symbol]],#REF!,1,FALSE)</f>
        <v>#REF!</v>
      </c>
      <c r="W909" s="1" t="e">
        <f>VLOOKUP(t_all_coins16[[#This Row],[Symbol]],#REF!,1,FALSE)</f>
        <v>#REF!</v>
      </c>
      <c r="X909" s="1" t="e">
        <f>VLOOKUP(t_all_coins16[[#This Row],[Symbol]],#REF!,1,FALSE)</f>
        <v>#REF!</v>
      </c>
      <c r="Y909" s="1">
        <f>COUNTIF(t_all_coins16[[#This Row],[Binance]:[Poloniex]],"#N/A")</f>
        <v>1</v>
      </c>
      <c r="Z909" s="1"/>
      <c r="AA909" s="1"/>
      <c r="AB909" s="1">
        <f>t_all_coins16[[#This Row],[Bid]]*$AE$1</f>
        <v>0</v>
      </c>
      <c r="AC909" s="1" t="e">
        <f>(t_all_coins16[[#This Row],[Sell]]-t_all_coins16[[#This Row],[Bid]])/t_all_coins16[[#This Row],[Sell]]</f>
        <v>#DIV/0!</v>
      </c>
    </row>
    <row r="910" spans="1:29" x14ac:dyDescent="0.2">
      <c r="A910">
        <v>909</v>
      </c>
      <c r="B910" s="1" t="s">
        <v>6921</v>
      </c>
      <c r="C910" s="1" t="s">
        <v>6922</v>
      </c>
      <c r="D910" s="1" t="s">
        <v>11268</v>
      </c>
      <c r="E910" s="1" t="s">
        <v>11269</v>
      </c>
      <c r="F910" s="1" t="s">
        <v>6923</v>
      </c>
      <c r="G910" s="1" t="s">
        <v>3138</v>
      </c>
      <c r="H910">
        <v>-3.6900000000000002E-2</v>
      </c>
      <c r="I910">
        <v>-0.1358</v>
      </c>
      <c r="J910" s="1" t="s">
        <v>11270</v>
      </c>
      <c r="K910" s="1" t="s">
        <v>2632</v>
      </c>
      <c r="L910" s="1" t="e">
        <f>VLOOKUP(t_all_coins16[[#This Row],[Symbol]],t_binance[TradeCoin],1,FALSE)</f>
        <v>#N/A</v>
      </c>
      <c r="M910" s="1" t="e">
        <f>VLOOKUP(t_all_coins16[[#This Row],[Symbol]],#REF!,1,FALSE)</f>
        <v>#REF!</v>
      </c>
      <c r="N910" s="1" t="e">
        <f>VLOOKUP(t_all_coins16[[#This Row],[Symbol]],#REF!,1,FALSE)</f>
        <v>#REF!</v>
      </c>
      <c r="O910" s="1" t="e">
        <f>VLOOKUP(t_all_coins16[[#This Row],[Symbol]],#REF!,1,FALSE)</f>
        <v>#REF!</v>
      </c>
      <c r="P910" s="1" t="e">
        <f>VLOOKUP(t_all_coins16[[#This Row],[Symbol]],#REF!,1,FALSE)</f>
        <v>#REF!</v>
      </c>
      <c r="Q910" s="1" t="e">
        <f>VLOOKUP(t_all_coins16[[#This Row],[Symbol]],#REF!,1,FALSE)</f>
        <v>#REF!</v>
      </c>
      <c r="R910" s="1" t="e">
        <f>VLOOKUP(t_all_coins16[[#This Row],[Symbol]],#REF!,1,FALSE)</f>
        <v>#REF!</v>
      </c>
      <c r="S910" s="1" t="e">
        <f>VLOOKUP(t_all_coins16[[#This Row],[Symbol]],#REF!,1,FALSE)</f>
        <v>#REF!</v>
      </c>
      <c r="T910" s="1" t="e">
        <f>VLOOKUP(t_all_coins16[[#This Row],[Symbol]],#REF!,1,FALSE)</f>
        <v>#REF!</v>
      </c>
      <c r="U910" s="1" t="e">
        <f>VLOOKUP(t_all_coins16[[#This Row],[Symbol]],#REF!,1,FALSE)</f>
        <v>#REF!</v>
      </c>
      <c r="V910" s="1" t="e">
        <f>VLOOKUP(t_all_coins16[[#This Row],[Symbol]],#REF!,1,FALSE)</f>
        <v>#REF!</v>
      </c>
      <c r="W910" s="1" t="e">
        <f>VLOOKUP(t_all_coins16[[#This Row],[Symbol]],#REF!,1,FALSE)</f>
        <v>#REF!</v>
      </c>
      <c r="X910" s="1" t="e">
        <f>VLOOKUP(t_all_coins16[[#This Row],[Symbol]],#REF!,1,FALSE)</f>
        <v>#REF!</v>
      </c>
      <c r="Y910" s="1">
        <f>COUNTIF(t_all_coins16[[#This Row],[Binance]:[Poloniex]],"#N/A")</f>
        <v>1</v>
      </c>
      <c r="Z910" s="1"/>
      <c r="AA910" s="1"/>
      <c r="AB910" s="1">
        <f>t_all_coins16[[#This Row],[Bid]]*$AE$1</f>
        <v>0</v>
      </c>
      <c r="AC910" s="1" t="e">
        <f>(t_all_coins16[[#This Row],[Sell]]-t_all_coins16[[#This Row],[Bid]])/t_all_coins16[[#This Row],[Sell]]</f>
        <v>#DIV/0!</v>
      </c>
    </row>
    <row r="911" spans="1:29" x14ac:dyDescent="0.2">
      <c r="A911">
        <v>910</v>
      </c>
      <c r="B911" s="1" t="s">
        <v>4229</v>
      </c>
      <c r="C911" s="1" t="s">
        <v>2491</v>
      </c>
      <c r="D911" s="1" t="s">
        <v>11271</v>
      </c>
      <c r="E911" s="1" t="s">
        <v>11272</v>
      </c>
      <c r="F911" s="1" t="s">
        <v>6924</v>
      </c>
      <c r="G911" s="1" t="s">
        <v>11273</v>
      </c>
      <c r="H911">
        <v>2.9700000000000001E-2</v>
      </c>
      <c r="I911">
        <v>5.9499999999999997E-2</v>
      </c>
      <c r="J911" s="1" t="s">
        <v>11274</v>
      </c>
      <c r="K911" s="1" t="s">
        <v>2632</v>
      </c>
      <c r="L911" s="1" t="e">
        <f>VLOOKUP(t_all_coins16[[#This Row],[Symbol]],t_binance[TradeCoin],1,FALSE)</f>
        <v>#N/A</v>
      </c>
      <c r="M911" s="1" t="e">
        <f>VLOOKUP(t_all_coins16[[#This Row],[Symbol]],#REF!,1,FALSE)</f>
        <v>#REF!</v>
      </c>
      <c r="N911" s="1" t="e">
        <f>VLOOKUP(t_all_coins16[[#This Row],[Symbol]],#REF!,1,FALSE)</f>
        <v>#REF!</v>
      </c>
      <c r="O911" s="1" t="e">
        <f>VLOOKUP(t_all_coins16[[#This Row],[Symbol]],#REF!,1,FALSE)</f>
        <v>#REF!</v>
      </c>
      <c r="P911" s="1" t="e">
        <f>VLOOKUP(t_all_coins16[[#This Row],[Symbol]],#REF!,1,FALSE)</f>
        <v>#REF!</v>
      </c>
      <c r="Q911" s="1" t="e">
        <f>VLOOKUP(t_all_coins16[[#This Row],[Symbol]],#REF!,1,FALSE)</f>
        <v>#REF!</v>
      </c>
      <c r="R911" s="1" t="e">
        <f>VLOOKUP(t_all_coins16[[#This Row],[Symbol]],#REF!,1,FALSE)</f>
        <v>#REF!</v>
      </c>
      <c r="S911" s="1" t="e">
        <f>VLOOKUP(t_all_coins16[[#This Row],[Symbol]],#REF!,1,FALSE)</f>
        <v>#REF!</v>
      </c>
      <c r="T911" s="1" t="e">
        <f>VLOOKUP(t_all_coins16[[#This Row],[Symbol]],#REF!,1,FALSE)</f>
        <v>#REF!</v>
      </c>
      <c r="U911" s="1" t="e">
        <f>VLOOKUP(t_all_coins16[[#This Row],[Symbol]],#REF!,1,FALSE)</f>
        <v>#REF!</v>
      </c>
      <c r="V911" s="1" t="e">
        <f>VLOOKUP(t_all_coins16[[#This Row],[Symbol]],#REF!,1,FALSE)</f>
        <v>#REF!</v>
      </c>
      <c r="W911" s="1" t="e">
        <f>VLOOKUP(t_all_coins16[[#This Row],[Symbol]],#REF!,1,FALSE)</f>
        <v>#REF!</v>
      </c>
      <c r="X911" s="1" t="e">
        <f>VLOOKUP(t_all_coins16[[#This Row],[Symbol]],#REF!,1,FALSE)</f>
        <v>#REF!</v>
      </c>
      <c r="Y911" s="1">
        <f>COUNTIF(t_all_coins16[[#This Row],[Binance]:[Poloniex]],"#N/A")</f>
        <v>1</v>
      </c>
      <c r="Z911" s="1"/>
      <c r="AA911" s="1"/>
      <c r="AB911" s="1">
        <f>t_all_coins16[[#This Row],[Bid]]*$AE$1</f>
        <v>0</v>
      </c>
      <c r="AC911" s="1" t="e">
        <f>(t_all_coins16[[#This Row],[Sell]]-t_all_coins16[[#This Row],[Bid]])/t_all_coins16[[#This Row],[Sell]]</f>
        <v>#DIV/0!</v>
      </c>
    </row>
    <row r="912" spans="1:29" x14ac:dyDescent="0.2">
      <c r="A912">
        <v>911</v>
      </c>
      <c r="B912" s="1" t="s">
        <v>6925</v>
      </c>
      <c r="C912" s="1" t="s">
        <v>6926</v>
      </c>
      <c r="D912" s="1" t="s">
        <v>11275</v>
      </c>
      <c r="E912" s="1" t="s">
        <v>6927</v>
      </c>
      <c r="F912" s="1" t="s">
        <v>6928</v>
      </c>
      <c r="G912" s="1" t="s">
        <v>11276</v>
      </c>
      <c r="H912">
        <v>1.1900000000000001E-2</v>
      </c>
      <c r="I912">
        <v>6.0199999999999997E-2</v>
      </c>
      <c r="J912" s="1" t="s">
        <v>11277</v>
      </c>
      <c r="K912" s="1" t="s">
        <v>2632</v>
      </c>
      <c r="L912" s="1" t="e">
        <f>VLOOKUP(t_all_coins16[[#This Row],[Symbol]],t_binance[TradeCoin],1,FALSE)</f>
        <v>#N/A</v>
      </c>
      <c r="M912" s="1" t="e">
        <f>VLOOKUP(t_all_coins16[[#This Row],[Symbol]],#REF!,1,FALSE)</f>
        <v>#REF!</v>
      </c>
      <c r="N912" s="1" t="e">
        <f>VLOOKUP(t_all_coins16[[#This Row],[Symbol]],#REF!,1,FALSE)</f>
        <v>#REF!</v>
      </c>
      <c r="O912" s="1" t="e">
        <f>VLOOKUP(t_all_coins16[[#This Row],[Symbol]],#REF!,1,FALSE)</f>
        <v>#REF!</v>
      </c>
      <c r="P912" s="1" t="e">
        <f>VLOOKUP(t_all_coins16[[#This Row],[Symbol]],#REF!,1,FALSE)</f>
        <v>#REF!</v>
      </c>
      <c r="Q912" s="1" t="e">
        <f>VLOOKUP(t_all_coins16[[#This Row],[Symbol]],#REF!,1,FALSE)</f>
        <v>#REF!</v>
      </c>
      <c r="R912" s="1" t="e">
        <f>VLOOKUP(t_all_coins16[[#This Row],[Symbol]],#REF!,1,FALSE)</f>
        <v>#REF!</v>
      </c>
      <c r="S912" s="1" t="e">
        <f>VLOOKUP(t_all_coins16[[#This Row],[Symbol]],#REF!,1,FALSE)</f>
        <v>#REF!</v>
      </c>
      <c r="T912" s="1" t="e">
        <f>VLOOKUP(t_all_coins16[[#This Row],[Symbol]],#REF!,1,FALSE)</f>
        <v>#REF!</v>
      </c>
      <c r="U912" s="1" t="e">
        <f>VLOOKUP(t_all_coins16[[#This Row],[Symbol]],#REF!,1,FALSE)</f>
        <v>#REF!</v>
      </c>
      <c r="V912" s="1" t="e">
        <f>VLOOKUP(t_all_coins16[[#This Row],[Symbol]],#REF!,1,FALSE)</f>
        <v>#REF!</v>
      </c>
      <c r="W912" s="1" t="e">
        <f>VLOOKUP(t_all_coins16[[#This Row],[Symbol]],#REF!,1,FALSE)</f>
        <v>#REF!</v>
      </c>
      <c r="X912" s="1" t="e">
        <f>VLOOKUP(t_all_coins16[[#This Row],[Symbol]],#REF!,1,FALSE)</f>
        <v>#REF!</v>
      </c>
      <c r="Y912" s="1">
        <f>COUNTIF(t_all_coins16[[#This Row],[Binance]:[Poloniex]],"#N/A")</f>
        <v>1</v>
      </c>
      <c r="Z912" s="1"/>
      <c r="AA912" s="1"/>
      <c r="AB912" s="1">
        <f>t_all_coins16[[#This Row],[Bid]]*$AE$1</f>
        <v>0</v>
      </c>
      <c r="AC912" s="1" t="e">
        <f>(t_all_coins16[[#This Row],[Sell]]-t_all_coins16[[#This Row],[Bid]])/t_all_coins16[[#This Row],[Sell]]</f>
        <v>#DIV/0!</v>
      </c>
    </row>
    <row r="913" spans="1:29" x14ac:dyDescent="0.2">
      <c r="A913">
        <v>912</v>
      </c>
      <c r="B913" s="1" t="s">
        <v>4584</v>
      </c>
      <c r="C913" s="1" t="s">
        <v>1138</v>
      </c>
      <c r="D913" s="1" t="s">
        <v>11278</v>
      </c>
      <c r="E913" s="1" t="s">
        <v>6929</v>
      </c>
      <c r="F913" s="1" t="s">
        <v>6930</v>
      </c>
      <c r="G913" s="1" t="s">
        <v>11279</v>
      </c>
      <c r="H913">
        <v>3.8E-3</v>
      </c>
      <c r="I913">
        <v>0.1278</v>
      </c>
      <c r="J913" s="1" t="s">
        <v>6811</v>
      </c>
      <c r="K913" s="1" t="s">
        <v>2632</v>
      </c>
      <c r="L913" s="1" t="e">
        <f>VLOOKUP(t_all_coins16[[#This Row],[Symbol]],t_binance[TradeCoin],1,FALSE)</f>
        <v>#N/A</v>
      </c>
      <c r="M913" s="1" t="e">
        <f>VLOOKUP(t_all_coins16[[#This Row],[Symbol]],#REF!,1,FALSE)</f>
        <v>#REF!</v>
      </c>
      <c r="N913" s="1" t="e">
        <f>VLOOKUP(t_all_coins16[[#This Row],[Symbol]],#REF!,1,FALSE)</f>
        <v>#REF!</v>
      </c>
      <c r="O913" s="1" t="e">
        <f>VLOOKUP(t_all_coins16[[#This Row],[Symbol]],#REF!,1,FALSE)</f>
        <v>#REF!</v>
      </c>
      <c r="P913" s="1" t="e">
        <f>VLOOKUP(t_all_coins16[[#This Row],[Symbol]],#REF!,1,FALSE)</f>
        <v>#REF!</v>
      </c>
      <c r="Q913" s="1" t="e">
        <f>VLOOKUP(t_all_coins16[[#This Row],[Symbol]],#REF!,1,FALSE)</f>
        <v>#REF!</v>
      </c>
      <c r="R913" s="1" t="e">
        <f>VLOOKUP(t_all_coins16[[#This Row],[Symbol]],#REF!,1,FALSE)</f>
        <v>#REF!</v>
      </c>
      <c r="S913" s="1" t="e">
        <f>VLOOKUP(t_all_coins16[[#This Row],[Symbol]],#REF!,1,FALSE)</f>
        <v>#REF!</v>
      </c>
      <c r="T913" s="1" t="e">
        <f>VLOOKUP(t_all_coins16[[#This Row],[Symbol]],#REF!,1,FALSE)</f>
        <v>#REF!</v>
      </c>
      <c r="U913" s="1" t="e">
        <f>VLOOKUP(t_all_coins16[[#This Row],[Symbol]],#REF!,1,FALSE)</f>
        <v>#REF!</v>
      </c>
      <c r="V913" s="1" t="e">
        <f>VLOOKUP(t_all_coins16[[#This Row],[Symbol]],#REF!,1,FALSE)</f>
        <v>#REF!</v>
      </c>
      <c r="W913" s="1" t="e">
        <f>VLOOKUP(t_all_coins16[[#This Row],[Symbol]],#REF!,1,FALSE)</f>
        <v>#REF!</v>
      </c>
      <c r="X913" s="1" t="e">
        <f>VLOOKUP(t_all_coins16[[#This Row],[Symbol]],#REF!,1,FALSE)</f>
        <v>#REF!</v>
      </c>
      <c r="Y913" s="1">
        <f>COUNTIF(t_all_coins16[[#This Row],[Binance]:[Poloniex]],"#N/A")</f>
        <v>1</v>
      </c>
      <c r="Z913" s="1"/>
      <c r="AA913" s="1"/>
      <c r="AB913" s="1">
        <f>t_all_coins16[[#This Row],[Bid]]*$AE$1</f>
        <v>0</v>
      </c>
      <c r="AC913" s="1" t="e">
        <f>(t_all_coins16[[#This Row],[Sell]]-t_all_coins16[[#This Row],[Bid]])/t_all_coins16[[#This Row],[Sell]]</f>
        <v>#DIV/0!</v>
      </c>
    </row>
    <row r="914" spans="1:29" x14ac:dyDescent="0.2">
      <c r="A914">
        <v>913</v>
      </c>
      <c r="B914" s="1" t="s">
        <v>4081</v>
      </c>
      <c r="C914" s="1" t="s">
        <v>2402</v>
      </c>
      <c r="D914" s="1" t="s">
        <v>11280</v>
      </c>
      <c r="E914" s="1" t="s">
        <v>11281</v>
      </c>
      <c r="F914" s="1" t="s">
        <v>6931</v>
      </c>
      <c r="G914" s="1" t="s">
        <v>2185</v>
      </c>
      <c r="H914">
        <v>3.8E-3</v>
      </c>
      <c r="I914">
        <v>9.8599999999999993E-2</v>
      </c>
      <c r="J914" s="1" t="s">
        <v>2910</v>
      </c>
      <c r="K914" s="1" t="s">
        <v>2632</v>
      </c>
      <c r="L914" s="1" t="e">
        <f>VLOOKUP(t_all_coins16[[#This Row],[Symbol]],t_binance[TradeCoin],1,FALSE)</f>
        <v>#N/A</v>
      </c>
      <c r="M914" s="1" t="e">
        <f>VLOOKUP(t_all_coins16[[#This Row],[Symbol]],#REF!,1,FALSE)</f>
        <v>#REF!</v>
      </c>
      <c r="N914" s="1" t="e">
        <f>VLOOKUP(t_all_coins16[[#This Row],[Symbol]],#REF!,1,FALSE)</f>
        <v>#REF!</v>
      </c>
      <c r="O914" s="1" t="e">
        <f>VLOOKUP(t_all_coins16[[#This Row],[Symbol]],#REF!,1,FALSE)</f>
        <v>#REF!</v>
      </c>
      <c r="P914" s="1" t="e">
        <f>VLOOKUP(t_all_coins16[[#This Row],[Symbol]],#REF!,1,FALSE)</f>
        <v>#REF!</v>
      </c>
      <c r="Q914" s="1" t="e">
        <f>VLOOKUP(t_all_coins16[[#This Row],[Symbol]],#REF!,1,FALSE)</f>
        <v>#REF!</v>
      </c>
      <c r="R914" s="1" t="e">
        <f>VLOOKUP(t_all_coins16[[#This Row],[Symbol]],#REF!,1,FALSE)</f>
        <v>#REF!</v>
      </c>
      <c r="S914" s="1" t="e">
        <f>VLOOKUP(t_all_coins16[[#This Row],[Symbol]],#REF!,1,FALSE)</f>
        <v>#REF!</v>
      </c>
      <c r="T914" s="1" t="e">
        <f>VLOOKUP(t_all_coins16[[#This Row],[Symbol]],#REF!,1,FALSE)</f>
        <v>#REF!</v>
      </c>
      <c r="U914" s="1" t="e">
        <f>VLOOKUP(t_all_coins16[[#This Row],[Symbol]],#REF!,1,FALSE)</f>
        <v>#REF!</v>
      </c>
      <c r="V914" s="1" t="e">
        <f>VLOOKUP(t_all_coins16[[#This Row],[Symbol]],#REF!,1,FALSE)</f>
        <v>#REF!</v>
      </c>
      <c r="W914" s="1" t="e">
        <f>VLOOKUP(t_all_coins16[[#This Row],[Symbol]],#REF!,1,FALSE)</f>
        <v>#REF!</v>
      </c>
      <c r="X914" s="1" t="e">
        <f>VLOOKUP(t_all_coins16[[#This Row],[Symbol]],#REF!,1,FALSE)</f>
        <v>#REF!</v>
      </c>
      <c r="Y914" s="1">
        <f>COUNTIF(t_all_coins16[[#This Row],[Binance]:[Poloniex]],"#N/A")</f>
        <v>1</v>
      </c>
      <c r="Z914" s="1"/>
      <c r="AA914" s="1"/>
      <c r="AB914" s="1">
        <f>t_all_coins16[[#This Row],[Bid]]*$AE$1</f>
        <v>0</v>
      </c>
      <c r="AC914" s="1" t="e">
        <f>(t_all_coins16[[#This Row],[Sell]]-t_all_coins16[[#This Row],[Bid]])/t_all_coins16[[#This Row],[Sell]]</f>
        <v>#DIV/0!</v>
      </c>
    </row>
    <row r="915" spans="1:29" x14ac:dyDescent="0.2">
      <c r="A915">
        <v>914</v>
      </c>
      <c r="B915" s="1" t="s">
        <v>4098</v>
      </c>
      <c r="C915" s="1" t="s">
        <v>1769</v>
      </c>
      <c r="D915" s="1" t="s">
        <v>11282</v>
      </c>
      <c r="E915" s="1" t="s">
        <v>11283</v>
      </c>
      <c r="F915" s="1" t="s">
        <v>4099</v>
      </c>
      <c r="G915" s="1" t="s">
        <v>11284</v>
      </c>
      <c r="H915">
        <v>-8.2000000000000007E-3</v>
      </c>
      <c r="I915">
        <v>-2.0799999999999999E-2</v>
      </c>
      <c r="J915" s="1" t="s">
        <v>3140</v>
      </c>
      <c r="K915" s="1" t="s">
        <v>2632</v>
      </c>
      <c r="L915" s="1" t="e">
        <f>VLOOKUP(t_all_coins16[[#This Row],[Symbol]],t_binance[TradeCoin],1,FALSE)</f>
        <v>#N/A</v>
      </c>
      <c r="M915" s="1" t="e">
        <f>VLOOKUP(t_all_coins16[[#This Row],[Symbol]],#REF!,1,FALSE)</f>
        <v>#REF!</v>
      </c>
      <c r="N915" s="1" t="e">
        <f>VLOOKUP(t_all_coins16[[#This Row],[Symbol]],#REF!,1,FALSE)</f>
        <v>#REF!</v>
      </c>
      <c r="O915" s="1" t="e">
        <f>VLOOKUP(t_all_coins16[[#This Row],[Symbol]],#REF!,1,FALSE)</f>
        <v>#REF!</v>
      </c>
      <c r="P915" s="1" t="e">
        <f>VLOOKUP(t_all_coins16[[#This Row],[Symbol]],#REF!,1,FALSE)</f>
        <v>#REF!</v>
      </c>
      <c r="Q915" s="1" t="e">
        <f>VLOOKUP(t_all_coins16[[#This Row],[Symbol]],#REF!,1,FALSE)</f>
        <v>#REF!</v>
      </c>
      <c r="R915" s="1" t="e">
        <f>VLOOKUP(t_all_coins16[[#This Row],[Symbol]],#REF!,1,FALSE)</f>
        <v>#REF!</v>
      </c>
      <c r="S915" s="1" t="e">
        <f>VLOOKUP(t_all_coins16[[#This Row],[Symbol]],#REF!,1,FALSE)</f>
        <v>#REF!</v>
      </c>
      <c r="T915" s="1" t="e">
        <f>VLOOKUP(t_all_coins16[[#This Row],[Symbol]],#REF!,1,FALSE)</f>
        <v>#REF!</v>
      </c>
      <c r="U915" s="1" t="e">
        <f>VLOOKUP(t_all_coins16[[#This Row],[Symbol]],#REF!,1,FALSE)</f>
        <v>#REF!</v>
      </c>
      <c r="V915" s="1" t="e">
        <f>VLOOKUP(t_all_coins16[[#This Row],[Symbol]],#REF!,1,FALSE)</f>
        <v>#REF!</v>
      </c>
      <c r="W915" s="1" t="e">
        <f>VLOOKUP(t_all_coins16[[#This Row],[Symbol]],#REF!,1,FALSE)</f>
        <v>#REF!</v>
      </c>
      <c r="X915" s="1" t="e">
        <f>VLOOKUP(t_all_coins16[[#This Row],[Symbol]],#REF!,1,FALSE)</f>
        <v>#REF!</v>
      </c>
      <c r="Y915" s="1">
        <f>COUNTIF(t_all_coins16[[#This Row],[Binance]:[Poloniex]],"#N/A")</f>
        <v>1</v>
      </c>
      <c r="Z915" s="1"/>
      <c r="AA915" s="1"/>
      <c r="AB915" s="1">
        <f>t_all_coins16[[#This Row],[Bid]]*$AE$1</f>
        <v>0</v>
      </c>
      <c r="AC915" s="1" t="e">
        <f>(t_all_coins16[[#This Row],[Sell]]-t_all_coins16[[#This Row],[Bid]])/t_all_coins16[[#This Row],[Sell]]</f>
        <v>#DIV/0!</v>
      </c>
    </row>
    <row r="916" spans="1:29" x14ac:dyDescent="0.2">
      <c r="A916">
        <v>915</v>
      </c>
      <c r="B916" s="1" t="s">
        <v>6932</v>
      </c>
      <c r="C916" s="1" t="s">
        <v>6933</v>
      </c>
      <c r="D916" s="1" t="s">
        <v>11285</v>
      </c>
      <c r="E916" s="1" t="s">
        <v>11286</v>
      </c>
      <c r="F916" s="1" t="s">
        <v>6934</v>
      </c>
      <c r="G916" s="1" t="s">
        <v>5524</v>
      </c>
      <c r="H916">
        <v>4.8999999999999998E-3</v>
      </c>
      <c r="I916">
        <v>1.6299999999999999E-2</v>
      </c>
      <c r="J916" s="1" t="s">
        <v>3094</v>
      </c>
      <c r="K916" s="1" t="s">
        <v>2632</v>
      </c>
      <c r="L916" s="1" t="e">
        <f>VLOOKUP(t_all_coins16[[#This Row],[Symbol]],t_binance[TradeCoin],1,FALSE)</f>
        <v>#N/A</v>
      </c>
      <c r="M916" s="1" t="e">
        <f>VLOOKUP(t_all_coins16[[#This Row],[Symbol]],#REF!,1,FALSE)</f>
        <v>#REF!</v>
      </c>
      <c r="N916" s="1" t="e">
        <f>VLOOKUP(t_all_coins16[[#This Row],[Symbol]],#REF!,1,FALSE)</f>
        <v>#REF!</v>
      </c>
      <c r="O916" s="1" t="e">
        <f>VLOOKUP(t_all_coins16[[#This Row],[Symbol]],#REF!,1,FALSE)</f>
        <v>#REF!</v>
      </c>
      <c r="P916" s="1" t="e">
        <f>VLOOKUP(t_all_coins16[[#This Row],[Symbol]],#REF!,1,FALSE)</f>
        <v>#REF!</v>
      </c>
      <c r="Q916" s="1" t="e">
        <f>VLOOKUP(t_all_coins16[[#This Row],[Symbol]],#REF!,1,FALSE)</f>
        <v>#REF!</v>
      </c>
      <c r="R916" s="1" t="e">
        <f>VLOOKUP(t_all_coins16[[#This Row],[Symbol]],#REF!,1,FALSE)</f>
        <v>#REF!</v>
      </c>
      <c r="S916" s="1" t="e">
        <f>VLOOKUP(t_all_coins16[[#This Row],[Symbol]],#REF!,1,FALSE)</f>
        <v>#REF!</v>
      </c>
      <c r="T916" s="1" t="e">
        <f>VLOOKUP(t_all_coins16[[#This Row],[Symbol]],#REF!,1,FALSE)</f>
        <v>#REF!</v>
      </c>
      <c r="U916" s="1" t="e">
        <f>VLOOKUP(t_all_coins16[[#This Row],[Symbol]],#REF!,1,FALSE)</f>
        <v>#REF!</v>
      </c>
      <c r="V916" s="1" t="e">
        <f>VLOOKUP(t_all_coins16[[#This Row],[Symbol]],#REF!,1,FALSE)</f>
        <v>#REF!</v>
      </c>
      <c r="W916" s="1" t="e">
        <f>VLOOKUP(t_all_coins16[[#This Row],[Symbol]],#REF!,1,FALSE)</f>
        <v>#REF!</v>
      </c>
      <c r="X916" s="1" t="e">
        <f>VLOOKUP(t_all_coins16[[#This Row],[Symbol]],#REF!,1,FALSE)</f>
        <v>#REF!</v>
      </c>
      <c r="Y916" s="1">
        <f>COUNTIF(t_all_coins16[[#This Row],[Binance]:[Poloniex]],"#N/A")</f>
        <v>1</v>
      </c>
      <c r="Z916" s="1"/>
      <c r="AA916" s="1"/>
      <c r="AB916" s="1">
        <f>t_all_coins16[[#This Row],[Bid]]*$AE$1</f>
        <v>0</v>
      </c>
      <c r="AC916" s="1" t="e">
        <f>(t_all_coins16[[#This Row],[Sell]]-t_all_coins16[[#This Row],[Bid]])/t_all_coins16[[#This Row],[Sell]]</f>
        <v>#DIV/0!</v>
      </c>
    </row>
    <row r="917" spans="1:29" x14ac:dyDescent="0.2">
      <c r="A917">
        <v>916</v>
      </c>
      <c r="B917" s="1" t="s">
        <v>4285</v>
      </c>
      <c r="C917" s="1" t="s">
        <v>1077</v>
      </c>
      <c r="D917" s="1" t="s">
        <v>11287</v>
      </c>
      <c r="E917" s="1" t="s">
        <v>11288</v>
      </c>
      <c r="F917" s="1" t="s">
        <v>2661</v>
      </c>
      <c r="G917" s="1" t="s">
        <v>5545</v>
      </c>
      <c r="H917">
        <v>-2.7799999999999998E-2</v>
      </c>
      <c r="I917">
        <v>-3.8999999999999998E-3</v>
      </c>
      <c r="J917" s="1" t="s">
        <v>10818</v>
      </c>
      <c r="K917" s="1" t="s">
        <v>2632</v>
      </c>
      <c r="L917" s="1" t="e">
        <f>VLOOKUP(t_all_coins16[[#This Row],[Symbol]],t_binance[TradeCoin],1,FALSE)</f>
        <v>#N/A</v>
      </c>
      <c r="M917" s="1" t="e">
        <f>VLOOKUP(t_all_coins16[[#This Row],[Symbol]],#REF!,1,FALSE)</f>
        <v>#REF!</v>
      </c>
      <c r="N917" s="1" t="e">
        <f>VLOOKUP(t_all_coins16[[#This Row],[Symbol]],#REF!,1,FALSE)</f>
        <v>#REF!</v>
      </c>
      <c r="O917" s="1" t="e">
        <f>VLOOKUP(t_all_coins16[[#This Row],[Symbol]],#REF!,1,FALSE)</f>
        <v>#REF!</v>
      </c>
      <c r="P917" s="1" t="e">
        <f>VLOOKUP(t_all_coins16[[#This Row],[Symbol]],#REF!,1,FALSE)</f>
        <v>#REF!</v>
      </c>
      <c r="Q917" s="1" t="e">
        <f>VLOOKUP(t_all_coins16[[#This Row],[Symbol]],#REF!,1,FALSE)</f>
        <v>#REF!</v>
      </c>
      <c r="R917" s="1" t="e">
        <f>VLOOKUP(t_all_coins16[[#This Row],[Symbol]],#REF!,1,FALSE)</f>
        <v>#REF!</v>
      </c>
      <c r="S917" s="1" t="e">
        <f>VLOOKUP(t_all_coins16[[#This Row],[Symbol]],#REF!,1,FALSE)</f>
        <v>#REF!</v>
      </c>
      <c r="T917" s="1" t="e">
        <f>VLOOKUP(t_all_coins16[[#This Row],[Symbol]],#REF!,1,FALSE)</f>
        <v>#REF!</v>
      </c>
      <c r="U917" s="1" t="e">
        <f>VLOOKUP(t_all_coins16[[#This Row],[Symbol]],#REF!,1,FALSE)</f>
        <v>#REF!</v>
      </c>
      <c r="V917" s="1" t="e">
        <f>VLOOKUP(t_all_coins16[[#This Row],[Symbol]],#REF!,1,FALSE)</f>
        <v>#REF!</v>
      </c>
      <c r="W917" s="1" t="e">
        <f>VLOOKUP(t_all_coins16[[#This Row],[Symbol]],#REF!,1,FALSE)</f>
        <v>#REF!</v>
      </c>
      <c r="X917" s="1" t="e">
        <f>VLOOKUP(t_all_coins16[[#This Row],[Symbol]],#REF!,1,FALSE)</f>
        <v>#REF!</v>
      </c>
      <c r="Y917" s="1">
        <f>COUNTIF(t_all_coins16[[#This Row],[Binance]:[Poloniex]],"#N/A")</f>
        <v>1</v>
      </c>
      <c r="Z917" s="1"/>
      <c r="AA917" s="1"/>
      <c r="AB917" s="1">
        <f>t_all_coins16[[#This Row],[Bid]]*$AE$1</f>
        <v>0</v>
      </c>
      <c r="AC917" s="1" t="e">
        <f>(t_all_coins16[[#This Row],[Sell]]-t_all_coins16[[#This Row],[Bid]])/t_all_coins16[[#This Row],[Sell]]</f>
        <v>#DIV/0!</v>
      </c>
    </row>
    <row r="918" spans="1:29" x14ac:dyDescent="0.2">
      <c r="A918">
        <v>917</v>
      </c>
      <c r="B918" s="1" t="s">
        <v>4221</v>
      </c>
      <c r="C918" s="1" t="s">
        <v>913</v>
      </c>
      <c r="D918" s="1" t="s">
        <v>11289</v>
      </c>
      <c r="E918" s="1" t="s">
        <v>6936</v>
      </c>
      <c r="F918" s="1" t="s">
        <v>6937</v>
      </c>
      <c r="G918" s="1" t="s">
        <v>11290</v>
      </c>
      <c r="H918">
        <v>3.8E-3</v>
      </c>
      <c r="I918">
        <v>-4.6300000000000001E-2</v>
      </c>
      <c r="J918" s="1" t="s">
        <v>11291</v>
      </c>
      <c r="K918" s="1" t="s">
        <v>2632</v>
      </c>
      <c r="L918" s="1" t="e">
        <f>VLOOKUP(t_all_coins16[[#This Row],[Symbol]],t_binance[TradeCoin],1,FALSE)</f>
        <v>#N/A</v>
      </c>
      <c r="M918" s="1" t="e">
        <f>VLOOKUP(t_all_coins16[[#This Row],[Symbol]],#REF!,1,FALSE)</f>
        <v>#REF!</v>
      </c>
      <c r="N918" s="1" t="e">
        <f>VLOOKUP(t_all_coins16[[#This Row],[Symbol]],#REF!,1,FALSE)</f>
        <v>#REF!</v>
      </c>
      <c r="O918" s="1" t="e">
        <f>VLOOKUP(t_all_coins16[[#This Row],[Symbol]],#REF!,1,FALSE)</f>
        <v>#REF!</v>
      </c>
      <c r="P918" s="1" t="e">
        <f>VLOOKUP(t_all_coins16[[#This Row],[Symbol]],#REF!,1,FALSE)</f>
        <v>#REF!</v>
      </c>
      <c r="Q918" s="1" t="e">
        <f>VLOOKUP(t_all_coins16[[#This Row],[Symbol]],#REF!,1,FALSE)</f>
        <v>#REF!</v>
      </c>
      <c r="R918" s="1" t="e">
        <f>VLOOKUP(t_all_coins16[[#This Row],[Symbol]],#REF!,1,FALSE)</f>
        <v>#REF!</v>
      </c>
      <c r="S918" s="1" t="e">
        <f>VLOOKUP(t_all_coins16[[#This Row],[Symbol]],#REF!,1,FALSE)</f>
        <v>#REF!</v>
      </c>
      <c r="T918" s="1" t="e">
        <f>VLOOKUP(t_all_coins16[[#This Row],[Symbol]],#REF!,1,FALSE)</f>
        <v>#REF!</v>
      </c>
      <c r="U918" s="1" t="e">
        <f>VLOOKUP(t_all_coins16[[#This Row],[Symbol]],#REF!,1,FALSE)</f>
        <v>#REF!</v>
      </c>
      <c r="V918" s="1" t="e">
        <f>VLOOKUP(t_all_coins16[[#This Row],[Symbol]],#REF!,1,FALSE)</f>
        <v>#REF!</v>
      </c>
      <c r="W918" s="1" t="e">
        <f>VLOOKUP(t_all_coins16[[#This Row],[Symbol]],#REF!,1,FALSE)</f>
        <v>#REF!</v>
      </c>
      <c r="X918" s="1" t="e">
        <f>VLOOKUP(t_all_coins16[[#This Row],[Symbol]],#REF!,1,FALSE)</f>
        <v>#REF!</v>
      </c>
      <c r="Y918" s="1">
        <f>COUNTIF(t_all_coins16[[#This Row],[Binance]:[Poloniex]],"#N/A")</f>
        <v>1</v>
      </c>
      <c r="Z918" s="1"/>
      <c r="AA918" s="1"/>
      <c r="AB918" s="1">
        <f>t_all_coins16[[#This Row],[Bid]]*$AE$1</f>
        <v>0</v>
      </c>
      <c r="AC918" s="1" t="e">
        <f>(t_all_coins16[[#This Row],[Sell]]-t_all_coins16[[#This Row],[Bid]])/t_all_coins16[[#This Row],[Sell]]</f>
        <v>#DIV/0!</v>
      </c>
    </row>
    <row r="919" spans="1:29" x14ac:dyDescent="0.2">
      <c r="A919">
        <v>918</v>
      </c>
      <c r="B919" s="1" t="s">
        <v>4357</v>
      </c>
      <c r="C919" s="1" t="s">
        <v>1065</v>
      </c>
      <c r="D919" s="1" t="s">
        <v>11292</v>
      </c>
      <c r="E919" s="1" t="s">
        <v>6915</v>
      </c>
      <c r="F919" s="1" t="s">
        <v>6916</v>
      </c>
      <c r="G919" s="1" t="s">
        <v>7242</v>
      </c>
      <c r="H919">
        <v>-9.4799999999999995E-2</v>
      </c>
      <c r="I919">
        <v>-0.1072</v>
      </c>
      <c r="J919" s="1" t="s">
        <v>5199</v>
      </c>
      <c r="K919" s="1" t="s">
        <v>2632</v>
      </c>
      <c r="L919" s="1" t="e">
        <f>VLOOKUP(t_all_coins16[[#This Row],[Symbol]],t_binance[TradeCoin],1,FALSE)</f>
        <v>#N/A</v>
      </c>
      <c r="M919" s="1" t="e">
        <f>VLOOKUP(t_all_coins16[[#This Row],[Symbol]],#REF!,1,FALSE)</f>
        <v>#REF!</v>
      </c>
      <c r="N919" s="1" t="e">
        <f>VLOOKUP(t_all_coins16[[#This Row],[Symbol]],#REF!,1,FALSE)</f>
        <v>#REF!</v>
      </c>
      <c r="O919" s="1" t="e">
        <f>VLOOKUP(t_all_coins16[[#This Row],[Symbol]],#REF!,1,FALSE)</f>
        <v>#REF!</v>
      </c>
      <c r="P919" s="1" t="e">
        <f>VLOOKUP(t_all_coins16[[#This Row],[Symbol]],#REF!,1,FALSE)</f>
        <v>#REF!</v>
      </c>
      <c r="Q919" s="1" t="e">
        <f>VLOOKUP(t_all_coins16[[#This Row],[Symbol]],#REF!,1,FALSE)</f>
        <v>#REF!</v>
      </c>
      <c r="R919" s="1" t="e">
        <f>VLOOKUP(t_all_coins16[[#This Row],[Symbol]],#REF!,1,FALSE)</f>
        <v>#REF!</v>
      </c>
      <c r="S919" s="1" t="e">
        <f>VLOOKUP(t_all_coins16[[#This Row],[Symbol]],#REF!,1,FALSE)</f>
        <v>#REF!</v>
      </c>
      <c r="T919" s="1" t="e">
        <f>VLOOKUP(t_all_coins16[[#This Row],[Symbol]],#REF!,1,FALSE)</f>
        <v>#REF!</v>
      </c>
      <c r="U919" s="1" t="e">
        <f>VLOOKUP(t_all_coins16[[#This Row],[Symbol]],#REF!,1,FALSE)</f>
        <v>#REF!</v>
      </c>
      <c r="V919" s="1" t="e">
        <f>VLOOKUP(t_all_coins16[[#This Row],[Symbol]],#REF!,1,FALSE)</f>
        <v>#REF!</v>
      </c>
      <c r="W919" s="1" t="e">
        <f>VLOOKUP(t_all_coins16[[#This Row],[Symbol]],#REF!,1,FALSE)</f>
        <v>#REF!</v>
      </c>
      <c r="X919" s="1" t="e">
        <f>VLOOKUP(t_all_coins16[[#This Row],[Symbol]],#REF!,1,FALSE)</f>
        <v>#REF!</v>
      </c>
      <c r="Y919" s="1">
        <f>COUNTIF(t_all_coins16[[#This Row],[Binance]:[Poloniex]],"#N/A")</f>
        <v>1</v>
      </c>
      <c r="Z919" s="1"/>
      <c r="AA919" s="1"/>
      <c r="AB919" s="1">
        <f>t_all_coins16[[#This Row],[Bid]]*$AE$1</f>
        <v>0</v>
      </c>
      <c r="AC919" s="1" t="e">
        <f>(t_all_coins16[[#This Row],[Sell]]-t_all_coins16[[#This Row],[Bid]])/t_all_coins16[[#This Row],[Sell]]</f>
        <v>#DIV/0!</v>
      </c>
    </row>
    <row r="920" spans="1:29" x14ac:dyDescent="0.2">
      <c r="A920">
        <v>919</v>
      </c>
      <c r="B920" s="1" t="s">
        <v>4314</v>
      </c>
      <c r="C920" s="1" t="s">
        <v>1163</v>
      </c>
      <c r="D920" s="1" t="s">
        <v>11293</v>
      </c>
      <c r="E920" s="1" t="s">
        <v>11294</v>
      </c>
      <c r="F920" s="1" t="s">
        <v>6935</v>
      </c>
      <c r="G920" s="1" t="s">
        <v>11295</v>
      </c>
      <c r="H920">
        <v>-2.9899999999999999E-2</v>
      </c>
      <c r="I920">
        <v>-0.1552</v>
      </c>
      <c r="J920" s="1" t="s">
        <v>7335</v>
      </c>
      <c r="K920" s="1" t="s">
        <v>2632</v>
      </c>
      <c r="L920" s="1" t="e">
        <f>VLOOKUP(t_all_coins16[[#This Row],[Symbol]],t_binance[TradeCoin],1,FALSE)</f>
        <v>#N/A</v>
      </c>
      <c r="M920" s="1" t="e">
        <f>VLOOKUP(t_all_coins16[[#This Row],[Symbol]],#REF!,1,FALSE)</f>
        <v>#REF!</v>
      </c>
      <c r="N920" s="1" t="e">
        <f>VLOOKUP(t_all_coins16[[#This Row],[Symbol]],#REF!,1,FALSE)</f>
        <v>#REF!</v>
      </c>
      <c r="O920" s="1" t="e">
        <f>VLOOKUP(t_all_coins16[[#This Row],[Symbol]],#REF!,1,FALSE)</f>
        <v>#REF!</v>
      </c>
      <c r="P920" s="1" t="e">
        <f>VLOOKUP(t_all_coins16[[#This Row],[Symbol]],#REF!,1,FALSE)</f>
        <v>#REF!</v>
      </c>
      <c r="Q920" s="1" t="e">
        <f>VLOOKUP(t_all_coins16[[#This Row],[Symbol]],#REF!,1,FALSE)</f>
        <v>#REF!</v>
      </c>
      <c r="R920" s="1" t="e">
        <f>VLOOKUP(t_all_coins16[[#This Row],[Symbol]],#REF!,1,FALSE)</f>
        <v>#REF!</v>
      </c>
      <c r="S920" s="1" t="e">
        <f>VLOOKUP(t_all_coins16[[#This Row],[Symbol]],#REF!,1,FALSE)</f>
        <v>#REF!</v>
      </c>
      <c r="T920" s="1" t="e">
        <f>VLOOKUP(t_all_coins16[[#This Row],[Symbol]],#REF!,1,FALSE)</f>
        <v>#REF!</v>
      </c>
      <c r="U920" s="1" t="e">
        <f>VLOOKUP(t_all_coins16[[#This Row],[Symbol]],#REF!,1,FALSE)</f>
        <v>#REF!</v>
      </c>
      <c r="V920" s="1" t="e">
        <f>VLOOKUP(t_all_coins16[[#This Row],[Symbol]],#REF!,1,FALSE)</f>
        <v>#REF!</v>
      </c>
      <c r="W920" s="1" t="e">
        <f>VLOOKUP(t_all_coins16[[#This Row],[Symbol]],#REF!,1,FALSE)</f>
        <v>#REF!</v>
      </c>
      <c r="X920" s="1" t="e">
        <f>VLOOKUP(t_all_coins16[[#This Row],[Symbol]],#REF!,1,FALSE)</f>
        <v>#REF!</v>
      </c>
      <c r="Y920" s="1">
        <f>COUNTIF(t_all_coins16[[#This Row],[Binance]:[Poloniex]],"#N/A")</f>
        <v>1</v>
      </c>
      <c r="Z920" s="1"/>
      <c r="AA920" s="1"/>
      <c r="AB920" s="1">
        <f>t_all_coins16[[#This Row],[Bid]]*$AE$1</f>
        <v>0</v>
      </c>
      <c r="AC920" s="1" t="e">
        <f>(t_all_coins16[[#This Row],[Sell]]-t_all_coins16[[#This Row],[Bid]])/t_all_coins16[[#This Row],[Sell]]</f>
        <v>#DIV/0!</v>
      </c>
    </row>
    <row r="921" spans="1:29" x14ac:dyDescent="0.2">
      <c r="A921">
        <v>920</v>
      </c>
      <c r="B921" s="1" t="s">
        <v>4552</v>
      </c>
      <c r="C921" s="1" t="s">
        <v>1020</v>
      </c>
      <c r="D921" s="1" t="s">
        <v>11296</v>
      </c>
      <c r="E921" s="1" t="s">
        <v>11297</v>
      </c>
      <c r="F921" s="1" t="s">
        <v>11298</v>
      </c>
      <c r="G921" s="1" t="s">
        <v>2850</v>
      </c>
      <c r="H921">
        <v>-2.2700000000000001E-2</v>
      </c>
      <c r="I921">
        <v>-4.53E-2</v>
      </c>
      <c r="J921" s="1" t="s">
        <v>11299</v>
      </c>
      <c r="K921" s="1" t="s">
        <v>2632</v>
      </c>
      <c r="L921" s="1" t="e">
        <f>VLOOKUP(t_all_coins16[[#This Row],[Symbol]],t_binance[TradeCoin],1,FALSE)</f>
        <v>#N/A</v>
      </c>
      <c r="M921" s="1" t="e">
        <f>VLOOKUP(t_all_coins16[[#This Row],[Symbol]],#REF!,1,FALSE)</f>
        <v>#REF!</v>
      </c>
      <c r="N921" s="1" t="e">
        <f>VLOOKUP(t_all_coins16[[#This Row],[Symbol]],#REF!,1,FALSE)</f>
        <v>#REF!</v>
      </c>
      <c r="O921" s="1" t="e">
        <f>VLOOKUP(t_all_coins16[[#This Row],[Symbol]],#REF!,1,FALSE)</f>
        <v>#REF!</v>
      </c>
      <c r="P921" s="1" t="e">
        <f>VLOOKUP(t_all_coins16[[#This Row],[Symbol]],#REF!,1,FALSE)</f>
        <v>#REF!</v>
      </c>
      <c r="Q921" s="1" t="e">
        <f>VLOOKUP(t_all_coins16[[#This Row],[Symbol]],#REF!,1,FALSE)</f>
        <v>#REF!</v>
      </c>
      <c r="R921" s="1" t="e">
        <f>VLOOKUP(t_all_coins16[[#This Row],[Symbol]],#REF!,1,FALSE)</f>
        <v>#REF!</v>
      </c>
      <c r="S921" s="1" t="e">
        <f>VLOOKUP(t_all_coins16[[#This Row],[Symbol]],#REF!,1,FALSE)</f>
        <v>#REF!</v>
      </c>
      <c r="T921" s="1" t="e">
        <f>VLOOKUP(t_all_coins16[[#This Row],[Symbol]],#REF!,1,FALSE)</f>
        <v>#REF!</v>
      </c>
      <c r="U921" s="1" t="e">
        <f>VLOOKUP(t_all_coins16[[#This Row],[Symbol]],#REF!,1,FALSE)</f>
        <v>#REF!</v>
      </c>
      <c r="V921" s="1" t="e">
        <f>VLOOKUP(t_all_coins16[[#This Row],[Symbol]],#REF!,1,FALSE)</f>
        <v>#REF!</v>
      </c>
      <c r="W921" s="1" t="e">
        <f>VLOOKUP(t_all_coins16[[#This Row],[Symbol]],#REF!,1,FALSE)</f>
        <v>#REF!</v>
      </c>
      <c r="X921" s="1" t="e">
        <f>VLOOKUP(t_all_coins16[[#This Row],[Symbol]],#REF!,1,FALSE)</f>
        <v>#REF!</v>
      </c>
      <c r="Y921" s="1">
        <f>COUNTIF(t_all_coins16[[#This Row],[Binance]:[Poloniex]],"#N/A")</f>
        <v>1</v>
      </c>
      <c r="Z921" s="1"/>
      <c r="AA921" s="1"/>
      <c r="AB921" s="1">
        <f>t_all_coins16[[#This Row],[Bid]]*$AE$1</f>
        <v>0</v>
      </c>
      <c r="AC921" s="1" t="e">
        <f>(t_all_coins16[[#This Row],[Sell]]-t_all_coins16[[#This Row],[Bid]])/t_all_coins16[[#This Row],[Sell]]</f>
        <v>#DIV/0!</v>
      </c>
    </row>
    <row r="922" spans="1:29" x14ac:dyDescent="0.2">
      <c r="A922">
        <v>921</v>
      </c>
      <c r="B922" s="1" t="s">
        <v>4126</v>
      </c>
      <c r="C922" s="1" t="s">
        <v>862</v>
      </c>
      <c r="D922" s="1" t="s">
        <v>11300</v>
      </c>
      <c r="E922" s="1" t="s">
        <v>11301</v>
      </c>
      <c r="F922" s="1" t="s">
        <v>6938</v>
      </c>
      <c r="G922" s="1" t="s">
        <v>5367</v>
      </c>
      <c r="H922">
        <v>3.7100000000000001E-2</v>
      </c>
      <c r="I922">
        <v>2.0899999999999998E-2</v>
      </c>
      <c r="J922" s="1" t="s">
        <v>11302</v>
      </c>
      <c r="K922" s="1" t="s">
        <v>2632</v>
      </c>
      <c r="L922" s="1" t="e">
        <f>VLOOKUP(t_all_coins16[[#This Row],[Symbol]],t_binance[TradeCoin],1,FALSE)</f>
        <v>#N/A</v>
      </c>
      <c r="M922" s="1" t="e">
        <f>VLOOKUP(t_all_coins16[[#This Row],[Symbol]],#REF!,1,FALSE)</f>
        <v>#REF!</v>
      </c>
      <c r="N922" s="1" t="e">
        <f>VLOOKUP(t_all_coins16[[#This Row],[Symbol]],#REF!,1,FALSE)</f>
        <v>#REF!</v>
      </c>
      <c r="O922" s="1" t="e">
        <f>VLOOKUP(t_all_coins16[[#This Row],[Symbol]],#REF!,1,FALSE)</f>
        <v>#REF!</v>
      </c>
      <c r="P922" s="1" t="e">
        <f>VLOOKUP(t_all_coins16[[#This Row],[Symbol]],#REF!,1,FALSE)</f>
        <v>#REF!</v>
      </c>
      <c r="Q922" s="1" t="e">
        <f>VLOOKUP(t_all_coins16[[#This Row],[Symbol]],#REF!,1,FALSE)</f>
        <v>#REF!</v>
      </c>
      <c r="R922" s="1" t="e">
        <f>VLOOKUP(t_all_coins16[[#This Row],[Symbol]],#REF!,1,FALSE)</f>
        <v>#REF!</v>
      </c>
      <c r="S922" s="1" t="e">
        <f>VLOOKUP(t_all_coins16[[#This Row],[Symbol]],#REF!,1,FALSE)</f>
        <v>#REF!</v>
      </c>
      <c r="T922" s="1" t="e">
        <f>VLOOKUP(t_all_coins16[[#This Row],[Symbol]],#REF!,1,FALSE)</f>
        <v>#REF!</v>
      </c>
      <c r="U922" s="1" t="e">
        <f>VLOOKUP(t_all_coins16[[#This Row],[Symbol]],#REF!,1,FALSE)</f>
        <v>#REF!</v>
      </c>
      <c r="V922" s="1" t="e">
        <f>VLOOKUP(t_all_coins16[[#This Row],[Symbol]],#REF!,1,FALSE)</f>
        <v>#REF!</v>
      </c>
      <c r="W922" s="1" t="e">
        <f>VLOOKUP(t_all_coins16[[#This Row],[Symbol]],#REF!,1,FALSE)</f>
        <v>#REF!</v>
      </c>
      <c r="X922" s="1" t="e">
        <f>VLOOKUP(t_all_coins16[[#This Row],[Symbol]],#REF!,1,FALSE)</f>
        <v>#REF!</v>
      </c>
      <c r="Y922" s="1">
        <f>COUNTIF(t_all_coins16[[#This Row],[Binance]:[Poloniex]],"#N/A")</f>
        <v>1</v>
      </c>
      <c r="Z922" s="1"/>
      <c r="AA922" s="1"/>
      <c r="AB922" s="1">
        <f>t_all_coins16[[#This Row],[Bid]]*$AE$1</f>
        <v>0</v>
      </c>
      <c r="AC922" s="1" t="e">
        <f>(t_all_coins16[[#This Row],[Sell]]-t_all_coins16[[#This Row],[Bid]])/t_all_coins16[[#This Row],[Sell]]</f>
        <v>#DIV/0!</v>
      </c>
    </row>
    <row r="923" spans="1:29" x14ac:dyDescent="0.2">
      <c r="A923">
        <v>922</v>
      </c>
      <c r="B923" s="1" t="s">
        <v>6939</v>
      </c>
      <c r="C923" s="1" t="s">
        <v>6940</v>
      </c>
      <c r="D923" s="1" t="s">
        <v>11303</v>
      </c>
      <c r="E923" s="1" t="s">
        <v>11304</v>
      </c>
      <c r="F923" s="1" t="s">
        <v>6941</v>
      </c>
      <c r="G923" s="1" t="s">
        <v>6942</v>
      </c>
      <c r="H923">
        <v>1.77E-2</v>
      </c>
      <c r="I923">
        <v>5.28E-2</v>
      </c>
      <c r="J923" s="1" t="s">
        <v>11305</v>
      </c>
      <c r="K923" s="1" t="s">
        <v>2632</v>
      </c>
      <c r="L923" s="1" t="e">
        <f>VLOOKUP(t_all_coins16[[#This Row],[Symbol]],t_binance[TradeCoin],1,FALSE)</f>
        <v>#N/A</v>
      </c>
      <c r="M923" s="1" t="e">
        <f>VLOOKUP(t_all_coins16[[#This Row],[Symbol]],#REF!,1,FALSE)</f>
        <v>#REF!</v>
      </c>
      <c r="N923" s="1" t="e">
        <f>VLOOKUP(t_all_coins16[[#This Row],[Symbol]],#REF!,1,FALSE)</f>
        <v>#REF!</v>
      </c>
      <c r="O923" s="1" t="e">
        <f>VLOOKUP(t_all_coins16[[#This Row],[Symbol]],#REF!,1,FALSE)</f>
        <v>#REF!</v>
      </c>
      <c r="P923" s="1" t="e">
        <f>VLOOKUP(t_all_coins16[[#This Row],[Symbol]],#REF!,1,FALSE)</f>
        <v>#REF!</v>
      </c>
      <c r="Q923" s="1" t="e">
        <f>VLOOKUP(t_all_coins16[[#This Row],[Symbol]],#REF!,1,FALSE)</f>
        <v>#REF!</v>
      </c>
      <c r="R923" s="1" t="e">
        <f>VLOOKUP(t_all_coins16[[#This Row],[Symbol]],#REF!,1,FALSE)</f>
        <v>#REF!</v>
      </c>
      <c r="S923" s="1" t="e">
        <f>VLOOKUP(t_all_coins16[[#This Row],[Symbol]],#REF!,1,FALSE)</f>
        <v>#REF!</v>
      </c>
      <c r="T923" s="1" t="e">
        <f>VLOOKUP(t_all_coins16[[#This Row],[Symbol]],#REF!,1,FALSE)</f>
        <v>#REF!</v>
      </c>
      <c r="U923" s="1" t="e">
        <f>VLOOKUP(t_all_coins16[[#This Row],[Symbol]],#REF!,1,FALSE)</f>
        <v>#REF!</v>
      </c>
      <c r="V923" s="1" t="e">
        <f>VLOOKUP(t_all_coins16[[#This Row],[Symbol]],#REF!,1,FALSE)</f>
        <v>#REF!</v>
      </c>
      <c r="W923" s="1" t="e">
        <f>VLOOKUP(t_all_coins16[[#This Row],[Symbol]],#REF!,1,FALSE)</f>
        <v>#REF!</v>
      </c>
      <c r="X923" s="1" t="e">
        <f>VLOOKUP(t_all_coins16[[#This Row],[Symbol]],#REF!,1,FALSE)</f>
        <v>#REF!</v>
      </c>
      <c r="Y923" s="1">
        <f>COUNTIF(t_all_coins16[[#This Row],[Binance]:[Poloniex]],"#N/A")</f>
        <v>1</v>
      </c>
      <c r="Z923" s="1"/>
      <c r="AA923" s="1"/>
      <c r="AB923" s="1">
        <f>t_all_coins16[[#This Row],[Bid]]*$AE$1</f>
        <v>0</v>
      </c>
      <c r="AC923" s="1" t="e">
        <f>(t_all_coins16[[#This Row],[Sell]]-t_all_coins16[[#This Row],[Bid]])/t_all_coins16[[#This Row],[Sell]]</f>
        <v>#DIV/0!</v>
      </c>
    </row>
    <row r="924" spans="1:29" x14ac:dyDescent="0.2">
      <c r="A924">
        <v>923</v>
      </c>
      <c r="B924" s="1" t="s">
        <v>4346</v>
      </c>
      <c r="C924" s="1" t="s">
        <v>1088</v>
      </c>
      <c r="D924" s="1" t="s">
        <v>11306</v>
      </c>
      <c r="E924" s="1" t="s">
        <v>6628</v>
      </c>
      <c r="F924" s="1" t="s">
        <v>6943</v>
      </c>
      <c r="G924" s="1" t="s">
        <v>11307</v>
      </c>
      <c r="H924">
        <v>3.5000000000000001E-3</v>
      </c>
      <c r="I924">
        <v>-0.14349999999999999</v>
      </c>
      <c r="J924" s="1" t="s">
        <v>2970</v>
      </c>
      <c r="K924" s="1" t="s">
        <v>2632</v>
      </c>
      <c r="L924" s="1" t="e">
        <f>VLOOKUP(t_all_coins16[[#This Row],[Symbol]],t_binance[TradeCoin],1,FALSE)</f>
        <v>#N/A</v>
      </c>
      <c r="M924" s="1" t="e">
        <f>VLOOKUP(t_all_coins16[[#This Row],[Symbol]],#REF!,1,FALSE)</f>
        <v>#REF!</v>
      </c>
      <c r="N924" s="1" t="e">
        <f>VLOOKUP(t_all_coins16[[#This Row],[Symbol]],#REF!,1,FALSE)</f>
        <v>#REF!</v>
      </c>
      <c r="O924" s="1" t="e">
        <f>VLOOKUP(t_all_coins16[[#This Row],[Symbol]],#REF!,1,FALSE)</f>
        <v>#REF!</v>
      </c>
      <c r="P924" s="1" t="e">
        <f>VLOOKUP(t_all_coins16[[#This Row],[Symbol]],#REF!,1,FALSE)</f>
        <v>#REF!</v>
      </c>
      <c r="Q924" s="1" t="e">
        <f>VLOOKUP(t_all_coins16[[#This Row],[Symbol]],#REF!,1,FALSE)</f>
        <v>#REF!</v>
      </c>
      <c r="R924" s="1" t="e">
        <f>VLOOKUP(t_all_coins16[[#This Row],[Symbol]],#REF!,1,FALSE)</f>
        <v>#REF!</v>
      </c>
      <c r="S924" s="1" t="e">
        <f>VLOOKUP(t_all_coins16[[#This Row],[Symbol]],#REF!,1,FALSE)</f>
        <v>#REF!</v>
      </c>
      <c r="T924" s="1" t="e">
        <f>VLOOKUP(t_all_coins16[[#This Row],[Symbol]],#REF!,1,FALSE)</f>
        <v>#REF!</v>
      </c>
      <c r="U924" s="1" t="e">
        <f>VLOOKUP(t_all_coins16[[#This Row],[Symbol]],#REF!,1,FALSE)</f>
        <v>#REF!</v>
      </c>
      <c r="V924" s="1" t="e">
        <f>VLOOKUP(t_all_coins16[[#This Row],[Symbol]],#REF!,1,FALSE)</f>
        <v>#REF!</v>
      </c>
      <c r="W924" s="1" t="e">
        <f>VLOOKUP(t_all_coins16[[#This Row],[Symbol]],#REF!,1,FALSE)</f>
        <v>#REF!</v>
      </c>
      <c r="X924" s="1" t="e">
        <f>VLOOKUP(t_all_coins16[[#This Row],[Symbol]],#REF!,1,FALSE)</f>
        <v>#REF!</v>
      </c>
      <c r="Y924" s="1">
        <f>COUNTIF(t_all_coins16[[#This Row],[Binance]:[Poloniex]],"#N/A")</f>
        <v>1</v>
      </c>
      <c r="Z924" s="1"/>
      <c r="AA924" s="1"/>
      <c r="AB924" s="1">
        <f>t_all_coins16[[#This Row],[Bid]]*$AE$1</f>
        <v>0</v>
      </c>
      <c r="AC924" s="1" t="e">
        <f>(t_all_coins16[[#This Row],[Sell]]-t_all_coins16[[#This Row],[Bid]])/t_all_coins16[[#This Row],[Sell]]</f>
        <v>#DIV/0!</v>
      </c>
    </row>
    <row r="925" spans="1:29" x14ac:dyDescent="0.2">
      <c r="A925">
        <v>924</v>
      </c>
      <c r="B925" s="1" t="s">
        <v>4336</v>
      </c>
      <c r="C925" s="1" t="s">
        <v>1168</v>
      </c>
      <c r="D925" s="1" t="s">
        <v>11308</v>
      </c>
      <c r="E925" s="1" t="s">
        <v>6944</v>
      </c>
      <c r="F925" s="1" t="s">
        <v>6945</v>
      </c>
      <c r="G925" s="1" t="s">
        <v>11309</v>
      </c>
      <c r="H925">
        <v>6.4399999999999999E-2</v>
      </c>
      <c r="I925">
        <v>0.24460000000000001</v>
      </c>
      <c r="J925" s="1" t="s">
        <v>11310</v>
      </c>
      <c r="K925" s="1" t="s">
        <v>2632</v>
      </c>
      <c r="L925" s="1" t="e">
        <f>VLOOKUP(t_all_coins16[[#This Row],[Symbol]],t_binance[TradeCoin],1,FALSE)</f>
        <v>#N/A</v>
      </c>
      <c r="M925" s="1" t="e">
        <f>VLOOKUP(t_all_coins16[[#This Row],[Symbol]],#REF!,1,FALSE)</f>
        <v>#REF!</v>
      </c>
      <c r="N925" s="1" t="e">
        <f>VLOOKUP(t_all_coins16[[#This Row],[Symbol]],#REF!,1,FALSE)</f>
        <v>#REF!</v>
      </c>
      <c r="O925" s="1" t="e">
        <f>VLOOKUP(t_all_coins16[[#This Row],[Symbol]],#REF!,1,FALSE)</f>
        <v>#REF!</v>
      </c>
      <c r="P925" s="1" t="e">
        <f>VLOOKUP(t_all_coins16[[#This Row],[Symbol]],#REF!,1,FALSE)</f>
        <v>#REF!</v>
      </c>
      <c r="Q925" s="1" t="e">
        <f>VLOOKUP(t_all_coins16[[#This Row],[Symbol]],#REF!,1,FALSE)</f>
        <v>#REF!</v>
      </c>
      <c r="R925" s="1" t="e">
        <f>VLOOKUP(t_all_coins16[[#This Row],[Symbol]],#REF!,1,FALSE)</f>
        <v>#REF!</v>
      </c>
      <c r="S925" s="1" t="e">
        <f>VLOOKUP(t_all_coins16[[#This Row],[Symbol]],#REF!,1,FALSE)</f>
        <v>#REF!</v>
      </c>
      <c r="T925" s="1" t="e">
        <f>VLOOKUP(t_all_coins16[[#This Row],[Symbol]],#REF!,1,FALSE)</f>
        <v>#REF!</v>
      </c>
      <c r="U925" s="1" t="e">
        <f>VLOOKUP(t_all_coins16[[#This Row],[Symbol]],#REF!,1,FALSE)</f>
        <v>#REF!</v>
      </c>
      <c r="V925" s="1" t="e">
        <f>VLOOKUP(t_all_coins16[[#This Row],[Symbol]],#REF!,1,FALSE)</f>
        <v>#REF!</v>
      </c>
      <c r="W925" s="1" t="e">
        <f>VLOOKUP(t_all_coins16[[#This Row],[Symbol]],#REF!,1,FALSE)</f>
        <v>#REF!</v>
      </c>
      <c r="X925" s="1" t="e">
        <f>VLOOKUP(t_all_coins16[[#This Row],[Symbol]],#REF!,1,FALSE)</f>
        <v>#REF!</v>
      </c>
      <c r="Y925" s="1">
        <f>COUNTIF(t_all_coins16[[#This Row],[Binance]:[Poloniex]],"#N/A")</f>
        <v>1</v>
      </c>
      <c r="Z925" s="1"/>
      <c r="AA925" s="1"/>
      <c r="AB925" s="1">
        <f>t_all_coins16[[#This Row],[Bid]]*$AE$1</f>
        <v>0</v>
      </c>
      <c r="AC925" s="1" t="e">
        <f>(t_all_coins16[[#This Row],[Sell]]-t_all_coins16[[#This Row],[Bid]])/t_all_coins16[[#This Row],[Sell]]</f>
        <v>#DIV/0!</v>
      </c>
    </row>
    <row r="926" spans="1:29" x14ac:dyDescent="0.2">
      <c r="A926">
        <v>925</v>
      </c>
      <c r="B926" s="1" t="s">
        <v>6946</v>
      </c>
      <c r="C926" s="1" t="s">
        <v>6947</v>
      </c>
      <c r="D926" s="1" t="s">
        <v>11311</v>
      </c>
      <c r="E926" s="1" t="s">
        <v>6948</v>
      </c>
      <c r="F926" s="1" t="s">
        <v>6949</v>
      </c>
      <c r="G926" s="1" t="s">
        <v>11312</v>
      </c>
      <c r="H926">
        <v>-0.1835</v>
      </c>
      <c r="I926">
        <v>0.28999999999999998</v>
      </c>
      <c r="J926" s="1" t="s">
        <v>11313</v>
      </c>
      <c r="K926" s="1" t="s">
        <v>2632</v>
      </c>
      <c r="L926" s="1" t="e">
        <f>VLOOKUP(t_all_coins16[[#This Row],[Symbol]],t_binance[TradeCoin],1,FALSE)</f>
        <v>#N/A</v>
      </c>
      <c r="M926" s="1" t="e">
        <f>VLOOKUP(t_all_coins16[[#This Row],[Symbol]],#REF!,1,FALSE)</f>
        <v>#REF!</v>
      </c>
      <c r="N926" s="1" t="e">
        <f>VLOOKUP(t_all_coins16[[#This Row],[Symbol]],#REF!,1,FALSE)</f>
        <v>#REF!</v>
      </c>
      <c r="O926" s="1" t="e">
        <f>VLOOKUP(t_all_coins16[[#This Row],[Symbol]],#REF!,1,FALSE)</f>
        <v>#REF!</v>
      </c>
      <c r="P926" s="1" t="e">
        <f>VLOOKUP(t_all_coins16[[#This Row],[Symbol]],#REF!,1,FALSE)</f>
        <v>#REF!</v>
      </c>
      <c r="Q926" s="1" t="e">
        <f>VLOOKUP(t_all_coins16[[#This Row],[Symbol]],#REF!,1,FALSE)</f>
        <v>#REF!</v>
      </c>
      <c r="R926" s="1" t="e">
        <f>VLOOKUP(t_all_coins16[[#This Row],[Symbol]],#REF!,1,FALSE)</f>
        <v>#REF!</v>
      </c>
      <c r="S926" s="1" t="e">
        <f>VLOOKUP(t_all_coins16[[#This Row],[Symbol]],#REF!,1,FALSE)</f>
        <v>#REF!</v>
      </c>
      <c r="T926" s="1" t="e">
        <f>VLOOKUP(t_all_coins16[[#This Row],[Symbol]],#REF!,1,FALSE)</f>
        <v>#REF!</v>
      </c>
      <c r="U926" s="1" t="e">
        <f>VLOOKUP(t_all_coins16[[#This Row],[Symbol]],#REF!,1,FALSE)</f>
        <v>#REF!</v>
      </c>
      <c r="V926" s="1" t="e">
        <f>VLOOKUP(t_all_coins16[[#This Row],[Symbol]],#REF!,1,FALSE)</f>
        <v>#REF!</v>
      </c>
      <c r="W926" s="1" t="e">
        <f>VLOOKUP(t_all_coins16[[#This Row],[Symbol]],#REF!,1,FALSE)</f>
        <v>#REF!</v>
      </c>
      <c r="X926" s="1" t="e">
        <f>VLOOKUP(t_all_coins16[[#This Row],[Symbol]],#REF!,1,FALSE)</f>
        <v>#REF!</v>
      </c>
      <c r="Y926" s="1">
        <f>COUNTIF(t_all_coins16[[#This Row],[Binance]:[Poloniex]],"#N/A")</f>
        <v>1</v>
      </c>
      <c r="Z926" s="1"/>
      <c r="AA926" s="1"/>
      <c r="AB926" s="1">
        <f>t_all_coins16[[#This Row],[Bid]]*$AE$1</f>
        <v>0</v>
      </c>
      <c r="AC926" s="1" t="e">
        <f>(t_all_coins16[[#This Row],[Sell]]-t_all_coins16[[#This Row],[Bid]])/t_all_coins16[[#This Row],[Sell]]</f>
        <v>#DIV/0!</v>
      </c>
    </row>
    <row r="927" spans="1:29" x14ac:dyDescent="0.2">
      <c r="A927">
        <v>926</v>
      </c>
      <c r="B927" s="1" t="s">
        <v>4382</v>
      </c>
      <c r="C927" s="1" t="s">
        <v>1357</v>
      </c>
      <c r="D927" s="1" t="s">
        <v>11314</v>
      </c>
      <c r="E927" s="1" t="s">
        <v>11315</v>
      </c>
      <c r="F927" s="1" t="s">
        <v>6951</v>
      </c>
      <c r="G927" s="1" t="s">
        <v>2100</v>
      </c>
      <c r="H927">
        <v>3.8999999999999998E-3</v>
      </c>
      <c r="I927">
        <v>-3.5000000000000003E-2</v>
      </c>
      <c r="J927" s="1" t="s">
        <v>11316</v>
      </c>
      <c r="K927" s="1" t="s">
        <v>2632</v>
      </c>
      <c r="L927" s="1" t="e">
        <f>VLOOKUP(t_all_coins16[[#This Row],[Symbol]],t_binance[TradeCoin],1,FALSE)</f>
        <v>#N/A</v>
      </c>
      <c r="M927" s="1" t="e">
        <f>VLOOKUP(t_all_coins16[[#This Row],[Symbol]],#REF!,1,FALSE)</f>
        <v>#REF!</v>
      </c>
      <c r="N927" s="1" t="e">
        <f>VLOOKUP(t_all_coins16[[#This Row],[Symbol]],#REF!,1,FALSE)</f>
        <v>#REF!</v>
      </c>
      <c r="O927" s="1" t="e">
        <f>VLOOKUP(t_all_coins16[[#This Row],[Symbol]],#REF!,1,FALSE)</f>
        <v>#REF!</v>
      </c>
      <c r="P927" s="1" t="e">
        <f>VLOOKUP(t_all_coins16[[#This Row],[Symbol]],#REF!,1,FALSE)</f>
        <v>#REF!</v>
      </c>
      <c r="Q927" s="1" t="e">
        <f>VLOOKUP(t_all_coins16[[#This Row],[Symbol]],#REF!,1,FALSE)</f>
        <v>#REF!</v>
      </c>
      <c r="R927" s="1" t="e">
        <f>VLOOKUP(t_all_coins16[[#This Row],[Symbol]],#REF!,1,FALSE)</f>
        <v>#REF!</v>
      </c>
      <c r="S927" s="1" t="e">
        <f>VLOOKUP(t_all_coins16[[#This Row],[Symbol]],#REF!,1,FALSE)</f>
        <v>#REF!</v>
      </c>
      <c r="T927" s="1" t="e">
        <f>VLOOKUP(t_all_coins16[[#This Row],[Symbol]],#REF!,1,FALSE)</f>
        <v>#REF!</v>
      </c>
      <c r="U927" s="1" t="e">
        <f>VLOOKUP(t_all_coins16[[#This Row],[Symbol]],#REF!,1,FALSE)</f>
        <v>#REF!</v>
      </c>
      <c r="V927" s="1" t="e">
        <f>VLOOKUP(t_all_coins16[[#This Row],[Symbol]],#REF!,1,FALSE)</f>
        <v>#REF!</v>
      </c>
      <c r="W927" s="1" t="e">
        <f>VLOOKUP(t_all_coins16[[#This Row],[Symbol]],#REF!,1,FALSE)</f>
        <v>#REF!</v>
      </c>
      <c r="X927" s="1" t="e">
        <f>VLOOKUP(t_all_coins16[[#This Row],[Symbol]],#REF!,1,FALSE)</f>
        <v>#REF!</v>
      </c>
      <c r="Y927" s="1">
        <f>COUNTIF(t_all_coins16[[#This Row],[Binance]:[Poloniex]],"#N/A")</f>
        <v>1</v>
      </c>
      <c r="Z927" s="1"/>
      <c r="AA927" s="1"/>
      <c r="AB927" s="1">
        <f>t_all_coins16[[#This Row],[Bid]]*$AE$1</f>
        <v>0</v>
      </c>
      <c r="AC927" s="1" t="e">
        <f>(t_all_coins16[[#This Row],[Sell]]-t_all_coins16[[#This Row],[Bid]])/t_all_coins16[[#This Row],[Sell]]</f>
        <v>#DIV/0!</v>
      </c>
    </row>
    <row r="928" spans="1:29" x14ac:dyDescent="0.2">
      <c r="A928">
        <v>927</v>
      </c>
      <c r="B928" s="1" t="s">
        <v>4392</v>
      </c>
      <c r="C928" s="1" t="s">
        <v>1171</v>
      </c>
      <c r="D928" s="1" t="s">
        <v>11317</v>
      </c>
      <c r="E928" s="1" t="s">
        <v>11318</v>
      </c>
      <c r="F928" s="1" t="s">
        <v>6952</v>
      </c>
      <c r="G928" s="1" t="s">
        <v>11319</v>
      </c>
      <c r="H928">
        <v>4.0000000000000001E-3</v>
      </c>
      <c r="I928">
        <v>2.8299999999999999E-2</v>
      </c>
      <c r="J928" s="1" t="s">
        <v>4477</v>
      </c>
      <c r="K928" s="1" t="s">
        <v>2632</v>
      </c>
      <c r="L928" s="1" t="e">
        <f>VLOOKUP(t_all_coins16[[#This Row],[Symbol]],t_binance[TradeCoin],1,FALSE)</f>
        <v>#N/A</v>
      </c>
      <c r="M928" s="1" t="e">
        <f>VLOOKUP(t_all_coins16[[#This Row],[Symbol]],#REF!,1,FALSE)</f>
        <v>#REF!</v>
      </c>
      <c r="N928" s="1" t="e">
        <f>VLOOKUP(t_all_coins16[[#This Row],[Symbol]],#REF!,1,FALSE)</f>
        <v>#REF!</v>
      </c>
      <c r="O928" s="1" t="e">
        <f>VLOOKUP(t_all_coins16[[#This Row],[Symbol]],#REF!,1,FALSE)</f>
        <v>#REF!</v>
      </c>
      <c r="P928" s="1" t="e">
        <f>VLOOKUP(t_all_coins16[[#This Row],[Symbol]],#REF!,1,FALSE)</f>
        <v>#REF!</v>
      </c>
      <c r="Q928" s="1" t="e">
        <f>VLOOKUP(t_all_coins16[[#This Row],[Symbol]],#REF!,1,FALSE)</f>
        <v>#REF!</v>
      </c>
      <c r="R928" s="1" t="e">
        <f>VLOOKUP(t_all_coins16[[#This Row],[Symbol]],#REF!,1,FALSE)</f>
        <v>#REF!</v>
      </c>
      <c r="S928" s="1" t="e">
        <f>VLOOKUP(t_all_coins16[[#This Row],[Symbol]],#REF!,1,FALSE)</f>
        <v>#REF!</v>
      </c>
      <c r="T928" s="1" t="e">
        <f>VLOOKUP(t_all_coins16[[#This Row],[Symbol]],#REF!,1,FALSE)</f>
        <v>#REF!</v>
      </c>
      <c r="U928" s="1" t="e">
        <f>VLOOKUP(t_all_coins16[[#This Row],[Symbol]],#REF!,1,FALSE)</f>
        <v>#REF!</v>
      </c>
      <c r="V928" s="1" t="e">
        <f>VLOOKUP(t_all_coins16[[#This Row],[Symbol]],#REF!,1,FALSE)</f>
        <v>#REF!</v>
      </c>
      <c r="W928" s="1" t="e">
        <f>VLOOKUP(t_all_coins16[[#This Row],[Symbol]],#REF!,1,FALSE)</f>
        <v>#REF!</v>
      </c>
      <c r="X928" s="1" t="e">
        <f>VLOOKUP(t_all_coins16[[#This Row],[Symbol]],#REF!,1,FALSE)</f>
        <v>#REF!</v>
      </c>
      <c r="Y928" s="1">
        <f>COUNTIF(t_all_coins16[[#This Row],[Binance]:[Poloniex]],"#N/A")</f>
        <v>1</v>
      </c>
      <c r="Z928" s="1"/>
      <c r="AA928" s="1"/>
      <c r="AB928" s="1">
        <f>t_all_coins16[[#This Row],[Bid]]*$AE$1</f>
        <v>0</v>
      </c>
      <c r="AC928" s="1" t="e">
        <f>(t_all_coins16[[#This Row],[Sell]]-t_all_coins16[[#This Row],[Bid]])/t_all_coins16[[#This Row],[Sell]]</f>
        <v>#DIV/0!</v>
      </c>
    </row>
    <row r="929" spans="1:29" x14ac:dyDescent="0.2">
      <c r="A929">
        <v>928</v>
      </c>
      <c r="B929" s="1" t="s">
        <v>4264</v>
      </c>
      <c r="C929" s="1" t="s">
        <v>2794</v>
      </c>
      <c r="D929" s="1" t="s">
        <v>11320</v>
      </c>
      <c r="E929" s="1" t="s">
        <v>11321</v>
      </c>
      <c r="F929" s="1" t="s">
        <v>3007</v>
      </c>
      <c r="G929" s="1" t="s">
        <v>11322</v>
      </c>
      <c r="H929">
        <v>1.4E-2</v>
      </c>
      <c r="I929">
        <v>4.8599999999999997E-2</v>
      </c>
      <c r="J929" s="1" t="s">
        <v>11323</v>
      </c>
      <c r="K929" s="1" t="s">
        <v>2632</v>
      </c>
      <c r="L929" s="1" t="e">
        <f>VLOOKUP(t_all_coins16[[#This Row],[Symbol]],t_binance[TradeCoin],1,FALSE)</f>
        <v>#N/A</v>
      </c>
      <c r="M929" s="1" t="e">
        <f>VLOOKUP(t_all_coins16[[#This Row],[Symbol]],#REF!,1,FALSE)</f>
        <v>#REF!</v>
      </c>
      <c r="N929" s="1" t="e">
        <f>VLOOKUP(t_all_coins16[[#This Row],[Symbol]],#REF!,1,FALSE)</f>
        <v>#REF!</v>
      </c>
      <c r="O929" s="1" t="e">
        <f>VLOOKUP(t_all_coins16[[#This Row],[Symbol]],#REF!,1,FALSE)</f>
        <v>#REF!</v>
      </c>
      <c r="P929" s="1" t="e">
        <f>VLOOKUP(t_all_coins16[[#This Row],[Symbol]],#REF!,1,FALSE)</f>
        <v>#REF!</v>
      </c>
      <c r="Q929" s="1" t="e">
        <f>VLOOKUP(t_all_coins16[[#This Row],[Symbol]],#REF!,1,FALSE)</f>
        <v>#REF!</v>
      </c>
      <c r="R929" s="1" t="e">
        <f>VLOOKUP(t_all_coins16[[#This Row],[Symbol]],#REF!,1,FALSE)</f>
        <v>#REF!</v>
      </c>
      <c r="S929" s="1" t="e">
        <f>VLOOKUP(t_all_coins16[[#This Row],[Symbol]],#REF!,1,FALSE)</f>
        <v>#REF!</v>
      </c>
      <c r="T929" s="1" t="e">
        <f>VLOOKUP(t_all_coins16[[#This Row],[Symbol]],#REF!,1,FALSE)</f>
        <v>#REF!</v>
      </c>
      <c r="U929" s="1" t="e">
        <f>VLOOKUP(t_all_coins16[[#This Row],[Symbol]],#REF!,1,FALSE)</f>
        <v>#REF!</v>
      </c>
      <c r="V929" s="1" t="e">
        <f>VLOOKUP(t_all_coins16[[#This Row],[Symbol]],#REF!,1,FALSE)</f>
        <v>#REF!</v>
      </c>
      <c r="W929" s="1" t="e">
        <f>VLOOKUP(t_all_coins16[[#This Row],[Symbol]],#REF!,1,FALSE)</f>
        <v>#REF!</v>
      </c>
      <c r="X929" s="1" t="e">
        <f>VLOOKUP(t_all_coins16[[#This Row],[Symbol]],#REF!,1,FALSE)</f>
        <v>#REF!</v>
      </c>
      <c r="Y929" s="1">
        <f>COUNTIF(t_all_coins16[[#This Row],[Binance]:[Poloniex]],"#N/A")</f>
        <v>1</v>
      </c>
      <c r="Z929" s="1"/>
      <c r="AA929" s="1"/>
      <c r="AB929" s="1">
        <f>t_all_coins16[[#This Row],[Bid]]*$AE$1</f>
        <v>0</v>
      </c>
      <c r="AC929" s="1" t="e">
        <f>(t_all_coins16[[#This Row],[Sell]]-t_all_coins16[[#This Row],[Bid]])/t_all_coins16[[#This Row],[Sell]]</f>
        <v>#DIV/0!</v>
      </c>
    </row>
    <row r="930" spans="1:29" x14ac:dyDescent="0.2">
      <c r="A930">
        <v>929</v>
      </c>
      <c r="B930" s="1" t="s">
        <v>4290</v>
      </c>
      <c r="C930" s="1" t="s">
        <v>2879</v>
      </c>
      <c r="D930" s="1" t="s">
        <v>11324</v>
      </c>
      <c r="E930" s="1" t="s">
        <v>11325</v>
      </c>
      <c r="F930" s="1" t="s">
        <v>4291</v>
      </c>
      <c r="G930" s="1" t="s">
        <v>11326</v>
      </c>
      <c r="H930">
        <v>3.5000000000000001E-3</v>
      </c>
      <c r="I930">
        <v>9.7999999999999997E-3</v>
      </c>
      <c r="J930" s="1" t="s">
        <v>6044</v>
      </c>
      <c r="K930" s="1" t="s">
        <v>2632</v>
      </c>
      <c r="L930" s="1" t="e">
        <f>VLOOKUP(t_all_coins16[[#This Row],[Symbol]],t_binance[TradeCoin],1,FALSE)</f>
        <v>#N/A</v>
      </c>
      <c r="M930" s="1" t="e">
        <f>VLOOKUP(t_all_coins16[[#This Row],[Symbol]],#REF!,1,FALSE)</f>
        <v>#REF!</v>
      </c>
      <c r="N930" s="1" t="e">
        <f>VLOOKUP(t_all_coins16[[#This Row],[Symbol]],#REF!,1,FALSE)</f>
        <v>#REF!</v>
      </c>
      <c r="O930" s="1" t="e">
        <f>VLOOKUP(t_all_coins16[[#This Row],[Symbol]],#REF!,1,FALSE)</f>
        <v>#REF!</v>
      </c>
      <c r="P930" s="1" t="e">
        <f>VLOOKUP(t_all_coins16[[#This Row],[Symbol]],#REF!,1,FALSE)</f>
        <v>#REF!</v>
      </c>
      <c r="Q930" s="1" t="e">
        <f>VLOOKUP(t_all_coins16[[#This Row],[Symbol]],#REF!,1,FALSE)</f>
        <v>#REF!</v>
      </c>
      <c r="R930" s="1" t="e">
        <f>VLOOKUP(t_all_coins16[[#This Row],[Symbol]],#REF!,1,FALSE)</f>
        <v>#REF!</v>
      </c>
      <c r="S930" s="1" t="e">
        <f>VLOOKUP(t_all_coins16[[#This Row],[Symbol]],#REF!,1,FALSE)</f>
        <v>#REF!</v>
      </c>
      <c r="T930" s="1" t="e">
        <f>VLOOKUP(t_all_coins16[[#This Row],[Symbol]],#REF!,1,FALSE)</f>
        <v>#REF!</v>
      </c>
      <c r="U930" s="1" t="e">
        <f>VLOOKUP(t_all_coins16[[#This Row],[Symbol]],#REF!,1,FALSE)</f>
        <v>#REF!</v>
      </c>
      <c r="V930" s="1" t="e">
        <f>VLOOKUP(t_all_coins16[[#This Row],[Symbol]],#REF!,1,FALSE)</f>
        <v>#REF!</v>
      </c>
      <c r="W930" s="1" t="e">
        <f>VLOOKUP(t_all_coins16[[#This Row],[Symbol]],#REF!,1,FALSE)</f>
        <v>#REF!</v>
      </c>
      <c r="X930" s="1" t="e">
        <f>VLOOKUP(t_all_coins16[[#This Row],[Symbol]],#REF!,1,FALSE)</f>
        <v>#REF!</v>
      </c>
      <c r="Y930" s="1">
        <f>COUNTIF(t_all_coins16[[#This Row],[Binance]:[Poloniex]],"#N/A")</f>
        <v>1</v>
      </c>
      <c r="Z930" s="1"/>
      <c r="AA930" s="1"/>
      <c r="AB930" s="1">
        <f>t_all_coins16[[#This Row],[Bid]]*$AE$1</f>
        <v>0</v>
      </c>
      <c r="AC930" s="1" t="e">
        <f>(t_all_coins16[[#This Row],[Sell]]-t_all_coins16[[#This Row],[Bid]])/t_all_coins16[[#This Row],[Sell]]</f>
        <v>#DIV/0!</v>
      </c>
    </row>
    <row r="931" spans="1:29" x14ac:dyDescent="0.2">
      <c r="A931">
        <v>930</v>
      </c>
      <c r="B931" s="1" t="s">
        <v>6954</v>
      </c>
      <c r="C931" s="1" t="s">
        <v>6955</v>
      </c>
      <c r="D931" s="1" t="s">
        <v>11327</v>
      </c>
      <c r="E931" s="1" t="s">
        <v>3177</v>
      </c>
      <c r="F931" s="1" t="s">
        <v>6956</v>
      </c>
      <c r="G931" s="1" t="s">
        <v>11328</v>
      </c>
      <c r="H931">
        <v>-4.4000000000000003E-3</v>
      </c>
      <c r="I931">
        <v>-2.6499999999999999E-2</v>
      </c>
      <c r="J931" s="1" t="s">
        <v>3096</v>
      </c>
      <c r="K931" s="1" t="s">
        <v>2632</v>
      </c>
      <c r="L931" s="1" t="e">
        <f>VLOOKUP(t_all_coins16[[#This Row],[Symbol]],t_binance[TradeCoin],1,FALSE)</f>
        <v>#N/A</v>
      </c>
      <c r="M931" s="1" t="e">
        <f>VLOOKUP(t_all_coins16[[#This Row],[Symbol]],#REF!,1,FALSE)</f>
        <v>#REF!</v>
      </c>
      <c r="N931" s="1" t="e">
        <f>VLOOKUP(t_all_coins16[[#This Row],[Symbol]],#REF!,1,FALSE)</f>
        <v>#REF!</v>
      </c>
      <c r="O931" s="1" t="e">
        <f>VLOOKUP(t_all_coins16[[#This Row],[Symbol]],#REF!,1,FALSE)</f>
        <v>#REF!</v>
      </c>
      <c r="P931" s="1" t="e">
        <f>VLOOKUP(t_all_coins16[[#This Row],[Symbol]],#REF!,1,FALSE)</f>
        <v>#REF!</v>
      </c>
      <c r="Q931" s="1" t="e">
        <f>VLOOKUP(t_all_coins16[[#This Row],[Symbol]],#REF!,1,FALSE)</f>
        <v>#REF!</v>
      </c>
      <c r="R931" s="1" t="e">
        <f>VLOOKUP(t_all_coins16[[#This Row],[Symbol]],#REF!,1,FALSE)</f>
        <v>#REF!</v>
      </c>
      <c r="S931" s="1" t="e">
        <f>VLOOKUP(t_all_coins16[[#This Row],[Symbol]],#REF!,1,FALSE)</f>
        <v>#REF!</v>
      </c>
      <c r="T931" s="1" t="e">
        <f>VLOOKUP(t_all_coins16[[#This Row],[Symbol]],#REF!,1,FALSE)</f>
        <v>#REF!</v>
      </c>
      <c r="U931" s="1" t="e">
        <f>VLOOKUP(t_all_coins16[[#This Row],[Symbol]],#REF!,1,FALSE)</f>
        <v>#REF!</v>
      </c>
      <c r="V931" s="1" t="e">
        <f>VLOOKUP(t_all_coins16[[#This Row],[Symbol]],#REF!,1,FALSE)</f>
        <v>#REF!</v>
      </c>
      <c r="W931" s="1" t="e">
        <f>VLOOKUP(t_all_coins16[[#This Row],[Symbol]],#REF!,1,FALSE)</f>
        <v>#REF!</v>
      </c>
      <c r="X931" s="1" t="e">
        <f>VLOOKUP(t_all_coins16[[#This Row],[Symbol]],#REF!,1,FALSE)</f>
        <v>#REF!</v>
      </c>
      <c r="Y931" s="1">
        <f>COUNTIF(t_all_coins16[[#This Row],[Binance]:[Poloniex]],"#N/A")</f>
        <v>1</v>
      </c>
      <c r="Z931" s="1"/>
      <c r="AA931" s="1"/>
      <c r="AB931" s="1">
        <f>t_all_coins16[[#This Row],[Bid]]*$AE$1</f>
        <v>0</v>
      </c>
      <c r="AC931" s="1" t="e">
        <f>(t_all_coins16[[#This Row],[Sell]]-t_all_coins16[[#This Row],[Bid]])/t_all_coins16[[#This Row],[Sell]]</f>
        <v>#DIV/0!</v>
      </c>
    </row>
    <row r="932" spans="1:29" x14ac:dyDescent="0.2">
      <c r="A932">
        <v>931</v>
      </c>
      <c r="B932" s="1" t="s">
        <v>4266</v>
      </c>
      <c r="C932" s="1" t="s">
        <v>1119</v>
      </c>
      <c r="D932" s="1" t="s">
        <v>11329</v>
      </c>
      <c r="E932" s="1" t="s">
        <v>6958</v>
      </c>
      <c r="F932" s="1" t="s">
        <v>1120</v>
      </c>
      <c r="G932" s="1" t="s">
        <v>2126</v>
      </c>
      <c r="H932">
        <v>4.0000000000000001E-3</v>
      </c>
      <c r="I932">
        <v>-1.83E-2</v>
      </c>
      <c r="J932" s="1" t="s">
        <v>3765</v>
      </c>
      <c r="K932" s="1" t="s">
        <v>2632</v>
      </c>
      <c r="L932" s="1" t="e">
        <f>VLOOKUP(t_all_coins16[[#This Row],[Symbol]],t_binance[TradeCoin],1,FALSE)</f>
        <v>#N/A</v>
      </c>
      <c r="M932" s="1" t="e">
        <f>VLOOKUP(t_all_coins16[[#This Row],[Symbol]],#REF!,1,FALSE)</f>
        <v>#REF!</v>
      </c>
      <c r="N932" s="1" t="e">
        <f>VLOOKUP(t_all_coins16[[#This Row],[Symbol]],#REF!,1,FALSE)</f>
        <v>#REF!</v>
      </c>
      <c r="O932" s="1" t="e">
        <f>VLOOKUP(t_all_coins16[[#This Row],[Symbol]],#REF!,1,FALSE)</f>
        <v>#REF!</v>
      </c>
      <c r="P932" s="1" t="e">
        <f>VLOOKUP(t_all_coins16[[#This Row],[Symbol]],#REF!,1,FALSE)</f>
        <v>#REF!</v>
      </c>
      <c r="Q932" s="1" t="e">
        <f>VLOOKUP(t_all_coins16[[#This Row],[Symbol]],#REF!,1,FALSE)</f>
        <v>#REF!</v>
      </c>
      <c r="R932" s="1" t="e">
        <f>VLOOKUP(t_all_coins16[[#This Row],[Symbol]],#REF!,1,FALSE)</f>
        <v>#REF!</v>
      </c>
      <c r="S932" s="1" t="e">
        <f>VLOOKUP(t_all_coins16[[#This Row],[Symbol]],#REF!,1,FALSE)</f>
        <v>#REF!</v>
      </c>
      <c r="T932" s="1" t="e">
        <f>VLOOKUP(t_all_coins16[[#This Row],[Symbol]],#REF!,1,FALSE)</f>
        <v>#REF!</v>
      </c>
      <c r="U932" s="1" t="e">
        <f>VLOOKUP(t_all_coins16[[#This Row],[Symbol]],#REF!,1,FALSE)</f>
        <v>#REF!</v>
      </c>
      <c r="V932" s="1" t="e">
        <f>VLOOKUP(t_all_coins16[[#This Row],[Symbol]],#REF!,1,FALSE)</f>
        <v>#REF!</v>
      </c>
      <c r="W932" s="1" t="e">
        <f>VLOOKUP(t_all_coins16[[#This Row],[Symbol]],#REF!,1,FALSE)</f>
        <v>#REF!</v>
      </c>
      <c r="X932" s="1" t="e">
        <f>VLOOKUP(t_all_coins16[[#This Row],[Symbol]],#REF!,1,FALSE)</f>
        <v>#REF!</v>
      </c>
      <c r="Y932" s="1">
        <f>COUNTIF(t_all_coins16[[#This Row],[Binance]:[Poloniex]],"#N/A")</f>
        <v>1</v>
      </c>
      <c r="Z932" s="1"/>
      <c r="AA932" s="1"/>
      <c r="AB932" s="1">
        <f>t_all_coins16[[#This Row],[Bid]]*$AE$1</f>
        <v>0</v>
      </c>
      <c r="AC932" s="1" t="e">
        <f>(t_all_coins16[[#This Row],[Sell]]-t_all_coins16[[#This Row],[Bid]])/t_all_coins16[[#This Row],[Sell]]</f>
        <v>#DIV/0!</v>
      </c>
    </row>
    <row r="933" spans="1:29" x14ac:dyDescent="0.2">
      <c r="A933">
        <v>932</v>
      </c>
      <c r="B933" s="1" t="s">
        <v>6966</v>
      </c>
      <c r="C933" s="1" t="s">
        <v>6967</v>
      </c>
      <c r="D933" s="1" t="s">
        <v>11330</v>
      </c>
      <c r="E933" s="1" t="s">
        <v>11331</v>
      </c>
      <c r="F933" s="1" t="s">
        <v>468</v>
      </c>
      <c r="G933" s="1" t="s">
        <v>6174</v>
      </c>
      <c r="H933">
        <v>2.0999999999999999E-3</v>
      </c>
      <c r="I933">
        <v>-7.6100000000000001E-2</v>
      </c>
      <c r="J933" s="1" t="s">
        <v>5325</v>
      </c>
      <c r="K933" s="1" t="s">
        <v>2632</v>
      </c>
      <c r="L933" s="1" t="e">
        <f>VLOOKUP(t_all_coins16[[#This Row],[Symbol]],t_binance[TradeCoin],1,FALSE)</f>
        <v>#N/A</v>
      </c>
      <c r="M933" s="1" t="e">
        <f>VLOOKUP(t_all_coins16[[#This Row],[Symbol]],#REF!,1,FALSE)</f>
        <v>#REF!</v>
      </c>
      <c r="N933" s="1" t="e">
        <f>VLOOKUP(t_all_coins16[[#This Row],[Symbol]],#REF!,1,FALSE)</f>
        <v>#REF!</v>
      </c>
      <c r="O933" s="1" t="e">
        <f>VLOOKUP(t_all_coins16[[#This Row],[Symbol]],#REF!,1,FALSE)</f>
        <v>#REF!</v>
      </c>
      <c r="P933" s="1" t="e">
        <f>VLOOKUP(t_all_coins16[[#This Row],[Symbol]],#REF!,1,FALSE)</f>
        <v>#REF!</v>
      </c>
      <c r="Q933" s="1" t="e">
        <f>VLOOKUP(t_all_coins16[[#This Row],[Symbol]],#REF!,1,FALSE)</f>
        <v>#REF!</v>
      </c>
      <c r="R933" s="1" t="e">
        <f>VLOOKUP(t_all_coins16[[#This Row],[Symbol]],#REF!,1,FALSE)</f>
        <v>#REF!</v>
      </c>
      <c r="S933" s="1" t="e">
        <f>VLOOKUP(t_all_coins16[[#This Row],[Symbol]],#REF!,1,FALSE)</f>
        <v>#REF!</v>
      </c>
      <c r="T933" s="1" t="e">
        <f>VLOOKUP(t_all_coins16[[#This Row],[Symbol]],#REF!,1,FALSE)</f>
        <v>#REF!</v>
      </c>
      <c r="U933" s="1" t="e">
        <f>VLOOKUP(t_all_coins16[[#This Row],[Symbol]],#REF!,1,FALSE)</f>
        <v>#REF!</v>
      </c>
      <c r="V933" s="1" t="e">
        <f>VLOOKUP(t_all_coins16[[#This Row],[Symbol]],#REF!,1,FALSE)</f>
        <v>#REF!</v>
      </c>
      <c r="W933" s="1" t="e">
        <f>VLOOKUP(t_all_coins16[[#This Row],[Symbol]],#REF!,1,FALSE)</f>
        <v>#REF!</v>
      </c>
      <c r="X933" s="1" t="e">
        <f>VLOOKUP(t_all_coins16[[#This Row],[Symbol]],#REF!,1,FALSE)</f>
        <v>#REF!</v>
      </c>
      <c r="Y933" s="1">
        <f>COUNTIF(t_all_coins16[[#This Row],[Binance]:[Poloniex]],"#N/A")</f>
        <v>1</v>
      </c>
      <c r="Z933" s="1"/>
      <c r="AA933" s="1"/>
      <c r="AB933" s="1">
        <f>t_all_coins16[[#This Row],[Bid]]*$AE$1</f>
        <v>0</v>
      </c>
      <c r="AC933" s="1" t="e">
        <f>(t_all_coins16[[#This Row],[Sell]]-t_all_coins16[[#This Row],[Bid]])/t_all_coins16[[#This Row],[Sell]]</f>
        <v>#DIV/0!</v>
      </c>
    </row>
    <row r="934" spans="1:29" x14ac:dyDescent="0.2">
      <c r="A934">
        <v>933</v>
      </c>
      <c r="B934" s="1" t="s">
        <v>6959</v>
      </c>
      <c r="C934" s="1" t="s">
        <v>6960</v>
      </c>
      <c r="D934" s="1" t="s">
        <v>11332</v>
      </c>
      <c r="E934" s="1" t="s">
        <v>11333</v>
      </c>
      <c r="F934" s="1" t="s">
        <v>1484</v>
      </c>
      <c r="G934" s="1" t="s">
        <v>6961</v>
      </c>
      <c r="H934">
        <v>3.8E-3</v>
      </c>
      <c r="I934">
        <v>0.1099</v>
      </c>
      <c r="J934" s="1" t="s">
        <v>2986</v>
      </c>
      <c r="K934" s="1" t="s">
        <v>2632</v>
      </c>
      <c r="L934" s="1" t="e">
        <f>VLOOKUP(t_all_coins16[[#This Row],[Symbol]],t_binance[TradeCoin],1,FALSE)</f>
        <v>#N/A</v>
      </c>
      <c r="M934" s="1" t="e">
        <f>VLOOKUP(t_all_coins16[[#This Row],[Symbol]],#REF!,1,FALSE)</f>
        <v>#REF!</v>
      </c>
      <c r="N934" s="1" t="e">
        <f>VLOOKUP(t_all_coins16[[#This Row],[Symbol]],#REF!,1,FALSE)</f>
        <v>#REF!</v>
      </c>
      <c r="O934" s="1" t="e">
        <f>VLOOKUP(t_all_coins16[[#This Row],[Symbol]],#REF!,1,FALSE)</f>
        <v>#REF!</v>
      </c>
      <c r="P934" s="1" t="e">
        <f>VLOOKUP(t_all_coins16[[#This Row],[Symbol]],#REF!,1,FALSE)</f>
        <v>#REF!</v>
      </c>
      <c r="Q934" s="1" t="e">
        <f>VLOOKUP(t_all_coins16[[#This Row],[Symbol]],#REF!,1,FALSE)</f>
        <v>#REF!</v>
      </c>
      <c r="R934" s="1" t="e">
        <f>VLOOKUP(t_all_coins16[[#This Row],[Symbol]],#REF!,1,FALSE)</f>
        <v>#REF!</v>
      </c>
      <c r="S934" s="1" t="e">
        <f>VLOOKUP(t_all_coins16[[#This Row],[Symbol]],#REF!,1,FALSE)</f>
        <v>#REF!</v>
      </c>
      <c r="T934" s="1" t="e">
        <f>VLOOKUP(t_all_coins16[[#This Row],[Symbol]],#REF!,1,FALSE)</f>
        <v>#REF!</v>
      </c>
      <c r="U934" s="1" t="e">
        <f>VLOOKUP(t_all_coins16[[#This Row],[Symbol]],#REF!,1,FALSE)</f>
        <v>#REF!</v>
      </c>
      <c r="V934" s="1" t="e">
        <f>VLOOKUP(t_all_coins16[[#This Row],[Symbol]],#REF!,1,FALSE)</f>
        <v>#REF!</v>
      </c>
      <c r="W934" s="1" t="e">
        <f>VLOOKUP(t_all_coins16[[#This Row],[Symbol]],#REF!,1,FALSE)</f>
        <v>#REF!</v>
      </c>
      <c r="X934" s="1" t="e">
        <f>VLOOKUP(t_all_coins16[[#This Row],[Symbol]],#REF!,1,FALSE)</f>
        <v>#REF!</v>
      </c>
      <c r="Y934" s="1">
        <f>COUNTIF(t_all_coins16[[#This Row],[Binance]:[Poloniex]],"#N/A")</f>
        <v>1</v>
      </c>
      <c r="Z934" s="1"/>
      <c r="AA934" s="1"/>
      <c r="AB934" s="1">
        <f>t_all_coins16[[#This Row],[Bid]]*$AE$1</f>
        <v>0</v>
      </c>
      <c r="AC934" s="1" t="e">
        <f>(t_all_coins16[[#This Row],[Sell]]-t_all_coins16[[#This Row],[Bid]])/t_all_coins16[[#This Row],[Sell]]</f>
        <v>#DIV/0!</v>
      </c>
    </row>
    <row r="935" spans="1:29" x14ac:dyDescent="0.2">
      <c r="A935">
        <v>934</v>
      </c>
      <c r="B935" s="1" t="s">
        <v>6962</v>
      </c>
      <c r="C935" s="1" t="s">
        <v>6963</v>
      </c>
      <c r="D935" s="1" t="s">
        <v>11334</v>
      </c>
      <c r="E935" s="1" t="s">
        <v>6296</v>
      </c>
      <c r="F935" s="1" t="s">
        <v>6964</v>
      </c>
      <c r="G935" s="1" t="s">
        <v>11335</v>
      </c>
      <c r="H935">
        <v>8.3000000000000001E-3</v>
      </c>
      <c r="I935">
        <v>-0.14910000000000001</v>
      </c>
      <c r="J935" s="1" t="s">
        <v>2560</v>
      </c>
      <c r="K935" s="1" t="s">
        <v>2632</v>
      </c>
      <c r="L935" s="1" t="e">
        <f>VLOOKUP(t_all_coins16[[#This Row],[Symbol]],t_binance[TradeCoin],1,FALSE)</f>
        <v>#N/A</v>
      </c>
      <c r="M935" s="1" t="e">
        <f>VLOOKUP(t_all_coins16[[#This Row],[Symbol]],#REF!,1,FALSE)</f>
        <v>#REF!</v>
      </c>
      <c r="N935" s="1" t="e">
        <f>VLOOKUP(t_all_coins16[[#This Row],[Symbol]],#REF!,1,FALSE)</f>
        <v>#REF!</v>
      </c>
      <c r="O935" s="1" t="e">
        <f>VLOOKUP(t_all_coins16[[#This Row],[Symbol]],#REF!,1,FALSE)</f>
        <v>#REF!</v>
      </c>
      <c r="P935" s="1" t="e">
        <f>VLOOKUP(t_all_coins16[[#This Row],[Symbol]],#REF!,1,FALSE)</f>
        <v>#REF!</v>
      </c>
      <c r="Q935" s="1" t="e">
        <f>VLOOKUP(t_all_coins16[[#This Row],[Symbol]],#REF!,1,FALSE)</f>
        <v>#REF!</v>
      </c>
      <c r="R935" s="1" t="e">
        <f>VLOOKUP(t_all_coins16[[#This Row],[Symbol]],#REF!,1,FALSE)</f>
        <v>#REF!</v>
      </c>
      <c r="S935" s="1" t="e">
        <f>VLOOKUP(t_all_coins16[[#This Row],[Symbol]],#REF!,1,FALSE)</f>
        <v>#REF!</v>
      </c>
      <c r="T935" s="1" t="e">
        <f>VLOOKUP(t_all_coins16[[#This Row],[Symbol]],#REF!,1,FALSE)</f>
        <v>#REF!</v>
      </c>
      <c r="U935" s="1" t="e">
        <f>VLOOKUP(t_all_coins16[[#This Row],[Symbol]],#REF!,1,FALSE)</f>
        <v>#REF!</v>
      </c>
      <c r="V935" s="1" t="e">
        <f>VLOOKUP(t_all_coins16[[#This Row],[Symbol]],#REF!,1,FALSE)</f>
        <v>#REF!</v>
      </c>
      <c r="W935" s="1" t="e">
        <f>VLOOKUP(t_all_coins16[[#This Row],[Symbol]],#REF!,1,FALSE)</f>
        <v>#REF!</v>
      </c>
      <c r="X935" s="1" t="e">
        <f>VLOOKUP(t_all_coins16[[#This Row],[Symbol]],#REF!,1,FALSE)</f>
        <v>#REF!</v>
      </c>
      <c r="Y935" s="1">
        <f>COUNTIF(t_all_coins16[[#This Row],[Binance]:[Poloniex]],"#N/A")</f>
        <v>1</v>
      </c>
      <c r="Z935" s="1"/>
      <c r="AA935" s="1"/>
      <c r="AB935" s="1">
        <f>t_all_coins16[[#This Row],[Bid]]*$AE$1</f>
        <v>0</v>
      </c>
      <c r="AC935" s="1" t="e">
        <f>(t_all_coins16[[#This Row],[Sell]]-t_all_coins16[[#This Row],[Bid]])/t_all_coins16[[#This Row],[Sell]]</f>
        <v>#DIV/0!</v>
      </c>
    </row>
    <row r="936" spans="1:29" x14ac:dyDescent="0.2">
      <c r="A936">
        <v>935</v>
      </c>
      <c r="B936" s="1" t="s">
        <v>4374</v>
      </c>
      <c r="C936" s="1" t="s">
        <v>1164</v>
      </c>
      <c r="D936" s="1" t="s">
        <v>11336</v>
      </c>
      <c r="E936" s="1" t="s">
        <v>11337</v>
      </c>
      <c r="F936" s="1" t="s">
        <v>6965</v>
      </c>
      <c r="G936" s="1" t="s">
        <v>2738</v>
      </c>
      <c r="H936">
        <v>3.5000000000000001E-3</v>
      </c>
      <c r="I936">
        <v>-3.04E-2</v>
      </c>
      <c r="J936" s="1" t="s">
        <v>4610</v>
      </c>
      <c r="K936" s="1" t="s">
        <v>2632</v>
      </c>
      <c r="L936" s="1" t="e">
        <f>VLOOKUP(t_all_coins16[[#This Row],[Symbol]],t_binance[TradeCoin],1,FALSE)</f>
        <v>#N/A</v>
      </c>
      <c r="M936" s="1" t="e">
        <f>VLOOKUP(t_all_coins16[[#This Row],[Symbol]],#REF!,1,FALSE)</f>
        <v>#REF!</v>
      </c>
      <c r="N936" s="1" t="e">
        <f>VLOOKUP(t_all_coins16[[#This Row],[Symbol]],#REF!,1,FALSE)</f>
        <v>#REF!</v>
      </c>
      <c r="O936" s="1" t="e">
        <f>VLOOKUP(t_all_coins16[[#This Row],[Symbol]],#REF!,1,FALSE)</f>
        <v>#REF!</v>
      </c>
      <c r="P936" s="1" t="e">
        <f>VLOOKUP(t_all_coins16[[#This Row],[Symbol]],#REF!,1,FALSE)</f>
        <v>#REF!</v>
      </c>
      <c r="Q936" s="1" t="e">
        <f>VLOOKUP(t_all_coins16[[#This Row],[Symbol]],#REF!,1,FALSE)</f>
        <v>#REF!</v>
      </c>
      <c r="R936" s="1" t="e">
        <f>VLOOKUP(t_all_coins16[[#This Row],[Symbol]],#REF!,1,FALSE)</f>
        <v>#REF!</v>
      </c>
      <c r="S936" s="1" t="e">
        <f>VLOOKUP(t_all_coins16[[#This Row],[Symbol]],#REF!,1,FALSE)</f>
        <v>#REF!</v>
      </c>
      <c r="T936" s="1" t="e">
        <f>VLOOKUP(t_all_coins16[[#This Row],[Symbol]],#REF!,1,FALSE)</f>
        <v>#REF!</v>
      </c>
      <c r="U936" s="1" t="e">
        <f>VLOOKUP(t_all_coins16[[#This Row],[Symbol]],#REF!,1,FALSE)</f>
        <v>#REF!</v>
      </c>
      <c r="V936" s="1" t="e">
        <f>VLOOKUP(t_all_coins16[[#This Row],[Symbol]],#REF!,1,FALSE)</f>
        <v>#REF!</v>
      </c>
      <c r="W936" s="1" t="e">
        <f>VLOOKUP(t_all_coins16[[#This Row],[Symbol]],#REF!,1,FALSE)</f>
        <v>#REF!</v>
      </c>
      <c r="X936" s="1" t="e">
        <f>VLOOKUP(t_all_coins16[[#This Row],[Symbol]],#REF!,1,FALSE)</f>
        <v>#REF!</v>
      </c>
      <c r="Y936" s="1">
        <f>COUNTIF(t_all_coins16[[#This Row],[Binance]:[Poloniex]],"#N/A")</f>
        <v>1</v>
      </c>
      <c r="Z936" s="1"/>
      <c r="AA936" s="1"/>
      <c r="AB936" s="1">
        <f>t_all_coins16[[#This Row],[Bid]]*$AE$1</f>
        <v>0</v>
      </c>
      <c r="AC936" s="1" t="e">
        <f>(t_all_coins16[[#This Row],[Sell]]-t_all_coins16[[#This Row],[Bid]])/t_all_coins16[[#This Row],[Sell]]</f>
        <v>#DIV/0!</v>
      </c>
    </row>
    <row r="937" spans="1:29" x14ac:dyDescent="0.2">
      <c r="A937">
        <v>936</v>
      </c>
      <c r="B937" s="1" t="s">
        <v>4326</v>
      </c>
      <c r="C937" s="1" t="s">
        <v>1868</v>
      </c>
      <c r="D937" s="1" t="s">
        <v>11338</v>
      </c>
      <c r="E937" s="1" t="s">
        <v>11339</v>
      </c>
      <c r="F937" s="1" t="s">
        <v>4390</v>
      </c>
      <c r="G937" s="1" t="s">
        <v>2310</v>
      </c>
      <c r="H937">
        <v>1.8100000000000002E-2</v>
      </c>
      <c r="I937">
        <v>5.7099999999999998E-2</v>
      </c>
      <c r="J937" s="1" t="s">
        <v>5917</v>
      </c>
      <c r="K937" s="1" t="s">
        <v>2632</v>
      </c>
      <c r="L937" s="1" t="e">
        <f>VLOOKUP(t_all_coins16[[#This Row],[Symbol]],t_binance[TradeCoin],1,FALSE)</f>
        <v>#N/A</v>
      </c>
      <c r="M937" s="1" t="e">
        <f>VLOOKUP(t_all_coins16[[#This Row],[Symbol]],#REF!,1,FALSE)</f>
        <v>#REF!</v>
      </c>
      <c r="N937" s="1" t="e">
        <f>VLOOKUP(t_all_coins16[[#This Row],[Symbol]],#REF!,1,FALSE)</f>
        <v>#REF!</v>
      </c>
      <c r="O937" s="1" t="e">
        <f>VLOOKUP(t_all_coins16[[#This Row],[Symbol]],#REF!,1,FALSE)</f>
        <v>#REF!</v>
      </c>
      <c r="P937" s="1" t="e">
        <f>VLOOKUP(t_all_coins16[[#This Row],[Symbol]],#REF!,1,FALSE)</f>
        <v>#REF!</v>
      </c>
      <c r="Q937" s="1" t="e">
        <f>VLOOKUP(t_all_coins16[[#This Row],[Symbol]],#REF!,1,FALSE)</f>
        <v>#REF!</v>
      </c>
      <c r="R937" s="1" t="e">
        <f>VLOOKUP(t_all_coins16[[#This Row],[Symbol]],#REF!,1,FALSE)</f>
        <v>#REF!</v>
      </c>
      <c r="S937" s="1" t="e">
        <f>VLOOKUP(t_all_coins16[[#This Row],[Symbol]],#REF!,1,FALSE)</f>
        <v>#REF!</v>
      </c>
      <c r="T937" s="1" t="e">
        <f>VLOOKUP(t_all_coins16[[#This Row],[Symbol]],#REF!,1,FALSE)</f>
        <v>#REF!</v>
      </c>
      <c r="U937" s="1" t="e">
        <f>VLOOKUP(t_all_coins16[[#This Row],[Symbol]],#REF!,1,FALSE)</f>
        <v>#REF!</v>
      </c>
      <c r="V937" s="1" t="e">
        <f>VLOOKUP(t_all_coins16[[#This Row],[Symbol]],#REF!,1,FALSE)</f>
        <v>#REF!</v>
      </c>
      <c r="W937" s="1" t="e">
        <f>VLOOKUP(t_all_coins16[[#This Row],[Symbol]],#REF!,1,FALSE)</f>
        <v>#REF!</v>
      </c>
      <c r="X937" s="1" t="e">
        <f>VLOOKUP(t_all_coins16[[#This Row],[Symbol]],#REF!,1,FALSE)</f>
        <v>#REF!</v>
      </c>
      <c r="Y937" s="1">
        <f>COUNTIF(t_all_coins16[[#This Row],[Binance]:[Poloniex]],"#N/A")</f>
        <v>1</v>
      </c>
      <c r="Z937" s="1"/>
      <c r="AA937" s="1"/>
      <c r="AB937" s="1">
        <f>t_all_coins16[[#This Row],[Bid]]*$AE$1</f>
        <v>0</v>
      </c>
      <c r="AC937" s="1" t="e">
        <f>(t_all_coins16[[#This Row],[Sell]]-t_all_coins16[[#This Row],[Bid]])/t_all_coins16[[#This Row],[Sell]]</f>
        <v>#DIV/0!</v>
      </c>
    </row>
    <row r="938" spans="1:29" x14ac:dyDescent="0.2">
      <c r="A938">
        <v>937</v>
      </c>
      <c r="B938" s="1" t="s">
        <v>4155</v>
      </c>
      <c r="C938" s="1" t="s">
        <v>909</v>
      </c>
      <c r="D938" s="1" t="s">
        <v>11340</v>
      </c>
      <c r="E938" s="1" t="s">
        <v>6968</v>
      </c>
      <c r="F938" s="1" t="s">
        <v>6969</v>
      </c>
      <c r="G938" s="1" t="s">
        <v>5501</v>
      </c>
      <c r="H938">
        <v>1.6999999999999999E-3</v>
      </c>
      <c r="I938">
        <v>1.52E-2</v>
      </c>
      <c r="J938" s="1" t="s">
        <v>6970</v>
      </c>
      <c r="K938" s="1" t="s">
        <v>2632</v>
      </c>
      <c r="L938" s="1" t="e">
        <f>VLOOKUP(t_all_coins16[[#This Row],[Symbol]],t_binance[TradeCoin],1,FALSE)</f>
        <v>#N/A</v>
      </c>
      <c r="M938" s="1" t="e">
        <f>VLOOKUP(t_all_coins16[[#This Row],[Symbol]],#REF!,1,FALSE)</f>
        <v>#REF!</v>
      </c>
      <c r="N938" s="1" t="e">
        <f>VLOOKUP(t_all_coins16[[#This Row],[Symbol]],#REF!,1,FALSE)</f>
        <v>#REF!</v>
      </c>
      <c r="O938" s="1" t="e">
        <f>VLOOKUP(t_all_coins16[[#This Row],[Symbol]],#REF!,1,FALSE)</f>
        <v>#REF!</v>
      </c>
      <c r="P938" s="1" t="e">
        <f>VLOOKUP(t_all_coins16[[#This Row],[Symbol]],#REF!,1,FALSE)</f>
        <v>#REF!</v>
      </c>
      <c r="Q938" s="1" t="e">
        <f>VLOOKUP(t_all_coins16[[#This Row],[Symbol]],#REF!,1,FALSE)</f>
        <v>#REF!</v>
      </c>
      <c r="R938" s="1" t="e">
        <f>VLOOKUP(t_all_coins16[[#This Row],[Symbol]],#REF!,1,FALSE)</f>
        <v>#REF!</v>
      </c>
      <c r="S938" s="1" t="e">
        <f>VLOOKUP(t_all_coins16[[#This Row],[Symbol]],#REF!,1,FALSE)</f>
        <v>#REF!</v>
      </c>
      <c r="T938" s="1" t="e">
        <f>VLOOKUP(t_all_coins16[[#This Row],[Symbol]],#REF!,1,FALSE)</f>
        <v>#REF!</v>
      </c>
      <c r="U938" s="1" t="e">
        <f>VLOOKUP(t_all_coins16[[#This Row],[Symbol]],#REF!,1,FALSE)</f>
        <v>#REF!</v>
      </c>
      <c r="V938" s="1" t="e">
        <f>VLOOKUP(t_all_coins16[[#This Row],[Symbol]],#REF!,1,FALSE)</f>
        <v>#REF!</v>
      </c>
      <c r="W938" s="1" t="e">
        <f>VLOOKUP(t_all_coins16[[#This Row],[Symbol]],#REF!,1,FALSE)</f>
        <v>#REF!</v>
      </c>
      <c r="X938" s="1" t="e">
        <f>VLOOKUP(t_all_coins16[[#This Row],[Symbol]],#REF!,1,FALSE)</f>
        <v>#REF!</v>
      </c>
      <c r="Y938" s="1">
        <f>COUNTIF(t_all_coins16[[#This Row],[Binance]:[Poloniex]],"#N/A")</f>
        <v>1</v>
      </c>
      <c r="Z938" s="1"/>
      <c r="AA938" s="1"/>
      <c r="AB938" s="1">
        <f>t_all_coins16[[#This Row],[Bid]]*$AE$1</f>
        <v>0</v>
      </c>
      <c r="AC938" s="1" t="e">
        <f>(t_all_coins16[[#This Row],[Sell]]-t_all_coins16[[#This Row],[Bid]])/t_all_coins16[[#This Row],[Sell]]</f>
        <v>#DIV/0!</v>
      </c>
    </row>
    <row r="939" spans="1:29" x14ac:dyDescent="0.2">
      <c r="A939">
        <v>938</v>
      </c>
      <c r="B939" s="1" t="s">
        <v>4141</v>
      </c>
      <c r="C939" s="1" t="s">
        <v>2368</v>
      </c>
      <c r="D939" s="1" t="s">
        <v>11341</v>
      </c>
      <c r="E939" s="1" t="s">
        <v>11342</v>
      </c>
      <c r="F939" s="1" t="s">
        <v>2369</v>
      </c>
      <c r="G939" s="1" t="s">
        <v>11343</v>
      </c>
      <c r="H939">
        <v>1.03E-2</v>
      </c>
      <c r="I939">
        <v>-1E-4</v>
      </c>
      <c r="J939" s="1" t="s">
        <v>11344</v>
      </c>
      <c r="K939" s="1" t="s">
        <v>2632</v>
      </c>
      <c r="L939" s="1" t="e">
        <f>VLOOKUP(t_all_coins16[[#This Row],[Symbol]],t_binance[TradeCoin],1,FALSE)</f>
        <v>#N/A</v>
      </c>
      <c r="M939" s="1" t="e">
        <f>VLOOKUP(t_all_coins16[[#This Row],[Symbol]],#REF!,1,FALSE)</f>
        <v>#REF!</v>
      </c>
      <c r="N939" s="1" t="e">
        <f>VLOOKUP(t_all_coins16[[#This Row],[Symbol]],#REF!,1,FALSE)</f>
        <v>#REF!</v>
      </c>
      <c r="O939" s="1" t="e">
        <f>VLOOKUP(t_all_coins16[[#This Row],[Symbol]],#REF!,1,FALSE)</f>
        <v>#REF!</v>
      </c>
      <c r="P939" s="1" t="e">
        <f>VLOOKUP(t_all_coins16[[#This Row],[Symbol]],#REF!,1,FALSE)</f>
        <v>#REF!</v>
      </c>
      <c r="Q939" s="1" t="e">
        <f>VLOOKUP(t_all_coins16[[#This Row],[Symbol]],#REF!,1,FALSE)</f>
        <v>#REF!</v>
      </c>
      <c r="R939" s="1" t="e">
        <f>VLOOKUP(t_all_coins16[[#This Row],[Symbol]],#REF!,1,FALSE)</f>
        <v>#REF!</v>
      </c>
      <c r="S939" s="1" t="e">
        <f>VLOOKUP(t_all_coins16[[#This Row],[Symbol]],#REF!,1,FALSE)</f>
        <v>#REF!</v>
      </c>
      <c r="T939" s="1" t="e">
        <f>VLOOKUP(t_all_coins16[[#This Row],[Symbol]],#REF!,1,FALSE)</f>
        <v>#REF!</v>
      </c>
      <c r="U939" s="1" t="e">
        <f>VLOOKUP(t_all_coins16[[#This Row],[Symbol]],#REF!,1,FALSE)</f>
        <v>#REF!</v>
      </c>
      <c r="V939" s="1" t="e">
        <f>VLOOKUP(t_all_coins16[[#This Row],[Symbol]],#REF!,1,FALSE)</f>
        <v>#REF!</v>
      </c>
      <c r="W939" s="1" t="e">
        <f>VLOOKUP(t_all_coins16[[#This Row],[Symbol]],#REF!,1,FALSE)</f>
        <v>#REF!</v>
      </c>
      <c r="X939" s="1" t="e">
        <f>VLOOKUP(t_all_coins16[[#This Row],[Symbol]],#REF!,1,FALSE)</f>
        <v>#REF!</v>
      </c>
      <c r="Y939" s="1">
        <f>COUNTIF(t_all_coins16[[#This Row],[Binance]:[Poloniex]],"#N/A")</f>
        <v>1</v>
      </c>
      <c r="Z939" s="1"/>
      <c r="AA939" s="1"/>
      <c r="AB939" s="1">
        <f>t_all_coins16[[#This Row],[Bid]]*$AE$1</f>
        <v>0</v>
      </c>
      <c r="AC939" s="1" t="e">
        <f>(t_all_coins16[[#This Row],[Sell]]-t_all_coins16[[#This Row],[Bid]])/t_all_coins16[[#This Row],[Sell]]</f>
        <v>#DIV/0!</v>
      </c>
    </row>
    <row r="940" spans="1:29" x14ac:dyDescent="0.2">
      <c r="A940">
        <v>939</v>
      </c>
      <c r="B940" s="1" t="s">
        <v>4178</v>
      </c>
      <c r="C940" s="1" t="s">
        <v>1052</v>
      </c>
      <c r="D940" s="1" t="s">
        <v>11345</v>
      </c>
      <c r="E940" s="1" t="s">
        <v>5370</v>
      </c>
      <c r="F940" s="1" t="s">
        <v>6974</v>
      </c>
      <c r="G940" s="1" t="s">
        <v>11346</v>
      </c>
      <c r="H940">
        <v>5.9999999999999995E-4</v>
      </c>
      <c r="I940">
        <v>-0.1076</v>
      </c>
      <c r="J940" s="1" t="s">
        <v>11347</v>
      </c>
      <c r="K940" s="1" t="s">
        <v>2632</v>
      </c>
      <c r="L940" s="1" t="e">
        <f>VLOOKUP(t_all_coins16[[#This Row],[Symbol]],t_binance[TradeCoin],1,FALSE)</f>
        <v>#N/A</v>
      </c>
      <c r="M940" s="1" t="e">
        <f>VLOOKUP(t_all_coins16[[#This Row],[Symbol]],#REF!,1,FALSE)</f>
        <v>#REF!</v>
      </c>
      <c r="N940" s="1" t="e">
        <f>VLOOKUP(t_all_coins16[[#This Row],[Symbol]],#REF!,1,FALSE)</f>
        <v>#REF!</v>
      </c>
      <c r="O940" s="1" t="e">
        <f>VLOOKUP(t_all_coins16[[#This Row],[Symbol]],#REF!,1,FALSE)</f>
        <v>#REF!</v>
      </c>
      <c r="P940" s="1" t="e">
        <f>VLOOKUP(t_all_coins16[[#This Row],[Symbol]],#REF!,1,FALSE)</f>
        <v>#REF!</v>
      </c>
      <c r="Q940" s="1" t="e">
        <f>VLOOKUP(t_all_coins16[[#This Row],[Symbol]],#REF!,1,FALSE)</f>
        <v>#REF!</v>
      </c>
      <c r="R940" s="1" t="e">
        <f>VLOOKUP(t_all_coins16[[#This Row],[Symbol]],#REF!,1,FALSE)</f>
        <v>#REF!</v>
      </c>
      <c r="S940" s="1" t="e">
        <f>VLOOKUP(t_all_coins16[[#This Row],[Symbol]],#REF!,1,FALSE)</f>
        <v>#REF!</v>
      </c>
      <c r="T940" s="1" t="e">
        <f>VLOOKUP(t_all_coins16[[#This Row],[Symbol]],#REF!,1,FALSE)</f>
        <v>#REF!</v>
      </c>
      <c r="U940" s="1" t="e">
        <f>VLOOKUP(t_all_coins16[[#This Row],[Symbol]],#REF!,1,FALSE)</f>
        <v>#REF!</v>
      </c>
      <c r="V940" s="1" t="e">
        <f>VLOOKUP(t_all_coins16[[#This Row],[Symbol]],#REF!,1,FALSE)</f>
        <v>#REF!</v>
      </c>
      <c r="W940" s="1" t="e">
        <f>VLOOKUP(t_all_coins16[[#This Row],[Symbol]],#REF!,1,FALSE)</f>
        <v>#REF!</v>
      </c>
      <c r="X940" s="1" t="e">
        <f>VLOOKUP(t_all_coins16[[#This Row],[Symbol]],#REF!,1,FALSE)</f>
        <v>#REF!</v>
      </c>
      <c r="Y940" s="1">
        <f>COUNTIF(t_all_coins16[[#This Row],[Binance]:[Poloniex]],"#N/A")</f>
        <v>1</v>
      </c>
      <c r="Z940" s="1"/>
      <c r="AA940" s="1"/>
      <c r="AB940" s="1">
        <f>t_all_coins16[[#This Row],[Bid]]*$AE$1</f>
        <v>0</v>
      </c>
      <c r="AC940" s="1" t="e">
        <f>(t_all_coins16[[#This Row],[Sell]]-t_all_coins16[[#This Row],[Bid]])/t_all_coins16[[#This Row],[Sell]]</f>
        <v>#DIV/0!</v>
      </c>
    </row>
    <row r="941" spans="1:29" x14ac:dyDescent="0.2">
      <c r="A941">
        <v>940</v>
      </c>
      <c r="B941" s="1" t="s">
        <v>4276</v>
      </c>
      <c r="C941" s="1" t="s">
        <v>2657</v>
      </c>
      <c r="D941" s="1" t="s">
        <v>11348</v>
      </c>
      <c r="E941" s="1" t="s">
        <v>6975</v>
      </c>
      <c r="F941" s="1" t="s">
        <v>2811</v>
      </c>
      <c r="G941" s="1" t="s">
        <v>5365</v>
      </c>
      <c r="H941">
        <v>3.5000000000000001E-3</v>
      </c>
      <c r="I941">
        <v>-1.24E-2</v>
      </c>
      <c r="J941" s="1" t="s">
        <v>3808</v>
      </c>
      <c r="K941" s="1" t="s">
        <v>2632</v>
      </c>
      <c r="L941" s="1" t="e">
        <f>VLOOKUP(t_all_coins16[[#This Row],[Symbol]],t_binance[TradeCoin],1,FALSE)</f>
        <v>#N/A</v>
      </c>
      <c r="M941" s="1" t="e">
        <f>VLOOKUP(t_all_coins16[[#This Row],[Symbol]],#REF!,1,FALSE)</f>
        <v>#REF!</v>
      </c>
      <c r="N941" s="1" t="e">
        <f>VLOOKUP(t_all_coins16[[#This Row],[Symbol]],#REF!,1,FALSE)</f>
        <v>#REF!</v>
      </c>
      <c r="O941" s="1" t="e">
        <f>VLOOKUP(t_all_coins16[[#This Row],[Symbol]],#REF!,1,FALSE)</f>
        <v>#REF!</v>
      </c>
      <c r="P941" s="1" t="e">
        <f>VLOOKUP(t_all_coins16[[#This Row],[Symbol]],#REF!,1,FALSE)</f>
        <v>#REF!</v>
      </c>
      <c r="Q941" s="1" t="e">
        <f>VLOOKUP(t_all_coins16[[#This Row],[Symbol]],#REF!,1,FALSE)</f>
        <v>#REF!</v>
      </c>
      <c r="R941" s="1" t="e">
        <f>VLOOKUP(t_all_coins16[[#This Row],[Symbol]],#REF!,1,FALSE)</f>
        <v>#REF!</v>
      </c>
      <c r="S941" s="1" t="e">
        <f>VLOOKUP(t_all_coins16[[#This Row],[Symbol]],#REF!,1,FALSE)</f>
        <v>#REF!</v>
      </c>
      <c r="T941" s="1" t="e">
        <f>VLOOKUP(t_all_coins16[[#This Row],[Symbol]],#REF!,1,FALSE)</f>
        <v>#REF!</v>
      </c>
      <c r="U941" s="1" t="e">
        <f>VLOOKUP(t_all_coins16[[#This Row],[Symbol]],#REF!,1,FALSE)</f>
        <v>#REF!</v>
      </c>
      <c r="V941" s="1" t="e">
        <f>VLOOKUP(t_all_coins16[[#This Row],[Symbol]],#REF!,1,FALSE)</f>
        <v>#REF!</v>
      </c>
      <c r="W941" s="1" t="e">
        <f>VLOOKUP(t_all_coins16[[#This Row],[Symbol]],#REF!,1,FALSE)</f>
        <v>#REF!</v>
      </c>
      <c r="X941" s="1" t="e">
        <f>VLOOKUP(t_all_coins16[[#This Row],[Symbol]],#REF!,1,FALSE)</f>
        <v>#REF!</v>
      </c>
      <c r="Y941" s="1">
        <f>COUNTIF(t_all_coins16[[#This Row],[Binance]:[Poloniex]],"#N/A")</f>
        <v>1</v>
      </c>
      <c r="Z941" s="1"/>
      <c r="AA941" s="1"/>
      <c r="AB941" s="1">
        <f>t_all_coins16[[#This Row],[Bid]]*$AE$1</f>
        <v>0</v>
      </c>
      <c r="AC941" s="1" t="e">
        <f>(t_all_coins16[[#This Row],[Sell]]-t_all_coins16[[#This Row],[Bid]])/t_all_coins16[[#This Row],[Sell]]</f>
        <v>#DIV/0!</v>
      </c>
    </row>
    <row r="942" spans="1:29" x14ac:dyDescent="0.2">
      <c r="A942">
        <v>941</v>
      </c>
      <c r="B942" s="1" t="s">
        <v>6978</v>
      </c>
      <c r="C942" s="1" t="s">
        <v>6979</v>
      </c>
      <c r="D942" s="1" t="s">
        <v>11349</v>
      </c>
      <c r="E942" s="1" t="s">
        <v>11350</v>
      </c>
      <c r="F942" s="1" t="s">
        <v>6980</v>
      </c>
      <c r="G942" s="1" t="s">
        <v>11351</v>
      </c>
      <c r="H942">
        <v>2.7199999999999998E-2</v>
      </c>
      <c r="I942">
        <v>0.31059999999999999</v>
      </c>
      <c r="J942" s="1" t="s">
        <v>11352</v>
      </c>
      <c r="K942" s="1" t="s">
        <v>2632</v>
      </c>
      <c r="L942" s="1" t="e">
        <f>VLOOKUP(t_all_coins16[[#This Row],[Symbol]],t_binance[TradeCoin],1,FALSE)</f>
        <v>#N/A</v>
      </c>
      <c r="M942" s="1" t="e">
        <f>VLOOKUP(t_all_coins16[[#This Row],[Symbol]],#REF!,1,FALSE)</f>
        <v>#REF!</v>
      </c>
      <c r="N942" s="1" t="e">
        <f>VLOOKUP(t_all_coins16[[#This Row],[Symbol]],#REF!,1,FALSE)</f>
        <v>#REF!</v>
      </c>
      <c r="O942" s="1" t="e">
        <f>VLOOKUP(t_all_coins16[[#This Row],[Symbol]],#REF!,1,FALSE)</f>
        <v>#REF!</v>
      </c>
      <c r="P942" s="1" t="e">
        <f>VLOOKUP(t_all_coins16[[#This Row],[Symbol]],#REF!,1,FALSE)</f>
        <v>#REF!</v>
      </c>
      <c r="Q942" s="1" t="e">
        <f>VLOOKUP(t_all_coins16[[#This Row],[Symbol]],#REF!,1,FALSE)</f>
        <v>#REF!</v>
      </c>
      <c r="R942" s="1" t="e">
        <f>VLOOKUP(t_all_coins16[[#This Row],[Symbol]],#REF!,1,FALSE)</f>
        <v>#REF!</v>
      </c>
      <c r="S942" s="1" t="e">
        <f>VLOOKUP(t_all_coins16[[#This Row],[Symbol]],#REF!,1,FALSE)</f>
        <v>#REF!</v>
      </c>
      <c r="T942" s="1" t="e">
        <f>VLOOKUP(t_all_coins16[[#This Row],[Symbol]],#REF!,1,FALSE)</f>
        <v>#REF!</v>
      </c>
      <c r="U942" s="1" t="e">
        <f>VLOOKUP(t_all_coins16[[#This Row],[Symbol]],#REF!,1,FALSE)</f>
        <v>#REF!</v>
      </c>
      <c r="V942" s="1" t="e">
        <f>VLOOKUP(t_all_coins16[[#This Row],[Symbol]],#REF!,1,FALSE)</f>
        <v>#REF!</v>
      </c>
      <c r="W942" s="1" t="e">
        <f>VLOOKUP(t_all_coins16[[#This Row],[Symbol]],#REF!,1,FALSE)</f>
        <v>#REF!</v>
      </c>
      <c r="X942" s="1" t="e">
        <f>VLOOKUP(t_all_coins16[[#This Row],[Symbol]],#REF!,1,FALSE)</f>
        <v>#REF!</v>
      </c>
      <c r="Y942" s="1">
        <f>COUNTIF(t_all_coins16[[#This Row],[Binance]:[Poloniex]],"#N/A")</f>
        <v>1</v>
      </c>
      <c r="Z942" s="1"/>
      <c r="AA942" s="1"/>
      <c r="AB942" s="1">
        <f>t_all_coins16[[#This Row],[Bid]]*$AE$1</f>
        <v>0</v>
      </c>
      <c r="AC942" s="1" t="e">
        <f>(t_all_coins16[[#This Row],[Sell]]-t_all_coins16[[#This Row],[Bid]])/t_all_coins16[[#This Row],[Sell]]</f>
        <v>#DIV/0!</v>
      </c>
    </row>
    <row r="943" spans="1:29" x14ac:dyDescent="0.2">
      <c r="A943">
        <v>942</v>
      </c>
      <c r="B943" s="1" t="s">
        <v>11353</v>
      </c>
      <c r="C943" s="1" t="s">
        <v>6976</v>
      </c>
      <c r="D943" s="1" t="s">
        <v>11354</v>
      </c>
      <c r="E943" s="1" t="s">
        <v>11355</v>
      </c>
      <c r="F943" s="1" t="s">
        <v>6977</v>
      </c>
      <c r="G943" s="1" t="s">
        <v>11356</v>
      </c>
      <c r="H943">
        <v>6.4000000000000003E-3</v>
      </c>
      <c r="I943">
        <v>8.6400000000000005E-2</v>
      </c>
      <c r="J943" s="1" t="s">
        <v>11357</v>
      </c>
      <c r="K943" s="1" t="s">
        <v>2632</v>
      </c>
      <c r="L943" s="1" t="e">
        <f>VLOOKUP(t_all_coins16[[#This Row],[Symbol]],t_binance[TradeCoin],1,FALSE)</f>
        <v>#N/A</v>
      </c>
      <c r="M943" s="1" t="e">
        <f>VLOOKUP(t_all_coins16[[#This Row],[Symbol]],#REF!,1,FALSE)</f>
        <v>#REF!</v>
      </c>
      <c r="N943" s="1" t="e">
        <f>VLOOKUP(t_all_coins16[[#This Row],[Symbol]],#REF!,1,FALSE)</f>
        <v>#REF!</v>
      </c>
      <c r="O943" s="1" t="e">
        <f>VLOOKUP(t_all_coins16[[#This Row],[Symbol]],#REF!,1,FALSE)</f>
        <v>#REF!</v>
      </c>
      <c r="P943" s="1" t="e">
        <f>VLOOKUP(t_all_coins16[[#This Row],[Symbol]],#REF!,1,FALSE)</f>
        <v>#REF!</v>
      </c>
      <c r="Q943" s="1" t="e">
        <f>VLOOKUP(t_all_coins16[[#This Row],[Symbol]],#REF!,1,FALSE)</f>
        <v>#REF!</v>
      </c>
      <c r="R943" s="1" t="e">
        <f>VLOOKUP(t_all_coins16[[#This Row],[Symbol]],#REF!,1,FALSE)</f>
        <v>#REF!</v>
      </c>
      <c r="S943" s="1" t="e">
        <f>VLOOKUP(t_all_coins16[[#This Row],[Symbol]],#REF!,1,FALSE)</f>
        <v>#REF!</v>
      </c>
      <c r="T943" s="1" t="e">
        <f>VLOOKUP(t_all_coins16[[#This Row],[Symbol]],#REF!,1,FALSE)</f>
        <v>#REF!</v>
      </c>
      <c r="U943" s="1" t="e">
        <f>VLOOKUP(t_all_coins16[[#This Row],[Symbol]],#REF!,1,FALSE)</f>
        <v>#REF!</v>
      </c>
      <c r="V943" s="1" t="e">
        <f>VLOOKUP(t_all_coins16[[#This Row],[Symbol]],#REF!,1,FALSE)</f>
        <v>#REF!</v>
      </c>
      <c r="W943" s="1" t="e">
        <f>VLOOKUP(t_all_coins16[[#This Row],[Symbol]],#REF!,1,FALSE)</f>
        <v>#REF!</v>
      </c>
      <c r="X943" s="1" t="e">
        <f>VLOOKUP(t_all_coins16[[#This Row],[Symbol]],#REF!,1,FALSE)</f>
        <v>#REF!</v>
      </c>
      <c r="Y943" s="1">
        <f>COUNTIF(t_all_coins16[[#This Row],[Binance]:[Poloniex]],"#N/A")</f>
        <v>1</v>
      </c>
      <c r="Z943" s="1"/>
      <c r="AA943" s="1"/>
      <c r="AB943" s="1">
        <f>t_all_coins16[[#This Row],[Bid]]*$AE$1</f>
        <v>0</v>
      </c>
      <c r="AC943" s="1" t="e">
        <f>(t_all_coins16[[#This Row],[Sell]]-t_all_coins16[[#This Row],[Bid]])/t_all_coins16[[#This Row],[Sell]]</f>
        <v>#DIV/0!</v>
      </c>
    </row>
    <row r="944" spans="1:29" x14ac:dyDescent="0.2">
      <c r="A944">
        <v>943</v>
      </c>
      <c r="B944" s="1" t="s">
        <v>4594</v>
      </c>
      <c r="C944" s="1" t="s">
        <v>1145</v>
      </c>
      <c r="D944" s="1" t="s">
        <v>11358</v>
      </c>
      <c r="E944" s="1" t="s">
        <v>11359</v>
      </c>
      <c r="F944" s="1" t="s">
        <v>1146</v>
      </c>
      <c r="G944" s="1" t="s">
        <v>2670</v>
      </c>
      <c r="H944">
        <v>4.5499999999999999E-2</v>
      </c>
      <c r="I944">
        <v>-4.8099999999999997E-2</v>
      </c>
      <c r="J944" s="1" t="s">
        <v>2869</v>
      </c>
      <c r="K944" s="1" t="s">
        <v>2632</v>
      </c>
      <c r="L944" s="1" t="e">
        <f>VLOOKUP(t_all_coins16[[#This Row],[Symbol]],t_binance[TradeCoin],1,FALSE)</f>
        <v>#N/A</v>
      </c>
      <c r="M944" s="1" t="e">
        <f>VLOOKUP(t_all_coins16[[#This Row],[Symbol]],#REF!,1,FALSE)</f>
        <v>#REF!</v>
      </c>
      <c r="N944" s="1" t="e">
        <f>VLOOKUP(t_all_coins16[[#This Row],[Symbol]],#REF!,1,FALSE)</f>
        <v>#REF!</v>
      </c>
      <c r="O944" s="1" t="e">
        <f>VLOOKUP(t_all_coins16[[#This Row],[Symbol]],#REF!,1,FALSE)</f>
        <v>#REF!</v>
      </c>
      <c r="P944" s="1" t="e">
        <f>VLOOKUP(t_all_coins16[[#This Row],[Symbol]],#REF!,1,FALSE)</f>
        <v>#REF!</v>
      </c>
      <c r="Q944" s="1" t="e">
        <f>VLOOKUP(t_all_coins16[[#This Row],[Symbol]],#REF!,1,FALSE)</f>
        <v>#REF!</v>
      </c>
      <c r="R944" s="1" t="e">
        <f>VLOOKUP(t_all_coins16[[#This Row],[Symbol]],#REF!,1,FALSE)</f>
        <v>#REF!</v>
      </c>
      <c r="S944" s="1" t="e">
        <f>VLOOKUP(t_all_coins16[[#This Row],[Symbol]],#REF!,1,FALSE)</f>
        <v>#REF!</v>
      </c>
      <c r="T944" s="1" t="e">
        <f>VLOOKUP(t_all_coins16[[#This Row],[Symbol]],#REF!,1,FALSE)</f>
        <v>#REF!</v>
      </c>
      <c r="U944" s="1" t="e">
        <f>VLOOKUP(t_all_coins16[[#This Row],[Symbol]],#REF!,1,FALSE)</f>
        <v>#REF!</v>
      </c>
      <c r="V944" s="1" t="e">
        <f>VLOOKUP(t_all_coins16[[#This Row],[Symbol]],#REF!,1,FALSE)</f>
        <v>#REF!</v>
      </c>
      <c r="W944" s="1" t="e">
        <f>VLOOKUP(t_all_coins16[[#This Row],[Symbol]],#REF!,1,FALSE)</f>
        <v>#REF!</v>
      </c>
      <c r="X944" s="1" t="e">
        <f>VLOOKUP(t_all_coins16[[#This Row],[Symbol]],#REF!,1,FALSE)</f>
        <v>#REF!</v>
      </c>
      <c r="Y944" s="1">
        <f>COUNTIF(t_all_coins16[[#This Row],[Binance]:[Poloniex]],"#N/A")</f>
        <v>1</v>
      </c>
      <c r="Z944" s="1"/>
      <c r="AA944" s="1"/>
      <c r="AB944" s="1">
        <f>t_all_coins16[[#This Row],[Bid]]*$AE$1</f>
        <v>0</v>
      </c>
      <c r="AC944" s="1" t="e">
        <f>(t_all_coins16[[#This Row],[Sell]]-t_all_coins16[[#This Row],[Bid]])/t_all_coins16[[#This Row],[Sell]]</f>
        <v>#DIV/0!</v>
      </c>
    </row>
    <row r="945" spans="1:29" x14ac:dyDescent="0.2">
      <c r="A945">
        <v>944</v>
      </c>
      <c r="B945" s="1" t="s">
        <v>4328</v>
      </c>
      <c r="C945" s="1" t="s">
        <v>2273</v>
      </c>
      <c r="D945" s="1" t="s">
        <v>11360</v>
      </c>
      <c r="E945" s="1" t="s">
        <v>11361</v>
      </c>
      <c r="F945" s="1" t="s">
        <v>4329</v>
      </c>
      <c r="G945" s="1" t="s">
        <v>10702</v>
      </c>
      <c r="H945">
        <v>-1.7600000000000001E-2</v>
      </c>
      <c r="I945">
        <v>-3.4700000000000002E-2</v>
      </c>
      <c r="J945" s="1" t="s">
        <v>11362</v>
      </c>
      <c r="K945" s="1" t="s">
        <v>2632</v>
      </c>
      <c r="L945" s="1" t="e">
        <f>VLOOKUP(t_all_coins16[[#This Row],[Symbol]],t_binance[TradeCoin],1,FALSE)</f>
        <v>#N/A</v>
      </c>
      <c r="M945" s="1" t="e">
        <f>VLOOKUP(t_all_coins16[[#This Row],[Symbol]],#REF!,1,FALSE)</f>
        <v>#REF!</v>
      </c>
      <c r="N945" s="1" t="e">
        <f>VLOOKUP(t_all_coins16[[#This Row],[Symbol]],#REF!,1,FALSE)</f>
        <v>#REF!</v>
      </c>
      <c r="O945" s="1" t="e">
        <f>VLOOKUP(t_all_coins16[[#This Row],[Symbol]],#REF!,1,FALSE)</f>
        <v>#REF!</v>
      </c>
      <c r="P945" s="1" t="e">
        <f>VLOOKUP(t_all_coins16[[#This Row],[Symbol]],#REF!,1,FALSE)</f>
        <v>#REF!</v>
      </c>
      <c r="Q945" s="1" t="e">
        <f>VLOOKUP(t_all_coins16[[#This Row],[Symbol]],#REF!,1,FALSE)</f>
        <v>#REF!</v>
      </c>
      <c r="R945" s="1" t="e">
        <f>VLOOKUP(t_all_coins16[[#This Row],[Symbol]],#REF!,1,FALSE)</f>
        <v>#REF!</v>
      </c>
      <c r="S945" s="1" t="e">
        <f>VLOOKUP(t_all_coins16[[#This Row],[Symbol]],#REF!,1,FALSE)</f>
        <v>#REF!</v>
      </c>
      <c r="T945" s="1" t="e">
        <f>VLOOKUP(t_all_coins16[[#This Row],[Symbol]],#REF!,1,FALSE)</f>
        <v>#REF!</v>
      </c>
      <c r="U945" s="1" t="e">
        <f>VLOOKUP(t_all_coins16[[#This Row],[Symbol]],#REF!,1,FALSE)</f>
        <v>#REF!</v>
      </c>
      <c r="V945" s="1" t="e">
        <f>VLOOKUP(t_all_coins16[[#This Row],[Symbol]],#REF!,1,FALSE)</f>
        <v>#REF!</v>
      </c>
      <c r="W945" s="1" t="e">
        <f>VLOOKUP(t_all_coins16[[#This Row],[Symbol]],#REF!,1,FALSE)</f>
        <v>#REF!</v>
      </c>
      <c r="X945" s="1" t="e">
        <f>VLOOKUP(t_all_coins16[[#This Row],[Symbol]],#REF!,1,FALSE)</f>
        <v>#REF!</v>
      </c>
      <c r="Y945" s="1">
        <f>COUNTIF(t_all_coins16[[#This Row],[Binance]:[Poloniex]],"#N/A")</f>
        <v>1</v>
      </c>
      <c r="Z945" s="1"/>
      <c r="AA945" s="1"/>
      <c r="AB945" s="1">
        <f>t_all_coins16[[#This Row],[Bid]]*$AE$1</f>
        <v>0</v>
      </c>
      <c r="AC945" s="1" t="e">
        <f>(t_all_coins16[[#This Row],[Sell]]-t_all_coins16[[#This Row],[Bid]])/t_all_coins16[[#This Row],[Sell]]</f>
        <v>#DIV/0!</v>
      </c>
    </row>
    <row r="946" spans="1:29" x14ac:dyDescent="0.2">
      <c r="A946">
        <v>945</v>
      </c>
      <c r="B946" s="1" t="s">
        <v>4358</v>
      </c>
      <c r="C946" s="1" t="s">
        <v>1832</v>
      </c>
      <c r="D946" s="1" t="s">
        <v>11363</v>
      </c>
      <c r="E946" s="1" t="s">
        <v>11364</v>
      </c>
      <c r="F946" s="1" t="s">
        <v>2382</v>
      </c>
      <c r="G946" s="1" t="s">
        <v>5423</v>
      </c>
      <c r="H946">
        <v>2.75E-2</v>
      </c>
      <c r="I946">
        <v>-0.26889999999999997</v>
      </c>
      <c r="J946" s="1" t="s">
        <v>3517</v>
      </c>
      <c r="K946" s="1" t="s">
        <v>2632</v>
      </c>
      <c r="L946" s="1" t="e">
        <f>VLOOKUP(t_all_coins16[[#This Row],[Symbol]],t_binance[TradeCoin],1,FALSE)</f>
        <v>#N/A</v>
      </c>
      <c r="M946" s="1" t="e">
        <f>VLOOKUP(t_all_coins16[[#This Row],[Symbol]],#REF!,1,FALSE)</f>
        <v>#REF!</v>
      </c>
      <c r="N946" s="1" t="e">
        <f>VLOOKUP(t_all_coins16[[#This Row],[Symbol]],#REF!,1,FALSE)</f>
        <v>#REF!</v>
      </c>
      <c r="O946" s="1" t="e">
        <f>VLOOKUP(t_all_coins16[[#This Row],[Symbol]],#REF!,1,FALSE)</f>
        <v>#REF!</v>
      </c>
      <c r="P946" s="1" t="e">
        <f>VLOOKUP(t_all_coins16[[#This Row],[Symbol]],#REF!,1,FALSE)</f>
        <v>#REF!</v>
      </c>
      <c r="Q946" s="1" t="e">
        <f>VLOOKUP(t_all_coins16[[#This Row],[Symbol]],#REF!,1,FALSE)</f>
        <v>#REF!</v>
      </c>
      <c r="R946" s="1" t="e">
        <f>VLOOKUP(t_all_coins16[[#This Row],[Symbol]],#REF!,1,FALSE)</f>
        <v>#REF!</v>
      </c>
      <c r="S946" s="1" t="e">
        <f>VLOOKUP(t_all_coins16[[#This Row],[Symbol]],#REF!,1,FALSE)</f>
        <v>#REF!</v>
      </c>
      <c r="T946" s="1" t="e">
        <f>VLOOKUP(t_all_coins16[[#This Row],[Symbol]],#REF!,1,FALSE)</f>
        <v>#REF!</v>
      </c>
      <c r="U946" s="1" t="e">
        <f>VLOOKUP(t_all_coins16[[#This Row],[Symbol]],#REF!,1,FALSE)</f>
        <v>#REF!</v>
      </c>
      <c r="V946" s="1" t="e">
        <f>VLOOKUP(t_all_coins16[[#This Row],[Symbol]],#REF!,1,FALSE)</f>
        <v>#REF!</v>
      </c>
      <c r="W946" s="1" t="e">
        <f>VLOOKUP(t_all_coins16[[#This Row],[Symbol]],#REF!,1,FALSE)</f>
        <v>#REF!</v>
      </c>
      <c r="X946" s="1" t="e">
        <f>VLOOKUP(t_all_coins16[[#This Row],[Symbol]],#REF!,1,FALSE)</f>
        <v>#REF!</v>
      </c>
      <c r="Y946" s="1">
        <f>COUNTIF(t_all_coins16[[#This Row],[Binance]:[Poloniex]],"#N/A")</f>
        <v>1</v>
      </c>
      <c r="Z946" s="1"/>
      <c r="AA946" s="1"/>
      <c r="AB946" s="1">
        <f>t_all_coins16[[#This Row],[Bid]]*$AE$1</f>
        <v>0</v>
      </c>
      <c r="AC946" s="1" t="e">
        <f>(t_all_coins16[[#This Row],[Sell]]-t_all_coins16[[#This Row],[Bid]])/t_all_coins16[[#This Row],[Sell]]</f>
        <v>#DIV/0!</v>
      </c>
    </row>
    <row r="947" spans="1:29" x14ac:dyDescent="0.2">
      <c r="A947">
        <v>946</v>
      </c>
      <c r="B947" s="1" t="s">
        <v>4342</v>
      </c>
      <c r="C947" s="1" t="s">
        <v>2712</v>
      </c>
      <c r="D947" s="1" t="s">
        <v>11365</v>
      </c>
      <c r="E947" s="1" t="s">
        <v>11366</v>
      </c>
      <c r="F947" s="1" t="s">
        <v>2817</v>
      </c>
      <c r="G947" s="1" t="s">
        <v>11367</v>
      </c>
      <c r="H947">
        <v>-6.8599999999999994E-2</v>
      </c>
      <c r="I947">
        <v>-0.14810000000000001</v>
      </c>
      <c r="J947" s="1" t="s">
        <v>3485</v>
      </c>
      <c r="K947" s="1" t="s">
        <v>2632</v>
      </c>
      <c r="L947" s="1" t="e">
        <f>VLOOKUP(t_all_coins16[[#This Row],[Symbol]],t_binance[TradeCoin],1,FALSE)</f>
        <v>#N/A</v>
      </c>
      <c r="M947" s="1" t="e">
        <f>VLOOKUP(t_all_coins16[[#This Row],[Symbol]],#REF!,1,FALSE)</f>
        <v>#REF!</v>
      </c>
      <c r="N947" s="1" t="e">
        <f>VLOOKUP(t_all_coins16[[#This Row],[Symbol]],#REF!,1,FALSE)</f>
        <v>#REF!</v>
      </c>
      <c r="O947" s="1" t="e">
        <f>VLOOKUP(t_all_coins16[[#This Row],[Symbol]],#REF!,1,FALSE)</f>
        <v>#REF!</v>
      </c>
      <c r="P947" s="1" t="e">
        <f>VLOOKUP(t_all_coins16[[#This Row],[Symbol]],#REF!,1,FALSE)</f>
        <v>#REF!</v>
      </c>
      <c r="Q947" s="1" t="e">
        <f>VLOOKUP(t_all_coins16[[#This Row],[Symbol]],#REF!,1,FALSE)</f>
        <v>#REF!</v>
      </c>
      <c r="R947" s="1" t="e">
        <f>VLOOKUP(t_all_coins16[[#This Row],[Symbol]],#REF!,1,FALSE)</f>
        <v>#REF!</v>
      </c>
      <c r="S947" s="1" t="e">
        <f>VLOOKUP(t_all_coins16[[#This Row],[Symbol]],#REF!,1,FALSE)</f>
        <v>#REF!</v>
      </c>
      <c r="T947" s="1" t="e">
        <f>VLOOKUP(t_all_coins16[[#This Row],[Symbol]],#REF!,1,FALSE)</f>
        <v>#REF!</v>
      </c>
      <c r="U947" s="1" t="e">
        <f>VLOOKUP(t_all_coins16[[#This Row],[Symbol]],#REF!,1,FALSE)</f>
        <v>#REF!</v>
      </c>
      <c r="V947" s="1" t="e">
        <f>VLOOKUP(t_all_coins16[[#This Row],[Symbol]],#REF!,1,FALSE)</f>
        <v>#REF!</v>
      </c>
      <c r="W947" s="1" t="e">
        <f>VLOOKUP(t_all_coins16[[#This Row],[Symbol]],#REF!,1,FALSE)</f>
        <v>#REF!</v>
      </c>
      <c r="X947" s="1" t="e">
        <f>VLOOKUP(t_all_coins16[[#This Row],[Symbol]],#REF!,1,FALSE)</f>
        <v>#REF!</v>
      </c>
      <c r="Y947" s="1">
        <f>COUNTIF(t_all_coins16[[#This Row],[Binance]:[Poloniex]],"#N/A")</f>
        <v>1</v>
      </c>
      <c r="Z947" s="1"/>
      <c r="AA947" s="1"/>
      <c r="AB947" s="1">
        <f>t_all_coins16[[#This Row],[Bid]]*$AE$1</f>
        <v>0</v>
      </c>
      <c r="AC947" s="1" t="e">
        <f>(t_all_coins16[[#This Row],[Sell]]-t_all_coins16[[#This Row],[Bid]])/t_all_coins16[[#This Row],[Sell]]</f>
        <v>#DIV/0!</v>
      </c>
    </row>
    <row r="948" spans="1:29" x14ac:dyDescent="0.2">
      <c r="A948">
        <v>947</v>
      </c>
      <c r="B948" s="1" t="s">
        <v>4629</v>
      </c>
      <c r="C948" s="1" t="s">
        <v>1296</v>
      </c>
      <c r="D948" s="1" t="s">
        <v>11368</v>
      </c>
      <c r="E948" s="1" t="s">
        <v>6981</v>
      </c>
      <c r="F948" s="1" t="s">
        <v>1297</v>
      </c>
      <c r="G948" s="1" t="s">
        <v>11369</v>
      </c>
      <c r="H948">
        <v>2.58E-2</v>
      </c>
      <c r="I948">
        <v>-0.42680000000000001</v>
      </c>
      <c r="J948" s="1" t="s">
        <v>4703</v>
      </c>
      <c r="K948" s="1" t="s">
        <v>2632</v>
      </c>
      <c r="L948" s="1" t="e">
        <f>VLOOKUP(t_all_coins16[[#This Row],[Symbol]],t_binance[TradeCoin],1,FALSE)</f>
        <v>#N/A</v>
      </c>
      <c r="M948" s="1" t="e">
        <f>VLOOKUP(t_all_coins16[[#This Row],[Symbol]],#REF!,1,FALSE)</f>
        <v>#REF!</v>
      </c>
      <c r="N948" s="1" t="e">
        <f>VLOOKUP(t_all_coins16[[#This Row],[Symbol]],#REF!,1,FALSE)</f>
        <v>#REF!</v>
      </c>
      <c r="O948" s="1" t="e">
        <f>VLOOKUP(t_all_coins16[[#This Row],[Symbol]],#REF!,1,FALSE)</f>
        <v>#REF!</v>
      </c>
      <c r="P948" s="1" t="e">
        <f>VLOOKUP(t_all_coins16[[#This Row],[Symbol]],#REF!,1,FALSE)</f>
        <v>#REF!</v>
      </c>
      <c r="Q948" s="1" t="e">
        <f>VLOOKUP(t_all_coins16[[#This Row],[Symbol]],#REF!,1,FALSE)</f>
        <v>#REF!</v>
      </c>
      <c r="R948" s="1" t="e">
        <f>VLOOKUP(t_all_coins16[[#This Row],[Symbol]],#REF!,1,FALSE)</f>
        <v>#REF!</v>
      </c>
      <c r="S948" s="1" t="e">
        <f>VLOOKUP(t_all_coins16[[#This Row],[Symbol]],#REF!,1,FALSE)</f>
        <v>#REF!</v>
      </c>
      <c r="T948" s="1" t="e">
        <f>VLOOKUP(t_all_coins16[[#This Row],[Symbol]],#REF!,1,FALSE)</f>
        <v>#REF!</v>
      </c>
      <c r="U948" s="1" t="e">
        <f>VLOOKUP(t_all_coins16[[#This Row],[Symbol]],#REF!,1,FALSE)</f>
        <v>#REF!</v>
      </c>
      <c r="V948" s="1" t="e">
        <f>VLOOKUP(t_all_coins16[[#This Row],[Symbol]],#REF!,1,FALSE)</f>
        <v>#REF!</v>
      </c>
      <c r="W948" s="1" t="e">
        <f>VLOOKUP(t_all_coins16[[#This Row],[Symbol]],#REF!,1,FALSE)</f>
        <v>#REF!</v>
      </c>
      <c r="X948" s="1" t="e">
        <f>VLOOKUP(t_all_coins16[[#This Row],[Symbol]],#REF!,1,FALSE)</f>
        <v>#REF!</v>
      </c>
      <c r="Y948" s="1">
        <f>COUNTIF(t_all_coins16[[#This Row],[Binance]:[Poloniex]],"#N/A")</f>
        <v>1</v>
      </c>
      <c r="Z948" s="1"/>
      <c r="AA948" s="1"/>
      <c r="AB948" s="1">
        <f>t_all_coins16[[#This Row],[Bid]]*$AE$1</f>
        <v>0</v>
      </c>
      <c r="AC948" s="1" t="e">
        <f>(t_all_coins16[[#This Row],[Sell]]-t_all_coins16[[#This Row],[Bid]])/t_all_coins16[[#This Row],[Sell]]</f>
        <v>#DIV/0!</v>
      </c>
    </row>
    <row r="949" spans="1:29" x14ac:dyDescent="0.2">
      <c r="A949">
        <v>948</v>
      </c>
      <c r="B949" s="1" t="s">
        <v>4593</v>
      </c>
      <c r="C949" s="1" t="s">
        <v>1125</v>
      </c>
      <c r="D949" s="1" t="s">
        <v>11370</v>
      </c>
      <c r="E949" s="1" t="s">
        <v>6985</v>
      </c>
      <c r="F949" s="1" t="s">
        <v>2330</v>
      </c>
      <c r="G949" s="1" t="s">
        <v>4003</v>
      </c>
      <c r="H949">
        <v>4.0000000000000001E-3</v>
      </c>
      <c r="I949">
        <v>0.1452</v>
      </c>
      <c r="J949" s="1" t="s">
        <v>11371</v>
      </c>
      <c r="K949" s="1" t="s">
        <v>2632</v>
      </c>
      <c r="L949" s="1" t="e">
        <f>VLOOKUP(t_all_coins16[[#This Row],[Symbol]],t_binance[TradeCoin],1,FALSE)</f>
        <v>#N/A</v>
      </c>
      <c r="M949" s="1" t="e">
        <f>VLOOKUP(t_all_coins16[[#This Row],[Symbol]],#REF!,1,FALSE)</f>
        <v>#REF!</v>
      </c>
      <c r="N949" s="1" t="e">
        <f>VLOOKUP(t_all_coins16[[#This Row],[Symbol]],#REF!,1,FALSE)</f>
        <v>#REF!</v>
      </c>
      <c r="O949" s="1" t="e">
        <f>VLOOKUP(t_all_coins16[[#This Row],[Symbol]],#REF!,1,FALSE)</f>
        <v>#REF!</v>
      </c>
      <c r="P949" s="1" t="e">
        <f>VLOOKUP(t_all_coins16[[#This Row],[Symbol]],#REF!,1,FALSE)</f>
        <v>#REF!</v>
      </c>
      <c r="Q949" s="1" t="e">
        <f>VLOOKUP(t_all_coins16[[#This Row],[Symbol]],#REF!,1,FALSE)</f>
        <v>#REF!</v>
      </c>
      <c r="R949" s="1" t="e">
        <f>VLOOKUP(t_all_coins16[[#This Row],[Symbol]],#REF!,1,FALSE)</f>
        <v>#REF!</v>
      </c>
      <c r="S949" s="1" t="e">
        <f>VLOOKUP(t_all_coins16[[#This Row],[Symbol]],#REF!,1,FALSE)</f>
        <v>#REF!</v>
      </c>
      <c r="T949" s="1" t="e">
        <f>VLOOKUP(t_all_coins16[[#This Row],[Symbol]],#REF!,1,FALSE)</f>
        <v>#REF!</v>
      </c>
      <c r="U949" s="1" t="e">
        <f>VLOOKUP(t_all_coins16[[#This Row],[Symbol]],#REF!,1,FALSE)</f>
        <v>#REF!</v>
      </c>
      <c r="V949" s="1" t="e">
        <f>VLOOKUP(t_all_coins16[[#This Row],[Symbol]],#REF!,1,FALSE)</f>
        <v>#REF!</v>
      </c>
      <c r="W949" s="1" t="e">
        <f>VLOOKUP(t_all_coins16[[#This Row],[Symbol]],#REF!,1,FALSE)</f>
        <v>#REF!</v>
      </c>
      <c r="X949" s="1" t="e">
        <f>VLOOKUP(t_all_coins16[[#This Row],[Symbol]],#REF!,1,FALSE)</f>
        <v>#REF!</v>
      </c>
      <c r="Y949" s="1">
        <f>COUNTIF(t_all_coins16[[#This Row],[Binance]:[Poloniex]],"#N/A")</f>
        <v>1</v>
      </c>
      <c r="Z949" s="1"/>
      <c r="AA949" s="1"/>
      <c r="AB949" s="1">
        <f>t_all_coins16[[#This Row],[Bid]]*$AE$1</f>
        <v>0</v>
      </c>
      <c r="AC949" s="1" t="e">
        <f>(t_all_coins16[[#This Row],[Sell]]-t_all_coins16[[#This Row],[Bid]])/t_all_coins16[[#This Row],[Sell]]</f>
        <v>#DIV/0!</v>
      </c>
    </row>
    <row r="950" spans="1:29" x14ac:dyDescent="0.2">
      <c r="A950">
        <v>949</v>
      </c>
      <c r="B950" s="1" t="s">
        <v>6982</v>
      </c>
      <c r="C950" s="1" t="s">
        <v>6983</v>
      </c>
      <c r="D950" s="1" t="s">
        <v>6986</v>
      </c>
      <c r="E950" s="1" t="s">
        <v>6984</v>
      </c>
      <c r="F950" s="1" t="s">
        <v>6949</v>
      </c>
      <c r="G950" s="1" t="s">
        <v>8483</v>
      </c>
      <c r="H950">
        <v>1.61E-2</v>
      </c>
      <c r="I950">
        <v>8.3400000000000002E-2</v>
      </c>
      <c r="J950" s="1" t="s">
        <v>11372</v>
      </c>
      <c r="K950" s="1" t="s">
        <v>2632</v>
      </c>
      <c r="L950" s="1" t="e">
        <f>VLOOKUP(t_all_coins16[[#This Row],[Symbol]],t_binance[TradeCoin],1,FALSE)</f>
        <v>#N/A</v>
      </c>
      <c r="M950" s="1" t="e">
        <f>VLOOKUP(t_all_coins16[[#This Row],[Symbol]],#REF!,1,FALSE)</f>
        <v>#REF!</v>
      </c>
      <c r="N950" s="1" t="e">
        <f>VLOOKUP(t_all_coins16[[#This Row],[Symbol]],#REF!,1,FALSE)</f>
        <v>#REF!</v>
      </c>
      <c r="O950" s="1" t="e">
        <f>VLOOKUP(t_all_coins16[[#This Row],[Symbol]],#REF!,1,FALSE)</f>
        <v>#REF!</v>
      </c>
      <c r="P950" s="1" t="e">
        <f>VLOOKUP(t_all_coins16[[#This Row],[Symbol]],#REF!,1,FALSE)</f>
        <v>#REF!</v>
      </c>
      <c r="Q950" s="1" t="e">
        <f>VLOOKUP(t_all_coins16[[#This Row],[Symbol]],#REF!,1,FALSE)</f>
        <v>#REF!</v>
      </c>
      <c r="R950" s="1" t="e">
        <f>VLOOKUP(t_all_coins16[[#This Row],[Symbol]],#REF!,1,FALSE)</f>
        <v>#REF!</v>
      </c>
      <c r="S950" s="1" t="e">
        <f>VLOOKUP(t_all_coins16[[#This Row],[Symbol]],#REF!,1,FALSE)</f>
        <v>#REF!</v>
      </c>
      <c r="T950" s="1" t="e">
        <f>VLOOKUP(t_all_coins16[[#This Row],[Symbol]],#REF!,1,FALSE)</f>
        <v>#REF!</v>
      </c>
      <c r="U950" s="1" t="e">
        <f>VLOOKUP(t_all_coins16[[#This Row],[Symbol]],#REF!,1,FALSE)</f>
        <v>#REF!</v>
      </c>
      <c r="V950" s="1" t="e">
        <f>VLOOKUP(t_all_coins16[[#This Row],[Symbol]],#REF!,1,FALSE)</f>
        <v>#REF!</v>
      </c>
      <c r="W950" s="1" t="e">
        <f>VLOOKUP(t_all_coins16[[#This Row],[Symbol]],#REF!,1,FALSE)</f>
        <v>#REF!</v>
      </c>
      <c r="X950" s="1" t="e">
        <f>VLOOKUP(t_all_coins16[[#This Row],[Symbol]],#REF!,1,FALSE)</f>
        <v>#REF!</v>
      </c>
      <c r="Y950" s="1">
        <f>COUNTIF(t_all_coins16[[#This Row],[Binance]:[Poloniex]],"#N/A")</f>
        <v>1</v>
      </c>
      <c r="Z950" s="1"/>
      <c r="AA950" s="1"/>
      <c r="AB950" s="1">
        <f>t_all_coins16[[#This Row],[Bid]]*$AE$1</f>
        <v>0</v>
      </c>
      <c r="AC950" s="1" t="e">
        <f>(t_all_coins16[[#This Row],[Sell]]-t_all_coins16[[#This Row],[Bid]])/t_all_coins16[[#This Row],[Sell]]</f>
        <v>#DIV/0!</v>
      </c>
    </row>
    <row r="951" spans="1:29" x14ac:dyDescent="0.2">
      <c r="A951">
        <v>950</v>
      </c>
      <c r="B951" s="1" t="s">
        <v>4140</v>
      </c>
      <c r="C951" s="1" t="s">
        <v>2230</v>
      </c>
      <c r="D951" s="1" t="s">
        <v>11373</v>
      </c>
      <c r="E951" s="1" t="s">
        <v>11374</v>
      </c>
      <c r="F951" s="1" t="s">
        <v>6987</v>
      </c>
      <c r="G951" s="1" t="s">
        <v>6988</v>
      </c>
      <c r="H951">
        <v>-2.12E-2</v>
      </c>
      <c r="I951">
        <v>-8.9999999999999998E-4</v>
      </c>
      <c r="J951" s="1" t="s">
        <v>11375</v>
      </c>
      <c r="K951" s="1" t="s">
        <v>2632</v>
      </c>
      <c r="L951" s="1" t="e">
        <f>VLOOKUP(t_all_coins16[[#This Row],[Symbol]],t_binance[TradeCoin],1,FALSE)</f>
        <v>#N/A</v>
      </c>
      <c r="M951" s="1" t="e">
        <f>VLOOKUP(t_all_coins16[[#This Row],[Symbol]],#REF!,1,FALSE)</f>
        <v>#REF!</v>
      </c>
      <c r="N951" s="1" t="e">
        <f>VLOOKUP(t_all_coins16[[#This Row],[Symbol]],#REF!,1,FALSE)</f>
        <v>#REF!</v>
      </c>
      <c r="O951" s="1" t="e">
        <f>VLOOKUP(t_all_coins16[[#This Row],[Symbol]],#REF!,1,FALSE)</f>
        <v>#REF!</v>
      </c>
      <c r="P951" s="1" t="e">
        <f>VLOOKUP(t_all_coins16[[#This Row],[Symbol]],#REF!,1,FALSE)</f>
        <v>#REF!</v>
      </c>
      <c r="Q951" s="1" t="e">
        <f>VLOOKUP(t_all_coins16[[#This Row],[Symbol]],#REF!,1,FALSE)</f>
        <v>#REF!</v>
      </c>
      <c r="R951" s="1" t="e">
        <f>VLOOKUP(t_all_coins16[[#This Row],[Symbol]],#REF!,1,FALSE)</f>
        <v>#REF!</v>
      </c>
      <c r="S951" s="1" t="e">
        <f>VLOOKUP(t_all_coins16[[#This Row],[Symbol]],#REF!,1,FALSE)</f>
        <v>#REF!</v>
      </c>
      <c r="T951" s="1" t="e">
        <f>VLOOKUP(t_all_coins16[[#This Row],[Symbol]],#REF!,1,FALSE)</f>
        <v>#REF!</v>
      </c>
      <c r="U951" s="1" t="e">
        <f>VLOOKUP(t_all_coins16[[#This Row],[Symbol]],#REF!,1,FALSE)</f>
        <v>#REF!</v>
      </c>
      <c r="V951" s="1" t="e">
        <f>VLOOKUP(t_all_coins16[[#This Row],[Symbol]],#REF!,1,FALSE)</f>
        <v>#REF!</v>
      </c>
      <c r="W951" s="1" t="e">
        <f>VLOOKUP(t_all_coins16[[#This Row],[Symbol]],#REF!,1,FALSE)</f>
        <v>#REF!</v>
      </c>
      <c r="X951" s="1" t="e">
        <f>VLOOKUP(t_all_coins16[[#This Row],[Symbol]],#REF!,1,FALSE)</f>
        <v>#REF!</v>
      </c>
      <c r="Y951" s="1">
        <f>COUNTIF(t_all_coins16[[#This Row],[Binance]:[Poloniex]],"#N/A")</f>
        <v>1</v>
      </c>
      <c r="Z951" s="1"/>
      <c r="AA951" s="1"/>
      <c r="AB951" s="1">
        <f>t_all_coins16[[#This Row],[Bid]]*$AE$1</f>
        <v>0</v>
      </c>
      <c r="AC951" s="1" t="e">
        <f>(t_all_coins16[[#This Row],[Sell]]-t_all_coins16[[#This Row],[Bid]])/t_all_coins16[[#This Row],[Sell]]</f>
        <v>#DIV/0!</v>
      </c>
    </row>
    <row r="952" spans="1:29" x14ac:dyDescent="0.2">
      <c r="A952">
        <v>951</v>
      </c>
      <c r="B952" s="1" t="s">
        <v>6971</v>
      </c>
      <c r="C952" s="1" t="s">
        <v>6972</v>
      </c>
      <c r="D952" s="1" t="s">
        <v>11376</v>
      </c>
      <c r="E952" s="1" t="s">
        <v>9321</v>
      </c>
      <c r="F952" s="1" t="s">
        <v>6973</v>
      </c>
      <c r="G952" s="1" t="s">
        <v>11377</v>
      </c>
      <c r="H952">
        <v>-0.1336</v>
      </c>
      <c r="I952">
        <v>-0.79390000000000005</v>
      </c>
      <c r="J952" s="1" t="s">
        <v>11378</v>
      </c>
      <c r="K952" s="1" t="s">
        <v>2632</v>
      </c>
      <c r="L952" s="1" t="e">
        <f>VLOOKUP(t_all_coins16[[#This Row],[Symbol]],t_binance[TradeCoin],1,FALSE)</f>
        <v>#N/A</v>
      </c>
      <c r="M952" s="1" t="e">
        <f>VLOOKUP(t_all_coins16[[#This Row],[Symbol]],#REF!,1,FALSE)</f>
        <v>#REF!</v>
      </c>
      <c r="N952" s="1" t="e">
        <f>VLOOKUP(t_all_coins16[[#This Row],[Symbol]],#REF!,1,FALSE)</f>
        <v>#REF!</v>
      </c>
      <c r="O952" s="1" t="e">
        <f>VLOOKUP(t_all_coins16[[#This Row],[Symbol]],#REF!,1,FALSE)</f>
        <v>#REF!</v>
      </c>
      <c r="P952" s="1" t="e">
        <f>VLOOKUP(t_all_coins16[[#This Row],[Symbol]],#REF!,1,FALSE)</f>
        <v>#REF!</v>
      </c>
      <c r="Q952" s="1" t="e">
        <f>VLOOKUP(t_all_coins16[[#This Row],[Symbol]],#REF!,1,FALSE)</f>
        <v>#REF!</v>
      </c>
      <c r="R952" s="1" t="e">
        <f>VLOOKUP(t_all_coins16[[#This Row],[Symbol]],#REF!,1,FALSE)</f>
        <v>#REF!</v>
      </c>
      <c r="S952" s="1" t="e">
        <f>VLOOKUP(t_all_coins16[[#This Row],[Symbol]],#REF!,1,FALSE)</f>
        <v>#REF!</v>
      </c>
      <c r="T952" s="1" t="e">
        <f>VLOOKUP(t_all_coins16[[#This Row],[Symbol]],#REF!,1,FALSE)</f>
        <v>#REF!</v>
      </c>
      <c r="U952" s="1" t="e">
        <f>VLOOKUP(t_all_coins16[[#This Row],[Symbol]],#REF!,1,FALSE)</f>
        <v>#REF!</v>
      </c>
      <c r="V952" s="1" t="e">
        <f>VLOOKUP(t_all_coins16[[#This Row],[Symbol]],#REF!,1,FALSE)</f>
        <v>#REF!</v>
      </c>
      <c r="W952" s="1" t="e">
        <f>VLOOKUP(t_all_coins16[[#This Row],[Symbol]],#REF!,1,FALSE)</f>
        <v>#REF!</v>
      </c>
      <c r="X952" s="1" t="e">
        <f>VLOOKUP(t_all_coins16[[#This Row],[Symbol]],#REF!,1,FALSE)</f>
        <v>#REF!</v>
      </c>
      <c r="Y952" s="1">
        <f>COUNTIF(t_all_coins16[[#This Row],[Binance]:[Poloniex]],"#N/A")</f>
        <v>1</v>
      </c>
      <c r="Z952" s="1"/>
      <c r="AA952" s="1"/>
      <c r="AB952" s="1">
        <f>t_all_coins16[[#This Row],[Bid]]*$AE$1</f>
        <v>0</v>
      </c>
      <c r="AC952" s="1" t="e">
        <f>(t_all_coins16[[#This Row],[Sell]]-t_all_coins16[[#This Row],[Bid]])/t_all_coins16[[#This Row],[Sell]]</f>
        <v>#DIV/0!</v>
      </c>
    </row>
    <row r="953" spans="1:29" x14ac:dyDescent="0.2">
      <c r="A953">
        <v>952</v>
      </c>
      <c r="B953" s="1" t="s">
        <v>4310</v>
      </c>
      <c r="C953" s="1" t="s">
        <v>2506</v>
      </c>
      <c r="D953" s="1" t="s">
        <v>11379</v>
      </c>
      <c r="E953" s="1" t="s">
        <v>11380</v>
      </c>
      <c r="F953" s="1" t="s">
        <v>6989</v>
      </c>
      <c r="G953" s="1" t="s">
        <v>11381</v>
      </c>
      <c r="H953">
        <v>4.07E-2</v>
      </c>
      <c r="I953">
        <v>6.4000000000000001E-2</v>
      </c>
      <c r="J953" s="1" t="s">
        <v>3035</v>
      </c>
      <c r="K953" s="1" t="s">
        <v>2632</v>
      </c>
      <c r="L953" s="1" t="e">
        <f>VLOOKUP(t_all_coins16[[#This Row],[Symbol]],t_binance[TradeCoin],1,FALSE)</f>
        <v>#N/A</v>
      </c>
      <c r="M953" s="1" t="e">
        <f>VLOOKUP(t_all_coins16[[#This Row],[Symbol]],#REF!,1,FALSE)</f>
        <v>#REF!</v>
      </c>
      <c r="N953" s="1" t="e">
        <f>VLOOKUP(t_all_coins16[[#This Row],[Symbol]],#REF!,1,FALSE)</f>
        <v>#REF!</v>
      </c>
      <c r="O953" s="1" t="e">
        <f>VLOOKUP(t_all_coins16[[#This Row],[Symbol]],#REF!,1,FALSE)</f>
        <v>#REF!</v>
      </c>
      <c r="P953" s="1" t="e">
        <f>VLOOKUP(t_all_coins16[[#This Row],[Symbol]],#REF!,1,FALSE)</f>
        <v>#REF!</v>
      </c>
      <c r="Q953" s="1" t="e">
        <f>VLOOKUP(t_all_coins16[[#This Row],[Symbol]],#REF!,1,FALSE)</f>
        <v>#REF!</v>
      </c>
      <c r="R953" s="1" t="e">
        <f>VLOOKUP(t_all_coins16[[#This Row],[Symbol]],#REF!,1,FALSE)</f>
        <v>#REF!</v>
      </c>
      <c r="S953" s="1" t="e">
        <f>VLOOKUP(t_all_coins16[[#This Row],[Symbol]],#REF!,1,FALSE)</f>
        <v>#REF!</v>
      </c>
      <c r="T953" s="1" t="e">
        <f>VLOOKUP(t_all_coins16[[#This Row],[Symbol]],#REF!,1,FALSE)</f>
        <v>#REF!</v>
      </c>
      <c r="U953" s="1" t="e">
        <f>VLOOKUP(t_all_coins16[[#This Row],[Symbol]],#REF!,1,FALSE)</f>
        <v>#REF!</v>
      </c>
      <c r="V953" s="1" t="e">
        <f>VLOOKUP(t_all_coins16[[#This Row],[Symbol]],#REF!,1,FALSE)</f>
        <v>#REF!</v>
      </c>
      <c r="W953" s="1" t="e">
        <f>VLOOKUP(t_all_coins16[[#This Row],[Symbol]],#REF!,1,FALSE)</f>
        <v>#REF!</v>
      </c>
      <c r="X953" s="1" t="e">
        <f>VLOOKUP(t_all_coins16[[#This Row],[Symbol]],#REF!,1,FALSE)</f>
        <v>#REF!</v>
      </c>
      <c r="Y953" s="1">
        <f>COUNTIF(t_all_coins16[[#This Row],[Binance]:[Poloniex]],"#N/A")</f>
        <v>1</v>
      </c>
      <c r="Z953" s="1"/>
      <c r="AA953" s="1"/>
      <c r="AB953" s="1">
        <f>t_all_coins16[[#This Row],[Bid]]*$AE$1</f>
        <v>0</v>
      </c>
      <c r="AC953" s="1" t="e">
        <f>(t_all_coins16[[#This Row],[Sell]]-t_all_coins16[[#This Row],[Bid]])/t_all_coins16[[#This Row],[Sell]]</f>
        <v>#DIV/0!</v>
      </c>
    </row>
    <row r="954" spans="1:29" x14ac:dyDescent="0.2">
      <c r="A954">
        <v>953</v>
      </c>
      <c r="B954" s="1" t="s">
        <v>4298</v>
      </c>
      <c r="C954" s="1" t="s">
        <v>1053</v>
      </c>
      <c r="D954" s="1" t="s">
        <v>6990</v>
      </c>
      <c r="E954" s="1" t="s">
        <v>6991</v>
      </c>
      <c r="F954" s="1" t="s">
        <v>6992</v>
      </c>
      <c r="G954" s="1" t="s">
        <v>5369</v>
      </c>
      <c r="H954">
        <v>4.7999999999999996E-3</v>
      </c>
      <c r="I954">
        <v>0.13650000000000001</v>
      </c>
      <c r="J954" s="1" t="s">
        <v>5891</v>
      </c>
      <c r="K954" s="1" t="s">
        <v>2632</v>
      </c>
      <c r="L954" s="1" t="e">
        <f>VLOOKUP(t_all_coins16[[#This Row],[Symbol]],t_binance[TradeCoin],1,FALSE)</f>
        <v>#N/A</v>
      </c>
      <c r="M954" s="1" t="e">
        <f>VLOOKUP(t_all_coins16[[#This Row],[Symbol]],#REF!,1,FALSE)</f>
        <v>#REF!</v>
      </c>
      <c r="N954" s="1" t="e">
        <f>VLOOKUP(t_all_coins16[[#This Row],[Symbol]],#REF!,1,FALSE)</f>
        <v>#REF!</v>
      </c>
      <c r="O954" s="1" t="e">
        <f>VLOOKUP(t_all_coins16[[#This Row],[Symbol]],#REF!,1,FALSE)</f>
        <v>#REF!</v>
      </c>
      <c r="P954" s="1" t="e">
        <f>VLOOKUP(t_all_coins16[[#This Row],[Symbol]],#REF!,1,FALSE)</f>
        <v>#REF!</v>
      </c>
      <c r="Q954" s="1" t="e">
        <f>VLOOKUP(t_all_coins16[[#This Row],[Symbol]],#REF!,1,FALSE)</f>
        <v>#REF!</v>
      </c>
      <c r="R954" s="1" t="e">
        <f>VLOOKUP(t_all_coins16[[#This Row],[Symbol]],#REF!,1,FALSE)</f>
        <v>#REF!</v>
      </c>
      <c r="S954" s="1" t="e">
        <f>VLOOKUP(t_all_coins16[[#This Row],[Symbol]],#REF!,1,FALSE)</f>
        <v>#REF!</v>
      </c>
      <c r="T954" s="1" t="e">
        <f>VLOOKUP(t_all_coins16[[#This Row],[Symbol]],#REF!,1,FALSE)</f>
        <v>#REF!</v>
      </c>
      <c r="U954" s="1" t="e">
        <f>VLOOKUP(t_all_coins16[[#This Row],[Symbol]],#REF!,1,FALSE)</f>
        <v>#REF!</v>
      </c>
      <c r="V954" s="1" t="e">
        <f>VLOOKUP(t_all_coins16[[#This Row],[Symbol]],#REF!,1,FALSE)</f>
        <v>#REF!</v>
      </c>
      <c r="W954" s="1" t="e">
        <f>VLOOKUP(t_all_coins16[[#This Row],[Symbol]],#REF!,1,FALSE)</f>
        <v>#REF!</v>
      </c>
      <c r="X954" s="1" t="e">
        <f>VLOOKUP(t_all_coins16[[#This Row],[Symbol]],#REF!,1,FALSE)</f>
        <v>#REF!</v>
      </c>
      <c r="Y954" s="1">
        <f>COUNTIF(t_all_coins16[[#This Row],[Binance]:[Poloniex]],"#N/A")</f>
        <v>1</v>
      </c>
      <c r="Z954" s="1"/>
      <c r="AA954" s="1"/>
      <c r="AB954" s="1">
        <f>t_all_coins16[[#This Row],[Bid]]*$AE$1</f>
        <v>0</v>
      </c>
      <c r="AC954" s="1" t="e">
        <f>(t_all_coins16[[#This Row],[Sell]]-t_all_coins16[[#This Row],[Bid]])/t_all_coins16[[#This Row],[Sell]]</f>
        <v>#DIV/0!</v>
      </c>
    </row>
    <row r="955" spans="1:29" x14ac:dyDescent="0.2">
      <c r="A955">
        <v>954</v>
      </c>
      <c r="B955" s="1" t="s">
        <v>4368</v>
      </c>
      <c r="C955" s="1" t="s">
        <v>1167</v>
      </c>
      <c r="D955" s="1" t="s">
        <v>11382</v>
      </c>
      <c r="E955" s="1" t="s">
        <v>11383</v>
      </c>
      <c r="F955" s="1" t="s">
        <v>6993</v>
      </c>
      <c r="G955" s="1" t="s">
        <v>1962</v>
      </c>
      <c r="H955">
        <v>3.8E-3</v>
      </c>
      <c r="I955">
        <v>-1.9699999999999999E-2</v>
      </c>
      <c r="J955" s="1" t="s">
        <v>5620</v>
      </c>
      <c r="K955" s="1" t="s">
        <v>2632</v>
      </c>
      <c r="L955" s="1" t="e">
        <f>VLOOKUP(t_all_coins16[[#This Row],[Symbol]],t_binance[TradeCoin],1,FALSE)</f>
        <v>#N/A</v>
      </c>
      <c r="M955" s="1" t="e">
        <f>VLOOKUP(t_all_coins16[[#This Row],[Symbol]],#REF!,1,FALSE)</f>
        <v>#REF!</v>
      </c>
      <c r="N955" s="1" t="e">
        <f>VLOOKUP(t_all_coins16[[#This Row],[Symbol]],#REF!,1,FALSE)</f>
        <v>#REF!</v>
      </c>
      <c r="O955" s="1" t="e">
        <f>VLOOKUP(t_all_coins16[[#This Row],[Symbol]],#REF!,1,FALSE)</f>
        <v>#REF!</v>
      </c>
      <c r="P955" s="1" t="e">
        <f>VLOOKUP(t_all_coins16[[#This Row],[Symbol]],#REF!,1,FALSE)</f>
        <v>#REF!</v>
      </c>
      <c r="Q955" s="1" t="e">
        <f>VLOOKUP(t_all_coins16[[#This Row],[Symbol]],#REF!,1,FALSE)</f>
        <v>#REF!</v>
      </c>
      <c r="R955" s="1" t="e">
        <f>VLOOKUP(t_all_coins16[[#This Row],[Symbol]],#REF!,1,FALSE)</f>
        <v>#REF!</v>
      </c>
      <c r="S955" s="1" t="e">
        <f>VLOOKUP(t_all_coins16[[#This Row],[Symbol]],#REF!,1,FALSE)</f>
        <v>#REF!</v>
      </c>
      <c r="T955" s="1" t="e">
        <f>VLOOKUP(t_all_coins16[[#This Row],[Symbol]],#REF!,1,FALSE)</f>
        <v>#REF!</v>
      </c>
      <c r="U955" s="1" t="e">
        <f>VLOOKUP(t_all_coins16[[#This Row],[Symbol]],#REF!,1,FALSE)</f>
        <v>#REF!</v>
      </c>
      <c r="V955" s="1" t="e">
        <f>VLOOKUP(t_all_coins16[[#This Row],[Symbol]],#REF!,1,FALSE)</f>
        <v>#REF!</v>
      </c>
      <c r="W955" s="1" t="e">
        <f>VLOOKUP(t_all_coins16[[#This Row],[Symbol]],#REF!,1,FALSE)</f>
        <v>#REF!</v>
      </c>
      <c r="X955" s="1" t="e">
        <f>VLOOKUP(t_all_coins16[[#This Row],[Symbol]],#REF!,1,FALSE)</f>
        <v>#REF!</v>
      </c>
      <c r="Y955" s="1">
        <f>COUNTIF(t_all_coins16[[#This Row],[Binance]:[Poloniex]],"#N/A")</f>
        <v>1</v>
      </c>
      <c r="Z955" s="1"/>
      <c r="AA955" s="1"/>
      <c r="AB955" s="1">
        <f>t_all_coins16[[#This Row],[Bid]]*$AE$1</f>
        <v>0</v>
      </c>
      <c r="AC955" s="1" t="e">
        <f>(t_all_coins16[[#This Row],[Sell]]-t_all_coins16[[#This Row],[Bid]])/t_all_coins16[[#This Row],[Sell]]</f>
        <v>#DIV/0!</v>
      </c>
    </row>
    <row r="956" spans="1:29" x14ac:dyDescent="0.2">
      <c r="A956">
        <v>955</v>
      </c>
      <c r="B956" s="1" t="s">
        <v>6995</v>
      </c>
      <c r="C956" s="1" t="s">
        <v>6996</v>
      </c>
      <c r="D956" s="1" t="s">
        <v>11384</v>
      </c>
      <c r="E956" s="1" t="s">
        <v>11385</v>
      </c>
      <c r="F956" s="1" t="s">
        <v>6997</v>
      </c>
      <c r="G956" s="1" t="s">
        <v>11386</v>
      </c>
      <c r="H956">
        <v>7.6799999999999993E-2</v>
      </c>
      <c r="I956">
        <v>0.13370000000000001</v>
      </c>
      <c r="J956" s="1" t="s">
        <v>4031</v>
      </c>
      <c r="K956" s="1" t="s">
        <v>2632</v>
      </c>
      <c r="L956" s="1" t="e">
        <f>VLOOKUP(t_all_coins16[[#This Row],[Symbol]],t_binance[TradeCoin],1,FALSE)</f>
        <v>#N/A</v>
      </c>
      <c r="M956" s="1" t="e">
        <f>VLOOKUP(t_all_coins16[[#This Row],[Symbol]],#REF!,1,FALSE)</f>
        <v>#REF!</v>
      </c>
      <c r="N956" s="1" t="e">
        <f>VLOOKUP(t_all_coins16[[#This Row],[Symbol]],#REF!,1,FALSE)</f>
        <v>#REF!</v>
      </c>
      <c r="O956" s="1" t="e">
        <f>VLOOKUP(t_all_coins16[[#This Row],[Symbol]],#REF!,1,FALSE)</f>
        <v>#REF!</v>
      </c>
      <c r="P956" s="1" t="e">
        <f>VLOOKUP(t_all_coins16[[#This Row],[Symbol]],#REF!,1,FALSE)</f>
        <v>#REF!</v>
      </c>
      <c r="Q956" s="1" t="e">
        <f>VLOOKUP(t_all_coins16[[#This Row],[Symbol]],#REF!,1,FALSE)</f>
        <v>#REF!</v>
      </c>
      <c r="R956" s="1" t="e">
        <f>VLOOKUP(t_all_coins16[[#This Row],[Symbol]],#REF!,1,FALSE)</f>
        <v>#REF!</v>
      </c>
      <c r="S956" s="1" t="e">
        <f>VLOOKUP(t_all_coins16[[#This Row],[Symbol]],#REF!,1,FALSE)</f>
        <v>#REF!</v>
      </c>
      <c r="T956" s="1" t="e">
        <f>VLOOKUP(t_all_coins16[[#This Row],[Symbol]],#REF!,1,FALSE)</f>
        <v>#REF!</v>
      </c>
      <c r="U956" s="1" t="e">
        <f>VLOOKUP(t_all_coins16[[#This Row],[Symbol]],#REF!,1,FALSE)</f>
        <v>#REF!</v>
      </c>
      <c r="V956" s="1" t="e">
        <f>VLOOKUP(t_all_coins16[[#This Row],[Symbol]],#REF!,1,FALSE)</f>
        <v>#REF!</v>
      </c>
      <c r="W956" s="1" t="e">
        <f>VLOOKUP(t_all_coins16[[#This Row],[Symbol]],#REF!,1,FALSE)</f>
        <v>#REF!</v>
      </c>
      <c r="X956" s="1" t="e">
        <f>VLOOKUP(t_all_coins16[[#This Row],[Symbol]],#REF!,1,FALSE)</f>
        <v>#REF!</v>
      </c>
      <c r="Y956" s="1">
        <f>COUNTIF(t_all_coins16[[#This Row],[Binance]:[Poloniex]],"#N/A")</f>
        <v>1</v>
      </c>
      <c r="Z956" s="1"/>
      <c r="AA956" s="1"/>
      <c r="AB956" s="1">
        <f>t_all_coins16[[#This Row],[Bid]]*$AE$1</f>
        <v>0</v>
      </c>
      <c r="AC956" s="1" t="e">
        <f>(t_all_coins16[[#This Row],[Sell]]-t_all_coins16[[#This Row],[Bid]])/t_all_coins16[[#This Row],[Sell]]</f>
        <v>#DIV/0!</v>
      </c>
    </row>
    <row r="957" spans="1:29" x14ac:dyDescent="0.2">
      <c r="A957">
        <v>956</v>
      </c>
      <c r="B957" s="1" t="s">
        <v>4297</v>
      </c>
      <c r="C957" s="1" t="s">
        <v>3080</v>
      </c>
      <c r="D957" s="1" t="s">
        <v>11387</v>
      </c>
      <c r="E957" s="1" t="s">
        <v>11388</v>
      </c>
      <c r="F957" s="1" t="s">
        <v>6998</v>
      </c>
      <c r="G957" s="1" t="s">
        <v>11389</v>
      </c>
      <c r="H957">
        <v>9.9000000000000008E-3</v>
      </c>
      <c r="I957">
        <v>0.1225</v>
      </c>
      <c r="J957" s="1" t="s">
        <v>8330</v>
      </c>
      <c r="K957" s="1" t="s">
        <v>2632</v>
      </c>
      <c r="L957" s="1" t="e">
        <f>VLOOKUP(t_all_coins16[[#This Row],[Symbol]],t_binance[TradeCoin],1,FALSE)</f>
        <v>#N/A</v>
      </c>
      <c r="M957" s="1" t="e">
        <f>VLOOKUP(t_all_coins16[[#This Row],[Symbol]],#REF!,1,FALSE)</f>
        <v>#REF!</v>
      </c>
      <c r="N957" s="1" t="e">
        <f>VLOOKUP(t_all_coins16[[#This Row],[Symbol]],#REF!,1,FALSE)</f>
        <v>#REF!</v>
      </c>
      <c r="O957" s="1" t="e">
        <f>VLOOKUP(t_all_coins16[[#This Row],[Symbol]],#REF!,1,FALSE)</f>
        <v>#REF!</v>
      </c>
      <c r="P957" s="1" t="e">
        <f>VLOOKUP(t_all_coins16[[#This Row],[Symbol]],#REF!,1,FALSE)</f>
        <v>#REF!</v>
      </c>
      <c r="Q957" s="1" t="e">
        <f>VLOOKUP(t_all_coins16[[#This Row],[Symbol]],#REF!,1,FALSE)</f>
        <v>#REF!</v>
      </c>
      <c r="R957" s="1" t="e">
        <f>VLOOKUP(t_all_coins16[[#This Row],[Symbol]],#REF!,1,FALSE)</f>
        <v>#REF!</v>
      </c>
      <c r="S957" s="1" t="e">
        <f>VLOOKUP(t_all_coins16[[#This Row],[Symbol]],#REF!,1,FALSE)</f>
        <v>#REF!</v>
      </c>
      <c r="T957" s="1" t="e">
        <f>VLOOKUP(t_all_coins16[[#This Row],[Symbol]],#REF!,1,FALSE)</f>
        <v>#REF!</v>
      </c>
      <c r="U957" s="1" t="e">
        <f>VLOOKUP(t_all_coins16[[#This Row],[Symbol]],#REF!,1,FALSE)</f>
        <v>#REF!</v>
      </c>
      <c r="V957" s="1" t="e">
        <f>VLOOKUP(t_all_coins16[[#This Row],[Symbol]],#REF!,1,FALSE)</f>
        <v>#REF!</v>
      </c>
      <c r="W957" s="1" t="e">
        <f>VLOOKUP(t_all_coins16[[#This Row],[Symbol]],#REF!,1,FALSE)</f>
        <v>#REF!</v>
      </c>
      <c r="X957" s="1" t="e">
        <f>VLOOKUP(t_all_coins16[[#This Row],[Symbol]],#REF!,1,FALSE)</f>
        <v>#REF!</v>
      </c>
      <c r="Y957" s="1">
        <f>COUNTIF(t_all_coins16[[#This Row],[Binance]:[Poloniex]],"#N/A")</f>
        <v>1</v>
      </c>
      <c r="Z957" s="1"/>
      <c r="AA957" s="1"/>
      <c r="AB957" s="1">
        <f>t_all_coins16[[#This Row],[Bid]]*$AE$1</f>
        <v>0</v>
      </c>
      <c r="AC957" s="1" t="e">
        <f>(t_all_coins16[[#This Row],[Sell]]-t_all_coins16[[#This Row],[Bid]])/t_all_coins16[[#This Row],[Sell]]</f>
        <v>#DIV/0!</v>
      </c>
    </row>
    <row r="958" spans="1:29" x14ac:dyDescent="0.2">
      <c r="A958">
        <v>957</v>
      </c>
      <c r="B958" s="1" t="s">
        <v>4349</v>
      </c>
      <c r="C958" s="1" t="s">
        <v>910</v>
      </c>
      <c r="D958" s="1" t="s">
        <v>11390</v>
      </c>
      <c r="E958" s="1" t="s">
        <v>11391</v>
      </c>
      <c r="F958" s="1" t="s">
        <v>2093</v>
      </c>
      <c r="G958" s="1" t="s">
        <v>2204</v>
      </c>
      <c r="H958">
        <v>5.4000000000000003E-3</v>
      </c>
      <c r="I958">
        <v>4.0899999999999999E-2</v>
      </c>
      <c r="J958" s="1" t="s">
        <v>6783</v>
      </c>
      <c r="K958" s="1" t="s">
        <v>2632</v>
      </c>
      <c r="L958" s="1" t="e">
        <f>VLOOKUP(t_all_coins16[[#This Row],[Symbol]],t_binance[TradeCoin],1,FALSE)</f>
        <v>#N/A</v>
      </c>
      <c r="M958" s="1" t="e">
        <f>VLOOKUP(t_all_coins16[[#This Row],[Symbol]],#REF!,1,FALSE)</f>
        <v>#REF!</v>
      </c>
      <c r="N958" s="1" t="e">
        <f>VLOOKUP(t_all_coins16[[#This Row],[Symbol]],#REF!,1,FALSE)</f>
        <v>#REF!</v>
      </c>
      <c r="O958" s="1" t="e">
        <f>VLOOKUP(t_all_coins16[[#This Row],[Symbol]],#REF!,1,FALSE)</f>
        <v>#REF!</v>
      </c>
      <c r="P958" s="1" t="e">
        <f>VLOOKUP(t_all_coins16[[#This Row],[Symbol]],#REF!,1,FALSE)</f>
        <v>#REF!</v>
      </c>
      <c r="Q958" s="1" t="e">
        <f>VLOOKUP(t_all_coins16[[#This Row],[Symbol]],#REF!,1,FALSE)</f>
        <v>#REF!</v>
      </c>
      <c r="R958" s="1" t="e">
        <f>VLOOKUP(t_all_coins16[[#This Row],[Symbol]],#REF!,1,FALSE)</f>
        <v>#REF!</v>
      </c>
      <c r="S958" s="1" t="e">
        <f>VLOOKUP(t_all_coins16[[#This Row],[Symbol]],#REF!,1,FALSE)</f>
        <v>#REF!</v>
      </c>
      <c r="T958" s="1" t="e">
        <f>VLOOKUP(t_all_coins16[[#This Row],[Symbol]],#REF!,1,FALSE)</f>
        <v>#REF!</v>
      </c>
      <c r="U958" s="1" t="e">
        <f>VLOOKUP(t_all_coins16[[#This Row],[Symbol]],#REF!,1,FALSE)</f>
        <v>#REF!</v>
      </c>
      <c r="V958" s="1" t="e">
        <f>VLOOKUP(t_all_coins16[[#This Row],[Symbol]],#REF!,1,FALSE)</f>
        <v>#REF!</v>
      </c>
      <c r="W958" s="1" t="e">
        <f>VLOOKUP(t_all_coins16[[#This Row],[Symbol]],#REF!,1,FALSE)</f>
        <v>#REF!</v>
      </c>
      <c r="X958" s="1" t="e">
        <f>VLOOKUP(t_all_coins16[[#This Row],[Symbol]],#REF!,1,FALSE)</f>
        <v>#REF!</v>
      </c>
      <c r="Y958" s="1">
        <f>COUNTIF(t_all_coins16[[#This Row],[Binance]:[Poloniex]],"#N/A")</f>
        <v>1</v>
      </c>
      <c r="Z958" s="1"/>
      <c r="AA958" s="1"/>
      <c r="AB958" s="1">
        <f>t_all_coins16[[#This Row],[Bid]]*$AE$1</f>
        <v>0</v>
      </c>
      <c r="AC958" s="1" t="e">
        <f>(t_all_coins16[[#This Row],[Sell]]-t_all_coins16[[#This Row],[Bid]])/t_all_coins16[[#This Row],[Sell]]</f>
        <v>#DIV/0!</v>
      </c>
    </row>
    <row r="959" spans="1:29" x14ac:dyDescent="0.2">
      <c r="A959">
        <v>958</v>
      </c>
      <c r="B959" s="1" t="s">
        <v>4282</v>
      </c>
      <c r="C959" s="1" t="s">
        <v>1130</v>
      </c>
      <c r="D959" s="1" t="s">
        <v>11392</v>
      </c>
      <c r="E959" s="1" t="s">
        <v>11393</v>
      </c>
      <c r="F959" s="1" t="s">
        <v>1978</v>
      </c>
      <c r="G959" s="1" t="s">
        <v>11394</v>
      </c>
      <c r="H959">
        <v>-1.72E-2</v>
      </c>
      <c r="I959">
        <v>-3.8300000000000001E-2</v>
      </c>
      <c r="J959" s="1" t="s">
        <v>4790</v>
      </c>
      <c r="K959" s="1" t="s">
        <v>2632</v>
      </c>
      <c r="L959" s="1" t="e">
        <f>VLOOKUP(t_all_coins16[[#This Row],[Symbol]],t_binance[TradeCoin],1,FALSE)</f>
        <v>#N/A</v>
      </c>
      <c r="M959" s="1" t="e">
        <f>VLOOKUP(t_all_coins16[[#This Row],[Symbol]],#REF!,1,FALSE)</f>
        <v>#REF!</v>
      </c>
      <c r="N959" s="1" t="e">
        <f>VLOOKUP(t_all_coins16[[#This Row],[Symbol]],#REF!,1,FALSE)</f>
        <v>#REF!</v>
      </c>
      <c r="O959" s="1" t="e">
        <f>VLOOKUP(t_all_coins16[[#This Row],[Symbol]],#REF!,1,FALSE)</f>
        <v>#REF!</v>
      </c>
      <c r="P959" s="1" t="e">
        <f>VLOOKUP(t_all_coins16[[#This Row],[Symbol]],#REF!,1,FALSE)</f>
        <v>#REF!</v>
      </c>
      <c r="Q959" s="1" t="e">
        <f>VLOOKUP(t_all_coins16[[#This Row],[Symbol]],#REF!,1,FALSE)</f>
        <v>#REF!</v>
      </c>
      <c r="R959" s="1" t="e">
        <f>VLOOKUP(t_all_coins16[[#This Row],[Symbol]],#REF!,1,FALSE)</f>
        <v>#REF!</v>
      </c>
      <c r="S959" s="1" t="e">
        <f>VLOOKUP(t_all_coins16[[#This Row],[Symbol]],#REF!,1,FALSE)</f>
        <v>#REF!</v>
      </c>
      <c r="T959" s="1" t="e">
        <f>VLOOKUP(t_all_coins16[[#This Row],[Symbol]],#REF!,1,FALSE)</f>
        <v>#REF!</v>
      </c>
      <c r="U959" s="1" t="e">
        <f>VLOOKUP(t_all_coins16[[#This Row],[Symbol]],#REF!,1,FALSE)</f>
        <v>#REF!</v>
      </c>
      <c r="V959" s="1" t="e">
        <f>VLOOKUP(t_all_coins16[[#This Row],[Symbol]],#REF!,1,FALSE)</f>
        <v>#REF!</v>
      </c>
      <c r="W959" s="1" t="e">
        <f>VLOOKUP(t_all_coins16[[#This Row],[Symbol]],#REF!,1,FALSE)</f>
        <v>#REF!</v>
      </c>
      <c r="X959" s="1" t="e">
        <f>VLOOKUP(t_all_coins16[[#This Row],[Symbol]],#REF!,1,FALSE)</f>
        <v>#REF!</v>
      </c>
      <c r="Y959" s="1">
        <f>COUNTIF(t_all_coins16[[#This Row],[Binance]:[Poloniex]],"#N/A")</f>
        <v>1</v>
      </c>
      <c r="Z959" s="1"/>
      <c r="AA959" s="1"/>
      <c r="AB959" s="1">
        <f>t_all_coins16[[#This Row],[Bid]]*$AE$1</f>
        <v>0</v>
      </c>
      <c r="AC959" s="1" t="e">
        <f>(t_all_coins16[[#This Row],[Sell]]-t_all_coins16[[#This Row],[Bid]])/t_all_coins16[[#This Row],[Sell]]</f>
        <v>#DIV/0!</v>
      </c>
    </row>
    <row r="960" spans="1:29" x14ac:dyDescent="0.2">
      <c r="A960">
        <v>959</v>
      </c>
      <c r="B960" s="1" t="s">
        <v>4592</v>
      </c>
      <c r="C960" s="1" t="s">
        <v>888</v>
      </c>
      <c r="D960" s="1" t="s">
        <v>11395</v>
      </c>
      <c r="E960" s="1" t="s">
        <v>6828</v>
      </c>
      <c r="F960" s="1" t="s">
        <v>471</v>
      </c>
      <c r="G960" s="1" t="s">
        <v>2410</v>
      </c>
      <c r="H960">
        <v>3.8E-3</v>
      </c>
      <c r="I960">
        <v>-6.9999999999999999E-4</v>
      </c>
      <c r="J960" s="1" t="s">
        <v>484</v>
      </c>
      <c r="K960" s="1" t="s">
        <v>2632</v>
      </c>
      <c r="L960" s="1" t="e">
        <f>VLOOKUP(t_all_coins16[[#This Row],[Symbol]],t_binance[TradeCoin],1,FALSE)</f>
        <v>#N/A</v>
      </c>
      <c r="M960" s="1" t="e">
        <f>VLOOKUP(t_all_coins16[[#This Row],[Symbol]],#REF!,1,FALSE)</f>
        <v>#REF!</v>
      </c>
      <c r="N960" s="1" t="e">
        <f>VLOOKUP(t_all_coins16[[#This Row],[Symbol]],#REF!,1,FALSE)</f>
        <v>#REF!</v>
      </c>
      <c r="O960" s="1" t="e">
        <f>VLOOKUP(t_all_coins16[[#This Row],[Symbol]],#REF!,1,FALSE)</f>
        <v>#REF!</v>
      </c>
      <c r="P960" s="1" t="e">
        <f>VLOOKUP(t_all_coins16[[#This Row],[Symbol]],#REF!,1,FALSE)</f>
        <v>#REF!</v>
      </c>
      <c r="Q960" s="1" t="e">
        <f>VLOOKUP(t_all_coins16[[#This Row],[Symbol]],#REF!,1,FALSE)</f>
        <v>#REF!</v>
      </c>
      <c r="R960" s="1" t="e">
        <f>VLOOKUP(t_all_coins16[[#This Row],[Symbol]],#REF!,1,FALSE)</f>
        <v>#REF!</v>
      </c>
      <c r="S960" s="1" t="e">
        <f>VLOOKUP(t_all_coins16[[#This Row],[Symbol]],#REF!,1,FALSE)</f>
        <v>#REF!</v>
      </c>
      <c r="T960" s="1" t="e">
        <f>VLOOKUP(t_all_coins16[[#This Row],[Symbol]],#REF!,1,FALSE)</f>
        <v>#REF!</v>
      </c>
      <c r="U960" s="1" t="e">
        <f>VLOOKUP(t_all_coins16[[#This Row],[Symbol]],#REF!,1,FALSE)</f>
        <v>#REF!</v>
      </c>
      <c r="V960" s="1" t="e">
        <f>VLOOKUP(t_all_coins16[[#This Row],[Symbol]],#REF!,1,FALSE)</f>
        <v>#REF!</v>
      </c>
      <c r="W960" s="1" t="e">
        <f>VLOOKUP(t_all_coins16[[#This Row],[Symbol]],#REF!,1,FALSE)</f>
        <v>#REF!</v>
      </c>
      <c r="X960" s="1" t="e">
        <f>VLOOKUP(t_all_coins16[[#This Row],[Symbol]],#REF!,1,FALSE)</f>
        <v>#REF!</v>
      </c>
      <c r="Y960" s="1">
        <f>COUNTIF(t_all_coins16[[#This Row],[Binance]:[Poloniex]],"#N/A")</f>
        <v>1</v>
      </c>
      <c r="Z960" s="1"/>
      <c r="AA960" s="1"/>
      <c r="AB960" s="1">
        <f>t_all_coins16[[#This Row],[Bid]]*$AE$1</f>
        <v>0</v>
      </c>
      <c r="AC960" s="1" t="e">
        <f>(t_all_coins16[[#This Row],[Sell]]-t_all_coins16[[#This Row],[Bid]])/t_all_coins16[[#This Row],[Sell]]</f>
        <v>#DIV/0!</v>
      </c>
    </row>
    <row r="961" spans="1:29" x14ac:dyDescent="0.2">
      <c r="A961">
        <v>960</v>
      </c>
      <c r="B961" s="1" t="s">
        <v>4378</v>
      </c>
      <c r="C961" s="1" t="s">
        <v>923</v>
      </c>
      <c r="D961" s="1" t="s">
        <v>11396</v>
      </c>
      <c r="E961" s="1" t="s">
        <v>11397</v>
      </c>
      <c r="F961" s="1" t="s">
        <v>615</v>
      </c>
      <c r="G961" s="1" t="s">
        <v>11398</v>
      </c>
      <c r="H961">
        <v>8.8000000000000005E-3</v>
      </c>
      <c r="I961">
        <v>4.7100000000000003E-2</v>
      </c>
      <c r="J961" s="1" t="s">
        <v>11399</v>
      </c>
      <c r="K961" s="1" t="s">
        <v>2632</v>
      </c>
      <c r="L961" s="1" t="e">
        <f>VLOOKUP(t_all_coins16[[#This Row],[Symbol]],t_binance[TradeCoin],1,FALSE)</f>
        <v>#N/A</v>
      </c>
      <c r="M961" s="1" t="e">
        <f>VLOOKUP(t_all_coins16[[#This Row],[Symbol]],#REF!,1,FALSE)</f>
        <v>#REF!</v>
      </c>
      <c r="N961" s="1" t="e">
        <f>VLOOKUP(t_all_coins16[[#This Row],[Symbol]],#REF!,1,FALSE)</f>
        <v>#REF!</v>
      </c>
      <c r="O961" s="1" t="e">
        <f>VLOOKUP(t_all_coins16[[#This Row],[Symbol]],#REF!,1,FALSE)</f>
        <v>#REF!</v>
      </c>
      <c r="P961" s="1" t="e">
        <f>VLOOKUP(t_all_coins16[[#This Row],[Symbol]],#REF!,1,FALSE)</f>
        <v>#REF!</v>
      </c>
      <c r="Q961" s="1" t="e">
        <f>VLOOKUP(t_all_coins16[[#This Row],[Symbol]],#REF!,1,FALSE)</f>
        <v>#REF!</v>
      </c>
      <c r="R961" s="1" t="e">
        <f>VLOOKUP(t_all_coins16[[#This Row],[Symbol]],#REF!,1,FALSE)</f>
        <v>#REF!</v>
      </c>
      <c r="S961" s="1" t="e">
        <f>VLOOKUP(t_all_coins16[[#This Row],[Symbol]],#REF!,1,FALSE)</f>
        <v>#REF!</v>
      </c>
      <c r="T961" s="1" t="e">
        <f>VLOOKUP(t_all_coins16[[#This Row],[Symbol]],#REF!,1,FALSE)</f>
        <v>#REF!</v>
      </c>
      <c r="U961" s="1" t="e">
        <f>VLOOKUP(t_all_coins16[[#This Row],[Symbol]],#REF!,1,FALSE)</f>
        <v>#REF!</v>
      </c>
      <c r="V961" s="1" t="e">
        <f>VLOOKUP(t_all_coins16[[#This Row],[Symbol]],#REF!,1,FALSE)</f>
        <v>#REF!</v>
      </c>
      <c r="W961" s="1" t="e">
        <f>VLOOKUP(t_all_coins16[[#This Row],[Symbol]],#REF!,1,FALSE)</f>
        <v>#REF!</v>
      </c>
      <c r="X961" s="1" t="e">
        <f>VLOOKUP(t_all_coins16[[#This Row],[Symbol]],#REF!,1,FALSE)</f>
        <v>#REF!</v>
      </c>
      <c r="Y961" s="1">
        <f>COUNTIF(t_all_coins16[[#This Row],[Binance]:[Poloniex]],"#N/A")</f>
        <v>1</v>
      </c>
      <c r="Z961" s="1"/>
      <c r="AA961" s="1"/>
      <c r="AB961" s="1">
        <f>t_all_coins16[[#This Row],[Bid]]*$AE$1</f>
        <v>0</v>
      </c>
      <c r="AC961" s="1" t="e">
        <f>(t_all_coins16[[#This Row],[Sell]]-t_all_coins16[[#This Row],[Bid]])/t_all_coins16[[#This Row],[Sell]]</f>
        <v>#DIV/0!</v>
      </c>
    </row>
    <row r="962" spans="1:29" x14ac:dyDescent="0.2">
      <c r="A962">
        <v>961</v>
      </c>
      <c r="B962" s="1" t="s">
        <v>7000</v>
      </c>
      <c r="C962" s="1" t="s">
        <v>7001</v>
      </c>
      <c r="D962" s="1" t="s">
        <v>11400</v>
      </c>
      <c r="E962" s="1" t="s">
        <v>11401</v>
      </c>
      <c r="F962" s="1" t="s">
        <v>7003</v>
      </c>
      <c r="G962" s="1" t="s">
        <v>5457</v>
      </c>
      <c r="H962">
        <v>1.6500000000000001E-2</v>
      </c>
      <c r="I962">
        <v>0.11260000000000001</v>
      </c>
      <c r="J962" s="1" t="s">
        <v>11402</v>
      </c>
      <c r="K962" s="1" t="s">
        <v>2632</v>
      </c>
      <c r="L962" s="1" t="e">
        <f>VLOOKUP(t_all_coins16[[#This Row],[Symbol]],t_binance[TradeCoin],1,FALSE)</f>
        <v>#N/A</v>
      </c>
      <c r="M962" s="1" t="e">
        <f>VLOOKUP(t_all_coins16[[#This Row],[Symbol]],#REF!,1,FALSE)</f>
        <v>#REF!</v>
      </c>
      <c r="N962" s="1" t="e">
        <f>VLOOKUP(t_all_coins16[[#This Row],[Symbol]],#REF!,1,FALSE)</f>
        <v>#REF!</v>
      </c>
      <c r="O962" s="1" t="e">
        <f>VLOOKUP(t_all_coins16[[#This Row],[Symbol]],#REF!,1,FALSE)</f>
        <v>#REF!</v>
      </c>
      <c r="P962" s="1" t="e">
        <f>VLOOKUP(t_all_coins16[[#This Row],[Symbol]],#REF!,1,FALSE)</f>
        <v>#REF!</v>
      </c>
      <c r="Q962" s="1" t="e">
        <f>VLOOKUP(t_all_coins16[[#This Row],[Symbol]],#REF!,1,FALSE)</f>
        <v>#REF!</v>
      </c>
      <c r="R962" s="1" t="e">
        <f>VLOOKUP(t_all_coins16[[#This Row],[Symbol]],#REF!,1,FALSE)</f>
        <v>#REF!</v>
      </c>
      <c r="S962" s="1" t="e">
        <f>VLOOKUP(t_all_coins16[[#This Row],[Symbol]],#REF!,1,FALSE)</f>
        <v>#REF!</v>
      </c>
      <c r="T962" s="1" t="e">
        <f>VLOOKUP(t_all_coins16[[#This Row],[Symbol]],#REF!,1,FALSE)</f>
        <v>#REF!</v>
      </c>
      <c r="U962" s="1" t="e">
        <f>VLOOKUP(t_all_coins16[[#This Row],[Symbol]],#REF!,1,FALSE)</f>
        <v>#REF!</v>
      </c>
      <c r="V962" s="1" t="e">
        <f>VLOOKUP(t_all_coins16[[#This Row],[Symbol]],#REF!,1,FALSE)</f>
        <v>#REF!</v>
      </c>
      <c r="W962" s="1" t="e">
        <f>VLOOKUP(t_all_coins16[[#This Row],[Symbol]],#REF!,1,FALSE)</f>
        <v>#REF!</v>
      </c>
      <c r="X962" s="1" t="e">
        <f>VLOOKUP(t_all_coins16[[#This Row],[Symbol]],#REF!,1,FALSE)</f>
        <v>#REF!</v>
      </c>
      <c r="Y962" s="1">
        <f>COUNTIF(t_all_coins16[[#This Row],[Binance]:[Poloniex]],"#N/A")</f>
        <v>1</v>
      </c>
      <c r="Z962" s="1"/>
      <c r="AA962" s="1"/>
      <c r="AB962" s="1">
        <f>t_all_coins16[[#This Row],[Bid]]*$AE$1</f>
        <v>0</v>
      </c>
      <c r="AC962" s="1" t="e">
        <f>(t_all_coins16[[#This Row],[Sell]]-t_all_coins16[[#This Row],[Bid]])/t_all_coins16[[#This Row],[Sell]]</f>
        <v>#DIV/0!</v>
      </c>
    </row>
    <row r="963" spans="1:29" x14ac:dyDescent="0.2">
      <c r="A963">
        <v>962</v>
      </c>
      <c r="B963" s="1" t="s">
        <v>7004</v>
      </c>
      <c r="C963" s="1" t="s">
        <v>7005</v>
      </c>
      <c r="D963" s="1" t="s">
        <v>11403</v>
      </c>
      <c r="E963" s="1" t="s">
        <v>11404</v>
      </c>
      <c r="F963" s="1" t="s">
        <v>7006</v>
      </c>
      <c r="G963" s="1" t="s">
        <v>11405</v>
      </c>
      <c r="H963">
        <v>5.8999999999999999E-3</v>
      </c>
      <c r="I963">
        <v>1.0999999999999999E-2</v>
      </c>
      <c r="J963" s="1" t="s">
        <v>6295</v>
      </c>
      <c r="K963" s="1" t="s">
        <v>2632</v>
      </c>
      <c r="L963" s="1" t="e">
        <f>VLOOKUP(t_all_coins16[[#This Row],[Symbol]],t_binance[TradeCoin],1,FALSE)</f>
        <v>#N/A</v>
      </c>
      <c r="M963" s="1" t="e">
        <f>VLOOKUP(t_all_coins16[[#This Row],[Symbol]],#REF!,1,FALSE)</f>
        <v>#REF!</v>
      </c>
      <c r="N963" s="1" t="e">
        <f>VLOOKUP(t_all_coins16[[#This Row],[Symbol]],#REF!,1,FALSE)</f>
        <v>#REF!</v>
      </c>
      <c r="O963" s="1" t="e">
        <f>VLOOKUP(t_all_coins16[[#This Row],[Symbol]],#REF!,1,FALSE)</f>
        <v>#REF!</v>
      </c>
      <c r="P963" s="1" t="e">
        <f>VLOOKUP(t_all_coins16[[#This Row],[Symbol]],#REF!,1,FALSE)</f>
        <v>#REF!</v>
      </c>
      <c r="Q963" s="1" t="e">
        <f>VLOOKUP(t_all_coins16[[#This Row],[Symbol]],#REF!,1,FALSE)</f>
        <v>#REF!</v>
      </c>
      <c r="R963" s="1" t="e">
        <f>VLOOKUP(t_all_coins16[[#This Row],[Symbol]],#REF!,1,FALSE)</f>
        <v>#REF!</v>
      </c>
      <c r="S963" s="1" t="e">
        <f>VLOOKUP(t_all_coins16[[#This Row],[Symbol]],#REF!,1,FALSE)</f>
        <v>#REF!</v>
      </c>
      <c r="T963" s="1" t="e">
        <f>VLOOKUP(t_all_coins16[[#This Row],[Symbol]],#REF!,1,FALSE)</f>
        <v>#REF!</v>
      </c>
      <c r="U963" s="1" t="e">
        <f>VLOOKUP(t_all_coins16[[#This Row],[Symbol]],#REF!,1,FALSE)</f>
        <v>#REF!</v>
      </c>
      <c r="V963" s="1" t="e">
        <f>VLOOKUP(t_all_coins16[[#This Row],[Symbol]],#REF!,1,FALSE)</f>
        <v>#REF!</v>
      </c>
      <c r="W963" s="1" t="e">
        <f>VLOOKUP(t_all_coins16[[#This Row],[Symbol]],#REF!,1,FALSE)</f>
        <v>#REF!</v>
      </c>
      <c r="X963" s="1" t="e">
        <f>VLOOKUP(t_all_coins16[[#This Row],[Symbol]],#REF!,1,FALSE)</f>
        <v>#REF!</v>
      </c>
      <c r="Y963" s="1">
        <f>COUNTIF(t_all_coins16[[#This Row],[Binance]:[Poloniex]],"#N/A")</f>
        <v>1</v>
      </c>
      <c r="Z963" s="1"/>
      <c r="AA963" s="1"/>
      <c r="AB963" s="1">
        <f>t_all_coins16[[#This Row],[Bid]]*$AE$1</f>
        <v>0</v>
      </c>
      <c r="AC963" s="1" t="e">
        <f>(t_all_coins16[[#This Row],[Sell]]-t_all_coins16[[#This Row],[Bid]])/t_all_coins16[[#This Row],[Sell]]</f>
        <v>#DIV/0!</v>
      </c>
    </row>
    <row r="964" spans="1:29" x14ac:dyDescent="0.2">
      <c r="A964">
        <v>963</v>
      </c>
      <c r="B964" s="1" t="s">
        <v>4305</v>
      </c>
      <c r="C964" s="1" t="s">
        <v>1012</v>
      </c>
      <c r="D964" s="1" t="s">
        <v>11406</v>
      </c>
      <c r="E964" s="1" t="s">
        <v>11407</v>
      </c>
      <c r="F964" s="1" t="s">
        <v>4306</v>
      </c>
      <c r="G964" s="1" t="s">
        <v>11408</v>
      </c>
      <c r="H964">
        <v>1.17E-2</v>
      </c>
      <c r="I964">
        <v>-1.7000000000000001E-2</v>
      </c>
      <c r="J964" s="1" t="s">
        <v>11409</v>
      </c>
      <c r="K964" s="1" t="s">
        <v>2632</v>
      </c>
      <c r="L964" s="1" t="e">
        <f>VLOOKUP(t_all_coins16[[#This Row],[Symbol]],t_binance[TradeCoin],1,FALSE)</f>
        <v>#N/A</v>
      </c>
      <c r="M964" s="1" t="e">
        <f>VLOOKUP(t_all_coins16[[#This Row],[Symbol]],#REF!,1,FALSE)</f>
        <v>#REF!</v>
      </c>
      <c r="N964" s="1" t="e">
        <f>VLOOKUP(t_all_coins16[[#This Row],[Symbol]],#REF!,1,FALSE)</f>
        <v>#REF!</v>
      </c>
      <c r="O964" s="1" t="e">
        <f>VLOOKUP(t_all_coins16[[#This Row],[Symbol]],#REF!,1,FALSE)</f>
        <v>#REF!</v>
      </c>
      <c r="P964" s="1" t="e">
        <f>VLOOKUP(t_all_coins16[[#This Row],[Symbol]],#REF!,1,FALSE)</f>
        <v>#REF!</v>
      </c>
      <c r="Q964" s="1" t="e">
        <f>VLOOKUP(t_all_coins16[[#This Row],[Symbol]],#REF!,1,FALSE)</f>
        <v>#REF!</v>
      </c>
      <c r="R964" s="1" t="e">
        <f>VLOOKUP(t_all_coins16[[#This Row],[Symbol]],#REF!,1,FALSE)</f>
        <v>#REF!</v>
      </c>
      <c r="S964" s="1" t="e">
        <f>VLOOKUP(t_all_coins16[[#This Row],[Symbol]],#REF!,1,FALSE)</f>
        <v>#REF!</v>
      </c>
      <c r="T964" s="1" t="e">
        <f>VLOOKUP(t_all_coins16[[#This Row],[Symbol]],#REF!,1,FALSE)</f>
        <v>#REF!</v>
      </c>
      <c r="U964" s="1" t="e">
        <f>VLOOKUP(t_all_coins16[[#This Row],[Symbol]],#REF!,1,FALSE)</f>
        <v>#REF!</v>
      </c>
      <c r="V964" s="1" t="e">
        <f>VLOOKUP(t_all_coins16[[#This Row],[Symbol]],#REF!,1,FALSE)</f>
        <v>#REF!</v>
      </c>
      <c r="W964" s="1" t="e">
        <f>VLOOKUP(t_all_coins16[[#This Row],[Symbol]],#REF!,1,FALSE)</f>
        <v>#REF!</v>
      </c>
      <c r="X964" s="1" t="e">
        <f>VLOOKUP(t_all_coins16[[#This Row],[Symbol]],#REF!,1,FALSE)</f>
        <v>#REF!</v>
      </c>
      <c r="Y964" s="1">
        <f>COUNTIF(t_all_coins16[[#This Row],[Binance]:[Poloniex]],"#N/A")</f>
        <v>1</v>
      </c>
      <c r="Z964" s="1"/>
      <c r="AA964" s="1"/>
      <c r="AB964" s="1">
        <f>t_all_coins16[[#This Row],[Bid]]*$AE$1</f>
        <v>0</v>
      </c>
      <c r="AC964" s="1" t="e">
        <f>(t_all_coins16[[#This Row],[Sell]]-t_all_coins16[[#This Row],[Bid]])/t_all_coins16[[#This Row],[Sell]]</f>
        <v>#DIV/0!</v>
      </c>
    </row>
    <row r="965" spans="1:29" x14ac:dyDescent="0.2">
      <c r="A965">
        <v>964</v>
      </c>
      <c r="B965" s="1" t="s">
        <v>4383</v>
      </c>
      <c r="C965" s="1" t="s">
        <v>1358</v>
      </c>
      <c r="D965" s="1" t="s">
        <v>11410</v>
      </c>
      <c r="E965" s="1" t="s">
        <v>7011</v>
      </c>
      <c r="F965" s="1" t="s">
        <v>7012</v>
      </c>
      <c r="G965" s="1" t="s">
        <v>409</v>
      </c>
      <c r="H965">
        <v>4.1999999999999997E-3</v>
      </c>
      <c r="I965">
        <v>1.09E-2</v>
      </c>
      <c r="J965" s="1" t="s">
        <v>3009</v>
      </c>
      <c r="K965" s="1" t="s">
        <v>2632</v>
      </c>
      <c r="L965" s="1" t="e">
        <f>VLOOKUP(t_all_coins16[[#This Row],[Symbol]],t_binance[TradeCoin],1,FALSE)</f>
        <v>#N/A</v>
      </c>
      <c r="M965" s="1" t="e">
        <f>VLOOKUP(t_all_coins16[[#This Row],[Symbol]],#REF!,1,FALSE)</f>
        <v>#REF!</v>
      </c>
      <c r="N965" s="1" t="e">
        <f>VLOOKUP(t_all_coins16[[#This Row],[Symbol]],#REF!,1,FALSE)</f>
        <v>#REF!</v>
      </c>
      <c r="O965" s="1" t="e">
        <f>VLOOKUP(t_all_coins16[[#This Row],[Symbol]],#REF!,1,FALSE)</f>
        <v>#REF!</v>
      </c>
      <c r="P965" s="1" t="e">
        <f>VLOOKUP(t_all_coins16[[#This Row],[Symbol]],#REF!,1,FALSE)</f>
        <v>#REF!</v>
      </c>
      <c r="Q965" s="1" t="e">
        <f>VLOOKUP(t_all_coins16[[#This Row],[Symbol]],#REF!,1,FALSE)</f>
        <v>#REF!</v>
      </c>
      <c r="R965" s="1" t="e">
        <f>VLOOKUP(t_all_coins16[[#This Row],[Symbol]],#REF!,1,FALSE)</f>
        <v>#REF!</v>
      </c>
      <c r="S965" s="1" t="e">
        <f>VLOOKUP(t_all_coins16[[#This Row],[Symbol]],#REF!,1,FALSE)</f>
        <v>#REF!</v>
      </c>
      <c r="T965" s="1" t="e">
        <f>VLOOKUP(t_all_coins16[[#This Row],[Symbol]],#REF!,1,FALSE)</f>
        <v>#REF!</v>
      </c>
      <c r="U965" s="1" t="e">
        <f>VLOOKUP(t_all_coins16[[#This Row],[Symbol]],#REF!,1,FALSE)</f>
        <v>#REF!</v>
      </c>
      <c r="V965" s="1" t="e">
        <f>VLOOKUP(t_all_coins16[[#This Row],[Symbol]],#REF!,1,FALSE)</f>
        <v>#REF!</v>
      </c>
      <c r="W965" s="1" t="e">
        <f>VLOOKUP(t_all_coins16[[#This Row],[Symbol]],#REF!,1,FALSE)</f>
        <v>#REF!</v>
      </c>
      <c r="X965" s="1" t="e">
        <f>VLOOKUP(t_all_coins16[[#This Row],[Symbol]],#REF!,1,FALSE)</f>
        <v>#REF!</v>
      </c>
      <c r="Y965" s="1">
        <f>COUNTIF(t_all_coins16[[#This Row],[Binance]:[Poloniex]],"#N/A")</f>
        <v>1</v>
      </c>
      <c r="Z965" s="1"/>
      <c r="AA965" s="1"/>
      <c r="AB965" s="1">
        <f>t_all_coins16[[#This Row],[Bid]]*$AE$1</f>
        <v>0</v>
      </c>
      <c r="AC965" s="1" t="e">
        <f>(t_all_coins16[[#This Row],[Sell]]-t_all_coins16[[#This Row],[Bid]])/t_all_coins16[[#This Row],[Sell]]</f>
        <v>#DIV/0!</v>
      </c>
    </row>
    <row r="966" spans="1:29" x14ac:dyDescent="0.2">
      <c r="A966">
        <v>965</v>
      </c>
      <c r="B966" s="1" t="s">
        <v>7008</v>
      </c>
      <c r="C966" s="1" t="s">
        <v>7009</v>
      </c>
      <c r="D966" s="1" t="s">
        <v>11411</v>
      </c>
      <c r="E966" s="1" t="s">
        <v>4190</v>
      </c>
      <c r="F966" s="1" t="s">
        <v>7010</v>
      </c>
      <c r="G966" s="1" t="s">
        <v>3164</v>
      </c>
      <c r="H966">
        <v>0.1221</v>
      </c>
      <c r="I966">
        <v>0.28620000000000001</v>
      </c>
      <c r="J966" s="1" t="s">
        <v>11412</v>
      </c>
      <c r="K966" s="1" t="s">
        <v>2632</v>
      </c>
      <c r="L966" s="1" t="e">
        <f>VLOOKUP(t_all_coins16[[#This Row],[Symbol]],t_binance[TradeCoin],1,FALSE)</f>
        <v>#N/A</v>
      </c>
      <c r="M966" s="1" t="e">
        <f>VLOOKUP(t_all_coins16[[#This Row],[Symbol]],#REF!,1,FALSE)</f>
        <v>#REF!</v>
      </c>
      <c r="N966" s="1" t="e">
        <f>VLOOKUP(t_all_coins16[[#This Row],[Symbol]],#REF!,1,FALSE)</f>
        <v>#REF!</v>
      </c>
      <c r="O966" s="1" t="e">
        <f>VLOOKUP(t_all_coins16[[#This Row],[Symbol]],#REF!,1,FALSE)</f>
        <v>#REF!</v>
      </c>
      <c r="P966" s="1" t="e">
        <f>VLOOKUP(t_all_coins16[[#This Row],[Symbol]],#REF!,1,FALSE)</f>
        <v>#REF!</v>
      </c>
      <c r="Q966" s="1" t="e">
        <f>VLOOKUP(t_all_coins16[[#This Row],[Symbol]],#REF!,1,FALSE)</f>
        <v>#REF!</v>
      </c>
      <c r="R966" s="1" t="e">
        <f>VLOOKUP(t_all_coins16[[#This Row],[Symbol]],#REF!,1,FALSE)</f>
        <v>#REF!</v>
      </c>
      <c r="S966" s="1" t="e">
        <f>VLOOKUP(t_all_coins16[[#This Row],[Symbol]],#REF!,1,FALSE)</f>
        <v>#REF!</v>
      </c>
      <c r="T966" s="1" t="e">
        <f>VLOOKUP(t_all_coins16[[#This Row],[Symbol]],#REF!,1,FALSE)</f>
        <v>#REF!</v>
      </c>
      <c r="U966" s="1" t="e">
        <f>VLOOKUP(t_all_coins16[[#This Row],[Symbol]],#REF!,1,FALSE)</f>
        <v>#REF!</v>
      </c>
      <c r="V966" s="1" t="e">
        <f>VLOOKUP(t_all_coins16[[#This Row],[Symbol]],#REF!,1,FALSE)</f>
        <v>#REF!</v>
      </c>
      <c r="W966" s="1" t="e">
        <f>VLOOKUP(t_all_coins16[[#This Row],[Symbol]],#REF!,1,FALSE)</f>
        <v>#REF!</v>
      </c>
      <c r="X966" s="1" t="e">
        <f>VLOOKUP(t_all_coins16[[#This Row],[Symbol]],#REF!,1,FALSE)</f>
        <v>#REF!</v>
      </c>
      <c r="Y966" s="1">
        <f>COUNTIF(t_all_coins16[[#This Row],[Binance]:[Poloniex]],"#N/A")</f>
        <v>1</v>
      </c>
      <c r="Z966" s="1"/>
      <c r="AA966" s="1"/>
      <c r="AB966" s="1">
        <f>t_all_coins16[[#This Row],[Bid]]*$AE$1</f>
        <v>0</v>
      </c>
      <c r="AC966" s="1" t="e">
        <f>(t_all_coins16[[#This Row],[Sell]]-t_all_coins16[[#This Row],[Bid]])/t_all_coins16[[#This Row],[Sell]]</f>
        <v>#DIV/0!</v>
      </c>
    </row>
    <row r="967" spans="1:29" x14ac:dyDescent="0.2">
      <c r="A967">
        <v>966</v>
      </c>
      <c r="B967" s="1" t="s">
        <v>4384</v>
      </c>
      <c r="C967" s="1" t="s">
        <v>1169</v>
      </c>
      <c r="D967" s="1" t="s">
        <v>11413</v>
      </c>
      <c r="E967" s="1" t="s">
        <v>7013</v>
      </c>
      <c r="F967" s="1" t="s">
        <v>7014</v>
      </c>
      <c r="G967" s="1" t="s">
        <v>11414</v>
      </c>
      <c r="H967">
        <v>-2.69E-2</v>
      </c>
      <c r="I967">
        <v>8.5099999999999995E-2</v>
      </c>
      <c r="J967" s="1" t="s">
        <v>10916</v>
      </c>
      <c r="K967" s="1" t="s">
        <v>2632</v>
      </c>
      <c r="L967" s="1" t="e">
        <f>VLOOKUP(t_all_coins16[[#This Row],[Symbol]],t_binance[TradeCoin],1,FALSE)</f>
        <v>#N/A</v>
      </c>
      <c r="M967" s="1" t="e">
        <f>VLOOKUP(t_all_coins16[[#This Row],[Symbol]],#REF!,1,FALSE)</f>
        <v>#REF!</v>
      </c>
      <c r="N967" s="1" t="e">
        <f>VLOOKUP(t_all_coins16[[#This Row],[Symbol]],#REF!,1,FALSE)</f>
        <v>#REF!</v>
      </c>
      <c r="O967" s="1" t="e">
        <f>VLOOKUP(t_all_coins16[[#This Row],[Symbol]],#REF!,1,FALSE)</f>
        <v>#REF!</v>
      </c>
      <c r="P967" s="1" t="e">
        <f>VLOOKUP(t_all_coins16[[#This Row],[Symbol]],#REF!,1,FALSE)</f>
        <v>#REF!</v>
      </c>
      <c r="Q967" s="1" t="e">
        <f>VLOOKUP(t_all_coins16[[#This Row],[Symbol]],#REF!,1,FALSE)</f>
        <v>#REF!</v>
      </c>
      <c r="R967" s="1" t="e">
        <f>VLOOKUP(t_all_coins16[[#This Row],[Symbol]],#REF!,1,FALSE)</f>
        <v>#REF!</v>
      </c>
      <c r="S967" s="1" t="e">
        <f>VLOOKUP(t_all_coins16[[#This Row],[Symbol]],#REF!,1,FALSE)</f>
        <v>#REF!</v>
      </c>
      <c r="T967" s="1" t="e">
        <f>VLOOKUP(t_all_coins16[[#This Row],[Symbol]],#REF!,1,FALSE)</f>
        <v>#REF!</v>
      </c>
      <c r="U967" s="1" t="e">
        <f>VLOOKUP(t_all_coins16[[#This Row],[Symbol]],#REF!,1,FALSE)</f>
        <v>#REF!</v>
      </c>
      <c r="V967" s="1" t="e">
        <f>VLOOKUP(t_all_coins16[[#This Row],[Symbol]],#REF!,1,FALSE)</f>
        <v>#REF!</v>
      </c>
      <c r="W967" s="1" t="e">
        <f>VLOOKUP(t_all_coins16[[#This Row],[Symbol]],#REF!,1,FALSE)</f>
        <v>#REF!</v>
      </c>
      <c r="X967" s="1" t="e">
        <f>VLOOKUP(t_all_coins16[[#This Row],[Symbol]],#REF!,1,FALSE)</f>
        <v>#REF!</v>
      </c>
      <c r="Y967" s="1">
        <f>COUNTIF(t_all_coins16[[#This Row],[Binance]:[Poloniex]],"#N/A")</f>
        <v>1</v>
      </c>
      <c r="Z967" s="1"/>
      <c r="AA967" s="1"/>
      <c r="AB967" s="1">
        <f>t_all_coins16[[#This Row],[Bid]]*$AE$1</f>
        <v>0</v>
      </c>
      <c r="AC967" s="1" t="e">
        <f>(t_all_coins16[[#This Row],[Sell]]-t_all_coins16[[#This Row],[Bid]])/t_all_coins16[[#This Row],[Sell]]</f>
        <v>#DIV/0!</v>
      </c>
    </row>
    <row r="968" spans="1:29" x14ac:dyDescent="0.2">
      <c r="A968">
        <v>967</v>
      </c>
      <c r="B968" s="1" t="s">
        <v>4307</v>
      </c>
      <c r="C968" s="1" t="s">
        <v>939</v>
      </c>
      <c r="D968" s="1" t="s">
        <v>11415</v>
      </c>
      <c r="E968" s="1" t="s">
        <v>6791</v>
      </c>
      <c r="F968" s="1" t="s">
        <v>7015</v>
      </c>
      <c r="G968" s="1" t="s">
        <v>3045</v>
      </c>
      <c r="H968">
        <v>4.7999999999999996E-3</v>
      </c>
      <c r="I968">
        <v>1.4500000000000001E-2</v>
      </c>
      <c r="J968" s="1" t="s">
        <v>8060</v>
      </c>
      <c r="K968" s="1" t="s">
        <v>2632</v>
      </c>
      <c r="L968" s="1" t="e">
        <f>VLOOKUP(t_all_coins16[[#This Row],[Symbol]],t_binance[TradeCoin],1,FALSE)</f>
        <v>#N/A</v>
      </c>
      <c r="M968" s="1" t="e">
        <f>VLOOKUP(t_all_coins16[[#This Row],[Symbol]],#REF!,1,FALSE)</f>
        <v>#REF!</v>
      </c>
      <c r="N968" s="1" t="e">
        <f>VLOOKUP(t_all_coins16[[#This Row],[Symbol]],#REF!,1,FALSE)</f>
        <v>#REF!</v>
      </c>
      <c r="O968" s="1" t="e">
        <f>VLOOKUP(t_all_coins16[[#This Row],[Symbol]],#REF!,1,FALSE)</f>
        <v>#REF!</v>
      </c>
      <c r="P968" s="1" t="e">
        <f>VLOOKUP(t_all_coins16[[#This Row],[Symbol]],#REF!,1,FALSE)</f>
        <v>#REF!</v>
      </c>
      <c r="Q968" s="1" t="e">
        <f>VLOOKUP(t_all_coins16[[#This Row],[Symbol]],#REF!,1,FALSE)</f>
        <v>#REF!</v>
      </c>
      <c r="R968" s="1" t="e">
        <f>VLOOKUP(t_all_coins16[[#This Row],[Symbol]],#REF!,1,FALSE)</f>
        <v>#REF!</v>
      </c>
      <c r="S968" s="1" t="e">
        <f>VLOOKUP(t_all_coins16[[#This Row],[Symbol]],#REF!,1,FALSE)</f>
        <v>#REF!</v>
      </c>
      <c r="T968" s="1" t="e">
        <f>VLOOKUP(t_all_coins16[[#This Row],[Symbol]],#REF!,1,FALSE)</f>
        <v>#REF!</v>
      </c>
      <c r="U968" s="1" t="e">
        <f>VLOOKUP(t_all_coins16[[#This Row],[Symbol]],#REF!,1,FALSE)</f>
        <v>#REF!</v>
      </c>
      <c r="V968" s="1" t="e">
        <f>VLOOKUP(t_all_coins16[[#This Row],[Symbol]],#REF!,1,FALSE)</f>
        <v>#REF!</v>
      </c>
      <c r="W968" s="1" t="e">
        <f>VLOOKUP(t_all_coins16[[#This Row],[Symbol]],#REF!,1,FALSE)</f>
        <v>#REF!</v>
      </c>
      <c r="X968" s="1" t="e">
        <f>VLOOKUP(t_all_coins16[[#This Row],[Symbol]],#REF!,1,FALSE)</f>
        <v>#REF!</v>
      </c>
      <c r="Y968" s="1">
        <f>COUNTIF(t_all_coins16[[#This Row],[Binance]:[Poloniex]],"#N/A")</f>
        <v>1</v>
      </c>
      <c r="Z968" s="1"/>
      <c r="AA968" s="1"/>
      <c r="AB968" s="1">
        <f>t_all_coins16[[#This Row],[Bid]]*$AE$1</f>
        <v>0</v>
      </c>
      <c r="AC968" s="1" t="e">
        <f>(t_all_coins16[[#This Row],[Sell]]-t_all_coins16[[#This Row],[Bid]])/t_all_coins16[[#This Row],[Sell]]</f>
        <v>#DIV/0!</v>
      </c>
    </row>
    <row r="969" spans="1:29" x14ac:dyDescent="0.2">
      <c r="A969">
        <v>968</v>
      </c>
      <c r="B969" s="1" t="s">
        <v>7016</v>
      </c>
      <c r="C969" s="1" t="s">
        <v>7017</v>
      </c>
      <c r="D969" s="1" t="s">
        <v>11416</v>
      </c>
      <c r="E969" s="1" t="s">
        <v>11417</v>
      </c>
      <c r="F969" s="1" t="s">
        <v>7018</v>
      </c>
      <c r="G969" s="1" t="s">
        <v>3187</v>
      </c>
      <c r="H969">
        <v>3.7100000000000001E-2</v>
      </c>
      <c r="I969">
        <v>6.1699999999999998E-2</v>
      </c>
      <c r="J969" s="1" t="s">
        <v>484</v>
      </c>
      <c r="K969" s="1" t="s">
        <v>2632</v>
      </c>
      <c r="L969" s="1" t="e">
        <f>VLOOKUP(t_all_coins16[[#This Row],[Symbol]],t_binance[TradeCoin],1,FALSE)</f>
        <v>#N/A</v>
      </c>
      <c r="M969" s="1" t="e">
        <f>VLOOKUP(t_all_coins16[[#This Row],[Symbol]],#REF!,1,FALSE)</f>
        <v>#REF!</v>
      </c>
      <c r="N969" s="1" t="e">
        <f>VLOOKUP(t_all_coins16[[#This Row],[Symbol]],#REF!,1,FALSE)</f>
        <v>#REF!</v>
      </c>
      <c r="O969" s="1" t="e">
        <f>VLOOKUP(t_all_coins16[[#This Row],[Symbol]],#REF!,1,FALSE)</f>
        <v>#REF!</v>
      </c>
      <c r="P969" s="1" t="e">
        <f>VLOOKUP(t_all_coins16[[#This Row],[Symbol]],#REF!,1,FALSE)</f>
        <v>#REF!</v>
      </c>
      <c r="Q969" s="1" t="e">
        <f>VLOOKUP(t_all_coins16[[#This Row],[Symbol]],#REF!,1,FALSE)</f>
        <v>#REF!</v>
      </c>
      <c r="R969" s="1" t="e">
        <f>VLOOKUP(t_all_coins16[[#This Row],[Symbol]],#REF!,1,FALSE)</f>
        <v>#REF!</v>
      </c>
      <c r="S969" s="1" t="e">
        <f>VLOOKUP(t_all_coins16[[#This Row],[Symbol]],#REF!,1,FALSE)</f>
        <v>#REF!</v>
      </c>
      <c r="T969" s="1" t="e">
        <f>VLOOKUP(t_all_coins16[[#This Row],[Symbol]],#REF!,1,FALSE)</f>
        <v>#REF!</v>
      </c>
      <c r="U969" s="1" t="e">
        <f>VLOOKUP(t_all_coins16[[#This Row],[Symbol]],#REF!,1,FALSE)</f>
        <v>#REF!</v>
      </c>
      <c r="V969" s="1" t="e">
        <f>VLOOKUP(t_all_coins16[[#This Row],[Symbol]],#REF!,1,FALSE)</f>
        <v>#REF!</v>
      </c>
      <c r="W969" s="1" t="e">
        <f>VLOOKUP(t_all_coins16[[#This Row],[Symbol]],#REF!,1,FALSE)</f>
        <v>#REF!</v>
      </c>
      <c r="X969" s="1" t="e">
        <f>VLOOKUP(t_all_coins16[[#This Row],[Symbol]],#REF!,1,FALSE)</f>
        <v>#REF!</v>
      </c>
      <c r="Y969" s="1">
        <f>COUNTIF(t_all_coins16[[#This Row],[Binance]:[Poloniex]],"#N/A")</f>
        <v>1</v>
      </c>
      <c r="Z969" s="1"/>
      <c r="AA969" s="1"/>
      <c r="AB969" s="1">
        <f>t_all_coins16[[#This Row],[Bid]]*$AE$1</f>
        <v>0</v>
      </c>
      <c r="AC969" s="1" t="e">
        <f>(t_all_coins16[[#This Row],[Sell]]-t_all_coins16[[#This Row],[Bid]])/t_all_coins16[[#This Row],[Sell]]</f>
        <v>#DIV/0!</v>
      </c>
    </row>
    <row r="970" spans="1:29" x14ac:dyDescent="0.2">
      <c r="A970">
        <v>969</v>
      </c>
      <c r="B970" s="1" t="s">
        <v>4401</v>
      </c>
      <c r="C970" s="1" t="s">
        <v>1214</v>
      </c>
      <c r="D970" s="1" t="s">
        <v>11418</v>
      </c>
      <c r="E970" s="1" t="s">
        <v>11419</v>
      </c>
      <c r="F970" s="1" t="s">
        <v>1215</v>
      </c>
      <c r="G970" s="1" t="s">
        <v>3180</v>
      </c>
      <c r="H970">
        <v>3.8199999999999998E-2</v>
      </c>
      <c r="I970">
        <v>2.1999999999999999E-2</v>
      </c>
      <c r="J970" s="1" t="s">
        <v>11420</v>
      </c>
      <c r="K970" s="1" t="s">
        <v>2632</v>
      </c>
      <c r="L970" s="1" t="e">
        <f>VLOOKUP(t_all_coins16[[#This Row],[Symbol]],t_binance[TradeCoin],1,FALSE)</f>
        <v>#N/A</v>
      </c>
      <c r="M970" s="1" t="e">
        <f>VLOOKUP(t_all_coins16[[#This Row],[Symbol]],#REF!,1,FALSE)</f>
        <v>#REF!</v>
      </c>
      <c r="N970" s="1" t="e">
        <f>VLOOKUP(t_all_coins16[[#This Row],[Symbol]],#REF!,1,FALSE)</f>
        <v>#REF!</v>
      </c>
      <c r="O970" s="1" t="e">
        <f>VLOOKUP(t_all_coins16[[#This Row],[Symbol]],#REF!,1,FALSE)</f>
        <v>#REF!</v>
      </c>
      <c r="P970" s="1" t="e">
        <f>VLOOKUP(t_all_coins16[[#This Row],[Symbol]],#REF!,1,FALSE)</f>
        <v>#REF!</v>
      </c>
      <c r="Q970" s="1" t="e">
        <f>VLOOKUP(t_all_coins16[[#This Row],[Symbol]],#REF!,1,FALSE)</f>
        <v>#REF!</v>
      </c>
      <c r="R970" s="1" t="e">
        <f>VLOOKUP(t_all_coins16[[#This Row],[Symbol]],#REF!,1,FALSE)</f>
        <v>#REF!</v>
      </c>
      <c r="S970" s="1" t="e">
        <f>VLOOKUP(t_all_coins16[[#This Row],[Symbol]],#REF!,1,FALSE)</f>
        <v>#REF!</v>
      </c>
      <c r="T970" s="1" t="e">
        <f>VLOOKUP(t_all_coins16[[#This Row],[Symbol]],#REF!,1,FALSE)</f>
        <v>#REF!</v>
      </c>
      <c r="U970" s="1" t="e">
        <f>VLOOKUP(t_all_coins16[[#This Row],[Symbol]],#REF!,1,FALSE)</f>
        <v>#REF!</v>
      </c>
      <c r="V970" s="1" t="e">
        <f>VLOOKUP(t_all_coins16[[#This Row],[Symbol]],#REF!,1,FALSE)</f>
        <v>#REF!</v>
      </c>
      <c r="W970" s="1" t="e">
        <f>VLOOKUP(t_all_coins16[[#This Row],[Symbol]],#REF!,1,FALSE)</f>
        <v>#REF!</v>
      </c>
      <c r="X970" s="1" t="e">
        <f>VLOOKUP(t_all_coins16[[#This Row],[Symbol]],#REF!,1,FALSE)</f>
        <v>#REF!</v>
      </c>
      <c r="Y970" s="1">
        <f>COUNTIF(t_all_coins16[[#This Row],[Binance]:[Poloniex]],"#N/A")</f>
        <v>1</v>
      </c>
      <c r="Z970" s="1"/>
      <c r="AA970" s="1"/>
      <c r="AB970" s="1">
        <f>t_all_coins16[[#This Row],[Bid]]*$AE$1</f>
        <v>0</v>
      </c>
      <c r="AC970" s="1" t="e">
        <f>(t_all_coins16[[#This Row],[Sell]]-t_all_coins16[[#This Row],[Bid]])/t_all_coins16[[#This Row],[Sell]]</f>
        <v>#DIV/0!</v>
      </c>
    </row>
    <row r="971" spans="1:29" x14ac:dyDescent="0.2">
      <c r="A971">
        <v>970</v>
      </c>
      <c r="B971" s="1" t="s">
        <v>4304</v>
      </c>
      <c r="C971" s="1" t="s">
        <v>1818</v>
      </c>
      <c r="D971" s="1" t="s">
        <v>11421</v>
      </c>
      <c r="E971" s="1" t="s">
        <v>11422</v>
      </c>
      <c r="F971" s="1" t="s">
        <v>7019</v>
      </c>
      <c r="G971" s="1" t="s">
        <v>3194</v>
      </c>
      <c r="H971">
        <v>5.5999999999999999E-3</v>
      </c>
      <c r="I971">
        <v>0.1653</v>
      </c>
      <c r="J971" s="1" t="s">
        <v>11423</v>
      </c>
      <c r="K971" s="1" t="s">
        <v>2632</v>
      </c>
      <c r="L971" s="1" t="e">
        <f>VLOOKUP(t_all_coins16[[#This Row],[Symbol]],t_binance[TradeCoin],1,FALSE)</f>
        <v>#N/A</v>
      </c>
      <c r="M971" s="1" t="e">
        <f>VLOOKUP(t_all_coins16[[#This Row],[Symbol]],#REF!,1,FALSE)</f>
        <v>#REF!</v>
      </c>
      <c r="N971" s="1" t="e">
        <f>VLOOKUP(t_all_coins16[[#This Row],[Symbol]],#REF!,1,FALSE)</f>
        <v>#REF!</v>
      </c>
      <c r="O971" s="1" t="e">
        <f>VLOOKUP(t_all_coins16[[#This Row],[Symbol]],#REF!,1,FALSE)</f>
        <v>#REF!</v>
      </c>
      <c r="P971" s="1" t="e">
        <f>VLOOKUP(t_all_coins16[[#This Row],[Symbol]],#REF!,1,FALSE)</f>
        <v>#REF!</v>
      </c>
      <c r="Q971" s="1" t="e">
        <f>VLOOKUP(t_all_coins16[[#This Row],[Symbol]],#REF!,1,FALSE)</f>
        <v>#REF!</v>
      </c>
      <c r="R971" s="1" t="e">
        <f>VLOOKUP(t_all_coins16[[#This Row],[Symbol]],#REF!,1,FALSE)</f>
        <v>#REF!</v>
      </c>
      <c r="S971" s="1" t="e">
        <f>VLOOKUP(t_all_coins16[[#This Row],[Symbol]],#REF!,1,FALSE)</f>
        <v>#REF!</v>
      </c>
      <c r="T971" s="1" t="e">
        <f>VLOOKUP(t_all_coins16[[#This Row],[Symbol]],#REF!,1,FALSE)</f>
        <v>#REF!</v>
      </c>
      <c r="U971" s="1" t="e">
        <f>VLOOKUP(t_all_coins16[[#This Row],[Symbol]],#REF!,1,FALSE)</f>
        <v>#REF!</v>
      </c>
      <c r="V971" s="1" t="e">
        <f>VLOOKUP(t_all_coins16[[#This Row],[Symbol]],#REF!,1,FALSE)</f>
        <v>#REF!</v>
      </c>
      <c r="W971" s="1" t="e">
        <f>VLOOKUP(t_all_coins16[[#This Row],[Symbol]],#REF!,1,FALSE)</f>
        <v>#REF!</v>
      </c>
      <c r="X971" s="1" t="e">
        <f>VLOOKUP(t_all_coins16[[#This Row],[Symbol]],#REF!,1,FALSE)</f>
        <v>#REF!</v>
      </c>
      <c r="Y971" s="1">
        <f>COUNTIF(t_all_coins16[[#This Row],[Binance]:[Poloniex]],"#N/A")</f>
        <v>1</v>
      </c>
      <c r="Z971" s="1"/>
      <c r="AA971" s="1"/>
      <c r="AB971" s="1">
        <f>t_all_coins16[[#This Row],[Bid]]*$AE$1</f>
        <v>0</v>
      </c>
      <c r="AC971" s="1" t="e">
        <f>(t_all_coins16[[#This Row],[Sell]]-t_all_coins16[[#This Row],[Bid]])/t_all_coins16[[#This Row],[Sell]]</f>
        <v>#DIV/0!</v>
      </c>
    </row>
    <row r="972" spans="1:29" x14ac:dyDescent="0.2">
      <c r="A972">
        <v>971</v>
      </c>
      <c r="B972" s="1" t="s">
        <v>4355</v>
      </c>
      <c r="C972" s="1" t="s">
        <v>1076</v>
      </c>
      <c r="D972" s="1" t="s">
        <v>11424</v>
      </c>
      <c r="E972" s="1" t="s">
        <v>7020</v>
      </c>
      <c r="F972" s="1" t="s">
        <v>2395</v>
      </c>
      <c r="G972" s="1" t="s">
        <v>5481</v>
      </c>
      <c r="H972">
        <v>-6.4000000000000003E-3</v>
      </c>
      <c r="I972">
        <v>-0.1236</v>
      </c>
      <c r="J972" s="1" t="s">
        <v>11425</v>
      </c>
      <c r="K972" s="1" t="s">
        <v>2632</v>
      </c>
      <c r="L972" s="1" t="e">
        <f>VLOOKUP(t_all_coins16[[#This Row],[Symbol]],t_binance[TradeCoin],1,FALSE)</f>
        <v>#N/A</v>
      </c>
      <c r="M972" s="1" t="e">
        <f>VLOOKUP(t_all_coins16[[#This Row],[Symbol]],#REF!,1,FALSE)</f>
        <v>#REF!</v>
      </c>
      <c r="N972" s="1" t="e">
        <f>VLOOKUP(t_all_coins16[[#This Row],[Symbol]],#REF!,1,FALSE)</f>
        <v>#REF!</v>
      </c>
      <c r="O972" s="1" t="e">
        <f>VLOOKUP(t_all_coins16[[#This Row],[Symbol]],#REF!,1,FALSE)</f>
        <v>#REF!</v>
      </c>
      <c r="P972" s="1" t="e">
        <f>VLOOKUP(t_all_coins16[[#This Row],[Symbol]],#REF!,1,FALSE)</f>
        <v>#REF!</v>
      </c>
      <c r="Q972" s="1" t="e">
        <f>VLOOKUP(t_all_coins16[[#This Row],[Symbol]],#REF!,1,FALSE)</f>
        <v>#REF!</v>
      </c>
      <c r="R972" s="1" t="e">
        <f>VLOOKUP(t_all_coins16[[#This Row],[Symbol]],#REF!,1,FALSE)</f>
        <v>#REF!</v>
      </c>
      <c r="S972" s="1" t="e">
        <f>VLOOKUP(t_all_coins16[[#This Row],[Symbol]],#REF!,1,FALSE)</f>
        <v>#REF!</v>
      </c>
      <c r="T972" s="1" t="e">
        <f>VLOOKUP(t_all_coins16[[#This Row],[Symbol]],#REF!,1,FALSE)</f>
        <v>#REF!</v>
      </c>
      <c r="U972" s="1" t="e">
        <f>VLOOKUP(t_all_coins16[[#This Row],[Symbol]],#REF!,1,FALSE)</f>
        <v>#REF!</v>
      </c>
      <c r="V972" s="1" t="e">
        <f>VLOOKUP(t_all_coins16[[#This Row],[Symbol]],#REF!,1,FALSE)</f>
        <v>#REF!</v>
      </c>
      <c r="W972" s="1" t="e">
        <f>VLOOKUP(t_all_coins16[[#This Row],[Symbol]],#REF!,1,FALSE)</f>
        <v>#REF!</v>
      </c>
      <c r="X972" s="1" t="e">
        <f>VLOOKUP(t_all_coins16[[#This Row],[Symbol]],#REF!,1,FALSE)</f>
        <v>#REF!</v>
      </c>
      <c r="Y972" s="1">
        <f>COUNTIF(t_all_coins16[[#This Row],[Binance]:[Poloniex]],"#N/A")</f>
        <v>1</v>
      </c>
      <c r="Z972" s="1"/>
      <c r="AA972" s="1"/>
      <c r="AB972" s="1">
        <f>t_all_coins16[[#This Row],[Bid]]*$AE$1</f>
        <v>0</v>
      </c>
      <c r="AC972" s="1" t="e">
        <f>(t_all_coins16[[#This Row],[Sell]]-t_all_coins16[[#This Row],[Bid]])/t_all_coins16[[#This Row],[Sell]]</f>
        <v>#DIV/0!</v>
      </c>
    </row>
    <row r="973" spans="1:29" x14ac:dyDescent="0.2">
      <c r="A973">
        <v>972</v>
      </c>
      <c r="B973" s="1" t="s">
        <v>4375</v>
      </c>
      <c r="C973" s="1" t="s">
        <v>1081</v>
      </c>
      <c r="D973" s="1" t="s">
        <v>11426</v>
      </c>
      <c r="E973" s="1" t="s">
        <v>11427</v>
      </c>
      <c r="F973" s="1" t="s">
        <v>4376</v>
      </c>
      <c r="G973" s="1" t="s">
        <v>3006</v>
      </c>
      <c r="H973">
        <v>-1.8800000000000001E-2</v>
      </c>
      <c r="I973">
        <v>-7.4800000000000005E-2</v>
      </c>
      <c r="J973" s="1" t="s">
        <v>5714</v>
      </c>
      <c r="K973" s="1" t="s">
        <v>2632</v>
      </c>
      <c r="L973" s="1" t="e">
        <f>VLOOKUP(t_all_coins16[[#This Row],[Symbol]],t_binance[TradeCoin],1,FALSE)</f>
        <v>#N/A</v>
      </c>
      <c r="M973" s="1" t="e">
        <f>VLOOKUP(t_all_coins16[[#This Row],[Symbol]],#REF!,1,FALSE)</f>
        <v>#REF!</v>
      </c>
      <c r="N973" s="1" t="e">
        <f>VLOOKUP(t_all_coins16[[#This Row],[Symbol]],#REF!,1,FALSE)</f>
        <v>#REF!</v>
      </c>
      <c r="O973" s="1" t="e">
        <f>VLOOKUP(t_all_coins16[[#This Row],[Symbol]],#REF!,1,FALSE)</f>
        <v>#REF!</v>
      </c>
      <c r="P973" s="1" t="e">
        <f>VLOOKUP(t_all_coins16[[#This Row],[Symbol]],#REF!,1,FALSE)</f>
        <v>#REF!</v>
      </c>
      <c r="Q973" s="1" t="e">
        <f>VLOOKUP(t_all_coins16[[#This Row],[Symbol]],#REF!,1,FALSE)</f>
        <v>#REF!</v>
      </c>
      <c r="R973" s="1" t="e">
        <f>VLOOKUP(t_all_coins16[[#This Row],[Symbol]],#REF!,1,FALSE)</f>
        <v>#REF!</v>
      </c>
      <c r="S973" s="1" t="e">
        <f>VLOOKUP(t_all_coins16[[#This Row],[Symbol]],#REF!,1,FALSE)</f>
        <v>#REF!</v>
      </c>
      <c r="T973" s="1" t="e">
        <f>VLOOKUP(t_all_coins16[[#This Row],[Symbol]],#REF!,1,FALSE)</f>
        <v>#REF!</v>
      </c>
      <c r="U973" s="1" t="e">
        <f>VLOOKUP(t_all_coins16[[#This Row],[Symbol]],#REF!,1,FALSE)</f>
        <v>#REF!</v>
      </c>
      <c r="V973" s="1" t="e">
        <f>VLOOKUP(t_all_coins16[[#This Row],[Symbol]],#REF!,1,FALSE)</f>
        <v>#REF!</v>
      </c>
      <c r="W973" s="1" t="e">
        <f>VLOOKUP(t_all_coins16[[#This Row],[Symbol]],#REF!,1,FALSE)</f>
        <v>#REF!</v>
      </c>
      <c r="X973" s="1" t="e">
        <f>VLOOKUP(t_all_coins16[[#This Row],[Symbol]],#REF!,1,FALSE)</f>
        <v>#REF!</v>
      </c>
      <c r="Y973" s="1">
        <f>COUNTIF(t_all_coins16[[#This Row],[Binance]:[Poloniex]],"#N/A")</f>
        <v>1</v>
      </c>
      <c r="Z973" s="1"/>
      <c r="AA973" s="1"/>
      <c r="AB973" s="1">
        <f>t_all_coins16[[#This Row],[Bid]]*$AE$1</f>
        <v>0</v>
      </c>
      <c r="AC973" s="1" t="e">
        <f>(t_all_coins16[[#This Row],[Sell]]-t_all_coins16[[#This Row],[Bid]])/t_all_coins16[[#This Row],[Sell]]</f>
        <v>#DIV/0!</v>
      </c>
    </row>
    <row r="974" spans="1:29" x14ac:dyDescent="0.2">
      <c r="A974">
        <v>973</v>
      </c>
      <c r="B974" s="1" t="s">
        <v>4630</v>
      </c>
      <c r="C974" s="1" t="s">
        <v>1882</v>
      </c>
      <c r="D974" s="1" t="s">
        <v>11428</v>
      </c>
      <c r="E974" s="1" t="s">
        <v>11429</v>
      </c>
      <c r="F974" s="1" t="s">
        <v>7022</v>
      </c>
      <c r="G974" s="1" t="s">
        <v>5048</v>
      </c>
      <c r="H974">
        <v>2.5999999999999999E-2</v>
      </c>
      <c r="I974">
        <v>0.22420000000000001</v>
      </c>
      <c r="J974" s="1" t="s">
        <v>7734</v>
      </c>
      <c r="K974" s="1" t="s">
        <v>2632</v>
      </c>
      <c r="L974" s="1" t="e">
        <f>VLOOKUP(t_all_coins16[[#This Row],[Symbol]],t_binance[TradeCoin],1,FALSE)</f>
        <v>#N/A</v>
      </c>
      <c r="M974" s="1" t="e">
        <f>VLOOKUP(t_all_coins16[[#This Row],[Symbol]],#REF!,1,FALSE)</f>
        <v>#REF!</v>
      </c>
      <c r="N974" s="1" t="e">
        <f>VLOOKUP(t_all_coins16[[#This Row],[Symbol]],#REF!,1,FALSE)</f>
        <v>#REF!</v>
      </c>
      <c r="O974" s="1" t="e">
        <f>VLOOKUP(t_all_coins16[[#This Row],[Symbol]],#REF!,1,FALSE)</f>
        <v>#REF!</v>
      </c>
      <c r="P974" s="1" t="e">
        <f>VLOOKUP(t_all_coins16[[#This Row],[Symbol]],#REF!,1,FALSE)</f>
        <v>#REF!</v>
      </c>
      <c r="Q974" s="1" t="e">
        <f>VLOOKUP(t_all_coins16[[#This Row],[Symbol]],#REF!,1,FALSE)</f>
        <v>#REF!</v>
      </c>
      <c r="R974" s="1" t="e">
        <f>VLOOKUP(t_all_coins16[[#This Row],[Symbol]],#REF!,1,FALSE)</f>
        <v>#REF!</v>
      </c>
      <c r="S974" s="1" t="e">
        <f>VLOOKUP(t_all_coins16[[#This Row],[Symbol]],#REF!,1,FALSE)</f>
        <v>#REF!</v>
      </c>
      <c r="T974" s="1" t="e">
        <f>VLOOKUP(t_all_coins16[[#This Row],[Symbol]],#REF!,1,FALSE)</f>
        <v>#REF!</v>
      </c>
      <c r="U974" s="1" t="e">
        <f>VLOOKUP(t_all_coins16[[#This Row],[Symbol]],#REF!,1,FALSE)</f>
        <v>#REF!</v>
      </c>
      <c r="V974" s="1" t="e">
        <f>VLOOKUP(t_all_coins16[[#This Row],[Symbol]],#REF!,1,FALSE)</f>
        <v>#REF!</v>
      </c>
      <c r="W974" s="1" t="e">
        <f>VLOOKUP(t_all_coins16[[#This Row],[Symbol]],#REF!,1,FALSE)</f>
        <v>#REF!</v>
      </c>
      <c r="X974" s="1" t="e">
        <f>VLOOKUP(t_all_coins16[[#This Row],[Symbol]],#REF!,1,FALSE)</f>
        <v>#REF!</v>
      </c>
      <c r="Y974" s="1">
        <f>COUNTIF(t_all_coins16[[#This Row],[Binance]:[Poloniex]],"#N/A")</f>
        <v>1</v>
      </c>
      <c r="Z974" s="1"/>
      <c r="AA974" s="1"/>
      <c r="AB974" s="1">
        <f>t_all_coins16[[#This Row],[Bid]]*$AE$1</f>
        <v>0</v>
      </c>
      <c r="AC974" s="1" t="e">
        <f>(t_all_coins16[[#This Row],[Sell]]-t_all_coins16[[#This Row],[Bid]])/t_all_coins16[[#This Row],[Sell]]</f>
        <v>#DIV/0!</v>
      </c>
    </row>
    <row r="975" spans="1:29" x14ac:dyDescent="0.2">
      <c r="A975">
        <v>974</v>
      </c>
      <c r="B975" s="1" t="s">
        <v>4348</v>
      </c>
      <c r="C975" s="1" t="s">
        <v>2453</v>
      </c>
      <c r="D975" s="1" t="s">
        <v>11430</v>
      </c>
      <c r="E975" s="1" t="s">
        <v>11431</v>
      </c>
      <c r="F975" s="1" t="s">
        <v>7024</v>
      </c>
      <c r="G975" s="1" t="s">
        <v>6740</v>
      </c>
      <c r="H975">
        <v>1.0200000000000001E-2</v>
      </c>
      <c r="I975">
        <v>6.0299999999999999E-2</v>
      </c>
      <c r="J975" s="1" t="s">
        <v>11432</v>
      </c>
      <c r="K975" s="1" t="s">
        <v>2632</v>
      </c>
      <c r="L975" s="1" t="e">
        <f>VLOOKUP(t_all_coins16[[#This Row],[Symbol]],t_binance[TradeCoin],1,FALSE)</f>
        <v>#N/A</v>
      </c>
      <c r="M975" s="1" t="e">
        <f>VLOOKUP(t_all_coins16[[#This Row],[Symbol]],#REF!,1,FALSE)</f>
        <v>#REF!</v>
      </c>
      <c r="N975" s="1" t="e">
        <f>VLOOKUP(t_all_coins16[[#This Row],[Symbol]],#REF!,1,FALSE)</f>
        <v>#REF!</v>
      </c>
      <c r="O975" s="1" t="e">
        <f>VLOOKUP(t_all_coins16[[#This Row],[Symbol]],#REF!,1,FALSE)</f>
        <v>#REF!</v>
      </c>
      <c r="P975" s="1" t="e">
        <f>VLOOKUP(t_all_coins16[[#This Row],[Symbol]],#REF!,1,FALSE)</f>
        <v>#REF!</v>
      </c>
      <c r="Q975" s="1" t="e">
        <f>VLOOKUP(t_all_coins16[[#This Row],[Symbol]],#REF!,1,FALSE)</f>
        <v>#REF!</v>
      </c>
      <c r="R975" s="1" t="e">
        <f>VLOOKUP(t_all_coins16[[#This Row],[Symbol]],#REF!,1,FALSE)</f>
        <v>#REF!</v>
      </c>
      <c r="S975" s="1" t="e">
        <f>VLOOKUP(t_all_coins16[[#This Row],[Symbol]],#REF!,1,FALSE)</f>
        <v>#REF!</v>
      </c>
      <c r="T975" s="1" t="e">
        <f>VLOOKUP(t_all_coins16[[#This Row],[Symbol]],#REF!,1,FALSE)</f>
        <v>#REF!</v>
      </c>
      <c r="U975" s="1" t="e">
        <f>VLOOKUP(t_all_coins16[[#This Row],[Symbol]],#REF!,1,FALSE)</f>
        <v>#REF!</v>
      </c>
      <c r="V975" s="1" t="e">
        <f>VLOOKUP(t_all_coins16[[#This Row],[Symbol]],#REF!,1,FALSE)</f>
        <v>#REF!</v>
      </c>
      <c r="W975" s="1" t="e">
        <f>VLOOKUP(t_all_coins16[[#This Row],[Symbol]],#REF!,1,FALSE)</f>
        <v>#REF!</v>
      </c>
      <c r="X975" s="1" t="e">
        <f>VLOOKUP(t_all_coins16[[#This Row],[Symbol]],#REF!,1,FALSE)</f>
        <v>#REF!</v>
      </c>
      <c r="Y975" s="1">
        <f>COUNTIF(t_all_coins16[[#This Row],[Binance]:[Poloniex]],"#N/A")</f>
        <v>1</v>
      </c>
      <c r="Z975" s="1"/>
      <c r="AA975" s="1"/>
      <c r="AB975" s="1">
        <f>t_all_coins16[[#This Row],[Bid]]*$AE$1</f>
        <v>0</v>
      </c>
      <c r="AC975" s="1" t="e">
        <f>(t_all_coins16[[#This Row],[Sell]]-t_all_coins16[[#This Row],[Bid]])/t_all_coins16[[#This Row],[Sell]]</f>
        <v>#DIV/0!</v>
      </c>
    </row>
    <row r="976" spans="1:29" x14ac:dyDescent="0.2">
      <c r="A976">
        <v>975</v>
      </c>
      <c r="B976" s="1" t="s">
        <v>4312</v>
      </c>
      <c r="C976" s="1" t="s">
        <v>1105</v>
      </c>
      <c r="D976" s="1" t="s">
        <v>11433</v>
      </c>
      <c r="E976" s="1" t="s">
        <v>7025</v>
      </c>
      <c r="F976" s="1" t="s">
        <v>1106</v>
      </c>
      <c r="G976" s="1" t="s">
        <v>7026</v>
      </c>
      <c r="H976">
        <v>-3.2000000000000001E-2</v>
      </c>
      <c r="I976">
        <v>-5.7299999999999997E-2</v>
      </c>
      <c r="J976" s="1" t="s">
        <v>5947</v>
      </c>
      <c r="K976" s="1" t="s">
        <v>2632</v>
      </c>
      <c r="L976" s="1" t="e">
        <f>VLOOKUP(t_all_coins16[[#This Row],[Symbol]],t_binance[TradeCoin],1,FALSE)</f>
        <v>#N/A</v>
      </c>
      <c r="M976" s="1" t="e">
        <f>VLOOKUP(t_all_coins16[[#This Row],[Symbol]],#REF!,1,FALSE)</f>
        <v>#REF!</v>
      </c>
      <c r="N976" s="1" t="e">
        <f>VLOOKUP(t_all_coins16[[#This Row],[Symbol]],#REF!,1,FALSE)</f>
        <v>#REF!</v>
      </c>
      <c r="O976" s="1" t="e">
        <f>VLOOKUP(t_all_coins16[[#This Row],[Symbol]],#REF!,1,FALSE)</f>
        <v>#REF!</v>
      </c>
      <c r="P976" s="1" t="e">
        <f>VLOOKUP(t_all_coins16[[#This Row],[Symbol]],#REF!,1,FALSE)</f>
        <v>#REF!</v>
      </c>
      <c r="Q976" s="1" t="e">
        <f>VLOOKUP(t_all_coins16[[#This Row],[Symbol]],#REF!,1,FALSE)</f>
        <v>#REF!</v>
      </c>
      <c r="R976" s="1" t="e">
        <f>VLOOKUP(t_all_coins16[[#This Row],[Symbol]],#REF!,1,FALSE)</f>
        <v>#REF!</v>
      </c>
      <c r="S976" s="1" t="e">
        <f>VLOOKUP(t_all_coins16[[#This Row],[Symbol]],#REF!,1,FALSE)</f>
        <v>#REF!</v>
      </c>
      <c r="T976" s="1" t="e">
        <f>VLOOKUP(t_all_coins16[[#This Row],[Symbol]],#REF!,1,FALSE)</f>
        <v>#REF!</v>
      </c>
      <c r="U976" s="1" t="e">
        <f>VLOOKUP(t_all_coins16[[#This Row],[Symbol]],#REF!,1,FALSE)</f>
        <v>#REF!</v>
      </c>
      <c r="V976" s="1" t="e">
        <f>VLOOKUP(t_all_coins16[[#This Row],[Symbol]],#REF!,1,FALSE)</f>
        <v>#REF!</v>
      </c>
      <c r="W976" s="1" t="e">
        <f>VLOOKUP(t_all_coins16[[#This Row],[Symbol]],#REF!,1,FALSE)</f>
        <v>#REF!</v>
      </c>
      <c r="X976" s="1" t="e">
        <f>VLOOKUP(t_all_coins16[[#This Row],[Symbol]],#REF!,1,FALSE)</f>
        <v>#REF!</v>
      </c>
      <c r="Y976" s="1">
        <f>COUNTIF(t_all_coins16[[#This Row],[Binance]:[Poloniex]],"#N/A")</f>
        <v>1</v>
      </c>
      <c r="Z976" s="1"/>
      <c r="AA976" s="1"/>
      <c r="AB976" s="1">
        <f>t_all_coins16[[#This Row],[Bid]]*$AE$1</f>
        <v>0</v>
      </c>
      <c r="AC976" s="1" t="e">
        <f>(t_all_coins16[[#This Row],[Sell]]-t_all_coins16[[#This Row],[Bid]])/t_all_coins16[[#This Row],[Sell]]</f>
        <v>#DIV/0!</v>
      </c>
    </row>
    <row r="977" spans="1:29" x14ac:dyDescent="0.2">
      <c r="A977">
        <v>976</v>
      </c>
      <c r="B977" s="1" t="s">
        <v>4443</v>
      </c>
      <c r="C977" s="1" t="s">
        <v>1078</v>
      </c>
      <c r="D977" s="1" t="s">
        <v>11434</v>
      </c>
      <c r="E977" s="1" t="s">
        <v>11435</v>
      </c>
      <c r="F977" s="1" t="s">
        <v>1079</v>
      </c>
      <c r="G977" s="1" t="s">
        <v>7027</v>
      </c>
      <c r="H977">
        <v>-0.1555</v>
      </c>
      <c r="I977">
        <v>0.29709999999999998</v>
      </c>
      <c r="J977" s="1" t="s">
        <v>7028</v>
      </c>
      <c r="K977" s="1" t="s">
        <v>2632</v>
      </c>
      <c r="L977" s="1" t="e">
        <f>VLOOKUP(t_all_coins16[[#This Row],[Symbol]],t_binance[TradeCoin],1,FALSE)</f>
        <v>#N/A</v>
      </c>
      <c r="M977" s="1" t="e">
        <f>VLOOKUP(t_all_coins16[[#This Row],[Symbol]],#REF!,1,FALSE)</f>
        <v>#REF!</v>
      </c>
      <c r="N977" s="1" t="e">
        <f>VLOOKUP(t_all_coins16[[#This Row],[Symbol]],#REF!,1,FALSE)</f>
        <v>#REF!</v>
      </c>
      <c r="O977" s="1" t="e">
        <f>VLOOKUP(t_all_coins16[[#This Row],[Symbol]],#REF!,1,FALSE)</f>
        <v>#REF!</v>
      </c>
      <c r="P977" s="1" t="e">
        <f>VLOOKUP(t_all_coins16[[#This Row],[Symbol]],#REF!,1,FALSE)</f>
        <v>#REF!</v>
      </c>
      <c r="Q977" s="1" t="e">
        <f>VLOOKUP(t_all_coins16[[#This Row],[Symbol]],#REF!,1,FALSE)</f>
        <v>#REF!</v>
      </c>
      <c r="R977" s="1" t="e">
        <f>VLOOKUP(t_all_coins16[[#This Row],[Symbol]],#REF!,1,FALSE)</f>
        <v>#REF!</v>
      </c>
      <c r="S977" s="1" t="e">
        <f>VLOOKUP(t_all_coins16[[#This Row],[Symbol]],#REF!,1,FALSE)</f>
        <v>#REF!</v>
      </c>
      <c r="T977" s="1" t="e">
        <f>VLOOKUP(t_all_coins16[[#This Row],[Symbol]],#REF!,1,FALSE)</f>
        <v>#REF!</v>
      </c>
      <c r="U977" s="1" t="e">
        <f>VLOOKUP(t_all_coins16[[#This Row],[Symbol]],#REF!,1,FALSE)</f>
        <v>#REF!</v>
      </c>
      <c r="V977" s="1" t="e">
        <f>VLOOKUP(t_all_coins16[[#This Row],[Symbol]],#REF!,1,FALSE)</f>
        <v>#REF!</v>
      </c>
      <c r="W977" s="1" t="e">
        <f>VLOOKUP(t_all_coins16[[#This Row],[Symbol]],#REF!,1,FALSE)</f>
        <v>#REF!</v>
      </c>
      <c r="X977" s="1" t="e">
        <f>VLOOKUP(t_all_coins16[[#This Row],[Symbol]],#REF!,1,FALSE)</f>
        <v>#REF!</v>
      </c>
      <c r="Y977" s="1">
        <f>COUNTIF(t_all_coins16[[#This Row],[Binance]:[Poloniex]],"#N/A")</f>
        <v>1</v>
      </c>
      <c r="Z977" s="1"/>
      <c r="AA977" s="1"/>
      <c r="AB977" s="1">
        <f>t_all_coins16[[#This Row],[Bid]]*$AE$1</f>
        <v>0</v>
      </c>
      <c r="AC977" s="1" t="e">
        <f>(t_all_coins16[[#This Row],[Sell]]-t_all_coins16[[#This Row],[Bid]])/t_all_coins16[[#This Row],[Sell]]</f>
        <v>#DIV/0!</v>
      </c>
    </row>
    <row r="978" spans="1:29" x14ac:dyDescent="0.2">
      <c r="A978">
        <v>977</v>
      </c>
      <c r="B978" s="1" t="s">
        <v>7029</v>
      </c>
      <c r="C978" s="1" t="s">
        <v>7030</v>
      </c>
      <c r="D978" s="1" t="s">
        <v>11436</v>
      </c>
      <c r="E978" s="1" t="s">
        <v>11437</v>
      </c>
      <c r="F978" s="1" t="s">
        <v>7031</v>
      </c>
      <c r="G978" s="1" t="s">
        <v>3184</v>
      </c>
      <c r="H978">
        <v>3.8E-3</v>
      </c>
      <c r="I978">
        <v>-5.5899999999999998E-2</v>
      </c>
      <c r="J978" s="1" t="s">
        <v>11438</v>
      </c>
      <c r="K978" s="1" t="s">
        <v>2632</v>
      </c>
      <c r="L978" s="1" t="e">
        <f>VLOOKUP(t_all_coins16[[#This Row],[Symbol]],t_binance[TradeCoin],1,FALSE)</f>
        <v>#N/A</v>
      </c>
      <c r="M978" s="1" t="e">
        <f>VLOOKUP(t_all_coins16[[#This Row],[Symbol]],#REF!,1,FALSE)</f>
        <v>#REF!</v>
      </c>
      <c r="N978" s="1" t="e">
        <f>VLOOKUP(t_all_coins16[[#This Row],[Symbol]],#REF!,1,FALSE)</f>
        <v>#REF!</v>
      </c>
      <c r="O978" s="1" t="e">
        <f>VLOOKUP(t_all_coins16[[#This Row],[Symbol]],#REF!,1,FALSE)</f>
        <v>#REF!</v>
      </c>
      <c r="P978" s="1" t="e">
        <f>VLOOKUP(t_all_coins16[[#This Row],[Symbol]],#REF!,1,FALSE)</f>
        <v>#REF!</v>
      </c>
      <c r="Q978" s="1" t="e">
        <f>VLOOKUP(t_all_coins16[[#This Row],[Symbol]],#REF!,1,FALSE)</f>
        <v>#REF!</v>
      </c>
      <c r="R978" s="1" t="e">
        <f>VLOOKUP(t_all_coins16[[#This Row],[Symbol]],#REF!,1,FALSE)</f>
        <v>#REF!</v>
      </c>
      <c r="S978" s="1" t="e">
        <f>VLOOKUP(t_all_coins16[[#This Row],[Symbol]],#REF!,1,FALSE)</f>
        <v>#REF!</v>
      </c>
      <c r="T978" s="1" t="e">
        <f>VLOOKUP(t_all_coins16[[#This Row],[Symbol]],#REF!,1,FALSE)</f>
        <v>#REF!</v>
      </c>
      <c r="U978" s="1" t="e">
        <f>VLOOKUP(t_all_coins16[[#This Row],[Symbol]],#REF!,1,FALSE)</f>
        <v>#REF!</v>
      </c>
      <c r="V978" s="1" t="e">
        <f>VLOOKUP(t_all_coins16[[#This Row],[Symbol]],#REF!,1,FALSE)</f>
        <v>#REF!</v>
      </c>
      <c r="W978" s="1" t="e">
        <f>VLOOKUP(t_all_coins16[[#This Row],[Symbol]],#REF!,1,FALSE)</f>
        <v>#REF!</v>
      </c>
      <c r="X978" s="1" t="e">
        <f>VLOOKUP(t_all_coins16[[#This Row],[Symbol]],#REF!,1,FALSE)</f>
        <v>#REF!</v>
      </c>
      <c r="Y978" s="1">
        <f>COUNTIF(t_all_coins16[[#This Row],[Binance]:[Poloniex]],"#N/A")</f>
        <v>1</v>
      </c>
      <c r="Z978" s="1"/>
      <c r="AA978" s="1"/>
      <c r="AB978" s="1">
        <f>t_all_coins16[[#This Row],[Bid]]*$AE$1</f>
        <v>0</v>
      </c>
      <c r="AC978" s="1" t="e">
        <f>(t_all_coins16[[#This Row],[Sell]]-t_all_coins16[[#This Row],[Bid]])/t_all_coins16[[#This Row],[Sell]]</f>
        <v>#DIV/0!</v>
      </c>
    </row>
    <row r="979" spans="1:29" x14ac:dyDescent="0.2">
      <c r="A979">
        <v>978</v>
      </c>
      <c r="B979" s="1" t="s">
        <v>4371</v>
      </c>
      <c r="C979" s="1" t="s">
        <v>1219</v>
      </c>
      <c r="D979" s="1" t="s">
        <v>11439</v>
      </c>
      <c r="E979" s="1" t="s">
        <v>6181</v>
      </c>
      <c r="F979" s="1" t="s">
        <v>7032</v>
      </c>
      <c r="G979" s="1" t="s">
        <v>2918</v>
      </c>
      <c r="H979">
        <v>0.20130000000000001</v>
      </c>
      <c r="I979">
        <v>0.27989999999999998</v>
      </c>
      <c r="J979" s="1" t="s">
        <v>11440</v>
      </c>
      <c r="K979" s="1" t="s">
        <v>2632</v>
      </c>
      <c r="L979" s="1" t="e">
        <f>VLOOKUP(t_all_coins16[[#This Row],[Symbol]],t_binance[TradeCoin],1,FALSE)</f>
        <v>#N/A</v>
      </c>
      <c r="M979" s="1" t="e">
        <f>VLOOKUP(t_all_coins16[[#This Row],[Symbol]],#REF!,1,FALSE)</f>
        <v>#REF!</v>
      </c>
      <c r="N979" s="1" t="e">
        <f>VLOOKUP(t_all_coins16[[#This Row],[Symbol]],#REF!,1,FALSE)</f>
        <v>#REF!</v>
      </c>
      <c r="O979" s="1" t="e">
        <f>VLOOKUP(t_all_coins16[[#This Row],[Symbol]],#REF!,1,FALSE)</f>
        <v>#REF!</v>
      </c>
      <c r="P979" s="1" t="e">
        <f>VLOOKUP(t_all_coins16[[#This Row],[Symbol]],#REF!,1,FALSE)</f>
        <v>#REF!</v>
      </c>
      <c r="Q979" s="1" t="e">
        <f>VLOOKUP(t_all_coins16[[#This Row],[Symbol]],#REF!,1,FALSE)</f>
        <v>#REF!</v>
      </c>
      <c r="R979" s="1" t="e">
        <f>VLOOKUP(t_all_coins16[[#This Row],[Symbol]],#REF!,1,FALSE)</f>
        <v>#REF!</v>
      </c>
      <c r="S979" s="1" t="e">
        <f>VLOOKUP(t_all_coins16[[#This Row],[Symbol]],#REF!,1,FALSE)</f>
        <v>#REF!</v>
      </c>
      <c r="T979" s="1" t="e">
        <f>VLOOKUP(t_all_coins16[[#This Row],[Symbol]],#REF!,1,FALSE)</f>
        <v>#REF!</v>
      </c>
      <c r="U979" s="1" t="e">
        <f>VLOOKUP(t_all_coins16[[#This Row],[Symbol]],#REF!,1,FALSE)</f>
        <v>#REF!</v>
      </c>
      <c r="V979" s="1" t="e">
        <f>VLOOKUP(t_all_coins16[[#This Row],[Symbol]],#REF!,1,FALSE)</f>
        <v>#REF!</v>
      </c>
      <c r="W979" s="1" t="e">
        <f>VLOOKUP(t_all_coins16[[#This Row],[Symbol]],#REF!,1,FALSE)</f>
        <v>#REF!</v>
      </c>
      <c r="X979" s="1" t="e">
        <f>VLOOKUP(t_all_coins16[[#This Row],[Symbol]],#REF!,1,FALSE)</f>
        <v>#REF!</v>
      </c>
      <c r="Y979" s="1">
        <f>COUNTIF(t_all_coins16[[#This Row],[Binance]:[Poloniex]],"#N/A")</f>
        <v>1</v>
      </c>
      <c r="Z979" s="1"/>
      <c r="AA979" s="1"/>
      <c r="AB979" s="1">
        <f>t_all_coins16[[#This Row],[Bid]]*$AE$1</f>
        <v>0</v>
      </c>
      <c r="AC979" s="1" t="e">
        <f>(t_all_coins16[[#This Row],[Sell]]-t_all_coins16[[#This Row],[Bid]])/t_all_coins16[[#This Row],[Sell]]</f>
        <v>#DIV/0!</v>
      </c>
    </row>
    <row r="980" spans="1:29" x14ac:dyDescent="0.2">
      <c r="A980">
        <v>979</v>
      </c>
      <c r="B980" s="1" t="s">
        <v>7033</v>
      </c>
      <c r="C980" s="1" t="s">
        <v>7034</v>
      </c>
      <c r="D980" s="1" t="s">
        <v>11441</v>
      </c>
      <c r="E980" s="1" t="s">
        <v>11442</v>
      </c>
      <c r="F980" s="1" t="s">
        <v>7035</v>
      </c>
      <c r="G980" s="1" t="s">
        <v>7036</v>
      </c>
      <c r="H980">
        <v>2.7000000000000001E-3</v>
      </c>
      <c r="I980">
        <v>4.0899999999999999E-2</v>
      </c>
      <c r="J980" s="1" t="s">
        <v>5354</v>
      </c>
      <c r="K980" s="1" t="s">
        <v>2632</v>
      </c>
      <c r="L980" s="1" t="e">
        <f>VLOOKUP(t_all_coins16[[#This Row],[Symbol]],t_binance[TradeCoin],1,FALSE)</f>
        <v>#N/A</v>
      </c>
      <c r="M980" s="1" t="e">
        <f>VLOOKUP(t_all_coins16[[#This Row],[Symbol]],#REF!,1,FALSE)</f>
        <v>#REF!</v>
      </c>
      <c r="N980" s="1" t="e">
        <f>VLOOKUP(t_all_coins16[[#This Row],[Symbol]],#REF!,1,FALSE)</f>
        <v>#REF!</v>
      </c>
      <c r="O980" s="1" t="e">
        <f>VLOOKUP(t_all_coins16[[#This Row],[Symbol]],#REF!,1,FALSE)</f>
        <v>#REF!</v>
      </c>
      <c r="P980" s="1" t="e">
        <f>VLOOKUP(t_all_coins16[[#This Row],[Symbol]],#REF!,1,FALSE)</f>
        <v>#REF!</v>
      </c>
      <c r="Q980" s="1" t="e">
        <f>VLOOKUP(t_all_coins16[[#This Row],[Symbol]],#REF!,1,FALSE)</f>
        <v>#REF!</v>
      </c>
      <c r="R980" s="1" t="e">
        <f>VLOOKUP(t_all_coins16[[#This Row],[Symbol]],#REF!,1,FALSE)</f>
        <v>#REF!</v>
      </c>
      <c r="S980" s="1" t="e">
        <f>VLOOKUP(t_all_coins16[[#This Row],[Symbol]],#REF!,1,FALSE)</f>
        <v>#REF!</v>
      </c>
      <c r="T980" s="1" t="e">
        <f>VLOOKUP(t_all_coins16[[#This Row],[Symbol]],#REF!,1,FALSE)</f>
        <v>#REF!</v>
      </c>
      <c r="U980" s="1" t="e">
        <f>VLOOKUP(t_all_coins16[[#This Row],[Symbol]],#REF!,1,FALSE)</f>
        <v>#REF!</v>
      </c>
      <c r="V980" s="1" t="e">
        <f>VLOOKUP(t_all_coins16[[#This Row],[Symbol]],#REF!,1,FALSE)</f>
        <v>#REF!</v>
      </c>
      <c r="W980" s="1" t="e">
        <f>VLOOKUP(t_all_coins16[[#This Row],[Symbol]],#REF!,1,FALSE)</f>
        <v>#REF!</v>
      </c>
      <c r="X980" s="1" t="e">
        <f>VLOOKUP(t_all_coins16[[#This Row],[Symbol]],#REF!,1,FALSE)</f>
        <v>#REF!</v>
      </c>
      <c r="Y980" s="1">
        <f>COUNTIF(t_all_coins16[[#This Row],[Binance]:[Poloniex]],"#N/A")</f>
        <v>1</v>
      </c>
      <c r="Z980" s="1"/>
      <c r="AA980" s="1"/>
      <c r="AB980" s="1">
        <f>t_all_coins16[[#This Row],[Bid]]*$AE$1</f>
        <v>0</v>
      </c>
      <c r="AC980" s="1" t="e">
        <f>(t_all_coins16[[#This Row],[Sell]]-t_all_coins16[[#This Row],[Bid]])/t_all_coins16[[#This Row],[Sell]]</f>
        <v>#DIV/0!</v>
      </c>
    </row>
    <row r="981" spans="1:29" x14ac:dyDescent="0.2">
      <c r="A981">
        <v>980</v>
      </c>
      <c r="B981" s="1" t="s">
        <v>7037</v>
      </c>
      <c r="C981" s="1" t="s">
        <v>2663</v>
      </c>
      <c r="D981" s="1" t="s">
        <v>11443</v>
      </c>
      <c r="E981" s="1" t="s">
        <v>11444</v>
      </c>
      <c r="F981" s="1" t="s">
        <v>7038</v>
      </c>
      <c r="G981" s="1" t="s">
        <v>11445</v>
      </c>
      <c r="H981">
        <v>3.8199999999999998E-2</v>
      </c>
      <c r="I981">
        <v>4.6100000000000002E-2</v>
      </c>
      <c r="J981" s="1" t="s">
        <v>11446</v>
      </c>
      <c r="K981" s="1" t="s">
        <v>2632</v>
      </c>
      <c r="L981" s="1" t="e">
        <f>VLOOKUP(t_all_coins16[[#This Row],[Symbol]],t_binance[TradeCoin],1,FALSE)</f>
        <v>#N/A</v>
      </c>
      <c r="M981" s="1" t="e">
        <f>VLOOKUP(t_all_coins16[[#This Row],[Symbol]],#REF!,1,FALSE)</f>
        <v>#REF!</v>
      </c>
      <c r="N981" s="1" t="e">
        <f>VLOOKUP(t_all_coins16[[#This Row],[Symbol]],#REF!,1,FALSE)</f>
        <v>#REF!</v>
      </c>
      <c r="O981" s="1" t="e">
        <f>VLOOKUP(t_all_coins16[[#This Row],[Symbol]],#REF!,1,FALSE)</f>
        <v>#REF!</v>
      </c>
      <c r="P981" s="1" t="e">
        <f>VLOOKUP(t_all_coins16[[#This Row],[Symbol]],#REF!,1,FALSE)</f>
        <v>#REF!</v>
      </c>
      <c r="Q981" s="1" t="e">
        <f>VLOOKUP(t_all_coins16[[#This Row],[Symbol]],#REF!,1,FALSE)</f>
        <v>#REF!</v>
      </c>
      <c r="R981" s="1" t="e">
        <f>VLOOKUP(t_all_coins16[[#This Row],[Symbol]],#REF!,1,FALSE)</f>
        <v>#REF!</v>
      </c>
      <c r="S981" s="1" t="e">
        <f>VLOOKUP(t_all_coins16[[#This Row],[Symbol]],#REF!,1,FALSE)</f>
        <v>#REF!</v>
      </c>
      <c r="T981" s="1" t="e">
        <f>VLOOKUP(t_all_coins16[[#This Row],[Symbol]],#REF!,1,FALSE)</f>
        <v>#REF!</v>
      </c>
      <c r="U981" s="1" t="e">
        <f>VLOOKUP(t_all_coins16[[#This Row],[Symbol]],#REF!,1,FALSE)</f>
        <v>#REF!</v>
      </c>
      <c r="V981" s="1" t="e">
        <f>VLOOKUP(t_all_coins16[[#This Row],[Symbol]],#REF!,1,FALSE)</f>
        <v>#REF!</v>
      </c>
      <c r="W981" s="1" t="e">
        <f>VLOOKUP(t_all_coins16[[#This Row],[Symbol]],#REF!,1,FALSE)</f>
        <v>#REF!</v>
      </c>
      <c r="X981" s="1" t="e">
        <f>VLOOKUP(t_all_coins16[[#This Row],[Symbol]],#REF!,1,FALSE)</f>
        <v>#REF!</v>
      </c>
      <c r="Y981" s="1">
        <f>COUNTIF(t_all_coins16[[#This Row],[Binance]:[Poloniex]],"#N/A")</f>
        <v>1</v>
      </c>
      <c r="Z981" s="1"/>
      <c r="AA981" s="1"/>
      <c r="AB981" s="1">
        <f>t_all_coins16[[#This Row],[Bid]]*$AE$1</f>
        <v>0</v>
      </c>
      <c r="AC981" s="1" t="e">
        <f>(t_all_coins16[[#This Row],[Sell]]-t_all_coins16[[#This Row],[Bid]])/t_all_coins16[[#This Row],[Sell]]</f>
        <v>#DIV/0!</v>
      </c>
    </row>
    <row r="982" spans="1:29" x14ac:dyDescent="0.2">
      <c r="A982">
        <v>981</v>
      </c>
      <c r="B982" s="1" t="s">
        <v>4344</v>
      </c>
      <c r="C982" s="1" t="s">
        <v>2656</v>
      </c>
      <c r="D982" s="1" t="s">
        <v>11447</v>
      </c>
      <c r="E982" s="1" t="s">
        <v>11448</v>
      </c>
      <c r="F982" s="1" t="s">
        <v>1472</v>
      </c>
      <c r="G982" s="1" t="s">
        <v>4076</v>
      </c>
      <c r="H982">
        <v>3.8E-3</v>
      </c>
      <c r="I982">
        <v>-4.7100000000000003E-2</v>
      </c>
      <c r="J982" s="1" t="s">
        <v>10953</v>
      </c>
      <c r="K982" s="1" t="s">
        <v>2632</v>
      </c>
      <c r="L982" s="1" t="e">
        <f>VLOOKUP(t_all_coins16[[#This Row],[Symbol]],t_binance[TradeCoin],1,FALSE)</f>
        <v>#N/A</v>
      </c>
      <c r="M982" s="1" t="e">
        <f>VLOOKUP(t_all_coins16[[#This Row],[Symbol]],#REF!,1,FALSE)</f>
        <v>#REF!</v>
      </c>
      <c r="N982" s="1" t="e">
        <f>VLOOKUP(t_all_coins16[[#This Row],[Symbol]],#REF!,1,FALSE)</f>
        <v>#REF!</v>
      </c>
      <c r="O982" s="1" t="e">
        <f>VLOOKUP(t_all_coins16[[#This Row],[Symbol]],#REF!,1,FALSE)</f>
        <v>#REF!</v>
      </c>
      <c r="P982" s="1" t="e">
        <f>VLOOKUP(t_all_coins16[[#This Row],[Symbol]],#REF!,1,FALSE)</f>
        <v>#REF!</v>
      </c>
      <c r="Q982" s="1" t="e">
        <f>VLOOKUP(t_all_coins16[[#This Row],[Symbol]],#REF!,1,FALSE)</f>
        <v>#REF!</v>
      </c>
      <c r="R982" s="1" t="e">
        <f>VLOOKUP(t_all_coins16[[#This Row],[Symbol]],#REF!,1,FALSE)</f>
        <v>#REF!</v>
      </c>
      <c r="S982" s="1" t="e">
        <f>VLOOKUP(t_all_coins16[[#This Row],[Symbol]],#REF!,1,FALSE)</f>
        <v>#REF!</v>
      </c>
      <c r="T982" s="1" t="e">
        <f>VLOOKUP(t_all_coins16[[#This Row],[Symbol]],#REF!,1,FALSE)</f>
        <v>#REF!</v>
      </c>
      <c r="U982" s="1" t="e">
        <f>VLOOKUP(t_all_coins16[[#This Row],[Symbol]],#REF!,1,FALSE)</f>
        <v>#REF!</v>
      </c>
      <c r="V982" s="1" t="e">
        <f>VLOOKUP(t_all_coins16[[#This Row],[Symbol]],#REF!,1,FALSE)</f>
        <v>#REF!</v>
      </c>
      <c r="W982" s="1" t="e">
        <f>VLOOKUP(t_all_coins16[[#This Row],[Symbol]],#REF!,1,FALSE)</f>
        <v>#REF!</v>
      </c>
      <c r="X982" s="1" t="e">
        <f>VLOOKUP(t_all_coins16[[#This Row],[Symbol]],#REF!,1,FALSE)</f>
        <v>#REF!</v>
      </c>
      <c r="Y982" s="1">
        <f>COUNTIF(t_all_coins16[[#This Row],[Binance]:[Poloniex]],"#N/A")</f>
        <v>1</v>
      </c>
      <c r="Z982" s="1"/>
      <c r="AA982" s="1"/>
      <c r="AB982" s="1">
        <f>t_all_coins16[[#This Row],[Bid]]*$AE$1</f>
        <v>0</v>
      </c>
      <c r="AC982" s="1" t="e">
        <f>(t_all_coins16[[#This Row],[Sell]]-t_all_coins16[[#This Row],[Bid]])/t_all_coins16[[#This Row],[Sell]]</f>
        <v>#DIV/0!</v>
      </c>
    </row>
    <row r="983" spans="1:29" x14ac:dyDescent="0.2">
      <c r="A983">
        <v>982</v>
      </c>
      <c r="B983" s="1" t="s">
        <v>4330</v>
      </c>
      <c r="C983" s="1" t="s">
        <v>1147</v>
      </c>
      <c r="D983" s="1" t="s">
        <v>11449</v>
      </c>
      <c r="E983" s="1" t="s">
        <v>3209</v>
      </c>
      <c r="F983" s="1" t="s">
        <v>7039</v>
      </c>
      <c r="G983" s="1" t="s">
        <v>11450</v>
      </c>
      <c r="H983">
        <v>3.5999999999999999E-3</v>
      </c>
      <c r="I983">
        <v>8.2500000000000004E-2</v>
      </c>
      <c r="J983" s="1" t="s">
        <v>8528</v>
      </c>
      <c r="K983" s="1" t="s">
        <v>2632</v>
      </c>
      <c r="L983" s="1" t="e">
        <f>VLOOKUP(t_all_coins16[[#This Row],[Symbol]],t_binance[TradeCoin],1,FALSE)</f>
        <v>#N/A</v>
      </c>
      <c r="M983" s="1" t="e">
        <f>VLOOKUP(t_all_coins16[[#This Row],[Symbol]],#REF!,1,FALSE)</f>
        <v>#REF!</v>
      </c>
      <c r="N983" s="1" t="e">
        <f>VLOOKUP(t_all_coins16[[#This Row],[Symbol]],#REF!,1,FALSE)</f>
        <v>#REF!</v>
      </c>
      <c r="O983" s="1" t="e">
        <f>VLOOKUP(t_all_coins16[[#This Row],[Symbol]],#REF!,1,FALSE)</f>
        <v>#REF!</v>
      </c>
      <c r="P983" s="1" t="e">
        <f>VLOOKUP(t_all_coins16[[#This Row],[Symbol]],#REF!,1,FALSE)</f>
        <v>#REF!</v>
      </c>
      <c r="Q983" s="1" t="e">
        <f>VLOOKUP(t_all_coins16[[#This Row],[Symbol]],#REF!,1,FALSE)</f>
        <v>#REF!</v>
      </c>
      <c r="R983" s="1" t="e">
        <f>VLOOKUP(t_all_coins16[[#This Row],[Symbol]],#REF!,1,FALSE)</f>
        <v>#REF!</v>
      </c>
      <c r="S983" s="1" t="e">
        <f>VLOOKUP(t_all_coins16[[#This Row],[Symbol]],#REF!,1,FALSE)</f>
        <v>#REF!</v>
      </c>
      <c r="T983" s="1" t="e">
        <f>VLOOKUP(t_all_coins16[[#This Row],[Symbol]],#REF!,1,FALSE)</f>
        <v>#REF!</v>
      </c>
      <c r="U983" s="1" t="e">
        <f>VLOOKUP(t_all_coins16[[#This Row],[Symbol]],#REF!,1,FALSE)</f>
        <v>#REF!</v>
      </c>
      <c r="V983" s="1" t="e">
        <f>VLOOKUP(t_all_coins16[[#This Row],[Symbol]],#REF!,1,FALSE)</f>
        <v>#REF!</v>
      </c>
      <c r="W983" s="1" t="e">
        <f>VLOOKUP(t_all_coins16[[#This Row],[Symbol]],#REF!,1,FALSE)</f>
        <v>#REF!</v>
      </c>
      <c r="X983" s="1" t="e">
        <f>VLOOKUP(t_all_coins16[[#This Row],[Symbol]],#REF!,1,FALSE)</f>
        <v>#REF!</v>
      </c>
      <c r="Y983" s="1">
        <f>COUNTIF(t_all_coins16[[#This Row],[Binance]:[Poloniex]],"#N/A")</f>
        <v>1</v>
      </c>
      <c r="Z983" s="1"/>
      <c r="AA983" s="1"/>
      <c r="AB983" s="1">
        <f>t_all_coins16[[#This Row],[Bid]]*$AE$1</f>
        <v>0</v>
      </c>
      <c r="AC983" s="1" t="e">
        <f>(t_all_coins16[[#This Row],[Sell]]-t_all_coins16[[#This Row],[Bid]])/t_all_coins16[[#This Row],[Sell]]</f>
        <v>#DIV/0!</v>
      </c>
    </row>
    <row r="984" spans="1:29" x14ac:dyDescent="0.2">
      <c r="A984">
        <v>983</v>
      </c>
      <c r="B984" s="1" t="s">
        <v>7040</v>
      </c>
      <c r="C984" s="1" t="s">
        <v>7041</v>
      </c>
      <c r="D984" s="1" t="s">
        <v>11451</v>
      </c>
      <c r="E984" s="1" t="s">
        <v>11452</v>
      </c>
      <c r="F984" s="1" t="s">
        <v>7042</v>
      </c>
      <c r="G984" s="1" t="s">
        <v>7043</v>
      </c>
      <c r="H984">
        <v>-5.4000000000000003E-3</v>
      </c>
      <c r="I984">
        <v>-6.3200000000000006E-2</v>
      </c>
      <c r="J984" s="1" t="s">
        <v>7044</v>
      </c>
      <c r="K984" s="1" t="s">
        <v>2632</v>
      </c>
      <c r="L984" s="1" t="e">
        <f>VLOOKUP(t_all_coins16[[#This Row],[Symbol]],t_binance[TradeCoin],1,FALSE)</f>
        <v>#N/A</v>
      </c>
      <c r="M984" s="1" t="e">
        <f>VLOOKUP(t_all_coins16[[#This Row],[Symbol]],#REF!,1,FALSE)</f>
        <v>#REF!</v>
      </c>
      <c r="N984" s="1" t="e">
        <f>VLOOKUP(t_all_coins16[[#This Row],[Symbol]],#REF!,1,FALSE)</f>
        <v>#REF!</v>
      </c>
      <c r="O984" s="1" t="e">
        <f>VLOOKUP(t_all_coins16[[#This Row],[Symbol]],#REF!,1,FALSE)</f>
        <v>#REF!</v>
      </c>
      <c r="P984" s="1" t="e">
        <f>VLOOKUP(t_all_coins16[[#This Row],[Symbol]],#REF!,1,FALSE)</f>
        <v>#REF!</v>
      </c>
      <c r="Q984" s="1" t="e">
        <f>VLOOKUP(t_all_coins16[[#This Row],[Symbol]],#REF!,1,FALSE)</f>
        <v>#REF!</v>
      </c>
      <c r="R984" s="1" t="e">
        <f>VLOOKUP(t_all_coins16[[#This Row],[Symbol]],#REF!,1,FALSE)</f>
        <v>#REF!</v>
      </c>
      <c r="S984" s="1" t="e">
        <f>VLOOKUP(t_all_coins16[[#This Row],[Symbol]],#REF!,1,FALSE)</f>
        <v>#REF!</v>
      </c>
      <c r="T984" s="1" t="e">
        <f>VLOOKUP(t_all_coins16[[#This Row],[Symbol]],#REF!,1,FALSE)</f>
        <v>#REF!</v>
      </c>
      <c r="U984" s="1" t="e">
        <f>VLOOKUP(t_all_coins16[[#This Row],[Symbol]],#REF!,1,FALSE)</f>
        <v>#REF!</v>
      </c>
      <c r="V984" s="1" t="e">
        <f>VLOOKUP(t_all_coins16[[#This Row],[Symbol]],#REF!,1,FALSE)</f>
        <v>#REF!</v>
      </c>
      <c r="W984" s="1" t="e">
        <f>VLOOKUP(t_all_coins16[[#This Row],[Symbol]],#REF!,1,FALSE)</f>
        <v>#REF!</v>
      </c>
      <c r="X984" s="1" t="e">
        <f>VLOOKUP(t_all_coins16[[#This Row],[Symbol]],#REF!,1,FALSE)</f>
        <v>#REF!</v>
      </c>
      <c r="Y984" s="1">
        <f>COUNTIF(t_all_coins16[[#This Row],[Binance]:[Poloniex]],"#N/A")</f>
        <v>1</v>
      </c>
      <c r="Z984" s="1"/>
      <c r="AA984" s="1"/>
      <c r="AB984" s="1">
        <f>t_all_coins16[[#This Row],[Bid]]*$AE$1</f>
        <v>0</v>
      </c>
      <c r="AC984" s="1" t="e">
        <f>(t_all_coins16[[#This Row],[Sell]]-t_all_coins16[[#This Row],[Bid]])/t_all_coins16[[#This Row],[Sell]]</f>
        <v>#DIV/0!</v>
      </c>
    </row>
    <row r="985" spans="1:29" x14ac:dyDescent="0.2">
      <c r="A985">
        <v>984</v>
      </c>
      <c r="B985" s="1" t="s">
        <v>4478</v>
      </c>
      <c r="C985" s="1" t="s">
        <v>1462</v>
      </c>
      <c r="D985" s="1" t="s">
        <v>11453</v>
      </c>
      <c r="E985" s="1" t="s">
        <v>11454</v>
      </c>
      <c r="F985" s="1" t="s">
        <v>2676</v>
      </c>
      <c r="G985" s="1" t="s">
        <v>3070</v>
      </c>
      <c r="H985">
        <v>-3.2000000000000002E-3</v>
      </c>
      <c r="I985">
        <v>0.16889999999999999</v>
      </c>
      <c r="J985" s="1" t="s">
        <v>11455</v>
      </c>
      <c r="K985" s="1" t="s">
        <v>2632</v>
      </c>
      <c r="L985" s="1" t="e">
        <f>VLOOKUP(t_all_coins16[[#This Row],[Symbol]],t_binance[TradeCoin],1,FALSE)</f>
        <v>#N/A</v>
      </c>
      <c r="M985" s="1" t="e">
        <f>VLOOKUP(t_all_coins16[[#This Row],[Symbol]],#REF!,1,FALSE)</f>
        <v>#REF!</v>
      </c>
      <c r="N985" s="1" t="e">
        <f>VLOOKUP(t_all_coins16[[#This Row],[Symbol]],#REF!,1,FALSE)</f>
        <v>#REF!</v>
      </c>
      <c r="O985" s="1" t="e">
        <f>VLOOKUP(t_all_coins16[[#This Row],[Symbol]],#REF!,1,FALSE)</f>
        <v>#REF!</v>
      </c>
      <c r="P985" s="1" t="e">
        <f>VLOOKUP(t_all_coins16[[#This Row],[Symbol]],#REF!,1,FALSE)</f>
        <v>#REF!</v>
      </c>
      <c r="Q985" s="1" t="e">
        <f>VLOOKUP(t_all_coins16[[#This Row],[Symbol]],#REF!,1,FALSE)</f>
        <v>#REF!</v>
      </c>
      <c r="R985" s="1" t="e">
        <f>VLOOKUP(t_all_coins16[[#This Row],[Symbol]],#REF!,1,FALSE)</f>
        <v>#REF!</v>
      </c>
      <c r="S985" s="1" t="e">
        <f>VLOOKUP(t_all_coins16[[#This Row],[Symbol]],#REF!,1,FALSE)</f>
        <v>#REF!</v>
      </c>
      <c r="T985" s="1" t="e">
        <f>VLOOKUP(t_all_coins16[[#This Row],[Symbol]],#REF!,1,FALSE)</f>
        <v>#REF!</v>
      </c>
      <c r="U985" s="1" t="e">
        <f>VLOOKUP(t_all_coins16[[#This Row],[Symbol]],#REF!,1,FALSE)</f>
        <v>#REF!</v>
      </c>
      <c r="V985" s="1" t="e">
        <f>VLOOKUP(t_all_coins16[[#This Row],[Symbol]],#REF!,1,FALSE)</f>
        <v>#REF!</v>
      </c>
      <c r="W985" s="1" t="e">
        <f>VLOOKUP(t_all_coins16[[#This Row],[Symbol]],#REF!,1,FALSE)</f>
        <v>#REF!</v>
      </c>
      <c r="X985" s="1" t="e">
        <f>VLOOKUP(t_all_coins16[[#This Row],[Symbol]],#REF!,1,FALSE)</f>
        <v>#REF!</v>
      </c>
      <c r="Y985" s="1">
        <f>COUNTIF(t_all_coins16[[#This Row],[Binance]:[Poloniex]],"#N/A")</f>
        <v>1</v>
      </c>
      <c r="Z985" s="1"/>
      <c r="AA985" s="1"/>
      <c r="AB985" s="1">
        <f>t_all_coins16[[#This Row],[Bid]]*$AE$1</f>
        <v>0</v>
      </c>
      <c r="AC985" s="1" t="e">
        <f>(t_all_coins16[[#This Row],[Sell]]-t_all_coins16[[#This Row],[Bid]])/t_all_coins16[[#This Row],[Sell]]</f>
        <v>#DIV/0!</v>
      </c>
    </row>
    <row r="986" spans="1:29" x14ac:dyDescent="0.2">
      <c r="A986">
        <v>985</v>
      </c>
      <c r="B986" s="1" t="s">
        <v>4321</v>
      </c>
      <c r="C986" s="1" t="s">
        <v>1115</v>
      </c>
      <c r="D986" s="1" t="s">
        <v>11456</v>
      </c>
      <c r="E986" s="1" t="s">
        <v>11457</v>
      </c>
      <c r="F986" s="1" t="s">
        <v>7045</v>
      </c>
      <c r="G986" s="1" t="s">
        <v>11458</v>
      </c>
      <c r="H986">
        <v>-8.9300000000000004E-2</v>
      </c>
      <c r="I986">
        <v>-0.13089999999999999</v>
      </c>
      <c r="J986" s="1" t="s">
        <v>3140</v>
      </c>
      <c r="K986" s="1" t="s">
        <v>2632</v>
      </c>
      <c r="L986" s="1" t="e">
        <f>VLOOKUP(t_all_coins16[[#This Row],[Symbol]],t_binance[TradeCoin],1,FALSE)</f>
        <v>#N/A</v>
      </c>
      <c r="M986" s="1" t="e">
        <f>VLOOKUP(t_all_coins16[[#This Row],[Symbol]],#REF!,1,FALSE)</f>
        <v>#REF!</v>
      </c>
      <c r="N986" s="1" t="e">
        <f>VLOOKUP(t_all_coins16[[#This Row],[Symbol]],#REF!,1,FALSE)</f>
        <v>#REF!</v>
      </c>
      <c r="O986" s="1" t="e">
        <f>VLOOKUP(t_all_coins16[[#This Row],[Symbol]],#REF!,1,FALSE)</f>
        <v>#REF!</v>
      </c>
      <c r="P986" s="1" t="e">
        <f>VLOOKUP(t_all_coins16[[#This Row],[Symbol]],#REF!,1,FALSE)</f>
        <v>#REF!</v>
      </c>
      <c r="Q986" s="1" t="e">
        <f>VLOOKUP(t_all_coins16[[#This Row],[Symbol]],#REF!,1,FALSE)</f>
        <v>#REF!</v>
      </c>
      <c r="R986" s="1" t="e">
        <f>VLOOKUP(t_all_coins16[[#This Row],[Symbol]],#REF!,1,FALSE)</f>
        <v>#REF!</v>
      </c>
      <c r="S986" s="1" t="e">
        <f>VLOOKUP(t_all_coins16[[#This Row],[Symbol]],#REF!,1,FALSE)</f>
        <v>#REF!</v>
      </c>
      <c r="T986" s="1" t="e">
        <f>VLOOKUP(t_all_coins16[[#This Row],[Symbol]],#REF!,1,FALSE)</f>
        <v>#REF!</v>
      </c>
      <c r="U986" s="1" t="e">
        <f>VLOOKUP(t_all_coins16[[#This Row],[Symbol]],#REF!,1,FALSE)</f>
        <v>#REF!</v>
      </c>
      <c r="V986" s="1" t="e">
        <f>VLOOKUP(t_all_coins16[[#This Row],[Symbol]],#REF!,1,FALSE)</f>
        <v>#REF!</v>
      </c>
      <c r="W986" s="1" t="e">
        <f>VLOOKUP(t_all_coins16[[#This Row],[Symbol]],#REF!,1,FALSE)</f>
        <v>#REF!</v>
      </c>
      <c r="X986" s="1" t="e">
        <f>VLOOKUP(t_all_coins16[[#This Row],[Symbol]],#REF!,1,FALSE)</f>
        <v>#REF!</v>
      </c>
      <c r="Y986" s="1">
        <f>COUNTIF(t_all_coins16[[#This Row],[Binance]:[Poloniex]],"#N/A")</f>
        <v>1</v>
      </c>
      <c r="Z986" s="1"/>
      <c r="AA986" s="1"/>
      <c r="AB986" s="1">
        <f>t_all_coins16[[#This Row],[Bid]]*$AE$1</f>
        <v>0</v>
      </c>
      <c r="AC986" s="1" t="e">
        <f>(t_all_coins16[[#This Row],[Sell]]-t_all_coins16[[#This Row],[Bid]])/t_all_coins16[[#This Row],[Sell]]</f>
        <v>#DIV/0!</v>
      </c>
    </row>
    <row r="987" spans="1:29" x14ac:dyDescent="0.2">
      <c r="A987">
        <v>986</v>
      </c>
      <c r="B987" s="1" t="s">
        <v>4292</v>
      </c>
      <c r="C987" s="1" t="s">
        <v>1028</v>
      </c>
      <c r="D987" s="1" t="s">
        <v>11459</v>
      </c>
      <c r="E987" s="1" t="s">
        <v>11460</v>
      </c>
      <c r="F987" s="1" t="s">
        <v>7046</v>
      </c>
      <c r="G987" s="1" t="s">
        <v>2243</v>
      </c>
      <c r="H987">
        <v>-1.6000000000000001E-3</v>
      </c>
      <c r="I987">
        <v>-6.3100000000000003E-2</v>
      </c>
      <c r="J987" s="1" t="s">
        <v>7047</v>
      </c>
      <c r="K987" s="1" t="s">
        <v>2632</v>
      </c>
      <c r="L987" s="1" t="e">
        <f>VLOOKUP(t_all_coins16[[#This Row],[Symbol]],t_binance[TradeCoin],1,FALSE)</f>
        <v>#N/A</v>
      </c>
      <c r="M987" s="1" t="e">
        <f>VLOOKUP(t_all_coins16[[#This Row],[Symbol]],#REF!,1,FALSE)</f>
        <v>#REF!</v>
      </c>
      <c r="N987" s="1" t="e">
        <f>VLOOKUP(t_all_coins16[[#This Row],[Symbol]],#REF!,1,FALSE)</f>
        <v>#REF!</v>
      </c>
      <c r="O987" s="1" t="e">
        <f>VLOOKUP(t_all_coins16[[#This Row],[Symbol]],#REF!,1,FALSE)</f>
        <v>#REF!</v>
      </c>
      <c r="P987" s="1" t="e">
        <f>VLOOKUP(t_all_coins16[[#This Row],[Symbol]],#REF!,1,FALSE)</f>
        <v>#REF!</v>
      </c>
      <c r="Q987" s="1" t="e">
        <f>VLOOKUP(t_all_coins16[[#This Row],[Symbol]],#REF!,1,FALSE)</f>
        <v>#REF!</v>
      </c>
      <c r="R987" s="1" t="e">
        <f>VLOOKUP(t_all_coins16[[#This Row],[Symbol]],#REF!,1,FALSE)</f>
        <v>#REF!</v>
      </c>
      <c r="S987" s="1" t="e">
        <f>VLOOKUP(t_all_coins16[[#This Row],[Symbol]],#REF!,1,FALSE)</f>
        <v>#REF!</v>
      </c>
      <c r="T987" s="1" t="e">
        <f>VLOOKUP(t_all_coins16[[#This Row],[Symbol]],#REF!,1,FALSE)</f>
        <v>#REF!</v>
      </c>
      <c r="U987" s="1" t="e">
        <f>VLOOKUP(t_all_coins16[[#This Row],[Symbol]],#REF!,1,FALSE)</f>
        <v>#REF!</v>
      </c>
      <c r="V987" s="1" t="e">
        <f>VLOOKUP(t_all_coins16[[#This Row],[Symbol]],#REF!,1,FALSE)</f>
        <v>#REF!</v>
      </c>
      <c r="W987" s="1" t="e">
        <f>VLOOKUP(t_all_coins16[[#This Row],[Symbol]],#REF!,1,FALSE)</f>
        <v>#REF!</v>
      </c>
      <c r="X987" s="1" t="e">
        <f>VLOOKUP(t_all_coins16[[#This Row],[Symbol]],#REF!,1,FALSE)</f>
        <v>#REF!</v>
      </c>
      <c r="Y987" s="1">
        <f>COUNTIF(t_all_coins16[[#This Row],[Binance]:[Poloniex]],"#N/A")</f>
        <v>1</v>
      </c>
      <c r="Z987" s="1"/>
      <c r="AA987" s="1"/>
      <c r="AB987" s="1">
        <f>t_all_coins16[[#This Row],[Bid]]*$AE$1</f>
        <v>0</v>
      </c>
      <c r="AC987" s="1" t="e">
        <f>(t_all_coins16[[#This Row],[Sell]]-t_all_coins16[[#This Row],[Bid]])/t_all_coins16[[#This Row],[Sell]]</f>
        <v>#DIV/0!</v>
      </c>
    </row>
    <row r="988" spans="1:29" x14ac:dyDescent="0.2">
      <c r="A988">
        <v>987</v>
      </c>
      <c r="B988" s="1" t="s">
        <v>4621</v>
      </c>
      <c r="C988" s="1" t="s">
        <v>1272</v>
      </c>
      <c r="D988" s="1" t="s">
        <v>11461</v>
      </c>
      <c r="E988" s="1" t="s">
        <v>5491</v>
      </c>
      <c r="F988" s="1" t="s">
        <v>7048</v>
      </c>
      <c r="G988" s="1" t="s">
        <v>2580</v>
      </c>
      <c r="H988">
        <v>5.1999999999999998E-3</v>
      </c>
      <c r="I988">
        <v>7.0400000000000004E-2</v>
      </c>
      <c r="J988" s="1" t="s">
        <v>11462</v>
      </c>
      <c r="K988" s="1" t="s">
        <v>2632</v>
      </c>
      <c r="L988" s="1" t="e">
        <f>VLOOKUP(t_all_coins16[[#This Row],[Symbol]],t_binance[TradeCoin],1,FALSE)</f>
        <v>#N/A</v>
      </c>
      <c r="M988" s="1" t="e">
        <f>VLOOKUP(t_all_coins16[[#This Row],[Symbol]],#REF!,1,FALSE)</f>
        <v>#REF!</v>
      </c>
      <c r="N988" s="1" t="e">
        <f>VLOOKUP(t_all_coins16[[#This Row],[Symbol]],#REF!,1,FALSE)</f>
        <v>#REF!</v>
      </c>
      <c r="O988" s="1" t="e">
        <f>VLOOKUP(t_all_coins16[[#This Row],[Symbol]],#REF!,1,FALSE)</f>
        <v>#REF!</v>
      </c>
      <c r="P988" s="1" t="e">
        <f>VLOOKUP(t_all_coins16[[#This Row],[Symbol]],#REF!,1,FALSE)</f>
        <v>#REF!</v>
      </c>
      <c r="Q988" s="1" t="e">
        <f>VLOOKUP(t_all_coins16[[#This Row],[Symbol]],#REF!,1,FALSE)</f>
        <v>#REF!</v>
      </c>
      <c r="R988" s="1" t="e">
        <f>VLOOKUP(t_all_coins16[[#This Row],[Symbol]],#REF!,1,FALSE)</f>
        <v>#REF!</v>
      </c>
      <c r="S988" s="1" t="e">
        <f>VLOOKUP(t_all_coins16[[#This Row],[Symbol]],#REF!,1,FALSE)</f>
        <v>#REF!</v>
      </c>
      <c r="T988" s="1" t="e">
        <f>VLOOKUP(t_all_coins16[[#This Row],[Symbol]],#REF!,1,FALSE)</f>
        <v>#REF!</v>
      </c>
      <c r="U988" s="1" t="e">
        <f>VLOOKUP(t_all_coins16[[#This Row],[Symbol]],#REF!,1,FALSE)</f>
        <v>#REF!</v>
      </c>
      <c r="V988" s="1" t="e">
        <f>VLOOKUP(t_all_coins16[[#This Row],[Symbol]],#REF!,1,FALSE)</f>
        <v>#REF!</v>
      </c>
      <c r="W988" s="1" t="e">
        <f>VLOOKUP(t_all_coins16[[#This Row],[Symbol]],#REF!,1,FALSE)</f>
        <v>#REF!</v>
      </c>
      <c r="X988" s="1" t="e">
        <f>VLOOKUP(t_all_coins16[[#This Row],[Symbol]],#REF!,1,FALSE)</f>
        <v>#REF!</v>
      </c>
      <c r="Y988" s="1">
        <f>COUNTIF(t_all_coins16[[#This Row],[Binance]:[Poloniex]],"#N/A")</f>
        <v>1</v>
      </c>
      <c r="Z988" s="1"/>
      <c r="AA988" s="1"/>
      <c r="AB988" s="1">
        <f>t_all_coins16[[#This Row],[Bid]]*$AE$1</f>
        <v>0</v>
      </c>
      <c r="AC988" s="1" t="e">
        <f>(t_all_coins16[[#This Row],[Sell]]-t_all_coins16[[#This Row],[Bid]])/t_all_coins16[[#This Row],[Sell]]</f>
        <v>#DIV/0!</v>
      </c>
    </row>
    <row r="989" spans="1:29" x14ac:dyDescent="0.2">
      <c r="A989">
        <v>988</v>
      </c>
      <c r="B989" s="1" t="s">
        <v>5050</v>
      </c>
      <c r="C989" s="1" t="s">
        <v>5051</v>
      </c>
      <c r="D989" s="1" t="s">
        <v>11463</v>
      </c>
      <c r="E989" s="1" t="s">
        <v>11464</v>
      </c>
      <c r="F989" s="1" t="s">
        <v>7050</v>
      </c>
      <c r="G989" s="1" t="s">
        <v>2100</v>
      </c>
      <c r="H989">
        <v>8.5000000000000006E-3</v>
      </c>
      <c r="I989">
        <v>8.4000000000000005E-2</v>
      </c>
      <c r="J989" s="1" t="s">
        <v>11465</v>
      </c>
      <c r="K989" s="1" t="s">
        <v>2632</v>
      </c>
      <c r="L989" s="1" t="e">
        <f>VLOOKUP(t_all_coins16[[#This Row],[Symbol]],t_binance[TradeCoin],1,FALSE)</f>
        <v>#N/A</v>
      </c>
      <c r="M989" s="1" t="e">
        <f>VLOOKUP(t_all_coins16[[#This Row],[Symbol]],#REF!,1,FALSE)</f>
        <v>#REF!</v>
      </c>
      <c r="N989" s="1" t="e">
        <f>VLOOKUP(t_all_coins16[[#This Row],[Symbol]],#REF!,1,FALSE)</f>
        <v>#REF!</v>
      </c>
      <c r="O989" s="1" t="e">
        <f>VLOOKUP(t_all_coins16[[#This Row],[Symbol]],#REF!,1,FALSE)</f>
        <v>#REF!</v>
      </c>
      <c r="P989" s="1" t="e">
        <f>VLOOKUP(t_all_coins16[[#This Row],[Symbol]],#REF!,1,FALSE)</f>
        <v>#REF!</v>
      </c>
      <c r="Q989" s="1" t="e">
        <f>VLOOKUP(t_all_coins16[[#This Row],[Symbol]],#REF!,1,FALSE)</f>
        <v>#REF!</v>
      </c>
      <c r="R989" s="1" t="e">
        <f>VLOOKUP(t_all_coins16[[#This Row],[Symbol]],#REF!,1,FALSE)</f>
        <v>#REF!</v>
      </c>
      <c r="S989" s="1" t="e">
        <f>VLOOKUP(t_all_coins16[[#This Row],[Symbol]],#REF!,1,FALSE)</f>
        <v>#REF!</v>
      </c>
      <c r="T989" s="1" t="e">
        <f>VLOOKUP(t_all_coins16[[#This Row],[Symbol]],#REF!,1,FALSE)</f>
        <v>#REF!</v>
      </c>
      <c r="U989" s="1" t="e">
        <f>VLOOKUP(t_all_coins16[[#This Row],[Symbol]],#REF!,1,FALSE)</f>
        <v>#REF!</v>
      </c>
      <c r="V989" s="1" t="e">
        <f>VLOOKUP(t_all_coins16[[#This Row],[Symbol]],#REF!,1,FALSE)</f>
        <v>#REF!</v>
      </c>
      <c r="W989" s="1" t="e">
        <f>VLOOKUP(t_all_coins16[[#This Row],[Symbol]],#REF!,1,FALSE)</f>
        <v>#REF!</v>
      </c>
      <c r="X989" s="1" t="e">
        <f>VLOOKUP(t_all_coins16[[#This Row],[Symbol]],#REF!,1,FALSE)</f>
        <v>#REF!</v>
      </c>
      <c r="Y989" s="1">
        <f>COUNTIF(t_all_coins16[[#This Row],[Binance]:[Poloniex]],"#N/A")</f>
        <v>1</v>
      </c>
      <c r="Z989" s="1"/>
      <c r="AA989" s="1"/>
      <c r="AB989" s="1">
        <f>t_all_coins16[[#This Row],[Bid]]*$AE$1</f>
        <v>0</v>
      </c>
      <c r="AC989" s="1" t="e">
        <f>(t_all_coins16[[#This Row],[Sell]]-t_all_coins16[[#This Row],[Bid]])/t_all_coins16[[#This Row],[Sell]]</f>
        <v>#DIV/0!</v>
      </c>
    </row>
    <row r="990" spans="1:29" x14ac:dyDescent="0.2">
      <c r="A990">
        <v>989</v>
      </c>
      <c r="B990" s="1" t="s">
        <v>5302</v>
      </c>
      <c r="C990" s="1" t="s">
        <v>1274</v>
      </c>
      <c r="D990" s="1" t="s">
        <v>11466</v>
      </c>
      <c r="E990" s="1" t="s">
        <v>11467</v>
      </c>
      <c r="F990" s="1" t="s">
        <v>7051</v>
      </c>
      <c r="G990" s="1" t="s">
        <v>11468</v>
      </c>
      <c r="H990">
        <v>3.1300000000000001E-2</v>
      </c>
      <c r="I990">
        <v>2.4899999999999999E-2</v>
      </c>
      <c r="J990" s="1" t="s">
        <v>11469</v>
      </c>
      <c r="K990" s="1" t="s">
        <v>2632</v>
      </c>
      <c r="L990" s="1" t="e">
        <f>VLOOKUP(t_all_coins16[[#This Row],[Symbol]],t_binance[TradeCoin],1,FALSE)</f>
        <v>#N/A</v>
      </c>
      <c r="M990" s="1" t="e">
        <f>VLOOKUP(t_all_coins16[[#This Row],[Symbol]],#REF!,1,FALSE)</f>
        <v>#REF!</v>
      </c>
      <c r="N990" s="1" t="e">
        <f>VLOOKUP(t_all_coins16[[#This Row],[Symbol]],#REF!,1,FALSE)</f>
        <v>#REF!</v>
      </c>
      <c r="O990" s="1" t="e">
        <f>VLOOKUP(t_all_coins16[[#This Row],[Symbol]],#REF!,1,FALSE)</f>
        <v>#REF!</v>
      </c>
      <c r="P990" s="1" t="e">
        <f>VLOOKUP(t_all_coins16[[#This Row],[Symbol]],#REF!,1,FALSE)</f>
        <v>#REF!</v>
      </c>
      <c r="Q990" s="1" t="e">
        <f>VLOOKUP(t_all_coins16[[#This Row],[Symbol]],#REF!,1,FALSE)</f>
        <v>#REF!</v>
      </c>
      <c r="R990" s="1" t="e">
        <f>VLOOKUP(t_all_coins16[[#This Row],[Symbol]],#REF!,1,FALSE)</f>
        <v>#REF!</v>
      </c>
      <c r="S990" s="1" t="e">
        <f>VLOOKUP(t_all_coins16[[#This Row],[Symbol]],#REF!,1,FALSE)</f>
        <v>#REF!</v>
      </c>
      <c r="T990" s="1" t="e">
        <f>VLOOKUP(t_all_coins16[[#This Row],[Symbol]],#REF!,1,FALSE)</f>
        <v>#REF!</v>
      </c>
      <c r="U990" s="1" t="e">
        <f>VLOOKUP(t_all_coins16[[#This Row],[Symbol]],#REF!,1,FALSE)</f>
        <v>#REF!</v>
      </c>
      <c r="V990" s="1" t="e">
        <f>VLOOKUP(t_all_coins16[[#This Row],[Symbol]],#REF!,1,FALSE)</f>
        <v>#REF!</v>
      </c>
      <c r="W990" s="1" t="e">
        <f>VLOOKUP(t_all_coins16[[#This Row],[Symbol]],#REF!,1,FALSE)</f>
        <v>#REF!</v>
      </c>
      <c r="X990" s="1" t="e">
        <f>VLOOKUP(t_all_coins16[[#This Row],[Symbol]],#REF!,1,FALSE)</f>
        <v>#REF!</v>
      </c>
      <c r="Y990" s="1">
        <f>COUNTIF(t_all_coins16[[#This Row],[Binance]:[Poloniex]],"#N/A")</f>
        <v>1</v>
      </c>
      <c r="Z990" s="1"/>
      <c r="AA990" s="1"/>
      <c r="AB990" s="1">
        <f>t_all_coins16[[#This Row],[Bid]]*$AE$1</f>
        <v>0</v>
      </c>
      <c r="AC990" s="1" t="e">
        <f>(t_all_coins16[[#This Row],[Sell]]-t_all_coins16[[#This Row],[Bid]])/t_all_coins16[[#This Row],[Sell]]</f>
        <v>#DIV/0!</v>
      </c>
    </row>
    <row r="991" spans="1:29" x14ac:dyDescent="0.2">
      <c r="A991">
        <v>990</v>
      </c>
      <c r="B991" s="1" t="s">
        <v>4598</v>
      </c>
      <c r="C991" s="1" t="s">
        <v>1207</v>
      </c>
      <c r="D991" s="1" t="s">
        <v>11470</v>
      </c>
      <c r="E991" s="1" t="s">
        <v>11471</v>
      </c>
      <c r="F991" s="1" t="s">
        <v>1524</v>
      </c>
      <c r="G991" s="1" t="s">
        <v>3051</v>
      </c>
      <c r="H991">
        <v>3.8999999999999998E-3</v>
      </c>
      <c r="I991">
        <v>-1.2500000000000001E-2</v>
      </c>
      <c r="J991" s="1" t="s">
        <v>11472</v>
      </c>
      <c r="K991" s="1" t="s">
        <v>2632</v>
      </c>
      <c r="L991" s="1" t="e">
        <f>VLOOKUP(t_all_coins16[[#This Row],[Symbol]],t_binance[TradeCoin],1,FALSE)</f>
        <v>#N/A</v>
      </c>
      <c r="M991" s="1" t="e">
        <f>VLOOKUP(t_all_coins16[[#This Row],[Symbol]],#REF!,1,FALSE)</f>
        <v>#REF!</v>
      </c>
      <c r="N991" s="1" t="e">
        <f>VLOOKUP(t_all_coins16[[#This Row],[Symbol]],#REF!,1,FALSE)</f>
        <v>#REF!</v>
      </c>
      <c r="O991" s="1" t="e">
        <f>VLOOKUP(t_all_coins16[[#This Row],[Symbol]],#REF!,1,FALSE)</f>
        <v>#REF!</v>
      </c>
      <c r="P991" s="1" t="e">
        <f>VLOOKUP(t_all_coins16[[#This Row],[Symbol]],#REF!,1,FALSE)</f>
        <v>#REF!</v>
      </c>
      <c r="Q991" s="1" t="e">
        <f>VLOOKUP(t_all_coins16[[#This Row],[Symbol]],#REF!,1,FALSE)</f>
        <v>#REF!</v>
      </c>
      <c r="R991" s="1" t="e">
        <f>VLOOKUP(t_all_coins16[[#This Row],[Symbol]],#REF!,1,FALSE)</f>
        <v>#REF!</v>
      </c>
      <c r="S991" s="1" t="e">
        <f>VLOOKUP(t_all_coins16[[#This Row],[Symbol]],#REF!,1,FALSE)</f>
        <v>#REF!</v>
      </c>
      <c r="T991" s="1" t="e">
        <f>VLOOKUP(t_all_coins16[[#This Row],[Symbol]],#REF!,1,FALSE)</f>
        <v>#REF!</v>
      </c>
      <c r="U991" s="1" t="e">
        <f>VLOOKUP(t_all_coins16[[#This Row],[Symbol]],#REF!,1,FALSE)</f>
        <v>#REF!</v>
      </c>
      <c r="V991" s="1" t="e">
        <f>VLOOKUP(t_all_coins16[[#This Row],[Symbol]],#REF!,1,FALSE)</f>
        <v>#REF!</v>
      </c>
      <c r="W991" s="1" t="e">
        <f>VLOOKUP(t_all_coins16[[#This Row],[Symbol]],#REF!,1,FALSE)</f>
        <v>#REF!</v>
      </c>
      <c r="X991" s="1" t="e">
        <f>VLOOKUP(t_all_coins16[[#This Row],[Symbol]],#REF!,1,FALSE)</f>
        <v>#REF!</v>
      </c>
      <c r="Y991" s="1">
        <f>COUNTIF(t_all_coins16[[#This Row],[Binance]:[Poloniex]],"#N/A")</f>
        <v>1</v>
      </c>
      <c r="Z991" s="1"/>
      <c r="AA991" s="1"/>
      <c r="AB991" s="1">
        <f>t_all_coins16[[#This Row],[Bid]]*$AE$1</f>
        <v>0</v>
      </c>
      <c r="AC991" s="1" t="e">
        <f>(t_all_coins16[[#This Row],[Sell]]-t_all_coins16[[#This Row],[Bid]])/t_all_coins16[[#This Row],[Sell]]</f>
        <v>#DIV/0!</v>
      </c>
    </row>
    <row r="992" spans="1:29" x14ac:dyDescent="0.2">
      <c r="A992">
        <v>991</v>
      </c>
      <c r="B992" s="1" t="s">
        <v>4211</v>
      </c>
      <c r="C992" s="1" t="s">
        <v>2776</v>
      </c>
      <c r="D992" s="1" t="s">
        <v>11473</v>
      </c>
      <c r="E992" s="1" t="s">
        <v>11474</v>
      </c>
      <c r="F992" s="1" t="s">
        <v>7052</v>
      </c>
      <c r="G992" s="1" t="s">
        <v>11475</v>
      </c>
      <c r="H992">
        <v>9.4999999999999998E-3</v>
      </c>
      <c r="I992">
        <v>-0.12740000000000001</v>
      </c>
      <c r="J992" s="1" t="s">
        <v>6267</v>
      </c>
      <c r="K992" s="1" t="s">
        <v>2632</v>
      </c>
      <c r="L992" s="1" t="e">
        <f>VLOOKUP(t_all_coins16[[#This Row],[Symbol]],t_binance[TradeCoin],1,FALSE)</f>
        <v>#N/A</v>
      </c>
      <c r="M992" s="1" t="e">
        <f>VLOOKUP(t_all_coins16[[#This Row],[Symbol]],#REF!,1,FALSE)</f>
        <v>#REF!</v>
      </c>
      <c r="N992" s="1" t="e">
        <f>VLOOKUP(t_all_coins16[[#This Row],[Symbol]],#REF!,1,FALSE)</f>
        <v>#REF!</v>
      </c>
      <c r="O992" s="1" t="e">
        <f>VLOOKUP(t_all_coins16[[#This Row],[Symbol]],#REF!,1,FALSE)</f>
        <v>#REF!</v>
      </c>
      <c r="P992" s="1" t="e">
        <f>VLOOKUP(t_all_coins16[[#This Row],[Symbol]],#REF!,1,FALSE)</f>
        <v>#REF!</v>
      </c>
      <c r="Q992" s="1" t="e">
        <f>VLOOKUP(t_all_coins16[[#This Row],[Symbol]],#REF!,1,FALSE)</f>
        <v>#REF!</v>
      </c>
      <c r="R992" s="1" t="e">
        <f>VLOOKUP(t_all_coins16[[#This Row],[Symbol]],#REF!,1,FALSE)</f>
        <v>#REF!</v>
      </c>
      <c r="S992" s="1" t="e">
        <f>VLOOKUP(t_all_coins16[[#This Row],[Symbol]],#REF!,1,FALSE)</f>
        <v>#REF!</v>
      </c>
      <c r="T992" s="1" t="e">
        <f>VLOOKUP(t_all_coins16[[#This Row],[Symbol]],#REF!,1,FALSE)</f>
        <v>#REF!</v>
      </c>
      <c r="U992" s="1" t="e">
        <f>VLOOKUP(t_all_coins16[[#This Row],[Symbol]],#REF!,1,FALSE)</f>
        <v>#REF!</v>
      </c>
      <c r="V992" s="1" t="e">
        <f>VLOOKUP(t_all_coins16[[#This Row],[Symbol]],#REF!,1,FALSE)</f>
        <v>#REF!</v>
      </c>
      <c r="W992" s="1" t="e">
        <f>VLOOKUP(t_all_coins16[[#This Row],[Symbol]],#REF!,1,FALSE)</f>
        <v>#REF!</v>
      </c>
      <c r="X992" s="1" t="e">
        <f>VLOOKUP(t_all_coins16[[#This Row],[Symbol]],#REF!,1,FALSE)</f>
        <v>#REF!</v>
      </c>
      <c r="Y992" s="1">
        <f>COUNTIF(t_all_coins16[[#This Row],[Binance]:[Poloniex]],"#N/A")</f>
        <v>1</v>
      </c>
      <c r="Z992" s="1"/>
      <c r="AA992" s="1"/>
      <c r="AB992" s="1">
        <f>t_all_coins16[[#This Row],[Bid]]*$AE$1</f>
        <v>0</v>
      </c>
      <c r="AC992" s="1" t="e">
        <f>(t_all_coins16[[#This Row],[Sell]]-t_all_coins16[[#This Row],[Bid]])/t_all_coins16[[#This Row],[Sell]]</f>
        <v>#DIV/0!</v>
      </c>
    </row>
    <row r="993" spans="1:29" x14ac:dyDescent="0.2">
      <c r="A993">
        <v>992</v>
      </c>
      <c r="B993" s="1" t="s">
        <v>4406</v>
      </c>
      <c r="C993" s="1" t="s">
        <v>4407</v>
      </c>
      <c r="D993" s="1" t="s">
        <v>4230</v>
      </c>
      <c r="E993" s="1" t="s">
        <v>11476</v>
      </c>
      <c r="F993" s="1" t="s">
        <v>519</v>
      </c>
      <c r="G993" s="1" t="s">
        <v>7053</v>
      </c>
      <c r="H993">
        <v>6.1699999999999998E-2</v>
      </c>
      <c r="I993">
        <v>-2.23E-2</v>
      </c>
      <c r="J993" s="1" t="s">
        <v>11477</v>
      </c>
      <c r="K993" s="1" t="s">
        <v>2632</v>
      </c>
      <c r="L993" s="1" t="e">
        <f>VLOOKUP(t_all_coins16[[#This Row],[Symbol]],t_binance[TradeCoin],1,FALSE)</f>
        <v>#N/A</v>
      </c>
      <c r="M993" s="1" t="e">
        <f>VLOOKUP(t_all_coins16[[#This Row],[Symbol]],#REF!,1,FALSE)</f>
        <v>#REF!</v>
      </c>
      <c r="N993" s="1" t="e">
        <f>VLOOKUP(t_all_coins16[[#This Row],[Symbol]],#REF!,1,FALSE)</f>
        <v>#REF!</v>
      </c>
      <c r="O993" s="1" t="e">
        <f>VLOOKUP(t_all_coins16[[#This Row],[Symbol]],#REF!,1,FALSE)</f>
        <v>#REF!</v>
      </c>
      <c r="P993" s="1" t="e">
        <f>VLOOKUP(t_all_coins16[[#This Row],[Symbol]],#REF!,1,FALSE)</f>
        <v>#REF!</v>
      </c>
      <c r="Q993" s="1" t="e">
        <f>VLOOKUP(t_all_coins16[[#This Row],[Symbol]],#REF!,1,FALSE)</f>
        <v>#REF!</v>
      </c>
      <c r="R993" s="1" t="e">
        <f>VLOOKUP(t_all_coins16[[#This Row],[Symbol]],#REF!,1,FALSE)</f>
        <v>#REF!</v>
      </c>
      <c r="S993" s="1" t="e">
        <f>VLOOKUP(t_all_coins16[[#This Row],[Symbol]],#REF!,1,FALSE)</f>
        <v>#REF!</v>
      </c>
      <c r="T993" s="1" t="e">
        <f>VLOOKUP(t_all_coins16[[#This Row],[Symbol]],#REF!,1,FALSE)</f>
        <v>#REF!</v>
      </c>
      <c r="U993" s="1" t="e">
        <f>VLOOKUP(t_all_coins16[[#This Row],[Symbol]],#REF!,1,FALSE)</f>
        <v>#REF!</v>
      </c>
      <c r="V993" s="1" t="e">
        <f>VLOOKUP(t_all_coins16[[#This Row],[Symbol]],#REF!,1,FALSE)</f>
        <v>#REF!</v>
      </c>
      <c r="W993" s="1" t="e">
        <f>VLOOKUP(t_all_coins16[[#This Row],[Symbol]],#REF!,1,FALSE)</f>
        <v>#REF!</v>
      </c>
      <c r="X993" s="1" t="e">
        <f>VLOOKUP(t_all_coins16[[#This Row],[Symbol]],#REF!,1,FALSE)</f>
        <v>#REF!</v>
      </c>
      <c r="Y993" s="1">
        <f>COUNTIF(t_all_coins16[[#This Row],[Binance]:[Poloniex]],"#N/A")</f>
        <v>1</v>
      </c>
      <c r="Z993" s="1"/>
      <c r="AA993" s="1"/>
      <c r="AB993" s="1">
        <f>t_all_coins16[[#This Row],[Bid]]*$AE$1</f>
        <v>0</v>
      </c>
      <c r="AC993" s="1" t="e">
        <f>(t_all_coins16[[#This Row],[Sell]]-t_all_coins16[[#This Row],[Bid]])/t_all_coins16[[#This Row],[Sell]]</f>
        <v>#DIV/0!</v>
      </c>
    </row>
    <row r="994" spans="1:29" x14ac:dyDescent="0.2">
      <c r="A994">
        <v>993</v>
      </c>
      <c r="B994" s="1" t="s">
        <v>7054</v>
      </c>
      <c r="C994" s="1" t="s">
        <v>7055</v>
      </c>
      <c r="D994" s="1" t="s">
        <v>11478</v>
      </c>
      <c r="E994" s="1" t="s">
        <v>11479</v>
      </c>
      <c r="F994" s="1" t="s">
        <v>7056</v>
      </c>
      <c r="G994" s="1" t="s">
        <v>2625</v>
      </c>
      <c r="H994">
        <v>3.8E-3</v>
      </c>
      <c r="I994">
        <v>-1.06E-2</v>
      </c>
      <c r="J994" s="1" t="s">
        <v>10586</v>
      </c>
      <c r="K994" s="1" t="s">
        <v>2632</v>
      </c>
      <c r="L994" s="1" t="e">
        <f>VLOOKUP(t_all_coins16[[#This Row],[Symbol]],t_binance[TradeCoin],1,FALSE)</f>
        <v>#N/A</v>
      </c>
      <c r="M994" s="1" t="e">
        <f>VLOOKUP(t_all_coins16[[#This Row],[Symbol]],#REF!,1,FALSE)</f>
        <v>#REF!</v>
      </c>
      <c r="N994" s="1" t="e">
        <f>VLOOKUP(t_all_coins16[[#This Row],[Symbol]],#REF!,1,FALSE)</f>
        <v>#REF!</v>
      </c>
      <c r="O994" s="1" t="e">
        <f>VLOOKUP(t_all_coins16[[#This Row],[Symbol]],#REF!,1,FALSE)</f>
        <v>#REF!</v>
      </c>
      <c r="P994" s="1" t="e">
        <f>VLOOKUP(t_all_coins16[[#This Row],[Symbol]],#REF!,1,FALSE)</f>
        <v>#REF!</v>
      </c>
      <c r="Q994" s="1" t="e">
        <f>VLOOKUP(t_all_coins16[[#This Row],[Symbol]],#REF!,1,FALSE)</f>
        <v>#REF!</v>
      </c>
      <c r="R994" s="1" t="e">
        <f>VLOOKUP(t_all_coins16[[#This Row],[Symbol]],#REF!,1,FALSE)</f>
        <v>#REF!</v>
      </c>
      <c r="S994" s="1" t="e">
        <f>VLOOKUP(t_all_coins16[[#This Row],[Symbol]],#REF!,1,FALSE)</f>
        <v>#REF!</v>
      </c>
      <c r="T994" s="1" t="e">
        <f>VLOOKUP(t_all_coins16[[#This Row],[Symbol]],#REF!,1,FALSE)</f>
        <v>#REF!</v>
      </c>
      <c r="U994" s="1" t="e">
        <f>VLOOKUP(t_all_coins16[[#This Row],[Symbol]],#REF!,1,FALSE)</f>
        <v>#REF!</v>
      </c>
      <c r="V994" s="1" t="e">
        <f>VLOOKUP(t_all_coins16[[#This Row],[Symbol]],#REF!,1,FALSE)</f>
        <v>#REF!</v>
      </c>
      <c r="W994" s="1" t="e">
        <f>VLOOKUP(t_all_coins16[[#This Row],[Symbol]],#REF!,1,FALSE)</f>
        <v>#REF!</v>
      </c>
      <c r="X994" s="1" t="e">
        <f>VLOOKUP(t_all_coins16[[#This Row],[Symbol]],#REF!,1,FALSE)</f>
        <v>#REF!</v>
      </c>
      <c r="Y994" s="1">
        <f>COUNTIF(t_all_coins16[[#This Row],[Binance]:[Poloniex]],"#N/A")</f>
        <v>1</v>
      </c>
      <c r="Z994" s="1"/>
      <c r="AA994" s="1"/>
      <c r="AB994" s="1">
        <f>t_all_coins16[[#This Row],[Bid]]*$AE$1</f>
        <v>0</v>
      </c>
      <c r="AC994" s="1" t="e">
        <f>(t_all_coins16[[#This Row],[Sell]]-t_all_coins16[[#This Row],[Bid]])/t_all_coins16[[#This Row],[Sell]]</f>
        <v>#DIV/0!</v>
      </c>
    </row>
    <row r="995" spans="1:29" x14ac:dyDescent="0.2">
      <c r="A995">
        <v>994</v>
      </c>
      <c r="B995" s="1" t="s">
        <v>4362</v>
      </c>
      <c r="C995" s="1" t="s">
        <v>1848</v>
      </c>
      <c r="D995" s="1" t="s">
        <v>11480</v>
      </c>
      <c r="E995" s="1" t="s">
        <v>11481</v>
      </c>
      <c r="F995" s="1" t="s">
        <v>7058</v>
      </c>
      <c r="G995" s="1" t="s">
        <v>2185</v>
      </c>
      <c r="H995">
        <v>4.4000000000000003E-3</v>
      </c>
      <c r="I995">
        <v>-2.92E-2</v>
      </c>
      <c r="J995" s="1" t="s">
        <v>10737</v>
      </c>
      <c r="K995" s="1" t="s">
        <v>2632</v>
      </c>
      <c r="L995" s="1" t="e">
        <f>VLOOKUP(t_all_coins16[[#This Row],[Symbol]],t_binance[TradeCoin],1,FALSE)</f>
        <v>#N/A</v>
      </c>
      <c r="M995" s="1" t="e">
        <f>VLOOKUP(t_all_coins16[[#This Row],[Symbol]],#REF!,1,FALSE)</f>
        <v>#REF!</v>
      </c>
      <c r="N995" s="1" t="e">
        <f>VLOOKUP(t_all_coins16[[#This Row],[Symbol]],#REF!,1,FALSE)</f>
        <v>#REF!</v>
      </c>
      <c r="O995" s="1" t="e">
        <f>VLOOKUP(t_all_coins16[[#This Row],[Symbol]],#REF!,1,FALSE)</f>
        <v>#REF!</v>
      </c>
      <c r="P995" s="1" t="e">
        <f>VLOOKUP(t_all_coins16[[#This Row],[Symbol]],#REF!,1,FALSE)</f>
        <v>#REF!</v>
      </c>
      <c r="Q995" s="1" t="e">
        <f>VLOOKUP(t_all_coins16[[#This Row],[Symbol]],#REF!,1,FALSE)</f>
        <v>#REF!</v>
      </c>
      <c r="R995" s="1" t="e">
        <f>VLOOKUP(t_all_coins16[[#This Row],[Symbol]],#REF!,1,FALSE)</f>
        <v>#REF!</v>
      </c>
      <c r="S995" s="1" t="e">
        <f>VLOOKUP(t_all_coins16[[#This Row],[Symbol]],#REF!,1,FALSE)</f>
        <v>#REF!</v>
      </c>
      <c r="T995" s="1" t="e">
        <f>VLOOKUP(t_all_coins16[[#This Row],[Symbol]],#REF!,1,FALSE)</f>
        <v>#REF!</v>
      </c>
      <c r="U995" s="1" t="e">
        <f>VLOOKUP(t_all_coins16[[#This Row],[Symbol]],#REF!,1,FALSE)</f>
        <v>#REF!</v>
      </c>
      <c r="V995" s="1" t="e">
        <f>VLOOKUP(t_all_coins16[[#This Row],[Symbol]],#REF!,1,FALSE)</f>
        <v>#REF!</v>
      </c>
      <c r="W995" s="1" t="e">
        <f>VLOOKUP(t_all_coins16[[#This Row],[Symbol]],#REF!,1,FALSE)</f>
        <v>#REF!</v>
      </c>
      <c r="X995" s="1" t="e">
        <f>VLOOKUP(t_all_coins16[[#This Row],[Symbol]],#REF!,1,FALSE)</f>
        <v>#REF!</v>
      </c>
      <c r="Y995" s="1">
        <f>COUNTIF(t_all_coins16[[#This Row],[Binance]:[Poloniex]],"#N/A")</f>
        <v>1</v>
      </c>
      <c r="Z995" s="1"/>
      <c r="AA995" s="1"/>
      <c r="AB995" s="1">
        <f>t_all_coins16[[#This Row],[Bid]]*$AE$1</f>
        <v>0</v>
      </c>
      <c r="AC995" s="1" t="e">
        <f>(t_all_coins16[[#This Row],[Sell]]-t_all_coins16[[#This Row],[Bid]])/t_all_coins16[[#This Row],[Sell]]</f>
        <v>#DIV/0!</v>
      </c>
    </row>
    <row r="996" spans="1:29" x14ac:dyDescent="0.2">
      <c r="A996">
        <v>995</v>
      </c>
      <c r="B996" s="1" t="s">
        <v>4449</v>
      </c>
      <c r="C996" s="1" t="s">
        <v>1182</v>
      </c>
      <c r="D996" s="1" t="s">
        <v>11482</v>
      </c>
      <c r="E996" s="1" t="s">
        <v>11483</v>
      </c>
      <c r="F996" s="1" t="s">
        <v>1183</v>
      </c>
      <c r="G996" s="1" t="s">
        <v>11484</v>
      </c>
      <c r="H996">
        <v>3.5999999999999999E-3</v>
      </c>
      <c r="I996">
        <v>5.28E-2</v>
      </c>
      <c r="J996" s="1" t="s">
        <v>11485</v>
      </c>
      <c r="K996" s="1" t="s">
        <v>2632</v>
      </c>
      <c r="L996" s="1" t="e">
        <f>VLOOKUP(t_all_coins16[[#This Row],[Symbol]],t_binance[TradeCoin],1,FALSE)</f>
        <v>#N/A</v>
      </c>
      <c r="M996" s="1" t="e">
        <f>VLOOKUP(t_all_coins16[[#This Row],[Symbol]],#REF!,1,FALSE)</f>
        <v>#REF!</v>
      </c>
      <c r="N996" s="1" t="e">
        <f>VLOOKUP(t_all_coins16[[#This Row],[Symbol]],#REF!,1,FALSE)</f>
        <v>#REF!</v>
      </c>
      <c r="O996" s="1" t="e">
        <f>VLOOKUP(t_all_coins16[[#This Row],[Symbol]],#REF!,1,FALSE)</f>
        <v>#REF!</v>
      </c>
      <c r="P996" s="1" t="e">
        <f>VLOOKUP(t_all_coins16[[#This Row],[Symbol]],#REF!,1,FALSE)</f>
        <v>#REF!</v>
      </c>
      <c r="Q996" s="1" t="e">
        <f>VLOOKUP(t_all_coins16[[#This Row],[Symbol]],#REF!,1,FALSE)</f>
        <v>#REF!</v>
      </c>
      <c r="R996" s="1" t="e">
        <f>VLOOKUP(t_all_coins16[[#This Row],[Symbol]],#REF!,1,FALSE)</f>
        <v>#REF!</v>
      </c>
      <c r="S996" s="1" t="e">
        <f>VLOOKUP(t_all_coins16[[#This Row],[Symbol]],#REF!,1,FALSE)</f>
        <v>#REF!</v>
      </c>
      <c r="T996" s="1" t="e">
        <f>VLOOKUP(t_all_coins16[[#This Row],[Symbol]],#REF!,1,FALSE)</f>
        <v>#REF!</v>
      </c>
      <c r="U996" s="1" t="e">
        <f>VLOOKUP(t_all_coins16[[#This Row],[Symbol]],#REF!,1,FALSE)</f>
        <v>#REF!</v>
      </c>
      <c r="V996" s="1" t="e">
        <f>VLOOKUP(t_all_coins16[[#This Row],[Symbol]],#REF!,1,FALSE)</f>
        <v>#REF!</v>
      </c>
      <c r="W996" s="1" t="e">
        <f>VLOOKUP(t_all_coins16[[#This Row],[Symbol]],#REF!,1,FALSE)</f>
        <v>#REF!</v>
      </c>
      <c r="X996" s="1" t="e">
        <f>VLOOKUP(t_all_coins16[[#This Row],[Symbol]],#REF!,1,FALSE)</f>
        <v>#REF!</v>
      </c>
      <c r="Y996" s="1">
        <f>COUNTIF(t_all_coins16[[#This Row],[Binance]:[Poloniex]],"#N/A")</f>
        <v>1</v>
      </c>
      <c r="Z996" s="1"/>
      <c r="AA996" s="1"/>
      <c r="AB996" s="1">
        <f>t_all_coins16[[#This Row],[Bid]]*$AE$1</f>
        <v>0</v>
      </c>
      <c r="AC996" s="1" t="e">
        <f>(t_all_coins16[[#This Row],[Sell]]-t_all_coins16[[#This Row],[Bid]])/t_all_coins16[[#This Row],[Sell]]</f>
        <v>#DIV/0!</v>
      </c>
    </row>
    <row r="997" spans="1:29" x14ac:dyDescent="0.2">
      <c r="A997">
        <v>996</v>
      </c>
      <c r="B997" s="1" t="s">
        <v>4352</v>
      </c>
      <c r="C997" s="1" t="s">
        <v>1316</v>
      </c>
      <c r="D997" s="1" t="s">
        <v>11486</v>
      </c>
      <c r="E997" s="1" t="s">
        <v>7059</v>
      </c>
      <c r="F997" s="1" t="s">
        <v>7060</v>
      </c>
      <c r="G997" s="1" t="s">
        <v>2828</v>
      </c>
      <c r="H997">
        <v>3.7000000000000002E-3</v>
      </c>
      <c r="I997">
        <v>-8.1799999999999998E-2</v>
      </c>
      <c r="J997" s="1" t="s">
        <v>11487</v>
      </c>
      <c r="K997" s="1" t="s">
        <v>2632</v>
      </c>
      <c r="L997" s="1" t="e">
        <f>VLOOKUP(t_all_coins16[[#This Row],[Symbol]],t_binance[TradeCoin],1,FALSE)</f>
        <v>#N/A</v>
      </c>
      <c r="M997" s="1" t="e">
        <f>VLOOKUP(t_all_coins16[[#This Row],[Symbol]],#REF!,1,FALSE)</f>
        <v>#REF!</v>
      </c>
      <c r="N997" s="1" t="e">
        <f>VLOOKUP(t_all_coins16[[#This Row],[Symbol]],#REF!,1,FALSE)</f>
        <v>#REF!</v>
      </c>
      <c r="O997" s="1" t="e">
        <f>VLOOKUP(t_all_coins16[[#This Row],[Symbol]],#REF!,1,FALSE)</f>
        <v>#REF!</v>
      </c>
      <c r="P997" s="1" t="e">
        <f>VLOOKUP(t_all_coins16[[#This Row],[Symbol]],#REF!,1,FALSE)</f>
        <v>#REF!</v>
      </c>
      <c r="Q997" s="1" t="e">
        <f>VLOOKUP(t_all_coins16[[#This Row],[Symbol]],#REF!,1,FALSE)</f>
        <v>#REF!</v>
      </c>
      <c r="R997" s="1" t="e">
        <f>VLOOKUP(t_all_coins16[[#This Row],[Symbol]],#REF!,1,FALSE)</f>
        <v>#REF!</v>
      </c>
      <c r="S997" s="1" t="e">
        <f>VLOOKUP(t_all_coins16[[#This Row],[Symbol]],#REF!,1,FALSE)</f>
        <v>#REF!</v>
      </c>
      <c r="T997" s="1" t="e">
        <f>VLOOKUP(t_all_coins16[[#This Row],[Symbol]],#REF!,1,FALSE)</f>
        <v>#REF!</v>
      </c>
      <c r="U997" s="1" t="e">
        <f>VLOOKUP(t_all_coins16[[#This Row],[Symbol]],#REF!,1,FALSE)</f>
        <v>#REF!</v>
      </c>
      <c r="V997" s="1" t="e">
        <f>VLOOKUP(t_all_coins16[[#This Row],[Symbol]],#REF!,1,FALSE)</f>
        <v>#REF!</v>
      </c>
      <c r="W997" s="1" t="e">
        <f>VLOOKUP(t_all_coins16[[#This Row],[Symbol]],#REF!,1,FALSE)</f>
        <v>#REF!</v>
      </c>
      <c r="X997" s="1" t="e">
        <f>VLOOKUP(t_all_coins16[[#This Row],[Symbol]],#REF!,1,FALSE)</f>
        <v>#REF!</v>
      </c>
      <c r="Y997" s="1">
        <f>COUNTIF(t_all_coins16[[#This Row],[Binance]:[Poloniex]],"#N/A")</f>
        <v>1</v>
      </c>
      <c r="Z997" s="1"/>
      <c r="AA997" s="1"/>
      <c r="AB997" s="1">
        <f>t_all_coins16[[#This Row],[Bid]]*$AE$1</f>
        <v>0</v>
      </c>
      <c r="AC997" s="1" t="e">
        <f>(t_all_coins16[[#This Row],[Sell]]-t_all_coins16[[#This Row],[Bid]])/t_all_coins16[[#This Row],[Sell]]</f>
        <v>#DIV/0!</v>
      </c>
    </row>
    <row r="998" spans="1:29" x14ac:dyDescent="0.2">
      <c r="A998">
        <v>997</v>
      </c>
      <c r="B998" s="1" t="s">
        <v>4403</v>
      </c>
      <c r="C998" s="1" t="s">
        <v>2718</v>
      </c>
      <c r="D998" s="1" t="s">
        <v>11488</v>
      </c>
      <c r="E998" s="1" t="s">
        <v>8815</v>
      </c>
      <c r="F998" s="1" t="s">
        <v>7061</v>
      </c>
      <c r="G998" s="1" t="s">
        <v>6808</v>
      </c>
      <c r="H998">
        <v>1.04E-2</v>
      </c>
      <c r="I998">
        <v>4.9500000000000002E-2</v>
      </c>
      <c r="J998" s="1" t="s">
        <v>7636</v>
      </c>
      <c r="K998" s="1" t="s">
        <v>2632</v>
      </c>
      <c r="L998" s="1" t="e">
        <f>VLOOKUP(t_all_coins16[[#This Row],[Symbol]],t_binance[TradeCoin],1,FALSE)</f>
        <v>#N/A</v>
      </c>
      <c r="M998" s="1" t="e">
        <f>VLOOKUP(t_all_coins16[[#This Row],[Symbol]],#REF!,1,FALSE)</f>
        <v>#REF!</v>
      </c>
      <c r="N998" s="1" t="e">
        <f>VLOOKUP(t_all_coins16[[#This Row],[Symbol]],#REF!,1,FALSE)</f>
        <v>#REF!</v>
      </c>
      <c r="O998" s="1" t="e">
        <f>VLOOKUP(t_all_coins16[[#This Row],[Symbol]],#REF!,1,FALSE)</f>
        <v>#REF!</v>
      </c>
      <c r="P998" s="1" t="e">
        <f>VLOOKUP(t_all_coins16[[#This Row],[Symbol]],#REF!,1,FALSE)</f>
        <v>#REF!</v>
      </c>
      <c r="Q998" s="1" t="e">
        <f>VLOOKUP(t_all_coins16[[#This Row],[Symbol]],#REF!,1,FALSE)</f>
        <v>#REF!</v>
      </c>
      <c r="R998" s="1" t="e">
        <f>VLOOKUP(t_all_coins16[[#This Row],[Symbol]],#REF!,1,FALSE)</f>
        <v>#REF!</v>
      </c>
      <c r="S998" s="1" t="e">
        <f>VLOOKUP(t_all_coins16[[#This Row],[Symbol]],#REF!,1,FALSE)</f>
        <v>#REF!</v>
      </c>
      <c r="T998" s="1" t="e">
        <f>VLOOKUP(t_all_coins16[[#This Row],[Symbol]],#REF!,1,FALSE)</f>
        <v>#REF!</v>
      </c>
      <c r="U998" s="1" t="e">
        <f>VLOOKUP(t_all_coins16[[#This Row],[Symbol]],#REF!,1,FALSE)</f>
        <v>#REF!</v>
      </c>
      <c r="V998" s="1" t="e">
        <f>VLOOKUP(t_all_coins16[[#This Row],[Symbol]],#REF!,1,FALSE)</f>
        <v>#REF!</v>
      </c>
      <c r="W998" s="1" t="e">
        <f>VLOOKUP(t_all_coins16[[#This Row],[Symbol]],#REF!,1,FALSE)</f>
        <v>#REF!</v>
      </c>
      <c r="X998" s="1" t="e">
        <f>VLOOKUP(t_all_coins16[[#This Row],[Symbol]],#REF!,1,FALSE)</f>
        <v>#REF!</v>
      </c>
      <c r="Y998" s="1">
        <f>COUNTIF(t_all_coins16[[#This Row],[Binance]:[Poloniex]],"#N/A")</f>
        <v>1</v>
      </c>
      <c r="Z998" s="1"/>
      <c r="AA998" s="1"/>
      <c r="AB998" s="1">
        <f>t_all_coins16[[#This Row],[Bid]]*$AE$1</f>
        <v>0</v>
      </c>
      <c r="AC998" s="1" t="e">
        <f>(t_all_coins16[[#This Row],[Sell]]-t_all_coins16[[#This Row],[Bid]])/t_all_coins16[[#This Row],[Sell]]</f>
        <v>#DIV/0!</v>
      </c>
    </row>
    <row r="999" spans="1:29" x14ac:dyDescent="0.2">
      <c r="A999">
        <v>998</v>
      </c>
      <c r="B999" s="1" t="s">
        <v>4339</v>
      </c>
      <c r="C999" s="1" t="s">
        <v>1121</v>
      </c>
      <c r="D999" s="1" t="s">
        <v>7062</v>
      </c>
      <c r="E999" s="1" t="s">
        <v>7063</v>
      </c>
      <c r="F999" s="1" t="s">
        <v>5570</v>
      </c>
      <c r="G999" s="1" t="s">
        <v>11489</v>
      </c>
      <c r="H999">
        <v>4.0000000000000001E-3</v>
      </c>
      <c r="I999">
        <v>-0.13370000000000001</v>
      </c>
      <c r="J999" s="1" t="s">
        <v>3065</v>
      </c>
      <c r="K999" s="1" t="s">
        <v>2632</v>
      </c>
      <c r="L999" s="1" t="e">
        <f>VLOOKUP(t_all_coins16[[#This Row],[Symbol]],t_binance[TradeCoin],1,FALSE)</f>
        <v>#N/A</v>
      </c>
      <c r="M999" s="1" t="e">
        <f>VLOOKUP(t_all_coins16[[#This Row],[Symbol]],#REF!,1,FALSE)</f>
        <v>#REF!</v>
      </c>
      <c r="N999" s="1" t="e">
        <f>VLOOKUP(t_all_coins16[[#This Row],[Symbol]],#REF!,1,FALSE)</f>
        <v>#REF!</v>
      </c>
      <c r="O999" s="1" t="e">
        <f>VLOOKUP(t_all_coins16[[#This Row],[Symbol]],#REF!,1,FALSE)</f>
        <v>#REF!</v>
      </c>
      <c r="P999" s="1" t="e">
        <f>VLOOKUP(t_all_coins16[[#This Row],[Symbol]],#REF!,1,FALSE)</f>
        <v>#REF!</v>
      </c>
      <c r="Q999" s="1" t="e">
        <f>VLOOKUP(t_all_coins16[[#This Row],[Symbol]],#REF!,1,FALSE)</f>
        <v>#REF!</v>
      </c>
      <c r="R999" s="1" t="e">
        <f>VLOOKUP(t_all_coins16[[#This Row],[Symbol]],#REF!,1,FALSE)</f>
        <v>#REF!</v>
      </c>
      <c r="S999" s="1" t="e">
        <f>VLOOKUP(t_all_coins16[[#This Row],[Symbol]],#REF!,1,FALSE)</f>
        <v>#REF!</v>
      </c>
      <c r="T999" s="1" t="e">
        <f>VLOOKUP(t_all_coins16[[#This Row],[Symbol]],#REF!,1,FALSE)</f>
        <v>#REF!</v>
      </c>
      <c r="U999" s="1" t="e">
        <f>VLOOKUP(t_all_coins16[[#This Row],[Symbol]],#REF!,1,FALSE)</f>
        <v>#REF!</v>
      </c>
      <c r="V999" s="1" t="e">
        <f>VLOOKUP(t_all_coins16[[#This Row],[Symbol]],#REF!,1,FALSE)</f>
        <v>#REF!</v>
      </c>
      <c r="W999" s="1" t="e">
        <f>VLOOKUP(t_all_coins16[[#This Row],[Symbol]],#REF!,1,FALSE)</f>
        <v>#REF!</v>
      </c>
      <c r="X999" s="1" t="e">
        <f>VLOOKUP(t_all_coins16[[#This Row],[Symbol]],#REF!,1,FALSE)</f>
        <v>#REF!</v>
      </c>
      <c r="Y999" s="1">
        <f>COUNTIF(t_all_coins16[[#This Row],[Binance]:[Poloniex]],"#N/A")</f>
        <v>1</v>
      </c>
      <c r="Z999" s="1"/>
      <c r="AA999" s="1"/>
      <c r="AB999" s="1">
        <f>t_all_coins16[[#This Row],[Bid]]*$AE$1</f>
        <v>0</v>
      </c>
      <c r="AC999" s="1" t="e">
        <f>(t_all_coins16[[#This Row],[Sell]]-t_all_coins16[[#This Row],[Bid]])/t_all_coins16[[#This Row],[Sell]]</f>
        <v>#DIV/0!</v>
      </c>
    </row>
    <row r="1000" spans="1:29" x14ac:dyDescent="0.2">
      <c r="A1000">
        <v>999</v>
      </c>
      <c r="B1000" s="1" t="s">
        <v>7064</v>
      </c>
      <c r="C1000" s="1" t="s">
        <v>7065</v>
      </c>
      <c r="D1000" s="1" t="s">
        <v>11490</v>
      </c>
      <c r="E1000" s="1" t="s">
        <v>11491</v>
      </c>
      <c r="F1000" s="1" t="s">
        <v>7066</v>
      </c>
      <c r="G1000" s="1" t="s">
        <v>11492</v>
      </c>
      <c r="H1000">
        <v>1.83E-2</v>
      </c>
      <c r="I1000">
        <v>6.8500000000000005E-2</v>
      </c>
      <c r="J1000" s="1" t="s">
        <v>11493</v>
      </c>
      <c r="K1000" s="1" t="s">
        <v>2632</v>
      </c>
      <c r="L1000" s="1" t="e">
        <f>VLOOKUP(t_all_coins16[[#This Row],[Symbol]],t_binance[TradeCoin],1,FALSE)</f>
        <v>#N/A</v>
      </c>
      <c r="M1000" s="1" t="e">
        <f>VLOOKUP(t_all_coins16[[#This Row],[Symbol]],#REF!,1,FALSE)</f>
        <v>#REF!</v>
      </c>
      <c r="N1000" s="1" t="e">
        <f>VLOOKUP(t_all_coins16[[#This Row],[Symbol]],#REF!,1,FALSE)</f>
        <v>#REF!</v>
      </c>
      <c r="O1000" s="1" t="e">
        <f>VLOOKUP(t_all_coins16[[#This Row],[Symbol]],#REF!,1,FALSE)</f>
        <v>#REF!</v>
      </c>
      <c r="P1000" s="1" t="e">
        <f>VLOOKUP(t_all_coins16[[#This Row],[Symbol]],#REF!,1,FALSE)</f>
        <v>#REF!</v>
      </c>
      <c r="Q1000" s="1" t="e">
        <f>VLOOKUP(t_all_coins16[[#This Row],[Symbol]],#REF!,1,FALSE)</f>
        <v>#REF!</v>
      </c>
      <c r="R1000" s="1" t="e">
        <f>VLOOKUP(t_all_coins16[[#This Row],[Symbol]],#REF!,1,FALSE)</f>
        <v>#REF!</v>
      </c>
      <c r="S1000" s="1" t="e">
        <f>VLOOKUP(t_all_coins16[[#This Row],[Symbol]],#REF!,1,FALSE)</f>
        <v>#REF!</v>
      </c>
      <c r="T1000" s="1" t="e">
        <f>VLOOKUP(t_all_coins16[[#This Row],[Symbol]],#REF!,1,FALSE)</f>
        <v>#REF!</v>
      </c>
      <c r="U1000" s="1" t="e">
        <f>VLOOKUP(t_all_coins16[[#This Row],[Symbol]],#REF!,1,FALSE)</f>
        <v>#REF!</v>
      </c>
      <c r="V1000" s="1" t="e">
        <f>VLOOKUP(t_all_coins16[[#This Row],[Symbol]],#REF!,1,FALSE)</f>
        <v>#REF!</v>
      </c>
      <c r="W1000" s="1" t="e">
        <f>VLOOKUP(t_all_coins16[[#This Row],[Symbol]],#REF!,1,FALSE)</f>
        <v>#REF!</v>
      </c>
      <c r="X1000" s="1" t="e">
        <f>VLOOKUP(t_all_coins16[[#This Row],[Symbol]],#REF!,1,FALSE)</f>
        <v>#REF!</v>
      </c>
      <c r="Y1000" s="1">
        <f>COUNTIF(t_all_coins16[[#This Row],[Binance]:[Poloniex]],"#N/A")</f>
        <v>1</v>
      </c>
      <c r="Z1000" s="1"/>
      <c r="AA1000" s="1"/>
      <c r="AB1000" s="1">
        <f>t_all_coins16[[#This Row],[Bid]]*$AE$1</f>
        <v>0</v>
      </c>
      <c r="AC1000" s="1" t="e">
        <f>(t_all_coins16[[#This Row],[Sell]]-t_all_coins16[[#This Row],[Bid]])/t_all_coins16[[#This Row],[Sell]]</f>
        <v>#DIV/0!</v>
      </c>
    </row>
    <row r="1001" spans="1:29" x14ac:dyDescent="0.2">
      <c r="A1001">
        <v>1000</v>
      </c>
      <c r="B1001" s="1" t="s">
        <v>4303</v>
      </c>
      <c r="C1001" s="1" t="s">
        <v>1175</v>
      </c>
      <c r="D1001" s="1" t="s">
        <v>11494</v>
      </c>
      <c r="E1001" s="1" t="s">
        <v>7067</v>
      </c>
      <c r="F1001" s="1" t="s">
        <v>7068</v>
      </c>
      <c r="G1001" s="1" t="s">
        <v>3044</v>
      </c>
      <c r="H1001">
        <v>3.8999999999999998E-3</v>
      </c>
      <c r="I1001">
        <v>-3.5999999999999999E-3</v>
      </c>
      <c r="J1001" s="1" t="s">
        <v>11495</v>
      </c>
      <c r="K1001" s="1" t="s">
        <v>2632</v>
      </c>
      <c r="L1001" s="1" t="e">
        <f>VLOOKUP(t_all_coins16[[#This Row],[Symbol]],t_binance[TradeCoin],1,FALSE)</f>
        <v>#N/A</v>
      </c>
      <c r="M1001" s="1" t="e">
        <f>VLOOKUP(t_all_coins16[[#This Row],[Symbol]],#REF!,1,FALSE)</f>
        <v>#REF!</v>
      </c>
      <c r="N1001" s="1" t="e">
        <f>VLOOKUP(t_all_coins16[[#This Row],[Symbol]],#REF!,1,FALSE)</f>
        <v>#REF!</v>
      </c>
      <c r="O1001" s="1" t="e">
        <f>VLOOKUP(t_all_coins16[[#This Row],[Symbol]],#REF!,1,FALSE)</f>
        <v>#REF!</v>
      </c>
      <c r="P1001" s="1" t="e">
        <f>VLOOKUP(t_all_coins16[[#This Row],[Symbol]],#REF!,1,FALSE)</f>
        <v>#REF!</v>
      </c>
      <c r="Q1001" s="1" t="e">
        <f>VLOOKUP(t_all_coins16[[#This Row],[Symbol]],#REF!,1,FALSE)</f>
        <v>#REF!</v>
      </c>
      <c r="R1001" s="1" t="e">
        <f>VLOOKUP(t_all_coins16[[#This Row],[Symbol]],#REF!,1,FALSE)</f>
        <v>#REF!</v>
      </c>
      <c r="S1001" s="1" t="e">
        <f>VLOOKUP(t_all_coins16[[#This Row],[Symbol]],#REF!,1,FALSE)</f>
        <v>#REF!</v>
      </c>
      <c r="T1001" s="1" t="e">
        <f>VLOOKUP(t_all_coins16[[#This Row],[Symbol]],#REF!,1,FALSE)</f>
        <v>#REF!</v>
      </c>
      <c r="U1001" s="1" t="e">
        <f>VLOOKUP(t_all_coins16[[#This Row],[Symbol]],#REF!,1,FALSE)</f>
        <v>#REF!</v>
      </c>
      <c r="V1001" s="1" t="e">
        <f>VLOOKUP(t_all_coins16[[#This Row],[Symbol]],#REF!,1,FALSE)</f>
        <v>#REF!</v>
      </c>
      <c r="W1001" s="1" t="e">
        <f>VLOOKUP(t_all_coins16[[#This Row],[Symbol]],#REF!,1,FALSE)</f>
        <v>#REF!</v>
      </c>
      <c r="X1001" s="1" t="e">
        <f>VLOOKUP(t_all_coins16[[#This Row],[Symbol]],#REF!,1,FALSE)</f>
        <v>#REF!</v>
      </c>
      <c r="Y1001" s="1">
        <f>COUNTIF(t_all_coins16[[#This Row],[Binance]:[Poloniex]],"#N/A")</f>
        <v>1</v>
      </c>
      <c r="Z1001" s="1"/>
      <c r="AA1001" s="1"/>
      <c r="AB1001" s="1">
        <f>t_all_coins16[[#This Row],[Bid]]*$AE$1</f>
        <v>0</v>
      </c>
      <c r="AC1001" s="1" t="e">
        <f>(t_all_coins16[[#This Row],[Sell]]-t_all_coins16[[#This Row],[Bid]])/t_all_coins16[[#This Row],[Sell]]</f>
        <v>#DIV/0!</v>
      </c>
    </row>
    <row r="1002" spans="1:29" x14ac:dyDescent="0.2">
      <c r="A1002">
        <v>1001</v>
      </c>
      <c r="B1002" s="1" t="s">
        <v>4429</v>
      </c>
      <c r="C1002" s="1" t="s">
        <v>2055</v>
      </c>
      <c r="D1002" s="1" t="s">
        <v>11496</v>
      </c>
      <c r="E1002" s="1" t="s">
        <v>11497</v>
      </c>
      <c r="F1002" s="1" t="s">
        <v>7069</v>
      </c>
      <c r="G1002" s="1" t="s">
        <v>11498</v>
      </c>
      <c r="H1002">
        <v>1.03E-2</v>
      </c>
      <c r="I1002">
        <v>-8.0500000000000002E-2</v>
      </c>
      <c r="J1002" s="1" t="s">
        <v>11499</v>
      </c>
      <c r="K1002" s="1" t="s">
        <v>2632</v>
      </c>
      <c r="L1002" s="1" t="e">
        <f>VLOOKUP(t_all_coins16[[#This Row],[Symbol]],t_binance[TradeCoin],1,FALSE)</f>
        <v>#N/A</v>
      </c>
      <c r="M1002" s="1" t="e">
        <f>VLOOKUP(t_all_coins16[[#This Row],[Symbol]],#REF!,1,FALSE)</f>
        <v>#REF!</v>
      </c>
      <c r="N1002" s="1" t="e">
        <f>VLOOKUP(t_all_coins16[[#This Row],[Symbol]],#REF!,1,FALSE)</f>
        <v>#REF!</v>
      </c>
      <c r="O1002" s="1" t="e">
        <f>VLOOKUP(t_all_coins16[[#This Row],[Symbol]],#REF!,1,FALSE)</f>
        <v>#REF!</v>
      </c>
      <c r="P1002" s="1" t="e">
        <f>VLOOKUP(t_all_coins16[[#This Row],[Symbol]],#REF!,1,FALSE)</f>
        <v>#REF!</v>
      </c>
      <c r="Q1002" s="1" t="e">
        <f>VLOOKUP(t_all_coins16[[#This Row],[Symbol]],#REF!,1,FALSE)</f>
        <v>#REF!</v>
      </c>
      <c r="R1002" s="1" t="e">
        <f>VLOOKUP(t_all_coins16[[#This Row],[Symbol]],#REF!,1,FALSE)</f>
        <v>#REF!</v>
      </c>
      <c r="S1002" s="1" t="e">
        <f>VLOOKUP(t_all_coins16[[#This Row],[Symbol]],#REF!,1,FALSE)</f>
        <v>#REF!</v>
      </c>
      <c r="T1002" s="1" t="e">
        <f>VLOOKUP(t_all_coins16[[#This Row],[Symbol]],#REF!,1,FALSE)</f>
        <v>#REF!</v>
      </c>
      <c r="U1002" s="1" t="e">
        <f>VLOOKUP(t_all_coins16[[#This Row],[Symbol]],#REF!,1,FALSE)</f>
        <v>#REF!</v>
      </c>
      <c r="V1002" s="1" t="e">
        <f>VLOOKUP(t_all_coins16[[#This Row],[Symbol]],#REF!,1,FALSE)</f>
        <v>#REF!</v>
      </c>
      <c r="W1002" s="1" t="e">
        <f>VLOOKUP(t_all_coins16[[#This Row],[Symbol]],#REF!,1,FALSE)</f>
        <v>#REF!</v>
      </c>
      <c r="X1002" s="1" t="e">
        <f>VLOOKUP(t_all_coins16[[#This Row],[Symbol]],#REF!,1,FALSE)</f>
        <v>#REF!</v>
      </c>
      <c r="Y1002" s="1">
        <f>COUNTIF(t_all_coins16[[#This Row],[Binance]:[Poloniex]],"#N/A")</f>
        <v>1</v>
      </c>
      <c r="Z1002" s="1"/>
      <c r="AA1002" s="1"/>
      <c r="AB1002" s="1">
        <f>t_all_coins16[[#This Row],[Bid]]*$AE$1</f>
        <v>0</v>
      </c>
      <c r="AC1002" s="1" t="e">
        <f>(t_all_coins16[[#This Row],[Sell]]-t_all_coins16[[#This Row],[Bid]])/t_all_coins16[[#This Row],[Sell]]</f>
        <v>#DIV/0!</v>
      </c>
    </row>
    <row r="1003" spans="1:29" x14ac:dyDescent="0.2">
      <c r="A1003">
        <v>1002</v>
      </c>
      <c r="B1003" s="1" t="s">
        <v>4237</v>
      </c>
      <c r="C1003" s="1" t="s">
        <v>2805</v>
      </c>
      <c r="D1003" s="1" t="s">
        <v>11500</v>
      </c>
      <c r="E1003" s="1" t="s">
        <v>11501</v>
      </c>
      <c r="F1003" s="1" t="s">
        <v>7071</v>
      </c>
      <c r="G1003" s="1" t="s">
        <v>11502</v>
      </c>
      <c r="H1003">
        <v>-0.33579999999999999</v>
      </c>
      <c r="I1003">
        <v>-0.37240000000000001</v>
      </c>
      <c r="J1003" s="1" t="s">
        <v>3537</v>
      </c>
      <c r="K1003" s="1" t="s">
        <v>2632</v>
      </c>
      <c r="L1003" s="1" t="e">
        <f>VLOOKUP(t_all_coins16[[#This Row],[Symbol]],t_binance[TradeCoin],1,FALSE)</f>
        <v>#N/A</v>
      </c>
      <c r="M1003" s="1" t="e">
        <f>VLOOKUP(t_all_coins16[[#This Row],[Symbol]],#REF!,1,FALSE)</f>
        <v>#REF!</v>
      </c>
      <c r="N1003" s="1" t="e">
        <f>VLOOKUP(t_all_coins16[[#This Row],[Symbol]],#REF!,1,FALSE)</f>
        <v>#REF!</v>
      </c>
      <c r="O1003" s="1" t="e">
        <f>VLOOKUP(t_all_coins16[[#This Row],[Symbol]],#REF!,1,FALSE)</f>
        <v>#REF!</v>
      </c>
      <c r="P1003" s="1" t="e">
        <f>VLOOKUP(t_all_coins16[[#This Row],[Symbol]],#REF!,1,FALSE)</f>
        <v>#REF!</v>
      </c>
      <c r="Q1003" s="1" t="e">
        <f>VLOOKUP(t_all_coins16[[#This Row],[Symbol]],#REF!,1,FALSE)</f>
        <v>#REF!</v>
      </c>
      <c r="R1003" s="1" t="e">
        <f>VLOOKUP(t_all_coins16[[#This Row],[Symbol]],#REF!,1,FALSE)</f>
        <v>#REF!</v>
      </c>
      <c r="S1003" s="1" t="e">
        <f>VLOOKUP(t_all_coins16[[#This Row],[Symbol]],#REF!,1,FALSE)</f>
        <v>#REF!</v>
      </c>
      <c r="T1003" s="1" t="e">
        <f>VLOOKUP(t_all_coins16[[#This Row],[Symbol]],#REF!,1,FALSE)</f>
        <v>#REF!</v>
      </c>
      <c r="U1003" s="1" t="e">
        <f>VLOOKUP(t_all_coins16[[#This Row],[Symbol]],#REF!,1,FALSE)</f>
        <v>#REF!</v>
      </c>
      <c r="V1003" s="1" t="e">
        <f>VLOOKUP(t_all_coins16[[#This Row],[Symbol]],#REF!,1,FALSE)</f>
        <v>#REF!</v>
      </c>
      <c r="W1003" s="1" t="e">
        <f>VLOOKUP(t_all_coins16[[#This Row],[Symbol]],#REF!,1,FALSE)</f>
        <v>#REF!</v>
      </c>
      <c r="X1003" s="1" t="e">
        <f>VLOOKUP(t_all_coins16[[#This Row],[Symbol]],#REF!,1,FALSE)</f>
        <v>#REF!</v>
      </c>
      <c r="Y1003" s="1">
        <f>COUNTIF(t_all_coins16[[#This Row],[Binance]:[Poloniex]],"#N/A")</f>
        <v>1</v>
      </c>
      <c r="Z1003" s="1"/>
      <c r="AA1003" s="1"/>
      <c r="AB1003" s="1">
        <f>t_all_coins16[[#This Row],[Bid]]*$AE$1</f>
        <v>0</v>
      </c>
      <c r="AC1003" s="1" t="e">
        <f>(t_all_coins16[[#This Row],[Sell]]-t_all_coins16[[#This Row],[Bid]])/t_all_coins16[[#This Row],[Sell]]</f>
        <v>#DIV/0!</v>
      </c>
    </row>
    <row r="1004" spans="1:29" x14ac:dyDescent="0.2">
      <c r="A1004">
        <v>1003</v>
      </c>
      <c r="B1004" s="1" t="s">
        <v>4412</v>
      </c>
      <c r="C1004" s="1" t="s">
        <v>1199</v>
      </c>
      <c r="D1004" s="1" t="s">
        <v>11503</v>
      </c>
      <c r="E1004" s="1" t="s">
        <v>11504</v>
      </c>
      <c r="F1004" s="1" t="s">
        <v>1200</v>
      </c>
      <c r="G1004" s="1" t="s">
        <v>11505</v>
      </c>
      <c r="H1004">
        <v>2E-3</v>
      </c>
      <c r="I1004">
        <v>9.2499999999999999E-2</v>
      </c>
      <c r="J1004" s="1" t="s">
        <v>11506</v>
      </c>
      <c r="K1004" s="1" t="s">
        <v>2632</v>
      </c>
      <c r="L1004" s="1" t="e">
        <f>VLOOKUP(t_all_coins16[[#This Row],[Symbol]],t_binance[TradeCoin],1,FALSE)</f>
        <v>#N/A</v>
      </c>
      <c r="M1004" s="1" t="e">
        <f>VLOOKUP(t_all_coins16[[#This Row],[Symbol]],#REF!,1,FALSE)</f>
        <v>#REF!</v>
      </c>
      <c r="N1004" s="1" t="e">
        <f>VLOOKUP(t_all_coins16[[#This Row],[Symbol]],#REF!,1,FALSE)</f>
        <v>#REF!</v>
      </c>
      <c r="O1004" s="1" t="e">
        <f>VLOOKUP(t_all_coins16[[#This Row],[Symbol]],#REF!,1,FALSE)</f>
        <v>#REF!</v>
      </c>
      <c r="P1004" s="1" t="e">
        <f>VLOOKUP(t_all_coins16[[#This Row],[Symbol]],#REF!,1,FALSE)</f>
        <v>#REF!</v>
      </c>
      <c r="Q1004" s="1" t="e">
        <f>VLOOKUP(t_all_coins16[[#This Row],[Symbol]],#REF!,1,FALSE)</f>
        <v>#REF!</v>
      </c>
      <c r="R1004" s="1" t="e">
        <f>VLOOKUP(t_all_coins16[[#This Row],[Symbol]],#REF!,1,FALSE)</f>
        <v>#REF!</v>
      </c>
      <c r="S1004" s="1" t="e">
        <f>VLOOKUP(t_all_coins16[[#This Row],[Symbol]],#REF!,1,FALSE)</f>
        <v>#REF!</v>
      </c>
      <c r="T1004" s="1" t="e">
        <f>VLOOKUP(t_all_coins16[[#This Row],[Symbol]],#REF!,1,FALSE)</f>
        <v>#REF!</v>
      </c>
      <c r="U1004" s="1" t="e">
        <f>VLOOKUP(t_all_coins16[[#This Row],[Symbol]],#REF!,1,FALSE)</f>
        <v>#REF!</v>
      </c>
      <c r="V1004" s="1" t="e">
        <f>VLOOKUP(t_all_coins16[[#This Row],[Symbol]],#REF!,1,FALSE)</f>
        <v>#REF!</v>
      </c>
      <c r="W1004" s="1" t="e">
        <f>VLOOKUP(t_all_coins16[[#This Row],[Symbol]],#REF!,1,FALSE)</f>
        <v>#REF!</v>
      </c>
      <c r="X1004" s="1" t="e">
        <f>VLOOKUP(t_all_coins16[[#This Row],[Symbol]],#REF!,1,FALSE)</f>
        <v>#REF!</v>
      </c>
      <c r="Y1004" s="1">
        <f>COUNTIF(t_all_coins16[[#This Row],[Binance]:[Poloniex]],"#N/A")</f>
        <v>1</v>
      </c>
      <c r="Z1004" s="1"/>
      <c r="AA1004" s="1"/>
      <c r="AB1004" s="1">
        <f>t_all_coins16[[#This Row],[Bid]]*$AE$1</f>
        <v>0</v>
      </c>
      <c r="AC1004" s="1" t="e">
        <f>(t_all_coins16[[#This Row],[Sell]]-t_all_coins16[[#This Row],[Bid]])/t_all_coins16[[#This Row],[Sell]]</f>
        <v>#DIV/0!</v>
      </c>
    </row>
    <row r="1005" spans="1:29" x14ac:dyDescent="0.2">
      <c r="A1005">
        <v>1004</v>
      </c>
      <c r="B1005" s="1" t="s">
        <v>4445</v>
      </c>
      <c r="C1005" s="1" t="s">
        <v>1271</v>
      </c>
      <c r="D1005" s="1" t="s">
        <v>11507</v>
      </c>
      <c r="E1005" s="1" t="s">
        <v>11508</v>
      </c>
      <c r="F1005" s="1" t="s">
        <v>2740</v>
      </c>
      <c r="G1005" s="1" t="s">
        <v>3266</v>
      </c>
      <c r="H1005">
        <v>4.5999999999999999E-3</v>
      </c>
      <c r="I1005">
        <v>6.4100000000000004E-2</v>
      </c>
      <c r="J1005" s="1" t="s">
        <v>11094</v>
      </c>
      <c r="K1005" s="1" t="s">
        <v>2632</v>
      </c>
      <c r="L1005" s="1" t="e">
        <f>VLOOKUP(t_all_coins16[[#This Row],[Symbol]],t_binance[TradeCoin],1,FALSE)</f>
        <v>#N/A</v>
      </c>
      <c r="M1005" s="1" t="e">
        <f>VLOOKUP(t_all_coins16[[#This Row],[Symbol]],#REF!,1,FALSE)</f>
        <v>#REF!</v>
      </c>
      <c r="N1005" s="1" t="e">
        <f>VLOOKUP(t_all_coins16[[#This Row],[Symbol]],#REF!,1,FALSE)</f>
        <v>#REF!</v>
      </c>
      <c r="O1005" s="1" t="e">
        <f>VLOOKUP(t_all_coins16[[#This Row],[Symbol]],#REF!,1,FALSE)</f>
        <v>#REF!</v>
      </c>
      <c r="P1005" s="1" t="e">
        <f>VLOOKUP(t_all_coins16[[#This Row],[Symbol]],#REF!,1,FALSE)</f>
        <v>#REF!</v>
      </c>
      <c r="Q1005" s="1" t="e">
        <f>VLOOKUP(t_all_coins16[[#This Row],[Symbol]],#REF!,1,FALSE)</f>
        <v>#REF!</v>
      </c>
      <c r="R1005" s="1" t="e">
        <f>VLOOKUP(t_all_coins16[[#This Row],[Symbol]],#REF!,1,FALSE)</f>
        <v>#REF!</v>
      </c>
      <c r="S1005" s="1" t="e">
        <f>VLOOKUP(t_all_coins16[[#This Row],[Symbol]],#REF!,1,FALSE)</f>
        <v>#REF!</v>
      </c>
      <c r="T1005" s="1" t="e">
        <f>VLOOKUP(t_all_coins16[[#This Row],[Symbol]],#REF!,1,FALSE)</f>
        <v>#REF!</v>
      </c>
      <c r="U1005" s="1" t="e">
        <f>VLOOKUP(t_all_coins16[[#This Row],[Symbol]],#REF!,1,FALSE)</f>
        <v>#REF!</v>
      </c>
      <c r="V1005" s="1" t="e">
        <f>VLOOKUP(t_all_coins16[[#This Row],[Symbol]],#REF!,1,FALSE)</f>
        <v>#REF!</v>
      </c>
      <c r="W1005" s="1" t="e">
        <f>VLOOKUP(t_all_coins16[[#This Row],[Symbol]],#REF!,1,FALSE)</f>
        <v>#REF!</v>
      </c>
      <c r="X1005" s="1" t="e">
        <f>VLOOKUP(t_all_coins16[[#This Row],[Symbol]],#REF!,1,FALSE)</f>
        <v>#REF!</v>
      </c>
      <c r="Y1005" s="1">
        <f>COUNTIF(t_all_coins16[[#This Row],[Binance]:[Poloniex]],"#N/A")</f>
        <v>1</v>
      </c>
      <c r="Z1005" s="1"/>
      <c r="AA1005" s="1"/>
      <c r="AB1005" s="1">
        <f>t_all_coins16[[#This Row],[Bid]]*$AE$1</f>
        <v>0</v>
      </c>
      <c r="AC1005" s="1" t="e">
        <f>(t_all_coins16[[#This Row],[Sell]]-t_all_coins16[[#This Row],[Bid]])/t_all_coins16[[#This Row],[Sell]]</f>
        <v>#DIV/0!</v>
      </c>
    </row>
    <row r="1006" spans="1:29" x14ac:dyDescent="0.2">
      <c r="A1006">
        <v>1005</v>
      </c>
      <c r="B1006" s="1" t="s">
        <v>4389</v>
      </c>
      <c r="C1006" s="1" t="s">
        <v>1259</v>
      </c>
      <c r="D1006" s="1" t="s">
        <v>11509</v>
      </c>
      <c r="E1006" s="1" t="s">
        <v>10590</v>
      </c>
      <c r="F1006" s="1" t="s">
        <v>7072</v>
      </c>
      <c r="G1006" s="1" t="s">
        <v>7073</v>
      </c>
      <c r="H1006">
        <v>3.5999999999999999E-3</v>
      </c>
      <c r="I1006">
        <v>-0.12529999999999999</v>
      </c>
      <c r="J1006" s="1" t="s">
        <v>11510</v>
      </c>
      <c r="K1006" s="1" t="s">
        <v>2632</v>
      </c>
      <c r="L1006" s="1" t="e">
        <f>VLOOKUP(t_all_coins16[[#This Row],[Symbol]],t_binance[TradeCoin],1,FALSE)</f>
        <v>#N/A</v>
      </c>
      <c r="M1006" s="1" t="e">
        <f>VLOOKUP(t_all_coins16[[#This Row],[Symbol]],#REF!,1,FALSE)</f>
        <v>#REF!</v>
      </c>
      <c r="N1006" s="1" t="e">
        <f>VLOOKUP(t_all_coins16[[#This Row],[Symbol]],#REF!,1,FALSE)</f>
        <v>#REF!</v>
      </c>
      <c r="O1006" s="1" t="e">
        <f>VLOOKUP(t_all_coins16[[#This Row],[Symbol]],#REF!,1,FALSE)</f>
        <v>#REF!</v>
      </c>
      <c r="P1006" s="1" t="e">
        <f>VLOOKUP(t_all_coins16[[#This Row],[Symbol]],#REF!,1,FALSE)</f>
        <v>#REF!</v>
      </c>
      <c r="Q1006" s="1" t="e">
        <f>VLOOKUP(t_all_coins16[[#This Row],[Symbol]],#REF!,1,FALSE)</f>
        <v>#REF!</v>
      </c>
      <c r="R1006" s="1" t="e">
        <f>VLOOKUP(t_all_coins16[[#This Row],[Symbol]],#REF!,1,FALSE)</f>
        <v>#REF!</v>
      </c>
      <c r="S1006" s="1" t="e">
        <f>VLOOKUP(t_all_coins16[[#This Row],[Symbol]],#REF!,1,FALSE)</f>
        <v>#REF!</v>
      </c>
      <c r="T1006" s="1" t="e">
        <f>VLOOKUP(t_all_coins16[[#This Row],[Symbol]],#REF!,1,FALSE)</f>
        <v>#REF!</v>
      </c>
      <c r="U1006" s="1" t="e">
        <f>VLOOKUP(t_all_coins16[[#This Row],[Symbol]],#REF!,1,FALSE)</f>
        <v>#REF!</v>
      </c>
      <c r="V1006" s="1" t="e">
        <f>VLOOKUP(t_all_coins16[[#This Row],[Symbol]],#REF!,1,FALSE)</f>
        <v>#REF!</v>
      </c>
      <c r="W1006" s="1" t="e">
        <f>VLOOKUP(t_all_coins16[[#This Row],[Symbol]],#REF!,1,FALSE)</f>
        <v>#REF!</v>
      </c>
      <c r="X1006" s="1" t="e">
        <f>VLOOKUP(t_all_coins16[[#This Row],[Symbol]],#REF!,1,FALSE)</f>
        <v>#REF!</v>
      </c>
      <c r="Y1006" s="1">
        <f>COUNTIF(t_all_coins16[[#This Row],[Binance]:[Poloniex]],"#N/A")</f>
        <v>1</v>
      </c>
      <c r="Z1006" s="1"/>
      <c r="AA1006" s="1"/>
      <c r="AB1006" s="1">
        <f>t_all_coins16[[#This Row],[Bid]]*$AE$1</f>
        <v>0</v>
      </c>
      <c r="AC1006" s="1" t="e">
        <f>(t_all_coins16[[#This Row],[Sell]]-t_all_coins16[[#This Row],[Bid]])/t_all_coins16[[#This Row],[Sell]]</f>
        <v>#DIV/0!</v>
      </c>
    </row>
    <row r="1007" spans="1:29" x14ac:dyDescent="0.2">
      <c r="A1007">
        <v>1006</v>
      </c>
      <c r="B1007" s="1" t="s">
        <v>4437</v>
      </c>
      <c r="C1007" s="1" t="s">
        <v>1291</v>
      </c>
      <c r="D1007" s="1" t="s">
        <v>10765</v>
      </c>
      <c r="E1007" s="1" t="s">
        <v>11511</v>
      </c>
      <c r="F1007" s="1" t="s">
        <v>2171</v>
      </c>
      <c r="G1007" s="1" t="s">
        <v>11512</v>
      </c>
      <c r="H1007">
        <v>2.2000000000000001E-3</v>
      </c>
      <c r="I1007">
        <v>-1.0699999999999999E-2</v>
      </c>
      <c r="J1007" s="1" t="s">
        <v>11513</v>
      </c>
      <c r="K1007" s="1" t="s">
        <v>2632</v>
      </c>
      <c r="L1007" s="1" t="e">
        <f>VLOOKUP(t_all_coins16[[#This Row],[Symbol]],t_binance[TradeCoin],1,FALSE)</f>
        <v>#N/A</v>
      </c>
      <c r="M1007" s="1" t="e">
        <f>VLOOKUP(t_all_coins16[[#This Row],[Symbol]],#REF!,1,FALSE)</f>
        <v>#REF!</v>
      </c>
      <c r="N1007" s="1" t="e">
        <f>VLOOKUP(t_all_coins16[[#This Row],[Symbol]],#REF!,1,FALSE)</f>
        <v>#REF!</v>
      </c>
      <c r="O1007" s="1" t="e">
        <f>VLOOKUP(t_all_coins16[[#This Row],[Symbol]],#REF!,1,FALSE)</f>
        <v>#REF!</v>
      </c>
      <c r="P1007" s="1" t="e">
        <f>VLOOKUP(t_all_coins16[[#This Row],[Symbol]],#REF!,1,FALSE)</f>
        <v>#REF!</v>
      </c>
      <c r="Q1007" s="1" t="e">
        <f>VLOOKUP(t_all_coins16[[#This Row],[Symbol]],#REF!,1,FALSE)</f>
        <v>#REF!</v>
      </c>
      <c r="R1007" s="1" t="e">
        <f>VLOOKUP(t_all_coins16[[#This Row],[Symbol]],#REF!,1,FALSE)</f>
        <v>#REF!</v>
      </c>
      <c r="S1007" s="1" t="e">
        <f>VLOOKUP(t_all_coins16[[#This Row],[Symbol]],#REF!,1,FALSE)</f>
        <v>#REF!</v>
      </c>
      <c r="T1007" s="1" t="e">
        <f>VLOOKUP(t_all_coins16[[#This Row],[Symbol]],#REF!,1,FALSE)</f>
        <v>#REF!</v>
      </c>
      <c r="U1007" s="1" t="e">
        <f>VLOOKUP(t_all_coins16[[#This Row],[Symbol]],#REF!,1,FALSE)</f>
        <v>#REF!</v>
      </c>
      <c r="V1007" s="1" t="e">
        <f>VLOOKUP(t_all_coins16[[#This Row],[Symbol]],#REF!,1,FALSE)</f>
        <v>#REF!</v>
      </c>
      <c r="W1007" s="1" t="e">
        <f>VLOOKUP(t_all_coins16[[#This Row],[Symbol]],#REF!,1,FALSE)</f>
        <v>#REF!</v>
      </c>
      <c r="X1007" s="1" t="e">
        <f>VLOOKUP(t_all_coins16[[#This Row],[Symbol]],#REF!,1,FALSE)</f>
        <v>#REF!</v>
      </c>
      <c r="Y1007" s="1">
        <f>COUNTIF(t_all_coins16[[#This Row],[Binance]:[Poloniex]],"#N/A")</f>
        <v>1</v>
      </c>
      <c r="Z1007" s="1"/>
      <c r="AA1007" s="1"/>
      <c r="AB1007" s="1">
        <f>t_all_coins16[[#This Row],[Bid]]*$AE$1</f>
        <v>0</v>
      </c>
      <c r="AC1007" s="1" t="e">
        <f>(t_all_coins16[[#This Row],[Sell]]-t_all_coins16[[#This Row],[Bid]])/t_all_coins16[[#This Row],[Sell]]</f>
        <v>#DIV/0!</v>
      </c>
    </row>
    <row r="1008" spans="1:29" x14ac:dyDescent="0.2">
      <c r="A1008">
        <v>1007</v>
      </c>
      <c r="B1008" s="1" t="s">
        <v>4199</v>
      </c>
      <c r="C1008" s="1" t="s">
        <v>4200</v>
      </c>
      <c r="D1008" s="1" t="s">
        <v>11514</v>
      </c>
      <c r="E1008" s="1" t="s">
        <v>7074</v>
      </c>
      <c r="F1008" s="1" t="s">
        <v>7075</v>
      </c>
      <c r="G1008" s="1" t="s">
        <v>11515</v>
      </c>
      <c r="H1008">
        <v>2.8E-3</v>
      </c>
      <c r="I1008">
        <v>-8.7999999999999995E-2</v>
      </c>
      <c r="J1008" s="1" t="s">
        <v>11516</v>
      </c>
      <c r="K1008" s="1" t="s">
        <v>2632</v>
      </c>
      <c r="L1008" s="1" t="e">
        <f>VLOOKUP(t_all_coins16[[#This Row],[Symbol]],t_binance[TradeCoin],1,FALSE)</f>
        <v>#N/A</v>
      </c>
      <c r="M1008" s="1" t="e">
        <f>VLOOKUP(t_all_coins16[[#This Row],[Symbol]],#REF!,1,FALSE)</f>
        <v>#REF!</v>
      </c>
      <c r="N1008" s="1" t="e">
        <f>VLOOKUP(t_all_coins16[[#This Row],[Symbol]],#REF!,1,FALSE)</f>
        <v>#REF!</v>
      </c>
      <c r="O1008" s="1" t="e">
        <f>VLOOKUP(t_all_coins16[[#This Row],[Symbol]],#REF!,1,FALSE)</f>
        <v>#REF!</v>
      </c>
      <c r="P1008" s="1" t="e">
        <f>VLOOKUP(t_all_coins16[[#This Row],[Symbol]],#REF!,1,FALSE)</f>
        <v>#REF!</v>
      </c>
      <c r="Q1008" s="1" t="e">
        <f>VLOOKUP(t_all_coins16[[#This Row],[Symbol]],#REF!,1,FALSE)</f>
        <v>#REF!</v>
      </c>
      <c r="R1008" s="1" t="e">
        <f>VLOOKUP(t_all_coins16[[#This Row],[Symbol]],#REF!,1,FALSE)</f>
        <v>#REF!</v>
      </c>
      <c r="S1008" s="1" t="e">
        <f>VLOOKUP(t_all_coins16[[#This Row],[Symbol]],#REF!,1,FALSE)</f>
        <v>#REF!</v>
      </c>
      <c r="T1008" s="1" t="e">
        <f>VLOOKUP(t_all_coins16[[#This Row],[Symbol]],#REF!,1,FALSE)</f>
        <v>#REF!</v>
      </c>
      <c r="U1008" s="1" t="e">
        <f>VLOOKUP(t_all_coins16[[#This Row],[Symbol]],#REF!,1,FALSE)</f>
        <v>#REF!</v>
      </c>
      <c r="V1008" s="1" t="e">
        <f>VLOOKUP(t_all_coins16[[#This Row],[Symbol]],#REF!,1,FALSE)</f>
        <v>#REF!</v>
      </c>
      <c r="W1008" s="1" t="e">
        <f>VLOOKUP(t_all_coins16[[#This Row],[Symbol]],#REF!,1,FALSE)</f>
        <v>#REF!</v>
      </c>
      <c r="X1008" s="1" t="e">
        <f>VLOOKUP(t_all_coins16[[#This Row],[Symbol]],#REF!,1,FALSE)</f>
        <v>#REF!</v>
      </c>
      <c r="Y1008" s="1">
        <f>COUNTIF(t_all_coins16[[#This Row],[Binance]:[Poloniex]],"#N/A")</f>
        <v>1</v>
      </c>
      <c r="Z1008" s="1"/>
      <c r="AA1008" s="1"/>
      <c r="AB1008" s="1">
        <f>t_all_coins16[[#This Row],[Bid]]*$AE$1</f>
        <v>0</v>
      </c>
      <c r="AC1008" s="1" t="e">
        <f>(t_all_coins16[[#This Row],[Sell]]-t_all_coins16[[#This Row],[Bid]])/t_all_coins16[[#This Row],[Sell]]</f>
        <v>#DIV/0!</v>
      </c>
    </row>
    <row r="1009" spans="1:29" x14ac:dyDescent="0.2">
      <c r="A1009">
        <v>1008</v>
      </c>
      <c r="B1009" s="1" t="s">
        <v>4283</v>
      </c>
      <c r="C1009" s="1" t="s">
        <v>1875</v>
      </c>
      <c r="D1009" s="1" t="s">
        <v>11517</v>
      </c>
      <c r="E1009" s="1" t="s">
        <v>7077</v>
      </c>
      <c r="F1009" s="1" t="s">
        <v>2664</v>
      </c>
      <c r="G1009" s="1" t="s">
        <v>11518</v>
      </c>
      <c r="H1009">
        <v>3.8E-3</v>
      </c>
      <c r="I1009">
        <v>-7.3300000000000004E-2</v>
      </c>
      <c r="J1009" s="1" t="s">
        <v>3684</v>
      </c>
      <c r="K1009" s="1" t="s">
        <v>2632</v>
      </c>
      <c r="L1009" s="1" t="e">
        <f>VLOOKUP(t_all_coins16[[#This Row],[Symbol]],t_binance[TradeCoin],1,FALSE)</f>
        <v>#N/A</v>
      </c>
      <c r="M1009" s="1" t="e">
        <f>VLOOKUP(t_all_coins16[[#This Row],[Symbol]],#REF!,1,FALSE)</f>
        <v>#REF!</v>
      </c>
      <c r="N1009" s="1" t="e">
        <f>VLOOKUP(t_all_coins16[[#This Row],[Symbol]],#REF!,1,FALSE)</f>
        <v>#REF!</v>
      </c>
      <c r="O1009" s="1" t="e">
        <f>VLOOKUP(t_all_coins16[[#This Row],[Symbol]],#REF!,1,FALSE)</f>
        <v>#REF!</v>
      </c>
      <c r="P1009" s="1" t="e">
        <f>VLOOKUP(t_all_coins16[[#This Row],[Symbol]],#REF!,1,FALSE)</f>
        <v>#REF!</v>
      </c>
      <c r="Q1009" s="1" t="e">
        <f>VLOOKUP(t_all_coins16[[#This Row],[Symbol]],#REF!,1,FALSE)</f>
        <v>#REF!</v>
      </c>
      <c r="R1009" s="1" t="e">
        <f>VLOOKUP(t_all_coins16[[#This Row],[Symbol]],#REF!,1,FALSE)</f>
        <v>#REF!</v>
      </c>
      <c r="S1009" s="1" t="e">
        <f>VLOOKUP(t_all_coins16[[#This Row],[Symbol]],#REF!,1,FALSE)</f>
        <v>#REF!</v>
      </c>
      <c r="T1009" s="1" t="e">
        <f>VLOOKUP(t_all_coins16[[#This Row],[Symbol]],#REF!,1,FALSE)</f>
        <v>#REF!</v>
      </c>
      <c r="U1009" s="1" t="e">
        <f>VLOOKUP(t_all_coins16[[#This Row],[Symbol]],#REF!,1,FALSE)</f>
        <v>#REF!</v>
      </c>
      <c r="V1009" s="1" t="e">
        <f>VLOOKUP(t_all_coins16[[#This Row],[Symbol]],#REF!,1,FALSE)</f>
        <v>#REF!</v>
      </c>
      <c r="W1009" s="1" t="e">
        <f>VLOOKUP(t_all_coins16[[#This Row],[Symbol]],#REF!,1,FALSE)</f>
        <v>#REF!</v>
      </c>
      <c r="X1009" s="1" t="e">
        <f>VLOOKUP(t_all_coins16[[#This Row],[Symbol]],#REF!,1,FALSE)</f>
        <v>#REF!</v>
      </c>
      <c r="Y1009" s="1">
        <f>COUNTIF(t_all_coins16[[#This Row],[Binance]:[Poloniex]],"#N/A")</f>
        <v>1</v>
      </c>
      <c r="Z1009" s="1"/>
      <c r="AA1009" s="1"/>
      <c r="AB1009" s="1">
        <f>t_all_coins16[[#This Row],[Bid]]*$AE$1</f>
        <v>0</v>
      </c>
      <c r="AC1009" s="1" t="e">
        <f>(t_all_coins16[[#This Row],[Sell]]-t_all_coins16[[#This Row],[Bid]])/t_all_coins16[[#This Row],[Sell]]</f>
        <v>#DIV/0!</v>
      </c>
    </row>
    <row r="1010" spans="1:29" x14ac:dyDescent="0.2">
      <c r="A1010">
        <v>1009</v>
      </c>
      <c r="B1010" s="1" t="s">
        <v>4402</v>
      </c>
      <c r="C1010" s="1" t="s">
        <v>1185</v>
      </c>
      <c r="D1010" s="1" t="s">
        <v>5507</v>
      </c>
      <c r="E1010" s="1" t="s">
        <v>11519</v>
      </c>
      <c r="F1010" s="1" t="s">
        <v>7078</v>
      </c>
      <c r="G1010" s="1" t="s">
        <v>3662</v>
      </c>
      <c r="H1010">
        <v>-3.2599999999999997E-2</v>
      </c>
      <c r="I1010">
        <v>0.1091</v>
      </c>
      <c r="J1010" s="1" t="s">
        <v>11520</v>
      </c>
      <c r="K1010" s="1" t="s">
        <v>2632</v>
      </c>
      <c r="L1010" s="1" t="e">
        <f>VLOOKUP(t_all_coins16[[#This Row],[Symbol]],t_binance[TradeCoin],1,FALSE)</f>
        <v>#N/A</v>
      </c>
      <c r="M1010" s="1" t="e">
        <f>VLOOKUP(t_all_coins16[[#This Row],[Symbol]],#REF!,1,FALSE)</f>
        <v>#REF!</v>
      </c>
      <c r="N1010" s="1" t="e">
        <f>VLOOKUP(t_all_coins16[[#This Row],[Symbol]],#REF!,1,FALSE)</f>
        <v>#REF!</v>
      </c>
      <c r="O1010" s="1" t="e">
        <f>VLOOKUP(t_all_coins16[[#This Row],[Symbol]],#REF!,1,FALSE)</f>
        <v>#REF!</v>
      </c>
      <c r="P1010" s="1" t="e">
        <f>VLOOKUP(t_all_coins16[[#This Row],[Symbol]],#REF!,1,FALSE)</f>
        <v>#REF!</v>
      </c>
      <c r="Q1010" s="1" t="e">
        <f>VLOOKUP(t_all_coins16[[#This Row],[Symbol]],#REF!,1,FALSE)</f>
        <v>#REF!</v>
      </c>
      <c r="R1010" s="1" t="e">
        <f>VLOOKUP(t_all_coins16[[#This Row],[Symbol]],#REF!,1,FALSE)</f>
        <v>#REF!</v>
      </c>
      <c r="S1010" s="1" t="e">
        <f>VLOOKUP(t_all_coins16[[#This Row],[Symbol]],#REF!,1,FALSE)</f>
        <v>#REF!</v>
      </c>
      <c r="T1010" s="1" t="e">
        <f>VLOOKUP(t_all_coins16[[#This Row],[Symbol]],#REF!,1,FALSE)</f>
        <v>#REF!</v>
      </c>
      <c r="U1010" s="1" t="e">
        <f>VLOOKUP(t_all_coins16[[#This Row],[Symbol]],#REF!,1,FALSE)</f>
        <v>#REF!</v>
      </c>
      <c r="V1010" s="1" t="e">
        <f>VLOOKUP(t_all_coins16[[#This Row],[Symbol]],#REF!,1,FALSE)</f>
        <v>#REF!</v>
      </c>
      <c r="W1010" s="1" t="e">
        <f>VLOOKUP(t_all_coins16[[#This Row],[Symbol]],#REF!,1,FALSE)</f>
        <v>#REF!</v>
      </c>
      <c r="X1010" s="1" t="e">
        <f>VLOOKUP(t_all_coins16[[#This Row],[Symbol]],#REF!,1,FALSE)</f>
        <v>#REF!</v>
      </c>
      <c r="Y1010" s="1">
        <f>COUNTIF(t_all_coins16[[#This Row],[Binance]:[Poloniex]],"#N/A")</f>
        <v>1</v>
      </c>
      <c r="Z1010" s="1"/>
      <c r="AA1010" s="1"/>
      <c r="AB1010" s="1">
        <f>t_all_coins16[[#This Row],[Bid]]*$AE$1</f>
        <v>0</v>
      </c>
      <c r="AC1010" s="1" t="e">
        <f>(t_all_coins16[[#This Row],[Sell]]-t_all_coins16[[#This Row],[Bid]])/t_all_coins16[[#This Row],[Sell]]</f>
        <v>#DIV/0!</v>
      </c>
    </row>
    <row r="1011" spans="1:29" x14ac:dyDescent="0.2">
      <c r="A1011">
        <v>1010</v>
      </c>
      <c r="B1011" s="1" t="s">
        <v>4061</v>
      </c>
      <c r="C1011" s="1" t="s">
        <v>2706</v>
      </c>
      <c r="D1011" s="1" t="s">
        <v>11521</v>
      </c>
      <c r="E1011" s="1" t="s">
        <v>11522</v>
      </c>
      <c r="F1011" s="1" t="s">
        <v>7079</v>
      </c>
      <c r="G1011" s="1" t="s">
        <v>11523</v>
      </c>
      <c r="H1011">
        <v>3.8E-3</v>
      </c>
      <c r="I1011">
        <v>-5.0299999999999997E-2</v>
      </c>
      <c r="J1011" s="1" t="s">
        <v>3844</v>
      </c>
      <c r="K1011" s="1" t="s">
        <v>2632</v>
      </c>
      <c r="L1011" s="1" t="e">
        <f>VLOOKUP(t_all_coins16[[#This Row],[Symbol]],t_binance[TradeCoin],1,FALSE)</f>
        <v>#N/A</v>
      </c>
      <c r="M1011" s="1" t="e">
        <f>VLOOKUP(t_all_coins16[[#This Row],[Symbol]],#REF!,1,FALSE)</f>
        <v>#REF!</v>
      </c>
      <c r="N1011" s="1" t="e">
        <f>VLOOKUP(t_all_coins16[[#This Row],[Symbol]],#REF!,1,FALSE)</f>
        <v>#REF!</v>
      </c>
      <c r="O1011" s="1" t="e">
        <f>VLOOKUP(t_all_coins16[[#This Row],[Symbol]],#REF!,1,FALSE)</f>
        <v>#REF!</v>
      </c>
      <c r="P1011" s="1" t="e">
        <f>VLOOKUP(t_all_coins16[[#This Row],[Symbol]],#REF!,1,FALSE)</f>
        <v>#REF!</v>
      </c>
      <c r="Q1011" s="1" t="e">
        <f>VLOOKUP(t_all_coins16[[#This Row],[Symbol]],#REF!,1,FALSE)</f>
        <v>#REF!</v>
      </c>
      <c r="R1011" s="1" t="e">
        <f>VLOOKUP(t_all_coins16[[#This Row],[Symbol]],#REF!,1,FALSE)</f>
        <v>#REF!</v>
      </c>
      <c r="S1011" s="1" t="e">
        <f>VLOOKUP(t_all_coins16[[#This Row],[Symbol]],#REF!,1,FALSE)</f>
        <v>#REF!</v>
      </c>
      <c r="T1011" s="1" t="e">
        <f>VLOOKUP(t_all_coins16[[#This Row],[Symbol]],#REF!,1,FALSE)</f>
        <v>#REF!</v>
      </c>
      <c r="U1011" s="1" t="e">
        <f>VLOOKUP(t_all_coins16[[#This Row],[Symbol]],#REF!,1,FALSE)</f>
        <v>#REF!</v>
      </c>
      <c r="V1011" s="1" t="e">
        <f>VLOOKUP(t_all_coins16[[#This Row],[Symbol]],#REF!,1,FALSE)</f>
        <v>#REF!</v>
      </c>
      <c r="W1011" s="1" t="e">
        <f>VLOOKUP(t_all_coins16[[#This Row],[Symbol]],#REF!,1,FALSE)</f>
        <v>#REF!</v>
      </c>
      <c r="X1011" s="1" t="e">
        <f>VLOOKUP(t_all_coins16[[#This Row],[Symbol]],#REF!,1,FALSE)</f>
        <v>#REF!</v>
      </c>
      <c r="Y1011" s="1">
        <f>COUNTIF(t_all_coins16[[#This Row],[Binance]:[Poloniex]],"#N/A")</f>
        <v>1</v>
      </c>
      <c r="Z1011" s="1"/>
      <c r="AA1011" s="1"/>
      <c r="AB1011" s="1">
        <f>t_all_coins16[[#This Row],[Bid]]*$AE$1</f>
        <v>0</v>
      </c>
      <c r="AC1011" s="1" t="e">
        <f>(t_all_coins16[[#This Row],[Sell]]-t_all_coins16[[#This Row],[Bid]])/t_all_coins16[[#This Row],[Sell]]</f>
        <v>#DIV/0!</v>
      </c>
    </row>
    <row r="1012" spans="1:29" x14ac:dyDescent="0.2">
      <c r="A1012">
        <v>1011</v>
      </c>
      <c r="B1012" s="1" t="s">
        <v>11524</v>
      </c>
      <c r="C1012" s="1" t="s">
        <v>7080</v>
      </c>
      <c r="D1012" s="1" t="s">
        <v>11525</v>
      </c>
      <c r="E1012" s="1" t="s">
        <v>7081</v>
      </c>
      <c r="F1012" s="1" t="s">
        <v>7082</v>
      </c>
      <c r="G1012" s="1" t="s">
        <v>11526</v>
      </c>
      <c r="H1012">
        <v>1.7000000000000001E-2</v>
      </c>
      <c r="I1012">
        <v>1.0200000000000001E-2</v>
      </c>
      <c r="J1012" s="1" t="s">
        <v>11527</v>
      </c>
      <c r="K1012" s="1" t="s">
        <v>2632</v>
      </c>
      <c r="L1012" s="1" t="e">
        <f>VLOOKUP(t_all_coins16[[#This Row],[Symbol]],t_binance[TradeCoin],1,FALSE)</f>
        <v>#N/A</v>
      </c>
      <c r="M1012" s="1" t="e">
        <f>VLOOKUP(t_all_coins16[[#This Row],[Symbol]],#REF!,1,FALSE)</f>
        <v>#REF!</v>
      </c>
      <c r="N1012" s="1" t="e">
        <f>VLOOKUP(t_all_coins16[[#This Row],[Symbol]],#REF!,1,FALSE)</f>
        <v>#REF!</v>
      </c>
      <c r="O1012" s="1" t="e">
        <f>VLOOKUP(t_all_coins16[[#This Row],[Symbol]],#REF!,1,FALSE)</f>
        <v>#REF!</v>
      </c>
      <c r="P1012" s="1" t="e">
        <f>VLOOKUP(t_all_coins16[[#This Row],[Symbol]],#REF!,1,FALSE)</f>
        <v>#REF!</v>
      </c>
      <c r="Q1012" s="1" t="e">
        <f>VLOOKUP(t_all_coins16[[#This Row],[Symbol]],#REF!,1,FALSE)</f>
        <v>#REF!</v>
      </c>
      <c r="R1012" s="1" t="e">
        <f>VLOOKUP(t_all_coins16[[#This Row],[Symbol]],#REF!,1,FALSE)</f>
        <v>#REF!</v>
      </c>
      <c r="S1012" s="1" t="e">
        <f>VLOOKUP(t_all_coins16[[#This Row],[Symbol]],#REF!,1,FALSE)</f>
        <v>#REF!</v>
      </c>
      <c r="T1012" s="1" t="e">
        <f>VLOOKUP(t_all_coins16[[#This Row],[Symbol]],#REF!,1,FALSE)</f>
        <v>#REF!</v>
      </c>
      <c r="U1012" s="1" t="e">
        <f>VLOOKUP(t_all_coins16[[#This Row],[Symbol]],#REF!,1,FALSE)</f>
        <v>#REF!</v>
      </c>
      <c r="V1012" s="1" t="e">
        <f>VLOOKUP(t_all_coins16[[#This Row],[Symbol]],#REF!,1,FALSE)</f>
        <v>#REF!</v>
      </c>
      <c r="W1012" s="1" t="e">
        <f>VLOOKUP(t_all_coins16[[#This Row],[Symbol]],#REF!,1,FALSE)</f>
        <v>#REF!</v>
      </c>
      <c r="X1012" s="1" t="e">
        <f>VLOOKUP(t_all_coins16[[#This Row],[Symbol]],#REF!,1,FALSE)</f>
        <v>#REF!</v>
      </c>
      <c r="Y1012" s="1">
        <f>COUNTIF(t_all_coins16[[#This Row],[Binance]:[Poloniex]],"#N/A")</f>
        <v>1</v>
      </c>
      <c r="Z1012" s="1"/>
      <c r="AA1012" s="1"/>
      <c r="AB1012" s="1">
        <f>t_all_coins16[[#This Row],[Bid]]*$AE$1</f>
        <v>0</v>
      </c>
      <c r="AC1012" s="1" t="e">
        <f>(t_all_coins16[[#This Row],[Sell]]-t_all_coins16[[#This Row],[Bid]])/t_all_coins16[[#This Row],[Sell]]</f>
        <v>#DIV/0!</v>
      </c>
    </row>
    <row r="1013" spans="1:29" x14ac:dyDescent="0.2">
      <c r="A1013">
        <v>1012</v>
      </c>
      <c r="B1013" s="1" t="s">
        <v>4105</v>
      </c>
      <c r="C1013" s="1" t="s">
        <v>2564</v>
      </c>
      <c r="D1013" s="1" t="s">
        <v>11528</v>
      </c>
      <c r="E1013" s="1" t="s">
        <v>11529</v>
      </c>
      <c r="F1013" s="1" t="s">
        <v>2652</v>
      </c>
      <c r="G1013" s="1" t="s">
        <v>11530</v>
      </c>
      <c r="H1013">
        <v>1.6500000000000001E-2</v>
      </c>
      <c r="I1013">
        <v>6.8599999999999994E-2</v>
      </c>
      <c r="J1013" s="1" t="s">
        <v>11531</v>
      </c>
      <c r="K1013" s="1" t="s">
        <v>2632</v>
      </c>
      <c r="L1013" s="1" t="e">
        <f>VLOOKUP(t_all_coins16[[#This Row],[Symbol]],t_binance[TradeCoin],1,FALSE)</f>
        <v>#N/A</v>
      </c>
      <c r="M1013" s="1" t="e">
        <f>VLOOKUP(t_all_coins16[[#This Row],[Symbol]],#REF!,1,FALSE)</f>
        <v>#REF!</v>
      </c>
      <c r="N1013" s="1" t="e">
        <f>VLOOKUP(t_all_coins16[[#This Row],[Symbol]],#REF!,1,FALSE)</f>
        <v>#REF!</v>
      </c>
      <c r="O1013" s="1" t="e">
        <f>VLOOKUP(t_all_coins16[[#This Row],[Symbol]],#REF!,1,FALSE)</f>
        <v>#REF!</v>
      </c>
      <c r="P1013" s="1" t="e">
        <f>VLOOKUP(t_all_coins16[[#This Row],[Symbol]],#REF!,1,FALSE)</f>
        <v>#REF!</v>
      </c>
      <c r="Q1013" s="1" t="e">
        <f>VLOOKUP(t_all_coins16[[#This Row],[Symbol]],#REF!,1,FALSE)</f>
        <v>#REF!</v>
      </c>
      <c r="R1013" s="1" t="e">
        <f>VLOOKUP(t_all_coins16[[#This Row],[Symbol]],#REF!,1,FALSE)</f>
        <v>#REF!</v>
      </c>
      <c r="S1013" s="1" t="e">
        <f>VLOOKUP(t_all_coins16[[#This Row],[Symbol]],#REF!,1,FALSE)</f>
        <v>#REF!</v>
      </c>
      <c r="T1013" s="1" t="e">
        <f>VLOOKUP(t_all_coins16[[#This Row],[Symbol]],#REF!,1,FALSE)</f>
        <v>#REF!</v>
      </c>
      <c r="U1013" s="1" t="e">
        <f>VLOOKUP(t_all_coins16[[#This Row],[Symbol]],#REF!,1,FALSE)</f>
        <v>#REF!</v>
      </c>
      <c r="V1013" s="1" t="e">
        <f>VLOOKUP(t_all_coins16[[#This Row],[Symbol]],#REF!,1,FALSE)</f>
        <v>#REF!</v>
      </c>
      <c r="W1013" s="1" t="e">
        <f>VLOOKUP(t_all_coins16[[#This Row],[Symbol]],#REF!,1,FALSE)</f>
        <v>#REF!</v>
      </c>
      <c r="X1013" s="1" t="e">
        <f>VLOOKUP(t_all_coins16[[#This Row],[Symbol]],#REF!,1,FALSE)</f>
        <v>#REF!</v>
      </c>
      <c r="Y1013" s="1">
        <f>COUNTIF(t_all_coins16[[#This Row],[Binance]:[Poloniex]],"#N/A")</f>
        <v>1</v>
      </c>
      <c r="Z1013" s="1"/>
      <c r="AA1013" s="1"/>
      <c r="AB1013" s="1">
        <f>t_all_coins16[[#This Row],[Bid]]*$AE$1</f>
        <v>0</v>
      </c>
      <c r="AC1013" s="1" t="e">
        <f>(t_all_coins16[[#This Row],[Sell]]-t_all_coins16[[#This Row],[Bid]])/t_all_coins16[[#This Row],[Sell]]</f>
        <v>#DIV/0!</v>
      </c>
    </row>
    <row r="1014" spans="1:29" x14ac:dyDescent="0.2">
      <c r="A1014">
        <v>1013</v>
      </c>
      <c r="B1014" s="1" t="s">
        <v>4766</v>
      </c>
      <c r="C1014" s="1" t="s">
        <v>1421</v>
      </c>
      <c r="D1014" s="1" t="s">
        <v>11532</v>
      </c>
      <c r="E1014" s="1" t="s">
        <v>11533</v>
      </c>
      <c r="F1014" s="1" t="s">
        <v>7083</v>
      </c>
      <c r="G1014" s="1" t="s">
        <v>2231</v>
      </c>
      <c r="H1014">
        <v>3.8E-3</v>
      </c>
      <c r="I1014">
        <v>5.6000000000000001E-2</v>
      </c>
      <c r="J1014" s="1" t="s">
        <v>11534</v>
      </c>
      <c r="K1014" s="1" t="s">
        <v>2632</v>
      </c>
      <c r="L1014" s="1" t="e">
        <f>VLOOKUP(t_all_coins16[[#This Row],[Symbol]],t_binance[TradeCoin],1,FALSE)</f>
        <v>#N/A</v>
      </c>
      <c r="M1014" s="1" t="e">
        <f>VLOOKUP(t_all_coins16[[#This Row],[Symbol]],#REF!,1,FALSE)</f>
        <v>#REF!</v>
      </c>
      <c r="N1014" s="1" t="e">
        <f>VLOOKUP(t_all_coins16[[#This Row],[Symbol]],#REF!,1,FALSE)</f>
        <v>#REF!</v>
      </c>
      <c r="O1014" s="1" t="e">
        <f>VLOOKUP(t_all_coins16[[#This Row],[Symbol]],#REF!,1,FALSE)</f>
        <v>#REF!</v>
      </c>
      <c r="P1014" s="1" t="e">
        <f>VLOOKUP(t_all_coins16[[#This Row],[Symbol]],#REF!,1,FALSE)</f>
        <v>#REF!</v>
      </c>
      <c r="Q1014" s="1" t="e">
        <f>VLOOKUP(t_all_coins16[[#This Row],[Symbol]],#REF!,1,FALSE)</f>
        <v>#REF!</v>
      </c>
      <c r="R1014" s="1" t="e">
        <f>VLOOKUP(t_all_coins16[[#This Row],[Symbol]],#REF!,1,FALSE)</f>
        <v>#REF!</v>
      </c>
      <c r="S1014" s="1" t="e">
        <f>VLOOKUP(t_all_coins16[[#This Row],[Symbol]],#REF!,1,FALSE)</f>
        <v>#REF!</v>
      </c>
      <c r="T1014" s="1" t="e">
        <f>VLOOKUP(t_all_coins16[[#This Row],[Symbol]],#REF!,1,FALSE)</f>
        <v>#REF!</v>
      </c>
      <c r="U1014" s="1" t="e">
        <f>VLOOKUP(t_all_coins16[[#This Row],[Symbol]],#REF!,1,FALSE)</f>
        <v>#REF!</v>
      </c>
      <c r="V1014" s="1" t="e">
        <f>VLOOKUP(t_all_coins16[[#This Row],[Symbol]],#REF!,1,FALSE)</f>
        <v>#REF!</v>
      </c>
      <c r="W1014" s="1" t="e">
        <f>VLOOKUP(t_all_coins16[[#This Row],[Symbol]],#REF!,1,FALSE)</f>
        <v>#REF!</v>
      </c>
      <c r="X1014" s="1" t="e">
        <f>VLOOKUP(t_all_coins16[[#This Row],[Symbol]],#REF!,1,FALSE)</f>
        <v>#REF!</v>
      </c>
      <c r="Y1014" s="1">
        <f>COUNTIF(t_all_coins16[[#This Row],[Binance]:[Poloniex]],"#N/A")</f>
        <v>1</v>
      </c>
      <c r="Z1014" s="1"/>
      <c r="AA1014" s="1"/>
      <c r="AB1014" s="1">
        <f>t_all_coins16[[#This Row],[Bid]]*$AE$1</f>
        <v>0</v>
      </c>
      <c r="AC1014" s="1" t="e">
        <f>(t_all_coins16[[#This Row],[Sell]]-t_all_coins16[[#This Row],[Bid]])/t_all_coins16[[#This Row],[Sell]]</f>
        <v>#DIV/0!</v>
      </c>
    </row>
    <row r="1015" spans="1:29" x14ac:dyDescent="0.2">
      <c r="A1015">
        <v>1014</v>
      </c>
      <c r="B1015" s="1" t="s">
        <v>7084</v>
      </c>
      <c r="C1015" s="1" t="s">
        <v>7085</v>
      </c>
      <c r="D1015" s="1" t="s">
        <v>11535</v>
      </c>
      <c r="E1015" s="1" t="s">
        <v>5136</v>
      </c>
      <c r="F1015" s="1" t="s">
        <v>7086</v>
      </c>
      <c r="G1015" s="1" t="s">
        <v>11536</v>
      </c>
      <c r="H1015">
        <v>7.4000000000000003E-3</v>
      </c>
      <c r="I1015">
        <v>-6.7000000000000002E-3</v>
      </c>
      <c r="J1015" s="1" t="s">
        <v>11537</v>
      </c>
      <c r="K1015" s="1" t="s">
        <v>2632</v>
      </c>
      <c r="L1015" s="1" t="e">
        <f>VLOOKUP(t_all_coins16[[#This Row],[Symbol]],t_binance[TradeCoin],1,FALSE)</f>
        <v>#N/A</v>
      </c>
      <c r="M1015" s="1" t="e">
        <f>VLOOKUP(t_all_coins16[[#This Row],[Symbol]],#REF!,1,FALSE)</f>
        <v>#REF!</v>
      </c>
      <c r="N1015" s="1" t="e">
        <f>VLOOKUP(t_all_coins16[[#This Row],[Symbol]],#REF!,1,FALSE)</f>
        <v>#REF!</v>
      </c>
      <c r="O1015" s="1" t="e">
        <f>VLOOKUP(t_all_coins16[[#This Row],[Symbol]],#REF!,1,FALSE)</f>
        <v>#REF!</v>
      </c>
      <c r="P1015" s="1" t="e">
        <f>VLOOKUP(t_all_coins16[[#This Row],[Symbol]],#REF!,1,FALSE)</f>
        <v>#REF!</v>
      </c>
      <c r="Q1015" s="1" t="e">
        <f>VLOOKUP(t_all_coins16[[#This Row],[Symbol]],#REF!,1,FALSE)</f>
        <v>#REF!</v>
      </c>
      <c r="R1015" s="1" t="e">
        <f>VLOOKUP(t_all_coins16[[#This Row],[Symbol]],#REF!,1,FALSE)</f>
        <v>#REF!</v>
      </c>
      <c r="S1015" s="1" t="e">
        <f>VLOOKUP(t_all_coins16[[#This Row],[Symbol]],#REF!,1,FALSE)</f>
        <v>#REF!</v>
      </c>
      <c r="T1015" s="1" t="e">
        <f>VLOOKUP(t_all_coins16[[#This Row],[Symbol]],#REF!,1,FALSE)</f>
        <v>#REF!</v>
      </c>
      <c r="U1015" s="1" t="e">
        <f>VLOOKUP(t_all_coins16[[#This Row],[Symbol]],#REF!,1,FALSE)</f>
        <v>#REF!</v>
      </c>
      <c r="V1015" s="1" t="e">
        <f>VLOOKUP(t_all_coins16[[#This Row],[Symbol]],#REF!,1,FALSE)</f>
        <v>#REF!</v>
      </c>
      <c r="W1015" s="1" t="e">
        <f>VLOOKUP(t_all_coins16[[#This Row],[Symbol]],#REF!,1,FALSE)</f>
        <v>#REF!</v>
      </c>
      <c r="X1015" s="1" t="e">
        <f>VLOOKUP(t_all_coins16[[#This Row],[Symbol]],#REF!,1,FALSE)</f>
        <v>#REF!</v>
      </c>
      <c r="Y1015" s="1">
        <f>COUNTIF(t_all_coins16[[#This Row],[Binance]:[Poloniex]],"#N/A")</f>
        <v>1</v>
      </c>
      <c r="Z1015" s="1"/>
      <c r="AA1015" s="1"/>
      <c r="AB1015" s="1">
        <f>t_all_coins16[[#This Row],[Bid]]*$AE$1</f>
        <v>0</v>
      </c>
      <c r="AC1015" s="1" t="e">
        <f>(t_all_coins16[[#This Row],[Sell]]-t_all_coins16[[#This Row],[Bid]])/t_all_coins16[[#This Row],[Sell]]</f>
        <v>#DIV/0!</v>
      </c>
    </row>
    <row r="1016" spans="1:29" x14ac:dyDescent="0.2">
      <c r="A1016">
        <v>1015</v>
      </c>
      <c r="B1016" s="1" t="s">
        <v>7087</v>
      </c>
      <c r="C1016" s="1" t="s">
        <v>7088</v>
      </c>
      <c r="D1016" s="1" t="s">
        <v>11538</v>
      </c>
      <c r="E1016" s="1" t="s">
        <v>7089</v>
      </c>
      <c r="F1016" s="1" t="s">
        <v>7090</v>
      </c>
      <c r="G1016" s="1" t="s">
        <v>3312</v>
      </c>
      <c r="H1016">
        <v>3.8999999999999998E-3</v>
      </c>
      <c r="I1016">
        <v>-5.3900000000000003E-2</v>
      </c>
      <c r="J1016" s="1" t="s">
        <v>3137</v>
      </c>
      <c r="K1016" s="1" t="s">
        <v>2632</v>
      </c>
      <c r="L1016" s="1" t="e">
        <f>VLOOKUP(t_all_coins16[[#This Row],[Symbol]],t_binance[TradeCoin],1,FALSE)</f>
        <v>#N/A</v>
      </c>
      <c r="M1016" s="1" t="e">
        <f>VLOOKUP(t_all_coins16[[#This Row],[Symbol]],#REF!,1,FALSE)</f>
        <v>#REF!</v>
      </c>
      <c r="N1016" s="1" t="e">
        <f>VLOOKUP(t_all_coins16[[#This Row],[Symbol]],#REF!,1,FALSE)</f>
        <v>#REF!</v>
      </c>
      <c r="O1016" s="1" t="e">
        <f>VLOOKUP(t_all_coins16[[#This Row],[Symbol]],#REF!,1,FALSE)</f>
        <v>#REF!</v>
      </c>
      <c r="P1016" s="1" t="e">
        <f>VLOOKUP(t_all_coins16[[#This Row],[Symbol]],#REF!,1,FALSE)</f>
        <v>#REF!</v>
      </c>
      <c r="Q1016" s="1" t="e">
        <f>VLOOKUP(t_all_coins16[[#This Row],[Symbol]],#REF!,1,FALSE)</f>
        <v>#REF!</v>
      </c>
      <c r="R1016" s="1" t="e">
        <f>VLOOKUP(t_all_coins16[[#This Row],[Symbol]],#REF!,1,FALSE)</f>
        <v>#REF!</v>
      </c>
      <c r="S1016" s="1" t="e">
        <f>VLOOKUP(t_all_coins16[[#This Row],[Symbol]],#REF!,1,FALSE)</f>
        <v>#REF!</v>
      </c>
      <c r="T1016" s="1" t="e">
        <f>VLOOKUP(t_all_coins16[[#This Row],[Symbol]],#REF!,1,FALSE)</f>
        <v>#REF!</v>
      </c>
      <c r="U1016" s="1" t="e">
        <f>VLOOKUP(t_all_coins16[[#This Row],[Symbol]],#REF!,1,FALSE)</f>
        <v>#REF!</v>
      </c>
      <c r="V1016" s="1" t="e">
        <f>VLOOKUP(t_all_coins16[[#This Row],[Symbol]],#REF!,1,FALSE)</f>
        <v>#REF!</v>
      </c>
      <c r="W1016" s="1" t="e">
        <f>VLOOKUP(t_all_coins16[[#This Row],[Symbol]],#REF!,1,FALSE)</f>
        <v>#REF!</v>
      </c>
      <c r="X1016" s="1" t="e">
        <f>VLOOKUP(t_all_coins16[[#This Row],[Symbol]],#REF!,1,FALSE)</f>
        <v>#REF!</v>
      </c>
      <c r="Y1016" s="1">
        <f>COUNTIF(t_all_coins16[[#This Row],[Binance]:[Poloniex]],"#N/A")</f>
        <v>1</v>
      </c>
      <c r="Z1016" s="1"/>
      <c r="AA1016" s="1"/>
      <c r="AB1016" s="1">
        <f>t_all_coins16[[#This Row],[Bid]]*$AE$1</f>
        <v>0</v>
      </c>
      <c r="AC1016" s="1" t="e">
        <f>(t_all_coins16[[#This Row],[Sell]]-t_all_coins16[[#This Row],[Bid]])/t_all_coins16[[#This Row],[Sell]]</f>
        <v>#DIV/0!</v>
      </c>
    </row>
    <row r="1017" spans="1:29" x14ac:dyDescent="0.2">
      <c r="A1017">
        <v>1016</v>
      </c>
      <c r="B1017" s="1" t="s">
        <v>4640</v>
      </c>
      <c r="C1017" s="1" t="s">
        <v>1311</v>
      </c>
      <c r="D1017" s="1" t="s">
        <v>11539</v>
      </c>
      <c r="E1017" s="1" t="s">
        <v>7091</v>
      </c>
      <c r="F1017" s="1" t="s">
        <v>7092</v>
      </c>
      <c r="G1017" s="1" t="s">
        <v>11540</v>
      </c>
      <c r="H1017">
        <v>2.3E-3</v>
      </c>
      <c r="I1017">
        <v>0.69440000000000002</v>
      </c>
      <c r="J1017" s="1" t="s">
        <v>11541</v>
      </c>
      <c r="K1017" s="1" t="s">
        <v>2632</v>
      </c>
      <c r="L1017" s="1" t="e">
        <f>VLOOKUP(t_all_coins16[[#This Row],[Symbol]],t_binance[TradeCoin],1,FALSE)</f>
        <v>#N/A</v>
      </c>
      <c r="M1017" s="1" t="e">
        <f>VLOOKUP(t_all_coins16[[#This Row],[Symbol]],#REF!,1,FALSE)</f>
        <v>#REF!</v>
      </c>
      <c r="N1017" s="1" t="e">
        <f>VLOOKUP(t_all_coins16[[#This Row],[Symbol]],#REF!,1,FALSE)</f>
        <v>#REF!</v>
      </c>
      <c r="O1017" s="1" t="e">
        <f>VLOOKUP(t_all_coins16[[#This Row],[Symbol]],#REF!,1,FALSE)</f>
        <v>#REF!</v>
      </c>
      <c r="P1017" s="1" t="e">
        <f>VLOOKUP(t_all_coins16[[#This Row],[Symbol]],#REF!,1,FALSE)</f>
        <v>#REF!</v>
      </c>
      <c r="Q1017" s="1" t="e">
        <f>VLOOKUP(t_all_coins16[[#This Row],[Symbol]],#REF!,1,FALSE)</f>
        <v>#REF!</v>
      </c>
      <c r="R1017" s="1" t="e">
        <f>VLOOKUP(t_all_coins16[[#This Row],[Symbol]],#REF!,1,FALSE)</f>
        <v>#REF!</v>
      </c>
      <c r="S1017" s="1" t="e">
        <f>VLOOKUP(t_all_coins16[[#This Row],[Symbol]],#REF!,1,FALSE)</f>
        <v>#REF!</v>
      </c>
      <c r="T1017" s="1" t="e">
        <f>VLOOKUP(t_all_coins16[[#This Row],[Symbol]],#REF!,1,FALSE)</f>
        <v>#REF!</v>
      </c>
      <c r="U1017" s="1" t="e">
        <f>VLOOKUP(t_all_coins16[[#This Row],[Symbol]],#REF!,1,FALSE)</f>
        <v>#REF!</v>
      </c>
      <c r="V1017" s="1" t="e">
        <f>VLOOKUP(t_all_coins16[[#This Row],[Symbol]],#REF!,1,FALSE)</f>
        <v>#REF!</v>
      </c>
      <c r="W1017" s="1" t="e">
        <f>VLOOKUP(t_all_coins16[[#This Row],[Symbol]],#REF!,1,FALSE)</f>
        <v>#REF!</v>
      </c>
      <c r="X1017" s="1" t="e">
        <f>VLOOKUP(t_all_coins16[[#This Row],[Symbol]],#REF!,1,FALSE)</f>
        <v>#REF!</v>
      </c>
      <c r="Y1017" s="1">
        <f>COUNTIF(t_all_coins16[[#This Row],[Binance]:[Poloniex]],"#N/A")</f>
        <v>1</v>
      </c>
      <c r="Z1017" s="1"/>
      <c r="AA1017" s="1"/>
      <c r="AB1017" s="1">
        <f>t_all_coins16[[#This Row],[Bid]]*$AE$1</f>
        <v>0</v>
      </c>
      <c r="AC1017" s="1" t="e">
        <f>(t_all_coins16[[#This Row],[Sell]]-t_all_coins16[[#This Row],[Bid]])/t_all_coins16[[#This Row],[Sell]]</f>
        <v>#DIV/0!</v>
      </c>
    </row>
    <row r="1018" spans="1:29" x14ac:dyDescent="0.2">
      <c r="A1018">
        <v>1017</v>
      </c>
      <c r="B1018" s="1" t="s">
        <v>4433</v>
      </c>
      <c r="C1018" s="1" t="s">
        <v>1372</v>
      </c>
      <c r="D1018" s="1" t="s">
        <v>11542</v>
      </c>
      <c r="E1018" s="1" t="s">
        <v>7093</v>
      </c>
      <c r="F1018" s="1" t="s">
        <v>1373</v>
      </c>
      <c r="G1018" s="1" t="s">
        <v>11543</v>
      </c>
      <c r="H1018">
        <v>3.8E-3</v>
      </c>
      <c r="I1018">
        <v>-1.4500000000000001E-2</v>
      </c>
      <c r="J1018" s="1" t="s">
        <v>3646</v>
      </c>
      <c r="K1018" s="1" t="s">
        <v>2632</v>
      </c>
      <c r="L1018" s="1" t="e">
        <f>VLOOKUP(t_all_coins16[[#This Row],[Symbol]],t_binance[TradeCoin],1,FALSE)</f>
        <v>#N/A</v>
      </c>
      <c r="M1018" s="1" t="e">
        <f>VLOOKUP(t_all_coins16[[#This Row],[Symbol]],#REF!,1,FALSE)</f>
        <v>#REF!</v>
      </c>
      <c r="N1018" s="1" t="e">
        <f>VLOOKUP(t_all_coins16[[#This Row],[Symbol]],#REF!,1,FALSE)</f>
        <v>#REF!</v>
      </c>
      <c r="O1018" s="1" t="e">
        <f>VLOOKUP(t_all_coins16[[#This Row],[Symbol]],#REF!,1,FALSE)</f>
        <v>#REF!</v>
      </c>
      <c r="P1018" s="1" t="e">
        <f>VLOOKUP(t_all_coins16[[#This Row],[Symbol]],#REF!,1,FALSE)</f>
        <v>#REF!</v>
      </c>
      <c r="Q1018" s="1" t="e">
        <f>VLOOKUP(t_all_coins16[[#This Row],[Symbol]],#REF!,1,FALSE)</f>
        <v>#REF!</v>
      </c>
      <c r="R1018" s="1" t="e">
        <f>VLOOKUP(t_all_coins16[[#This Row],[Symbol]],#REF!,1,FALSE)</f>
        <v>#REF!</v>
      </c>
      <c r="S1018" s="1" t="e">
        <f>VLOOKUP(t_all_coins16[[#This Row],[Symbol]],#REF!,1,FALSE)</f>
        <v>#REF!</v>
      </c>
      <c r="T1018" s="1" t="e">
        <f>VLOOKUP(t_all_coins16[[#This Row],[Symbol]],#REF!,1,FALSE)</f>
        <v>#REF!</v>
      </c>
      <c r="U1018" s="1" t="e">
        <f>VLOOKUP(t_all_coins16[[#This Row],[Symbol]],#REF!,1,FALSE)</f>
        <v>#REF!</v>
      </c>
      <c r="V1018" s="1" t="e">
        <f>VLOOKUP(t_all_coins16[[#This Row],[Symbol]],#REF!,1,FALSE)</f>
        <v>#REF!</v>
      </c>
      <c r="W1018" s="1" t="e">
        <f>VLOOKUP(t_all_coins16[[#This Row],[Symbol]],#REF!,1,FALSE)</f>
        <v>#REF!</v>
      </c>
      <c r="X1018" s="1" t="e">
        <f>VLOOKUP(t_all_coins16[[#This Row],[Symbol]],#REF!,1,FALSE)</f>
        <v>#REF!</v>
      </c>
      <c r="Y1018" s="1">
        <f>COUNTIF(t_all_coins16[[#This Row],[Binance]:[Poloniex]],"#N/A")</f>
        <v>1</v>
      </c>
      <c r="Z1018" s="1"/>
      <c r="AA1018" s="1"/>
      <c r="AB1018" s="1">
        <f>t_all_coins16[[#This Row],[Bid]]*$AE$1</f>
        <v>0</v>
      </c>
      <c r="AC1018" s="1" t="e">
        <f>(t_all_coins16[[#This Row],[Sell]]-t_all_coins16[[#This Row],[Bid]])/t_all_coins16[[#This Row],[Sell]]</f>
        <v>#DIV/0!</v>
      </c>
    </row>
    <row r="1019" spans="1:29" x14ac:dyDescent="0.2">
      <c r="A1019">
        <v>1018</v>
      </c>
      <c r="B1019" s="1" t="s">
        <v>4405</v>
      </c>
      <c r="C1019" s="1" t="s">
        <v>1847</v>
      </c>
      <c r="D1019" s="1" t="s">
        <v>11544</v>
      </c>
      <c r="E1019" s="1" t="s">
        <v>11545</v>
      </c>
      <c r="F1019" s="1" t="s">
        <v>2403</v>
      </c>
      <c r="G1019" s="1" t="s">
        <v>11546</v>
      </c>
      <c r="H1019">
        <v>6.1000000000000004E-3</v>
      </c>
      <c r="I1019">
        <v>5.7000000000000002E-3</v>
      </c>
      <c r="J1019" s="1" t="s">
        <v>11547</v>
      </c>
      <c r="K1019" s="1" t="s">
        <v>2632</v>
      </c>
      <c r="L1019" s="1" t="e">
        <f>VLOOKUP(t_all_coins16[[#This Row],[Symbol]],t_binance[TradeCoin],1,FALSE)</f>
        <v>#N/A</v>
      </c>
      <c r="M1019" s="1" t="e">
        <f>VLOOKUP(t_all_coins16[[#This Row],[Symbol]],#REF!,1,FALSE)</f>
        <v>#REF!</v>
      </c>
      <c r="N1019" s="1" t="e">
        <f>VLOOKUP(t_all_coins16[[#This Row],[Symbol]],#REF!,1,FALSE)</f>
        <v>#REF!</v>
      </c>
      <c r="O1019" s="1" t="e">
        <f>VLOOKUP(t_all_coins16[[#This Row],[Symbol]],#REF!,1,FALSE)</f>
        <v>#REF!</v>
      </c>
      <c r="P1019" s="1" t="e">
        <f>VLOOKUP(t_all_coins16[[#This Row],[Symbol]],#REF!,1,FALSE)</f>
        <v>#REF!</v>
      </c>
      <c r="Q1019" s="1" t="e">
        <f>VLOOKUP(t_all_coins16[[#This Row],[Symbol]],#REF!,1,FALSE)</f>
        <v>#REF!</v>
      </c>
      <c r="R1019" s="1" t="e">
        <f>VLOOKUP(t_all_coins16[[#This Row],[Symbol]],#REF!,1,FALSE)</f>
        <v>#REF!</v>
      </c>
      <c r="S1019" s="1" t="e">
        <f>VLOOKUP(t_all_coins16[[#This Row],[Symbol]],#REF!,1,FALSE)</f>
        <v>#REF!</v>
      </c>
      <c r="T1019" s="1" t="e">
        <f>VLOOKUP(t_all_coins16[[#This Row],[Symbol]],#REF!,1,FALSE)</f>
        <v>#REF!</v>
      </c>
      <c r="U1019" s="1" t="e">
        <f>VLOOKUP(t_all_coins16[[#This Row],[Symbol]],#REF!,1,FALSE)</f>
        <v>#REF!</v>
      </c>
      <c r="V1019" s="1" t="e">
        <f>VLOOKUP(t_all_coins16[[#This Row],[Symbol]],#REF!,1,FALSE)</f>
        <v>#REF!</v>
      </c>
      <c r="W1019" s="1" t="e">
        <f>VLOOKUP(t_all_coins16[[#This Row],[Symbol]],#REF!,1,FALSE)</f>
        <v>#REF!</v>
      </c>
      <c r="X1019" s="1" t="e">
        <f>VLOOKUP(t_all_coins16[[#This Row],[Symbol]],#REF!,1,FALSE)</f>
        <v>#REF!</v>
      </c>
      <c r="Y1019" s="1">
        <f>COUNTIF(t_all_coins16[[#This Row],[Binance]:[Poloniex]],"#N/A")</f>
        <v>1</v>
      </c>
      <c r="Z1019" s="1"/>
      <c r="AA1019" s="1"/>
      <c r="AB1019" s="1">
        <f>t_all_coins16[[#This Row],[Bid]]*$AE$1</f>
        <v>0</v>
      </c>
      <c r="AC1019" s="1" t="e">
        <f>(t_all_coins16[[#This Row],[Sell]]-t_all_coins16[[#This Row],[Bid]])/t_all_coins16[[#This Row],[Sell]]</f>
        <v>#DIV/0!</v>
      </c>
    </row>
    <row r="1020" spans="1:29" x14ac:dyDescent="0.2">
      <c r="A1020">
        <v>1019</v>
      </c>
      <c r="B1020" s="1" t="s">
        <v>7095</v>
      </c>
      <c r="C1020" s="1" t="s">
        <v>7096</v>
      </c>
      <c r="D1020" s="1" t="s">
        <v>11548</v>
      </c>
      <c r="E1020" s="1" t="s">
        <v>3178</v>
      </c>
      <c r="F1020" s="1" t="s">
        <v>7097</v>
      </c>
      <c r="G1020" s="1" t="s">
        <v>2587</v>
      </c>
      <c r="H1020">
        <v>1.3899999999999999E-2</v>
      </c>
      <c r="I1020">
        <v>-4.7E-2</v>
      </c>
      <c r="J1020" s="1" t="s">
        <v>3117</v>
      </c>
      <c r="K1020" s="1" t="s">
        <v>2632</v>
      </c>
      <c r="L1020" s="1" t="e">
        <f>VLOOKUP(t_all_coins16[[#This Row],[Symbol]],t_binance[TradeCoin],1,FALSE)</f>
        <v>#N/A</v>
      </c>
      <c r="M1020" s="1" t="e">
        <f>VLOOKUP(t_all_coins16[[#This Row],[Symbol]],#REF!,1,FALSE)</f>
        <v>#REF!</v>
      </c>
      <c r="N1020" s="1" t="e">
        <f>VLOOKUP(t_all_coins16[[#This Row],[Symbol]],#REF!,1,FALSE)</f>
        <v>#REF!</v>
      </c>
      <c r="O1020" s="1" t="e">
        <f>VLOOKUP(t_all_coins16[[#This Row],[Symbol]],#REF!,1,FALSE)</f>
        <v>#REF!</v>
      </c>
      <c r="P1020" s="1" t="e">
        <f>VLOOKUP(t_all_coins16[[#This Row],[Symbol]],#REF!,1,FALSE)</f>
        <v>#REF!</v>
      </c>
      <c r="Q1020" s="1" t="e">
        <f>VLOOKUP(t_all_coins16[[#This Row],[Symbol]],#REF!,1,FALSE)</f>
        <v>#REF!</v>
      </c>
      <c r="R1020" s="1" t="e">
        <f>VLOOKUP(t_all_coins16[[#This Row],[Symbol]],#REF!,1,FALSE)</f>
        <v>#REF!</v>
      </c>
      <c r="S1020" s="1" t="e">
        <f>VLOOKUP(t_all_coins16[[#This Row],[Symbol]],#REF!,1,FALSE)</f>
        <v>#REF!</v>
      </c>
      <c r="T1020" s="1" t="e">
        <f>VLOOKUP(t_all_coins16[[#This Row],[Symbol]],#REF!,1,FALSE)</f>
        <v>#REF!</v>
      </c>
      <c r="U1020" s="1" t="e">
        <f>VLOOKUP(t_all_coins16[[#This Row],[Symbol]],#REF!,1,FALSE)</f>
        <v>#REF!</v>
      </c>
      <c r="V1020" s="1" t="e">
        <f>VLOOKUP(t_all_coins16[[#This Row],[Symbol]],#REF!,1,FALSE)</f>
        <v>#REF!</v>
      </c>
      <c r="W1020" s="1" t="e">
        <f>VLOOKUP(t_all_coins16[[#This Row],[Symbol]],#REF!,1,FALSE)</f>
        <v>#REF!</v>
      </c>
      <c r="X1020" s="1" t="e">
        <f>VLOOKUP(t_all_coins16[[#This Row],[Symbol]],#REF!,1,FALSE)</f>
        <v>#REF!</v>
      </c>
      <c r="Y1020" s="1">
        <f>COUNTIF(t_all_coins16[[#This Row],[Binance]:[Poloniex]],"#N/A")</f>
        <v>1</v>
      </c>
      <c r="Z1020" s="1"/>
      <c r="AA1020" s="1"/>
      <c r="AB1020" s="1">
        <f>t_all_coins16[[#This Row],[Bid]]*$AE$1</f>
        <v>0</v>
      </c>
      <c r="AC1020" s="1" t="e">
        <f>(t_all_coins16[[#This Row],[Sell]]-t_all_coins16[[#This Row],[Bid]])/t_all_coins16[[#This Row],[Sell]]</f>
        <v>#DIV/0!</v>
      </c>
    </row>
    <row r="1021" spans="1:29" x14ac:dyDescent="0.2">
      <c r="A1021">
        <v>1020</v>
      </c>
      <c r="B1021" s="1" t="s">
        <v>7099</v>
      </c>
      <c r="C1021" s="1" t="s">
        <v>7100</v>
      </c>
      <c r="D1021" s="1" t="s">
        <v>11549</v>
      </c>
      <c r="E1021" s="1" t="s">
        <v>11550</v>
      </c>
      <c r="F1021" s="1" t="s">
        <v>7101</v>
      </c>
      <c r="G1021" s="1" t="s">
        <v>11551</v>
      </c>
      <c r="H1021">
        <v>2.6499999999999999E-2</v>
      </c>
      <c r="I1021">
        <v>2.2700000000000001E-2</v>
      </c>
      <c r="J1021" s="1" t="s">
        <v>5348</v>
      </c>
      <c r="K1021" s="1" t="s">
        <v>2632</v>
      </c>
      <c r="L1021" s="1" t="e">
        <f>VLOOKUP(t_all_coins16[[#This Row],[Symbol]],t_binance[TradeCoin],1,FALSE)</f>
        <v>#N/A</v>
      </c>
      <c r="M1021" s="1" t="e">
        <f>VLOOKUP(t_all_coins16[[#This Row],[Symbol]],#REF!,1,FALSE)</f>
        <v>#REF!</v>
      </c>
      <c r="N1021" s="1" t="e">
        <f>VLOOKUP(t_all_coins16[[#This Row],[Symbol]],#REF!,1,FALSE)</f>
        <v>#REF!</v>
      </c>
      <c r="O1021" s="1" t="e">
        <f>VLOOKUP(t_all_coins16[[#This Row],[Symbol]],#REF!,1,FALSE)</f>
        <v>#REF!</v>
      </c>
      <c r="P1021" s="1" t="e">
        <f>VLOOKUP(t_all_coins16[[#This Row],[Symbol]],#REF!,1,FALSE)</f>
        <v>#REF!</v>
      </c>
      <c r="Q1021" s="1" t="e">
        <f>VLOOKUP(t_all_coins16[[#This Row],[Symbol]],#REF!,1,FALSE)</f>
        <v>#REF!</v>
      </c>
      <c r="R1021" s="1" t="e">
        <f>VLOOKUP(t_all_coins16[[#This Row],[Symbol]],#REF!,1,FALSE)</f>
        <v>#REF!</v>
      </c>
      <c r="S1021" s="1" t="e">
        <f>VLOOKUP(t_all_coins16[[#This Row],[Symbol]],#REF!,1,FALSE)</f>
        <v>#REF!</v>
      </c>
      <c r="T1021" s="1" t="e">
        <f>VLOOKUP(t_all_coins16[[#This Row],[Symbol]],#REF!,1,FALSE)</f>
        <v>#REF!</v>
      </c>
      <c r="U1021" s="1" t="e">
        <f>VLOOKUP(t_all_coins16[[#This Row],[Symbol]],#REF!,1,FALSE)</f>
        <v>#REF!</v>
      </c>
      <c r="V1021" s="1" t="e">
        <f>VLOOKUP(t_all_coins16[[#This Row],[Symbol]],#REF!,1,FALSE)</f>
        <v>#REF!</v>
      </c>
      <c r="W1021" s="1" t="e">
        <f>VLOOKUP(t_all_coins16[[#This Row],[Symbol]],#REF!,1,FALSE)</f>
        <v>#REF!</v>
      </c>
      <c r="X1021" s="1" t="e">
        <f>VLOOKUP(t_all_coins16[[#This Row],[Symbol]],#REF!,1,FALSE)</f>
        <v>#REF!</v>
      </c>
      <c r="Y1021" s="1">
        <f>COUNTIF(t_all_coins16[[#This Row],[Binance]:[Poloniex]],"#N/A")</f>
        <v>1</v>
      </c>
      <c r="Z1021" s="1"/>
      <c r="AA1021" s="1"/>
      <c r="AB1021" s="1">
        <f>t_all_coins16[[#This Row],[Bid]]*$AE$1</f>
        <v>0</v>
      </c>
      <c r="AC1021" s="1" t="e">
        <f>(t_all_coins16[[#This Row],[Sell]]-t_all_coins16[[#This Row],[Bid]])/t_all_coins16[[#This Row],[Sell]]</f>
        <v>#DIV/0!</v>
      </c>
    </row>
    <row r="1022" spans="1:29" x14ac:dyDescent="0.2">
      <c r="A1022">
        <v>1021</v>
      </c>
      <c r="B1022" s="1" t="s">
        <v>7103</v>
      </c>
      <c r="C1022" s="1" t="s">
        <v>7104</v>
      </c>
      <c r="D1022" s="1" t="s">
        <v>11552</v>
      </c>
      <c r="E1022" s="1" t="s">
        <v>7105</v>
      </c>
      <c r="F1022" s="1" t="s">
        <v>7106</v>
      </c>
      <c r="G1022" s="1" t="s">
        <v>7341</v>
      </c>
      <c r="H1022">
        <v>-2.8899999999999999E-2</v>
      </c>
      <c r="I1022">
        <v>-9.2600000000000002E-2</v>
      </c>
      <c r="J1022" s="1" t="s">
        <v>9866</v>
      </c>
      <c r="K1022" s="1" t="s">
        <v>2632</v>
      </c>
      <c r="L1022" s="1" t="e">
        <f>VLOOKUP(t_all_coins16[[#This Row],[Symbol]],t_binance[TradeCoin],1,FALSE)</f>
        <v>#N/A</v>
      </c>
      <c r="M1022" s="1" t="e">
        <f>VLOOKUP(t_all_coins16[[#This Row],[Symbol]],#REF!,1,FALSE)</f>
        <v>#REF!</v>
      </c>
      <c r="N1022" s="1" t="e">
        <f>VLOOKUP(t_all_coins16[[#This Row],[Symbol]],#REF!,1,FALSE)</f>
        <v>#REF!</v>
      </c>
      <c r="O1022" s="1" t="e">
        <f>VLOOKUP(t_all_coins16[[#This Row],[Symbol]],#REF!,1,FALSE)</f>
        <v>#REF!</v>
      </c>
      <c r="P1022" s="1" t="e">
        <f>VLOOKUP(t_all_coins16[[#This Row],[Symbol]],#REF!,1,FALSE)</f>
        <v>#REF!</v>
      </c>
      <c r="Q1022" s="1" t="e">
        <f>VLOOKUP(t_all_coins16[[#This Row],[Symbol]],#REF!,1,FALSE)</f>
        <v>#REF!</v>
      </c>
      <c r="R1022" s="1" t="e">
        <f>VLOOKUP(t_all_coins16[[#This Row],[Symbol]],#REF!,1,FALSE)</f>
        <v>#REF!</v>
      </c>
      <c r="S1022" s="1" t="e">
        <f>VLOOKUP(t_all_coins16[[#This Row],[Symbol]],#REF!,1,FALSE)</f>
        <v>#REF!</v>
      </c>
      <c r="T1022" s="1" t="e">
        <f>VLOOKUP(t_all_coins16[[#This Row],[Symbol]],#REF!,1,FALSE)</f>
        <v>#REF!</v>
      </c>
      <c r="U1022" s="1" t="e">
        <f>VLOOKUP(t_all_coins16[[#This Row],[Symbol]],#REF!,1,FALSE)</f>
        <v>#REF!</v>
      </c>
      <c r="V1022" s="1" t="e">
        <f>VLOOKUP(t_all_coins16[[#This Row],[Symbol]],#REF!,1,FALSE)</f>
        <v>#REF!</v>
      </c>
      <c r="W1022" s="1" t="e">
        <f>VLOOKUP(t_all_coins16[[#This Row],[Symbol]],#REF!,1,FALSE)</f>
        <v>#REF!</v>
      </c>
      <c r="X1022" s="1" t="e">
        <f>VLOOKUP(t_all_coins16[[#This Row],[Symbol]],#REF!,1,FALSE)</f>
        <v>#REF!</v>
      </c>
      <c r="Y1022" s="1">
        <f>COUNTIF(t_all_coins16[[#This Row],[Binance]:[Poloniex]],"#N/A")</f>
        <v>1</v>
      </c>
      <c r="Z1022" s="1"/>
      <c r="AA1022" s="1"/>
      <c r="AB1022" s="1">
        <f>t_all_coins16[[#This Row],[Bid]]*$AE$1</f>
        <v>0</v>
      </c>
      <c r="AC1022" s="1" t="e">
        <f>(t_all_coins16[[#This Row],[Sell]]-t_all_coins16[[#This Row],[Bid]])/t_all_coins16[[#This Row],[Sell]]</f>
        <v>#DIV/0!</v>
      </c>
    </row>
    <row r="1023" spans="1:29" x14ac:dyDescent="0.2">
      <c r="A1023">
        <v>1022</v>
      </c>
      <c r="B1023" s="1" t="s">
        <v>7108</v>
      </c>
      <c r="C1023" s="1" t="s">
        <v>7109</v>
      </c>
      <c r="D1023" s="1" t="s">
        <v>11553</v>
      </c>
      <c r="E1023" s="1" t="s">
        <v>6225</v>
      </c>
      <c r="F1023" s="1" t="s">
        <v>7110</v>
      </c>
      <c r="G1023" s="1" t="s">
        <v>3093</v>
      </c>
      <c r="H1023">
        <v>3.0999999999999999E-3</v>
      </c>
      <c r="I1023">
        <v>0.2495</v>
      </c>
      <c r="J1023" s="1" t="s">
        <v>484</v>
      </c>
      <c r="K1023" s="1" t="s">
        <v>2632</v>
      </c>
      <c r="L1023" s="1" t="e">
        <f>VLOOKUP(t_all_coins16[[#This Row],[Symbol]],t_binance[TradeCoin],1,FALSE)</f>
        <v>#N/A</v>
      </c>
      <c r="M1023" s="1" t="e">
        <f>VLOOKUP(t_all_coins16[[#This Row],[Symbol]],#REF!,1,FALSE)</f>
        <v>#REF!</v>
      </c>
      <c r="N1023" s="1" t="e">
        <f>VLOOKUP(t_all_coins16[[#This Row],[Symbol]],#REF!,1,FALSE)</f>
        <v>#REF!</v>
      </c>
      <c r="O1023" s="1" t="e">
        <f>VLOOKUP(t_all_coins16[[#This Row],[Symbol]],#REF!,1,FALSE)</f>
        <v>#REF!</v>
      </c>
      <c r="P1023" s="1" t="e">
        <f>VLOOKUP(t_all_coins16[[#This Row],[Symbol]],#REF!,1,FALSE)</f>
        <v>#REF!</v>
      </c>
      <c r="Q1023" s="1" t="e">
        <f>VLOOKUP(t_all_coins16[[#This Row],[Symbol]],#REF!,1,FALSE)</f>
        <v>#REF!</v>
      </c>
      <c r="R1023" s="1" t="e">
        <f>VLOOKUP(t_all_coins16[[#This Row],[Symbol]],#REF!,1,FALSE)</f>
        <v>#REF!</v>
      </c>
      <c r="S1023" s="1" t="e">
        <f>VLOOKUP(t_all_coins16[[#This Row],[Symbol]],#REF!,1,FALSE)</f>
        <v>#REF!</v>
      </c>
      <c r="T1023" s="1" t="e">
        <f>VLOOKUP(t_all_coins16[[#This Row],[Symbol]],#REF!,1,FALSE)</f>
        <v>#REF!</v>
      </c>
      <c r="U1023" s="1" t="e">
        <f>VLOOKUP(t_all_coins16[[#This Row],[Symbol]],#REF!,1,FALSE)</f>
        <v>#REF!</v>
      </c>
      <c r="V1023" s="1" t="e">
        <f>VLOOKUP(t_all_coins16[[#This Row],[Symbol]],#REF!,1,FALSE)</f>
        <v>#REF!</v>
      </c>
      <c r="W1023" s="1" t="e">
        <f>VLOOKUP(t_all_coins16[[#This Row],[Symbol]],#REF!,1,FALSE)</f>
        <v>#REF!</v>
      </c>
      <c r="X1023" s="1" t="e">
        <f>VLOOKUP(t_all_coins16[[#This Row],[Symbol]],#REF!,1,FALSE)</f>
        <v>#REF!</v>
      </c>
      <c r="Y1023" s="1">
        <f>COUNTIF(t_all_coins16[[#This Row],[Binance]:[Poloniex]],"#N/A")</f>
        <v>1</v>
      </c>
      <c r="Z1023" s="1"/>
      <c r="AA1023" s="1"/>
      <c r="AB1023" s="1">
        <f>t_all_coins16[[#This Row],[Bid]]*$AE$1</f>
        <v>0</v>
      </c>
      <c r="AC1023" s="1" t="e">
        <f>(t_all_coins16[[#This Row],[Sell]]-t_all_coins16[[#This Row],[Bid]])/t_all_coins16[[#This Row],[Sell]]</f>
        <v>#DIV/0!</v>
      </c>
    </row>
    <row r="1024" spans="1:29" x14ac:dyDescent="0.2">
      <c r="A1024">
        <v>1023</v>
      </c>
      <c r="B1024" s="1" t="s">
        <v>7111</v>
      </c>
      <c r="C1024" s="1" t="s">
        <v>7112</v>
      </c>
      <c r="D1024" s="1" t="s">
        <v>7113</v>
      </c>
      <c r="E1024" s="1" t="s">
        <v>11554</v>
      </c>
      <c r="F1024" s="1" t="s">
        <v>890</v>
      </c>
      <c r="G1024" s="1" t="s">
        <v>7114</v>
      </c>
      <c r="H1024">
        <v>-2.7000000000000001E-3</v>
      </c>
      <c r="I1024">
        <v>-5.6599999999999998E-2</v>
      </c>
      <c r="J1024" s="1" t="s">
        <v>11555</v>
      </c>
      <c r="K1024" s="1" t="s">
        <v>2632</v>
      </c>
      <c r="L1024" s="1" t="e">
        <f>VLOOKUP(t_all_coins16[[#This Row],[Symbol]],t_binance[TradeCoin],1,FALSE)</f>
        <v>#N/A</v>
      </c>
      <c r="M1024" s="1" t="e">
        <f>VLOOKUP(t_all_coins16[[#This Row],[Symbol]],#REF!,1,FALSE)</f>
        <v>#REF!</v>
      </c>
      <c r="N1024" s="1" t="e">
        <f>VLOOKUP(t_all_coins16[[#This Row],[Symbol]],#REF!,1,FALSE)</f>
        <v>#REF!</v>
      </c>
      <c r="O1024" s="1" t="e">
        <f>VLOOKUP(t_all_coins16[[#This Row],[Symbol]],#REF!,1,FALSE)</f>
        <v>#REF!</v>
      </c>
      <c r="P1024" s="1" t="e">
        <f>VLOOKUP(t_all_coins16[[#This Row],[Symbol]],#REF!,1,FALSE)</f>
        <v>#REF!</v>
      </c>
      <c r="Q1024" s="1" t="e">
        <f>VLOOKUP(t_all_coins16[[#This Row],[Symbol]],#REF!,1,FALSE)</f>
        <v>#REF!</v>
      </c>
      <c r="R1024" s="1" t="e">
        <f>VLOOKUP(t_all_coins16[[#This Row],[Symbol]],#REF!,1,FALSE)</f>
        <v>#REF!</v>
      </c>
      <c r="S1024" s="1" t="e">
        <f>VLOOKUP(t_all_coins16[[#This Row],[Symbol]],#REF!,1,FALSE)</f>
        <v>#REF!</v>
      </c>
      <c r="T1024" s="1" t="e">
        <f>VLOOKUP(t_all_coins16[[#This Row],[Symbol]],#REF!,1,FALSE)</f>
        <v>#REF!</v>
      </c>
      <c r="U1024" s="1" t="e">
        <f>VLOOKUP(t_all_coins16[[#This Row],[Symbol]],#REF!,1,FALSE)</f>
        <v>#REF!</v>
      </c>
      <c r="V1024" s="1" t="e">
        <f>VLOOKUP(t_all_coins16[[#This Row],[Symbol]],#REF!,1,FALSE)</f>
        <v>#REF!</v>
      </c>
      <c r="W1024" s="1" t="e">
        <f>VLOOKUP(t_all_coins16[[#This Row],[Symbol]],#REF!,1,FALSE)</f>
        <v>#REF!</v>
      </c>
      <c r="X1024" s="1" t="e">
        <f>VLOOKUP(t_all_coins16[[#This Row],[Symbol]],#REF!,1,FALSE)</f>
        <v>#REF!</v>
      </c>
      <c r="Y1024" s="1">
        <f>COUNTIF(t_all_coins16[[#This Row],[Binance]:[Poloniex]],"#N/A")</f>
        <v>1</v>
      </c>
      <c r="Z1024" s="1"/>
      <c r="AA1024" s="1"/>
      <c r="AB1024" s="1">
        <f>t_all_coins16[[#This Row],[Bid]]*$AE$1</f>
        <v>0</v>
      </c>
      <c r="AC1024" s="1" t="e">
        <f>(t_all_coins16[[#This Row],[Sell]]-t_all_coins16[[#This Row],[Bid]])/t_all_coins16[[#This Row],[Sell]]</f>
        <v>#DIV/0!</v>
      </c>
    </row>
    <row r="1025" spans="1:29" x14ac:dyDescent="0.2">
      <c r="A1025">
        <v>1024</v>
      </c>
      <c r="B1025" s="1" t="s">
        <v>7115</v>
      </c>
      <c r="C1025" s="1" t="s">
        <v>1916</v>
      </c>
      <c r="D1025" s="1" t="s">
        <v>11556</v>
      </c>
      <c r="E1025" s="1" t="s">
        <v>11557</v>
      </c>
      <c r="F1025" s="1" t="s">
        <v>7116</v>
      </c>
      <c r="G1025" s="1" t="s">
        <v>11558</v>
      </c>
      <c r="H1025">
        <v>1.03E-2</v>
      </c>
      <c r="I1025">
        <v>1.9599999999999999E-2</v>
      </c>
      <c r="J1025" s="1" t="s">
        <v>8228</v>
      </c>
      <c r="K1025" s="1" t="s">
        <v>2632</v>
      </c>
      <c r="L1025" s="1" t="e">
        <f>VLOOKUP(t_all_coins16[[#This Row],[Symbol]],t_binance[TradeCoin],1,FALSE)</f>
        <v>#N/A</v>
      </c>
      <c r="M1025" s="1" t="e">
        <f>VLOOKUP(t_all_coins16[[#This Row],[Symbol]],#REF!,1,FALSE)</f>
        <v>#REF!</v>
      </c>
      <c r="N1025" s="1" t="e">
        <f>VLOOKUP(t_all_coins16[[#This Row],[Symbol]],#REF!,1,FALSE)</f>
        <v>#REF!</v>
      </c>
      <c r="O1025" s="1" t="e">
        <f>VLOOKUP(t_all_coins16[[#This Row],[Symbol]],#REF!,1,FALSE)</f>
        <v>#REF!</v>
      </c>
      <c r="P1025" s="1" t="e">
        <f>VLOOKUP(t_all_coins16[[#This Row],[Symbol]],#REF!,1,FALSE)</f>
        <v>#REF!</v>
      </c>
      <c r="Q1025" s="1" t="e">
        <f>VLOOKUP(t_all_coins16[[#This Row],[Symbol]],#REF!,1,FALSE)</f>
        <v>#REF!</v>
      </c>
      <c r="R1025" s="1" t="e">
        <f>VLOOKUP(t_all_coins16[[#This Row],[Symbol]],#REF!,1,FALSE)</f>
        <v>#REF!</v>
      </c>
      <c r="S1025" s="1" t="e">
        <f>VLOOKUP(t_all_coins16[[#This Row],[Symbol]],#REF!,1,FALSE)</f>
        <v>#REF!</v>
      </c>
      <c r="T1025" s="1" t="e">
        <f>VLOOKUP(t_all_coins16[[#This Row],[Symbol]],#REF!,1,FALSE)</f>
        <v>#REF!</v>
      </c>
      <c r="U1025" s="1" t="e">
        <f>VLOOKUP(t_all_coins16[[#This Row],[Symbol]],#REF!,1,FALSE)</f>
        <v>#REF!</v>
      </c>
      <c r="V1025" s="1" t="e">
        <f>VLOOKUP(t_all_coins16[[#This Row],[Symbol]],#REF!,1,FALSE)</f>
        <v>#REF!</v>
      </c>
      <c r="W1025" s="1" t="e">
        <f>VLOOKUP(t_all_coins16[[#This Row],[Symbol]],#REF!,1,FALSE)</f>
        <v>#REF!</v>
      </c>
      <c r="X1025" s="1" t="e">
        <f>VLOOKUP(t_all_coins16[[#This Row],[Symbol]],#REF!,1,FALSE)</f>
        <v>#REF!</v>
      </c>
      <c r="Y1025" s="1">
        <f>COUNTIF(t_all_coins16[[#This Row],[Binance]:[Poloniex]],"#N/A")</f>
        <v>1</v>
      </c>
      <c r="Z1025" s="1"/>
      <c r="AA1025" s="1"/>
      <c r="AB1025" s="1">
        <f>t_all_coins16[[#This Row],[Bid]]*$AE$1</f>
        <v>0</v>
      </c>
      <c r="AC1025" s="1" t="e">
        <f>(t_all_coins16[[#This Row],[Sell]]-t_all_coins16[[#This Row],[Bid]])/t_all_coins16[[#This Row],[Sell]]</f>
        <v>#DIV/0!</v>
      </c>
    </row>
    <row r="1026" spans="1:29" x14ac:dyDescent="0.2">
      <c r="A1026">
        <v>1025</v>
      </c>
      <c r="B1026" s="1" t="s">
        <v>4416</v>
      </c>
      <c r="C1026" s="1" t="s">
        <v>1080</v>
      </c>
      <c r="D1026" s="1" t="s">
        <v>11559</v>
      </c>
      <c r="E1026" s="1" t="s">
        <v>11560</v>
      </c>
      <c r="F1026" s="1" t="s">
        <v>7118</v>
      </c>
      <c r="G1026" s="1" t="s">
        <v>11561</v>
      </c>
      <c r="H1026">
        <v>3.8E-3</v>
      </c>
      <c r="I1026">
        <v>-3.7699999999999997E-2</v>
      </c>
      <c r="J1026" s="1" t="s">
        <v>2963</v>
      </c>
      <c r="K1026" s="1" t="s">
        <v>2632</v>
      </c>
      <c r="L1026" s="1" t="e">
        <f>VLOOKUP(t_all_coins16[[#This Row],[Symbol]],t_binance[TradeCoin],1,FALSE)</f>
        <v>#N/A</v>
      </c>
      <c r="M1026" s="1" t="e">
        <f>VLOOKUP(t_all_coins16[[#This Row],[Symbol]],#REF!,1,FALSE)</f>
        <v>#REF!</v>
      </c>
      <c r="N1026" s="1" t="e">
        <f>VLOOKUP(t_all_coins16[[#This Row],[Symbol]],#REF!,1,FALSE)</f>
        <v>#REF!</v>
      </c>
      <c r="O1026" s="1" t="e">
        <f>VLOOKUP(t_all_coins16[[#This Row],[Symbol]],#REF!,1,FALSE)</f>
        <v>#REF!</v>
      </c>
      <c r="P1026" s="1" t="e">
        <f>VLOOKUP(t_all_coins16[[#This Row],[Symbol]],#REF!,1,FALSE)</f>
        <v>#REF!</v>
      </c>
      <c r="Q1026" s="1" t="e">
        <f>VLOOKUP(t_all_coins16[[#This Row],[Symbol]],#REF!,1,FALSE)</f>
        <v>#REF!</v>
      </c>
      <c r="R1026" s="1" t="e">
        <f>VLOOKUP(t_all_coins16[[#This Row],[Symbol]],#REF!,1,FALSE)</f>
        <v>#REF!</v>
      </c>
      <c r="S1026" s="1" t="e">
        <f>VLOOKUP(t_all_coins16[[#This Row],[Symbol]],#REF!,1,FALSE)</f>
        <v>#REF!</v>
      </c>
      <c r="T1026" s="1" t="e">
        <f>VLOOKUP(t_all_coins16[[#This Row],[Symbol]],#REF!,1,FALSE)</f>
        <v>#REF!</v>
      </c>
      <c r="U1026" s="1" t="e">
        <f>VLOOKUP(t_all_coins16[[#This Row],[Symbol]],#REF!,1,FALSE)</f>
        <v>#REF!</v>
      </c>
      <c r="V1026" s="1" t="e">
        <f>VLOOKUP(t_all_coins16[[#This Row],[Symbol]],#REF!,1,FALSE)</f>
        <v>#REF!</v>
      </c>
      <c r="W1026" s="1" t="e">
        <f>VLOOKUP(t_all_coins16[[#This Row],[Symbol]],#REF!,1,FALSE)</f>
        <v>#REF!</v>
      </c>
      <c r="X1026" s="1" t="e">
        <f>VLOOKUP(t_all_coins16[[#This Row],[Symbol]],#REF!,1,FALSE)</f>
        <v>#REF!</v>
      </c>
      <c r="Y1026" s="1">
        <f>COUNTIF(t_all_coins16[[#This Row],[Binance]:[Poloniex]],"#N/A")</f>
        <v>1</v>
      </c>
      <c r="Z1026" s="1"/>
      <c r="AA1026" s="1"/>
      <c r="AB1026" s="1">
        <f>t_all_coins16[[#This Row],[Bid]]*$AE$1</f>
        <v>0</v>
      </c>
      <c r="AC1026" s="1" t="e">
        <f>(t_all_coins16[[#This Row],[Sell]]-t_all_coins16[[#This Row],[Bid]])/t_all_coins16[[#This Row],[Sell]]</f>
        <v>#DIV/0!</v>
      </c>
    </row>
    <row r="1027" spans="1:29" x14ac:dyDescent="0.2">
      <c r="A1027">
        <v>1026</v>
      </c>
      <c r="B1027" s="1" t="s">
        <v>7119</v>
      </c>
      <c r="C1027" s="1" t="s">
        <v>7120</v>
      </c>
      <c r="D1027" s="1" t="s">
        <v>11562</v>
      </c>
      <c r="E1027" s="1" t="s">
        <v>11563</v>
      </c>
      <c r="F1027" s="1" t="s">
        <v>7121</v>
      </c>
      <c r="G1027" s="1" t="s">
        <v>11564</v>
      </c>
      <c r="H1027">
        <v>-1.0500000000000001E-2</v>
      </c>
      <c r="I1027">
        <v>4.2799999999999998E-2</v>
      </c>
      <c r="J1027" s="1" t="s">
        <v>7544</v>
      </c>
      <c r="K1027" s="1" t="s">
        <v>2632</v>
      </c>
      <c r="L1027" s="1" t="e">
        <f>VLOOKUP(t_all_coins16[[#This Row],[Symbol]],t_binance[TradeCoin],1,FALSE)</f>
        <v>#N/A</v>
      </c>
      <c r="M1027" s="1" t="e">
        <f>VLOOKUP(t_all_coins16[[#This Row],[Symbol]],#REF!,1,FALSE)</f>
        <v>#REF!</v>
      </c>
      <c r="N1027" s="1" t="e">
        <f>VLOOKUP(t_all_coins16[[#This Row],[Symbol]],#REF!,1,FALSE)</f>
        <v>#REF!</v>
      </c>
      <c r="O1027" s="1" t="e">
        <f>VLOOKUP(t_all_coins16[[#This Row],[Symbol]],#REF!,1,FALSE)</f>
        <v>#REF!</v>
      </c>
      <c r="P1027" s="1" t="e">
        <f>VLOOKUP(t_all_coins16[[#This Row],[Symbol]],#REF!,1,FALSE)</f>
        <v>#REF!</v>
      </c>
      <c r="Q1027" s="1" t="e">
        <f>VLOOKUP(t_all_coins16[[#This Row],[Symbol]],#REF!,1,FALSE)</f>
        <v>#REF!</v>
      </c>
      <c r="R1027" s="1" t="e">
        <f>VLOOKUP(t_all_coins16[[#This Row],[Symbol]],#REF!,1,FALSE)</f>
        <v>#REF!</v>
      </c>
      <c r="S1027" s="1" t="e">
        <f>VLOOKUP(t_all_coins16[[#This Row],[Symbol]],#REF!,1,FALSE)</f>
        <v>#REF!</v>
      </c>
      <c r="T1027" s="1" t="e">
        <f>VLOOKUP(t_all_coins16[[#This Row],[Symbol]],#REF!,1,FALSE)</f>
        <v>#REF!</v>
      </c>
      <c r="U1027" s="1" t="e">
        <f>VLOOKUP(t_all_coins16[[#This Row],[Symbol]],#REF!,1,FALSE)</f>
        <v>#REF!</v>
      </c>
      <c r="V1027" s="1" t="e">
        <f>VLOOKUP(t_all_coins16[[#This Row],[Symbol]],#REF!,1,FALSE)</f>
        <v>#REF!</v>
      </c>
      <c r="W1027" s="1" t="e">
        <f>VLOOKUP(t_all_coins16[[#This Row],[Symbol]],#REF!,1,FALSE)</f>
        <v>#REF!</v>
      </c>
      <c r="X1027" s="1" t="e">
        <f>VLOOKUP(t_all_coins16[[#This Row],[Symbol]],#REF!,1,FALSE)</f>
        <v>#REF!</v>
      </c>
      <c r="Y1027" s="1">
        <f>COUNTIF(t_all_coins16[[#This Row],[Binance]:[Poloniex]],"#N/A")</f>
        <v>1</v>
      </c>
      <c r="Z1027" s="1"/>
      <c r="AA1027" s="1"/>
      <c r="AB1027" s="1">
        <f>t_all_coins16[[#This Row],[Bid]]*$AE$1</f>
        <v>0</v>
      </c>
      <c r="AC1027" s="1" t="e">
        <f>(t_all_coins16[[#This Row],[Sell]]-t_all_coins16[[#This Row],[Bid]])/t_all_coins16[[#This Row],[Sell]]</f>
        <v>#DIV/0!</v>
      </c>
    </row>
    <row r="1028" spans="1:29" x14ac:dyDescent="0.2">
      <c r="A1028">
        <v>1027</v>
      </c>
      <c r="B1028" s="1" t="s">
        <v>7122</v>
      </c>
      <c r="C1028" s="1" t="s">
        <v>7123</v>
      </c>
      <c r="D1028" s="1" t="s">
        <v>11565</v>
      </c>
      <c r="E1028" s="1" t="s">
        <v>11566</v>
      </c>
      <c r="F1028" s="1" t="s">
        <v>7125</v>
      </c>
      <c r="G1028" s="1" t="s">
        <v>5343</v>
      </c>
      <c r="H1028">
        <v>-3.61E-2</v>
      </c>
      <c r="I1028">
        <v>6.7599999999999993E-2</v>
      </c>
      <c r="J1028" s="1" t="s">
        <v>3086</v>
      </c>
      <c r="K1028" s="1" t="s">
        <v>2632</v>
      </c>
      <c r="L1028" s="1" t="e">
        <f>VLOOKUP(t_all_coins16[[#This Row],[Symbol]],t_binance[TradeCoin],1,FALSE)</f>
        <v>#N/A</v>
      </c>
      <c r="M1028" s="1" t="e">
        <f>VLOOKUP(t_all_coins16[[#This Row],[Symbol]],#REF!,1,FALSE)</f>
        <v>#REF!</v>
      </c>
      <c r="N1028" s="1" t="e">
        <f>VLOOKUP(t_all_coins16[[#This Row],[Symbol]],#REF!,1,FALSE)</f>
        <v>#REF!</v>
      </c>
      <c r="O1028" s="1" t="e">
        <f>VLOOKUP(t_all_coins16[[#This Row],[Symbol]],#REF!,1,FALSE)</f>
        <v>#REF!</v>
      </c>
      <c r="P1028" s="1" t="e">
        <f>VLOOKUP(t_all_coins16[[#This Row],[Symbol]],#REF!,1,FALSE)</f>
        <v>#REF!</v>
      </c>
      <c r="Q1028" s="1" t="e">
        <f>VLOOKUP(t_all_coins16[[#This Row],[Symbol]],#REF!,1,FALSE)</f>
        <v>#REF!</v>
      </c>
      <c r="R1028" s="1" t="e">
        <f>VLOOKUP(t_all_coins16[[#This Row],[Symbol]],#REF!,1,FALSE)</f>
        <v>#REF!</v>
      </c>
      <c r="S1028" s="1" t="e">
        <f>VLOOKUP(t_all_coins16[[#This Row],[Symbol]],#REF!,1,FALSE)</f>
        <v>#REF!</v>
      </c>
      <c r="T1028" s="1" t="e">
        <f>VLOOKUP(t_all_coins16[[#This Row],[Symbol]],#REF!,1,FALSE)</f>
        <v>#REF!</v>
      </c>
      <c r="U1028" s="1" t="e">
        <f>VLOOKUP(t_all_coins16[[#This Row],[Symbol]],#REF!,1,FALSE)</f>
        <v>#REF!</v>
      </c>
      <c r="V1028" s="1" t="e">
        <f>VLOOKUP(t_all_coins16[[#This Row],[Symbol]],#REF!,1,FALSE)</f>
        <v>#REF!</v>
      </c>
      <c r="W1028" s="1" t="e">
        <f>VLOOKUP(t_all_coins16[[#This Row],[Symbol]],#REF!,1,FALSE)</f>
        <v>#REF!</v>
      </c>
      <c r="X1028" s="1" t="e">
        <f>VLOOKUP(t_all_coins16[[#This Row],[Symbol]],#REF!,1,FALSE)</f>
        <v>#REF!</v>
      </c>
      <c r="Y1028" s="1">
        <f>COUNTIF(t_all_coins16[[#This Row],[Binance]:[Poloniex]],"#N/A")</f>
        <v>1</v>
      </c>
      <c r="Z1028" s="1"/>
      <c r="AA1028" s="1"/>
      <c r="AB1028" s="1">
        <f>t_all_coins16[[#This Row],[Bid]]*$AE$1</f>
        <v>0</v>
      </c>
      <c r="AC1028" s="1" t="e">
        <f>(t_all_coins16[[#This Row],[Sell]]-t_all_coins16[[#This Row],[Bid]])/t_all_coins16[[#This Row],[Sell]]</f>
        <v>#DIV/0!</v>
      </c>
    </row>
    <row r="1029" spans="1:29" x14ac:dyDescent="0.2">
      <c r="A1029">
        <v>1028</v>
      </c>
      <c r="B1029" s="1" t="s">
        <v>4234</v>
      </c>
      <c r="C1029" s="1" t="s">
        <v>1456</v>
      </c>
      <c r="D1029" s="1" t="s">
        <v>11567</v>
      </c>
      <c r="E1029" s="1" t="s">
        <v>11568</v>
      </c>
      <c r="F1029" s="1" t="s">
        <v>4881</v>
      </c>
      <c r="G1029" s="1" t="s">
        <v>11569</v>
      </c>
      <c r="H1029">
        <v>1.6000000000000001E-3</v>
      </c>
      <c r="I1029">
        <v>2.5000000000000001E-3</v>
      </c>
      <c r="J1029" s="1" t="s">
        <v>11570</v>
      </c>
      <c r="K1029" s="1" t="s">
        <v>2632</v>
      </c>
      <c r="L1029" s="1" t="e">
        <f>VLOOKUP(t_all_coins16[[#This Row],[Symbol]],t_binance[TradeCoin],1,FALSE)</f>
        <v>#N/A</v>
      </c>
      <c r="M1029" s="1" t="e">
        <f>VLOOKUP(t_all_coins16[[#This Row],[Symbol]],#REF!,1,FALSE)</f>
        <v>#REF!</v>
      </c>
      <c r="N1029" s="1" t="e">
        <f>VLOOKUP(t_all_coins16[[#This Row],[Symbol]],#REF!,1,FALSE)</f>
        <v>#REF!</v>
      </c>
      <c r="O1029" s="1" t="e">
        <f>VLOOKUP(t_all_coins16[[#This Row],[Symbol]],#REF!,1,FALSE)</f>
        <v>#REF!</v>
      </c>
      <c r="P1029" s="1" t="e">
        <f>VLOOKUP(t_all_coins16[[#This Row],[Symbol]],#REF!,1,FALSE)</f>
        <v>#REF!</v>
      </c>
      <c r="Q1029" s="1" t="e">
        <f>VLOOKUP(t_all_coins16[[#This Row],[Symbol]],#REF!,1,FALSE)</f>
        <v>#REF!</v>
      </c>
      <c r="R1029" s="1" t="e">
        <f>VLOOKUP(t_all_coins16[[#This Row],[Symbol]],#REF!,1,FALSE)</f>
        <v>#REF!</v>
      </c>
      <c r="S1029" s="1" t="e">
        <f>VLOOKUP(t_all_coins16[[#This Row],[Symbol]],#REF!,1,FALSE)</f>
        <v>#REF!</v>
      </c>
      <c r="T1029" s="1" t="e">
        <f>VLOOKUP(t_all_coins16[[#This Row],[Symbol]],#REF!,1,FALSE)</f>
        <v>#REF!</v>
      </c>
      <c r="U1029" s="1" t="e">
        <f>VLOOKUP(t_all_coins16[[#This Row],[Symbol]],#REF!,1,FALSE)</f>
        <v>#REF!</v>
      </c>
      <c r="V1029" s="1" t="e">
        <f>VLOOKUP(t_all_coins16[[#This Row],[Symbol]],#REF!,1,FALSE)</f>
        <v>#REF!</v>
      </c>
      <c r="W1029" s="1" t="e">
        <f>VLOOKUP(t_all_coins16[[#This Row],[Symbol]],#REF!,1,FALSE)</f>
        <v>#REF!</v>
      </c>
      <c r="X1029" s="1" t="e">
        <f>VLOOKUP(t_all_coins16[[#This Row],[Symbol]],#REF!,1,FALSE)</f>
        <v>#REF!</v>
      </c>
      <c r="Y1029" s="1">
        <f>COUNTIF(t_all_coins16[[#This Row],[Binance]:[Poloniex]],"#N/A")</f>
        <v>1</v>
      </c>
      <c r="Z1029" s="1"/>
      <c r="AA1029" s="1"/>
      <c r="AB1029" s="1">
        <f>t_all_coins16[[#This Row],[Bid]]*$AE$1</f>
        <v>0</v>
      </c>
      <c r="AC1029" s="1" t="e">
        <f>(t_all_coins16[[#This Row],[Sell]]-t_all_coins16[[#This Row],[Bid]])/t_all_coins16[[#This Row],[Sell]]</f>
        <v>#DIV/0!</v>
      </c>
    </row>
    <row r="1030" spans="1:29" x14ac:dyDescent="0.2">
      <c r="A1030">
        <v>1029</v>
      </c>
      <c r="B1030" s="1" t="s">
        <v>7126</v>
      </c>
      <c r="C1030" s="1" t="s">
        <v>7127</v>
      </c>
      <c r="D1030" s="1" t="s">
        <v>11571</v>
      </c>
      <c r="E1030" s="1" t="s">
        <v>11572</v>
      </c>
      <c r="F1030" s="1" t="s">
        <v>7128</v>
      </c>
      <c r="G1030" s="1" t="s">
        <v>11573</v>
      </c>
      <c r="H1030">
        <v>9.7999999999999997E-3</v>
      </c>
      <c r="I1030">
        <v>1.9699999999999999E-2</v>
      </c>
      <c r="J1030" s="1" t="s">
        <v>11574</v>
      </c>
      <c r="K1030" s="1" t="s">
        <v>2632</v>
      </c>
      <c r="L1030" s="1" t="e">
        <f>VLOOKUP(t_all_coins16[[#This Row],[Symbol]],t_binance[TradeCoin],1,FALSE)</f>
        <v>#N/A</v>
      </c>
      <c r="M1030" s="1" t="e">
        <f>VLOOKUP(t_all_coins16[[#This Row],[Symbol]],#REF!,1,FALSE)</f>
        <v>#REF!</v>
      </c>
      <c r="N1030" s="1" t="e">
        <f>VLOOKUP(t_all_coins16[[#This Row],[Symbol]],#REF!,1,FALSE)</f>
        <v>#REF!</v>
      </c>
      <c r="O1030" s="1" t="e">
        <f>VLOOKUP(t_all_coins16[[#This Row],[Symbol]],#REF!,1,FALSE)</f>
        <v>#REF!</v>
      </c>
      <c r="P1030" s="1" t="e">
        <f>VLOOKUP(t_all_coins16[[#This Row],[Symbol]],#REF!,1,FALSE)</f>
        <v>#REF!</v>
      </c>
      <c r="Q1030" s="1" t="e">
        <f>VLOOKUP(t_all_coins16[[#This Row],[Symbol]],#REF!,1,FALSE)</f>
        <v>#REF!</v>
      </c>
      <c r="R1030" s="1" t="e">
        <f>VLOOKUP(t_all_coins16[[#This Row],[Symbol]],#REF!,1,FALSE)</f>
        <v>#REF!</v>
      </c>
      <c r="S1030" s="1" t="e">
        <f>VLOOKUP(t_all_coins16[[#This Row],[Symbol]],#REF!,1,FALSE)</f>
        <v>#REF!</v>
      </c>
      <c r="T1030" s="1" t="e">
        <f>VLOOKUP(t_all_coins16[[#This Row],[Symbol]],#REF!,1,FALSE)</f>
        <v>#REF!</v>
      </c>
      <c r="U1030" s="1" t="e">
        <f>VLOOKUP(t_all_coins16[[#This Row],[Symbol]],#REF!,1,FALSE)</f>
        <v>#REF!</v>
      </c>
      <c r="V1030" s="1" t="e">
        <f>VLOOKUP(t_all_coins16[[#This Row],[Symbol]],#REF!,1,FALSE)</f>
        <v>#REF!</v>
      </c>
      <c r="W1030" s="1" t="e">
        <f>VLOOKUP(t_all_coins16[[#This Row],[Symbol]],#REF!,1,FALSE)</f>
        <v>#REF!</v>
      </c>
      <c r="X1030" s="1" t="e">
        <f>VLOOKUP(t_all_coins16[[#This Row],[Symbol]],#REF!,1,FALSE)</f>
        <v>#REF!</v>
      </c>
      <c r="Y1030" s="1">
        <f>COUNTIF(t_all_coins16[[#This Row],[Binance]:[Poloniex]],"#N/A")</f>
        <v>1</v>
      </c>
      <c r="Z1030" s="1"/>
      <c r="AA1030" s="1"/>
      <c r="AB1030" s="1">
        <f>t_all_coins16[[#This Row],[Bid]]*$AE$1</f>
        <v>0</v>
      </c>
      <c r="AC1030" s="1" t="e">
        <f>(t_all_coins16[[#This Row],[Sell]]-t_all_coins16[[#This Row],[Bid]])/t_all_coins16[[#This Row],[Sell]]</f>
        <v>#DIV/0!</v>
      </c>
    </row>
    <row r="1031" spans="1:29" x14ac:dyDescent="0.2">
      <c r="A1031">
        <v>1030</v>
      </c>
      <c r="B1031" s="1" t="s">
        <v>4242</v>
      </c>
      <c r="C1031" s="1" t="s">
        <v>532</v>
      </c>
      <c r="D1031" s="1" t="s">
        <v>11575</v>
      </c>
      <c r="E1031" s="1" t="s">
        <v>7129</v>
      </c>
      <c r="F1031" s="1" t="s">
        <v>7130</v>
      </c>
      <c r="G1031" s="1" t="s">
        <v>4879</v>
      </c>
      <c r="H1031">
        <v>6.0000000000000001E-3</v>
      </c>
      <c r="I1031">
        <v>1.0999999999999999E-2</v>
      </c>
      <c r="J1031" s="1" t="s">
        <v>11576</v>
      </c>
      <c r="K1031" s="1" t="s">
        <v>2632</v>
      </c>
      <c r="L1031" s="1" t="e">
        <f>VLOOKUP(t_all_coins16[[#This Row],[Symbol]],t_binance[TradeCoin],1,FALSE)</f>
        <v>#N/A</v>
      </c>
      <c r="M1031" s="1" t="e">
        <f>VLOOKUP(t_all_coins16[[#This Row],[Symbol]],#REF!,1,FALSE)</f>
        <v>#REF!</v>
      </c>
      <c r="N1031" s="1" t="e">
        <f>VLOOKUP(t_all_coins16[[#This Row],[Symbol]],#REF!,1,FALSE)</f>
        <v>#REF!</v>
      </c>
      <c r="O1031" s="1" t="e">
        <f>VLOOKUP(t_all_coins16[[#This Row],[Symbol]],#REF!,1,FALSE)</f>
        <v>#REF!</v>
      </c>
      <c r="P1031" s="1" t="e">
        <f>VLOOKUP(t_all_coins16[[#This Row],[Symbol]],#REF!,1,FALSE)</f>
        <v>#REF!</v>
      </c>
      <c r="Q1031" s="1" t="e">
        <f>VLOOKUP(t_all_coins16[[#This Row],[Symbol]],#REF!,1,FALSE)</f>
        <v>#REF!</v>
      </c>
      <c r="R1031" s="1" t="e">
        <f>VLOOKUP(t_all_coins16[[#This Row],[Symbol]],#REF!,1,FALSE)</f>
        <v>#REF!</v>
      </c>
      <c r="S1031" s="1" t="e">
        <f>VLOOKUP(t_all_coins16[[#This Row],[Symbol]],#REF!,1,FALSE)</f>
        <v>#REF!</v>
      </c>
      <c r="T1031" s="1" t="e">
        <f>VLOOKUP(t_all_coins16[[#This Row],[Symbol]],#REF!,1,FALSE)</f>
        <v>#REF!</v>
      </c>
      <c r="U1031" s="1" t="e">
        <f>VLOOKUP(t_all_coins16[[#This Row],[Symbol]],#REF!,1,FALSE)</f>
        <v>#REF!</v>
      </c>
      <c r="V1031" s="1" t="e">
        <f>VLOOKUP(t_all_coins16[[#This Row],[Symbol]],#REF!,1,FALSE)</f>
        <v>#REF!</v>
      </c>
      <c r="W1031" s="1" t="e">
        <f>VLOOKUP(t_all_coins16[[#This Row],[Symbol]],#REF!,1,FALSE)</f>
        <v>#REF!</v>
      </c>
      <c r="X1031" s="1" t="e">
        <f>VLOOKUP(t_all_coins16[[#This Row],[Symbol]],#REF!,1,FALSE)</f>
        <v>#REF!</v>
      </c>
      <c r="Y1031" s="1">
        <f>COUNTIF(t_all_coins16[[#This Row],[Binance]:[Poloniex]],"#N/A")</f>
        <v>1</v>
      </c>
      <c r="Z1031" s="1"/>
      <c r="AA1031" s="1"/>
      <c r="AB1031" s="1">
        <f>t_all_coins16[[#This Row],[Bid]]*$AE$1</f>
        <v>0</v>
      </c>
      <c r="AC1031" s="1" t="e">
        <f>(t_all_coins16[[#This Row],[Sell]]-t_all_coins16[[#This Row],[Bid]])/t_all_coins16[[#This Row],[Sell]]</f>
        <v>#DIV/0!</v>
      </c>
    </row>
    <row r="1032" spans="1:29" x14ac:dyDescent="0.2">
      <c r="A1032">
        <v>1031</v>
      </c>
      <c r="B1032" s="1" t="s">
        <v>4381</v>
      </c>
      <c r="C1032" s="1" t="s">
        <v>1152</v>
      </c>
      <c r="D1032" s="1" t="s">
        <v>11577</v>
      </c>
      <c r="E1032" s="1" t="s">
        <v>11578</v>
      </c>
      <c r="F1032" s="1" t="s">
        <v>7131</v>
      </c>
      <c r="G1032" s="1" t="s">
        <v>11579</v>
      </c>
      <c r="H1032">
        <v>1.46E-2</v>
      </c>
      <c r="I1032">
        <v>-5.2299999999999999E-2</v>
      </c>
      <c r="J1032" s="1" t="s">
        <v>5212</v>
      </c>
      <c r="K1032" s="1" t="s">
        <v>2632</v>
      </c>
      <c r="L1032" s="1" t="e">
        <f>VLOOKUP(t_all_coins16[[#This Row],[Symbol]],t_binance[TradeCoin],1,FALSE)</f>
        <v>#N/A</v>
      </c>
      <c r="M1032" s="1" t="e">
        <f>VLOOKUP(t_all_coins16[[#This Row],[Symbol]],#REF!,1,FALSE)</f>
        <v>#REF!</v>
      </c>
      <c r="N1032" s="1" t="e">
        <f>VLOOKUP(t_all_coins16[[#This Row],[Symbol]],#REF!,1,FALSE)</f>
        <v>#REF!</v>
      </c>
      <c r="O1032" s="1" t="e">
        <f>VLOOKUP(t_all_coins16[[#This Row],[Symbol]],#REF!,1,FALSE)</f>
        <v>#REF!</v>
      </c>
      <c r="P1032" s="1" t="e">
        <f>VLOOKUP(t_all_coins16[[#This Row],[Symbol]],#REF!,1,FALSE)</f>
        <v>#REF!</v>
      </c>
      <c r="Q1032" s="1" t="e">
        <f>VLOOKUP(t_all_coins16[[#This Row],[Symbol]],#REF!,1,FALSE)</f>
        <v>#REF!</v>
      </c>
      <c r="R1032" s="1" t="e">
        <f>VLOOKUP(t_all_coins16[[#This Row],[Symbol]],#REF!,1,FALSE)</f>
        <v>#REF!</v>
      </c>
      <c r="S1032" s="1" t="e">
        <f>VLOOKUP(t_all_coins16[[#This Row],[Symbol]],#REF!,1,FALSE)</f>
        <v>#REF!</v>
      </c>
      <c r="T1032" s="1" t="e">
        <f>VLOOKUP(t_all_coins16[[#This Row],[Symbol]],#REF!,1,FALSE)</f>
        <v>#REF!</v>
      </c>
      <c r="U1032" s="1" t="e">
        <f>VLOOKUP(t_all_coins16[[#This Row],[Symbol]],#REF!,1,FALSE)</f>
        <v>#REF!</v>
      </c>
      <c r="V1032" s="1" t="e">
        <f>VLOOKUP(t_all_coins16[[#This Row],[Symbol]],#REF!,1,FALSE)</f>
        <v>#REF!</v>
      </c>
      <c r="W1032" s="1" t="e">
        <f>VLOOKUP(t_all_coins16[[#This Row],[Symbol]],#REF!,1,FALSE)</f>
        <v>#REF!</v>
      </c>
      <c r="X1032" s="1" t="e">
        <f>VLOOKUP(t_all_coins16[[#This Row],[Symbol]],#REF!,1,FALSE)</f>
        <v>#REF!</v>
      </c>
      <c r="Y1032" s="1">
        <f>COUNTIF(t_all_coins16[[#This Row],[Binance]:[Poloniex]],"#N/A")</f>
        <v>1</v>
      </c>
      <c r="Z1032" s="1"/>
      <c r="AA1032" s="1"/>
      <c r="AB1032" s="1">
        <f>t_all_coins16[[#This Row],[Bid]]*$AE$1</f>
        <v>0</v>
      </c>
      <c r="AC1032" s="1" t="e">
        <f>(t_all_coins16[[#This Row],[Sell]]-t_all_coins16[[#This Row],[Bid]])/t_all_coins16[[#This Row],[Sell]]</f>
        <v>#DIV/0!</v>
      </c>
    </row>
    <row r="1033" spans="1:29" x14ac:dyDescent="0.2">
      <c r="A1033">
        <v>1032</v>
      </c>
      <c r="B1033" s="1" t="s">
        <v>4658</v>
      </c>
      <c r="C1033" s="1" t="s">
        <v>1409</v>
      </c>
      <c r="D1033" s="1" t="s">
        <v>11580</v>
      </c>
      <c r="E1033" s="1" t="s">
        <v>11581</v>
      </c>
      <c r="F1033" s="1" t="s">
        <v>7132</v>
      </c>
      <c r="G1033" s="1" t="s">
        <v>11582</v>
      </c>
      <c r="H1033">
        <v>1.61E-2</v>
      </c>
      <c r="I1033">
        <v>5.6800000000000003E-2</v>
      </c>
      <c r="J1033" s="1" t="s">
        <v>5748</v>
      </c>
      <c r="K1033" s="1" t="s">
        <v>2632</v>
      </c>
      <c r="L1033" s="1" t="e">
        <f>VLOOKUP(t_all_coins16[[#This Row],[Symbol]],t_binance[TradeCoin],1,FALSE)</f>
        <v>#N/A</v>
      </c>
      <c r="M1033" s="1" t="e">
        <f>VLOOKUP(t_all_coins16[[#This Row],[Symbol]],#REF!,1,FALSE)</f>
        <v>#REF!</v>
      </c>
      <c r="N1033" s="1" t="e">
        <f>VLOOKUP(t_all_coins16[[#This Row],[Symbol]],#REF!,1,FALSE)</f>
        <v>#REF!</v>
      </c>
      <c r="O1033" s="1" t="e">
        <f>VLOOKUP(t_all_coins16[[#This Row],[Symbol]],#REF!,1,FALSE)</f>
        <v>#REF!</v>
      </c>
      <c r="P1033" s="1" t="e">
        <f>VLOOKUP(t_all_coins16[[#This Row],[Symbol]],#REF!,1,FALSE)</f>
        <v>#REF!</v>
      </c>
      <c r="Q1033" s="1" t="e">
        <f>VLOOKUP(t_all_coins16[[#This Row],[Symbol]],#REF!,1,FALSE)</f>
        <v>#REF!</v>
      </c>
      <c r="R1033" s="1" t="e">
        <f>VLOOKUP(t_all_coins16[[#This Row],[Symbol]],#REF!,1,FALSE)</f>
        <v>#REF!</v>
      </c>
      <c r="S1033" s="1" t="e">
        <f>VLOOKUP(t_all_coins16[[#This Row],[Symbol]],#REF!,1,FALSE)</f>
        <v>#REF!</v>
      </c>
      <c r="T1033" s="1" t="e">
        <f>VLOOKUP(t_all_coins16[[#This Row],[Symbol]],#REF!,1,FALSE)</f>
        <v>#REF!</v>
      </c>
      <c r="U1033" s="1" t="e">
        <f>VLOOKUP(t_all_coins16[[#This Row],[Symbol]],#REF!,1,FALSE)</f>
        <v>#REF!</v>
      </c>
      <c r="V1033" s="1" t="e">
        <f>VLOOKUP(t_all_coins16[[#This Row],[Symbol]],#REF!,1,FALSE)</f>
        <v>#REF!</v>
      </c>
      <c r="W1033" s="1" t="e">
        <f>VLOOKUP(t_all_coins16[[#This Row],[Symbol]],#REF!,1,FALSE)</f>
        <v>#REF!</v>
      </c>
      <c r="X1033" s="1" t="e">
        <f>VLOOKUP(t_all_coins16[[#This Row],[Symbol]],#REF!,1,FALSE)</f>
        <v>#REF!</v>
      </c>
      <c r="Y1033" s="1">
        <f>COUNTIF(t_all_coins16[[#This Row],[Binance]:[Poloniex]],"#N/A")</f>
        <v>1</v>
      </c>
      <c r="Z1033" s="1"/>
      <c r="AA1033" s="1"/>
      <c r="AB1033" s="1">
        <f>t_all_coins16[[#This Row],[Bid]]*$AE$1</f>
        <v>0</v>
      </c>
      <c r="AC1033" s="1" t="e">
        <f>(t_all_coins16[[#This Row],[Sell]]-t_all_coins16[[#This Row],[Bid]])/t_all_coins16[[#This Row],[Sell]]</f>
        <v>#DIV/0!</v>
      </c>
    </row>
    <row r="1034" spans="1:29" x14ac:dyDescent="0.2">
      <c r="A1034">
        <v>1033</v>
      </c>
      <c r="B1034" s="1" t="s">
        <v>4423</v>
      </c>
      <c r="C1034" s="1" t="s">
        <v>1282</v>
      </c>
      <c r="D1034" s="1" t="s">
        <v>11583</v>
      </c>
      <c r="E1034" s="1" t="s">
        <v>11584</v>
      </c>
      <c r="F1034" s="1" t="s">
        <v>7133</v>
      </c>
      <c r="G1034" s="1" t="s">
        <v>4122</v>
      </c>
      <c r="H1034">
        <v>1.01E-2</v>
      </c>
      <c r="I1034">
        <v>-0.13389999999999999</v>
      </c>
      <c r="J1034" s="1" t="s">
        <v>5786</v>
      </c>
      <c r="K1034" s="1" t="s">
        <v>2632</v>
      </c>
      <c r="L1034" s="1" t="e">
        <f>VLOOKUP(t_all_coins16[[#This Row],[Symbol]],t_binance[TradeCoin],1,FALSE)</f>
        <v>#N/A</v>
      </c>
      <c r="M1034" s="1" t="e">
        <f>VLOOKUP(t_all_coins16[[#This Row],[Symbol]],#REF!,1,FALSE)</f>
        <v>#REF!</v>
      </c>
      <c r="N1034" s="1" t="e">
        <f>VLOOKUP(t_all_coins16[[#This Row],[Symbol]],#REF!,1,FALSE)</f>
        <v>#REF!</v>
      </c>
      <c r="O1034" s="1" t="e">
        <f>VLOOKUP(t_all_coins16[[#This Row],[Symbol]],#REF!,1,FALSE)</f>
        <v>#REF!</v>
      </c>
      <c r="P1034" s="1" t="e">
        <f>VLOOKUP(t_all_coins16[[#This Row],[Symbol]],#REF!,1,FALSE)</f>
        <v>#REF!</v>
      </c>
      <c r="Q1034" s="1" t="e">
        <f>VLOOKUP(t_all_coins16[[#This Row],[Symbol]],#REF!,1,FALSE)</f>
        <v>#REF!</v>
      </c>
      <c r="R1034" s="1" t="e">
        <f>VLOOKUP(t_all_coins16[[#This Row],[Symbol]],#REF!,1,FALSE)</f>
        <v>#REF!</v>
      </c>
      <c r="S1034" s="1" t="e">
        <f>VLOOKUP(t_all_coins16[[#This Row],[Symbol]],#REF!,1,FALSE)</f>
        <v>#REF!</v>
      </c>
      <c r="T1034" s="1" t="e">
        <f>VLOOKUP(t_all_coins16[[#This Row],[Symbol]],#REF!,1,FALSE)</f>
        <v>#REF!</v>
      </c>
      <c r="U1034" s="1" t="e">
        <f>VLOOKUP(t_all_coins16[[#This Row],[Symbol]],#REF!,1,FALSE)</f>
        <v>#REF!</v>
      </c>
      <c r="V1034" s="1" t="e">
        <f>VLOOKUP(t_all_coins16[[#This Row],[Symbol]],#REF!,1,FALSE)</f>
        <v>#REF!</v>
      </c>
      <c r="W1034" s="1" t="e">
        <f>VLOOKUP(t_all_coins16[[#This Row],[Symbol]],#REF!,1,FALSE)</f>
        <v>#REF!</v>
      </c>
      <c r="X1034" s="1" t="e">
        <f>VLOOKUP(t_all_coins16[[#This Row],[Symbol]],#REF!,1,FALSE)</f>
        <v>#REF!</v>
      </c>
      <c r="Y1034" s="1">
        <f>COUNTIF(t_all_coins16[[#This Row],[Binance]:[Poloniex]],"#N/A")</f>
        <v>1</v>
      </c>
      <c r="Z1034" s="1"/>
      <c r="AA1034" s="1"/>
      <c r="AB1034" s="1">
        <f>t_all_coins16[[#This Row],[Bid]]*$AE$1</f>
        <v>0</v>
      </c>
      <c r="AC1034" s="1" t="e">
        <f>(t_all_coins16[[#This Row],[Sell]]-t_all_coins16[[#This Row],[Bid]])/t_all_coins16[[#This Row],[Sell]]</f>
        <v>#DIV/0!</v>
      </c>
    </row>
    <row r="1035" spans="1:29" x14ac:dyDescent="0.2">
      <c r="A1035">
        <v>1034</v>
      </c>
      <c r="B1035" s="1" t="s">
        <v>4332</v>
      </c>
      <c r="C1035" s="1" t="s">
        <v>1807</v>
      </c>
      <c r="D1035" s="1" t="s">
        <v>11585</v>
      </c>
      <c r="E1035" s="1" t="s">
        <v>11586</v>
      </c>
      <c r="F1035" s="1" t="s">
        <v>2384</v>
      </c>
      <c r="G1035" s="1" t="s">
        <v>3301</v>
      </c>
      <c r="H1035">
        <v>8.6E-3</v>
      </c>
      <c r="I1035">
        <v>9.4999999999999998E-3</v>
      </c>
      <c r="J1035" s="1" t="s">
        <v>11587</v>
      </c>
      <c r="K1035" s="1" t="s">
        <v>2632</v>
      </c>
      <c r="L1035" s="1" t="e">
        <f>VLOOKUP(t_all_coins16[[#This Row],[Symbol]],t_binance[TradeCoin],1,FALSE)</f>
        <v>#N/A</v>
      </c>
      <c r="M1035" s="1" t="e">
        <f>VLOOKUP(t_all_coins16[[#This Row],[Symbol]],#REF!,1,FALSE)</f>
        <v>#REF!</v>
      </c>
      <c r="N1035" s="1" t="e">
        <f>VLOOKUP(t_all_coins16[[#This Row],[Symbol]],#REF!,1,FALSE)</f>
        <v>#REF!</v>
      </c>
      <c r="O1035" s="1" t="e">
        <f>VLOOKUP(t_all_coins16[[#This Row],[Symbol]],#REF!,1,FALSE)</f>
        <v>#REF!</v>
      </c>
      <c r="P1035" s="1" t="e">
        <f>VLOOKUP(t_all_coins16[[#This Row],[Symbol]],#REF!,1,FALSE)</f>
        <v>#REF!</v>
      </c>
      <c r="Q1035" s="1" t="e">
        <f>VLOOKUP(t_all_coins16[[#This Row],[Symbol]],#REF!,1,FALSE)</f>
        <v>#REF!</v>
      </c>
      <c r="R1035" s="1" t="e">
        <f>VLOOKUP(t_all_coins16[[#This Row],[Symbol]],#REF!,1,FALSE)</f>
        <v>#REF!</v>
      </c>
      <c r="S1035" s="1" t="e">
        <f>VLOOKUP(t_all_coins16[[#This Row],[Symbol]],#REF!,1,FALSE)</f>
        <v>#REF!</v>
      </c>
      <c r="T1035" s="1" t="e">
        <f>VLOOKUP(t_all_coins16[[#This Row],[Symbol]],#REF!,1,FALSE)</f>
        <v>#REF!</v>
      </c>
      <c r="U1035" s="1" t="e">
        <f>VLOOKUP(t_all_coins16[[#This Row],[Symbol]],#REF!,1,FALSE)</f>
        <v>#REF!</v>
      </c>
      <c r="V1035" s="1" t="e">
        <f>VLOOKUP(t_all_coins16[[#This Row],[Symbol]],#REF!,1,FALSE)</f>
        <v>#REF!</v>
      </c>
      <c r="W1035" s="1" t="e">
        <f>VLOOKUP(t_all_coins16[[#This Row],[Symbol]],#REF!,1,FALSE)</f>
        <v>#REF!</v>
      </c>
      <c r="X1035" s="1" t="e">
        <f>VLOOKUP(t_all_coins16[[#This Row],[Symbol]],#REF!,1,FALSE)</f>
        <v>#REF!</v>
      </c>
      <c r="Y1035" s="1">
        <f>COUNTIF(t_all_coins16[[#This Row],[Binance]:[Poloniex]],"#N/A")</f>
        <v>1</v>
      </c>
      <c r="Z1035" s="1"/>
      <c r="AA1035" s="1"/>
      <c r="AB1035" s="1">
        <f>t_all_coins16[[#This Row],[Bid]]*$AE$1</f>
        <v>0</v>
      </c>
      <c r="AC1035" s="1" t="e">
        <f>(t_all_coins16[[#This Row],[Sell]]-t_all_coins16[[#This Row],[Bid]])/t_all_coins16[[#This Row],[Sell]]</f>
        <v>#DIV/0!</v>
      </c>
    </row>
    <row r="1036" spans="1:29" x14ac:dyDescent="0.2">
      <c r="A1036">
        <v>1035</v>
      </c>
      <c r="B1036" s="1" t="s">
        <v>7134</v>
      </c>
      <c r="C1036" s="1" t="s">
        <v>7135</v>
      </c>
      <c r="D1036" s="1" t="s">
        <v>11588</v>
      </c>
      <c r="E1036" s="1" t="s">
        <v>11589</v>
      </c>
      <c r="F1036" s="1" t="s">
        <v>7136</v>
      </c>
      <c r="G1036" s="1" t="s">
        <v>4277</v>
      </c>
      <c r="H1036">
        <v>3.8E-3</v>
      </c>
      <c r="I1036">
        <v>-1.9599999999999999E-2</v>
      </c>
      <c r="J1036" s="1" t="s">
        <v>11590</v>
      </c>
      <c r="K1036" s="1" t="s">
        <v>2632</v>
      </c>
      <c r="L1036" s="1" t="e">
        <f>VLOOKUP(t_all_coins16[[#This Row],[Symbol]],t_binance[TradeCoin],1,FALSE)</f>
        <v>#N/A</v>
      </c>
      <c r="M1036" s="1" t="e">
        <f>VLOOKUP(t_all_coins16[[#This Row],[Symbol]],#REF!,1,FALSE)</f>
        <v>#REF!</v>
      </c>
      <c r="N1036" s="1" t="e">
        <f>VLOOKUP(t_all_coins16[[#This Row],[Symbol]],#REF!,1,FALSE)</f>
        <v>#REF!</v>
      </c>
      <c r="O1036" s="1" t="e">
        <f>VLOOKUP(t_all_coins16[[#This Row],[Symbol]],#REF!,1,FALSE)</f>
        <v>#REF!</v>
      </c>
      <c r="P1036" s="1" t="e">
        <f>VLOOKUP(t_all_coins16[[#This Row],[Symbol]],#REF!,1,FALSE)</f>
        <v>#REF!</v>
      </c>
      <c r="Q1036" s="1" t="e">
        <f>VLOOKUP(t_all_coins16[[#This Row],[Symbol]],#REF!,1,FALSE)</f>
        <v>#REF!</v>
      </c>
      <c r="R1036" s="1" t="e">
        <f>VLOOKUP(t_all_coins16[[#This Row],[Symbol]],#REF!,1,FALSE)</f>
        <v>#REF!</v>
      </c>
      <c r="S1036" s="1" t="e">
        <f>VLOOKUP(t_all_coins16[[#This Row],[Symbol]],#REF!,1,FALSE)</f>
        <v>#REF!</v>
      </c>
      <c r="T1036" s="1" t="e">
        <f>VLOOKUP(t_all_coins16[[#This Row],[Symbol]],#REF!,1,FALSE)</f>
        <v>#REF!</v>
      </c>
      <c r="U1036" s="1" t="e">
        <f>VLOOKUP(t_all_coins16[[#This Row],[Symbol]],#REF!,1,FALSE)</f>
        <v>#REF!</v>
      </c>
      <c r="V1036" s="1" t="e">
        <f>VLOOKUP(t_all_coins16[[#This Row],[Symbol]],#REF!,1,FALSE)</f>
        <v>#REF!</v>
      </c>
      <c r="W1036" s="1" t="e">
        <f>VLOOKUP(t_all_coins16[[#This Row],[Symbol]],#REF!,1,FALSE)</f>
        <v>#REF!</v>
      </c>
      <c r="X1036" s="1" t="e">
        <f>VLOOKUP(t_all_coins16[[#This Row],[Symbol]],#REF!,1,FALSE)</f>
        <v>#REF!</v>
      </c>
      <c r="Y1036" s="1">
        <f>COUNTIF(t_all_coins16[[#This Row],[Binance]:[Poloniex]],"#N/A")</f>
        <v>1</v>
      </c>
      <c r="Z1036" s="1"/>
      <c r="AA1036" s="1"/>
      <c r="AB1036" s="1">
        <f>t_all_coins16[[#This Row],[Bid]]*$AE$1</f>
        <v>0</v>
      </c>
      <c r="AC1036" s="1" t="e">
        <f>(t_all_coins16[[#This Row],[Sell]]-t_all_coins16[[#This Row],[Bid]])/t_all_coins16[[#This Row],[Sell]]</f>
        <v>#DIV/0!</v>
      </c>
    </row>
    <row r="1037" spans="1:29" x14ac:dyDescent="0.2">
      <c r="A1037">
        <v>1036</v>
      </c>
      <c r="B1037" s="1" t="s">
        <v>4373</v>
      </c>
      <c r="C1037" s="1" t="s">
        <v>2374</v>
      </c>
      <c r="D1037" s="1" t="s">
        <v>11591</v>
      </c>
      <c r="E1037" s="1" t="s">
        <v>7137</v>
      </c>
      <c r="F1037" s="1" t="s">
        <v>2375</v>
      </c>
      <c r="G1037" s="1" t="s">
        <v>3191</v>
      </c>
      <c r="H1037">
        <v>5.9999999999999995E-4</v>
      </c>
      <c r="I1037">
        <v>-8.6E-3</v>
      </c>
      <c r="J1037" s="1" t="s">
        <v>6316</v>
      </c>
      <c r="K1037" s="1" t="s">
        <v>2632</v>
      </c>
      <c r="L1037" s="1" t="e">
        <f>VLOOKUP(t_all_coins16[[#This Row],[Symbol]],t_binance[TradeCoin],1,FALSE)</f>
        <v>#N/A</v>
      </c>
      <c r="M1037" s="1" t="e">
        <f>VLOOKUP(t_all_coins16[[#This Row],[Symbol]],#REF!,1,FALSE)</f>
        <v>#REF!</v>
      </c>
      <c r="N1037" s="1" t="e">
        <f>VLOOKUP(t_all_coins16[[#This Row],[Symbol]],#REF!,1,FALSE)</f>
        <v>#REF!</v>
      </c>
      <c r="O1037" s="1" t="e">
        <f>VLOOKUP(t_all_coins16[[#This Row],[Symbol]],#REF!,1,FALSE)</f>
        <v>#REF!</v>
      </c>
      <c r="P1037" s="1" t="e">
        <f>VLOOKUP(t_all_coins16[[#This Row],[Symbol]],#REF!,1,FALSE)</f>
        <v>#REF!</v>
      </c>
      <c r="Q1037" s="1" t="e">
        <f>VLOOKUP(t_all_coins16[[#This Row],[Symbol]],#REF!,1,FALSE)</f>
        <v>#REF!</v>
      </c>
      <c r="R1037" s="1" t="e">
        <f>VLOOKUP(t_all_coins16[[#This Row],[Symbol]],#REF!,1,FALSE)</f>
        <v>#REF!</v>
      </c>
      <c r="S1037" s="1" t="e">
        <f>VLOOKUP(t_all_coins16[[#This Row],[Symbol]],#REF!,1,FALSE)</f>
        <v>#REF!</v>
      </c>
      <c r="T1037" s="1" t="e">
        <f>VLOOKUP(t_all_coins16[[#This Row],[Symbol]],#REF!,1,FALSE)</f>
        <v>#REF!</v>
      </c>
      <c r="U1037" s="1" t="e">
        <f>VLOOKUP(t_all_coins16[[#This Row],[Symbol]],#REF!,1,FALSE)</f>
        <v>#REF!</v>
      </c>
      <c r="V1037" s="1" t="e">
        <f>VLOOKUP(t_all_coins16[[#This Row],[Symbol]],#REF!,1,FALSE)</f>
        <v>#REF!</v>
      </c>
      <c r="W1037" s="1" t="e">
        <f>VLOOKUP(t_all_coins16[[#This Row],[Symbol]],#REF!,1,FALSE)</f>
        <v>#REF!</v>
      </c>
      <c r="X1037" s="1" t="e">
        <f>VLOOKUP(t_all_coins16[[#This Row],[Symbol]],#REF!,1,FALSE)</f>
        <v>#REF!</v>
      </c>
      <c r="Y1037" s="1">
        <f>COUNTIF(t_all_coins16[[#This Row],[Binance]:[Poloniex]],"#N/A")</f>
        <v>1</v>
      </c>
      <c r="Z1037" s="1"/>
      <c r="AA1037" s="1"/>
      <c r="AB1037" s="1">
        <f>t_all_coins16[[#This Row],[Bid]]*$AE$1</f>
        <v>0</v>
      </c>
      <c r="AC1037" s="1" t="e">
        <f>(t_all_coins16[[#This Row],[Sell]]-t_all_coins16[[#This Row],[Bid]])/t_all_coins16[[#This Row],[Sell]]</f>
        <v>#DIV/0!</v>
      </c>
    </row>
    <row r="1038" spans="1:29" x14ac:dyDescent="0.2">
      <c r="A1038">
        <v>1037</v>
      </c>
      <c r="B1038" s="1" t="s">
        <v>4454</v>
      </c>
      <c r="C1038" s="1" t="s">
        <v>1189</v>
      </c>
      <c r="D1038" s="1" t="s">
        <v>11592</v>
      </c>
      <c r="E1038" s="1" t="s">
        <v>11593</v>
      </c>
      <c r="F1038" s="1" t="s">
        <v>1190</v>
      </c>
      <c r="G1038" s="1" t="s">
        <v>3261</v>
      </c>
      <c r="H1038">
        <v>1.03E-2</v>
      </c>
      <c r="I1038">
        <v>0.32479999999999998</v>
      </c>
      <c r="J1038" s="1" t="s">
        <v>11594</v>
      </c>
      <c r="K1038" s="1" t="s">
        <v>2632</v>
      </c>
      <c r="L1038" s="1" t="e">
        <f>VLOOKUP(t_all_coins16[[#This Row],[Symbol]],t_binance[TradeCoin],1,FALSE)</f>
        <v>#N/A</v>
      </c>
      <c r="M1038" s="1" t="e">
        <f>VLOOKUP(t_all_coins16[[#This Row],[Symbol]],#REF!,1,FALSE)</f>
        <v>#REF!</v>
      </c>
      <c r="N1038" s="1" t="e">
        <f>VLOOKUP(t_all_coins16[[#This Row],[Symbol]],#REF!,1,FALSE)</f>
        <v>#REF!</v>
      </c>
      <c r="O1038" s="1" t="e">
        <f>VLOOKUP(t_all_coins16[[#This Row],[Symbol]],#REF!,1,FALSE)</f>
        <v>#REF!</v>
      </c>
      <c r="P1038" s="1" t="e">
        <f>VLOOKUP(t_all_coins16[[#This Row],[Symbol]],#REF!,1,FALSE)</f>
        <v>#REF!</v>
      </c>
      <c r="Q1038" s="1" t="e">
        <f>VLOOKUP(t_all_coins16[[#This Row],[Symbol]],#REF!,1,FALSE)</f>
        <v>#REF!</v>
      </c>
      <c r="R1038" s="1" t="e">
        <f>VLOOKUP(t_all_coins16[[#This Row],[Symbol]],#REF!,1,FALSE)</f>
        <v>#REF!</v>
      </c>
      <c r="S1038" s="1" t="e">
        <f>VLOOKUP(t_all_coins16[[#This Row],[Symbol]],#REF!,1,FALSE)</f>
        <v>#REF!</v>
      </c>
      <c r="T1038" s="1" t="e">
        <f>VLOOKUP(t_all_coins16[[#This Row],[Symbol]],#REF!,1,FALSE)</f>
        <v>#REF!</v>
      </c>
      <c r="U1038" s="1" t="e">
        <f>VLOOKUP(t_all_coins16[[#This Row],[Symbol]],#REF!,1,FALSE)</f>
        <v>#REF!</v>
      </c>
      <c r="V1038" s="1" t="e">
        <f>VLOOKUP(t_all_coins16[[#This Row],[Symbol]],#REF!,1,FALSE)</f>
        <v>#REF!</v>
      </c>
      <c r="W1038" s="1" t="e">
        <f>VLOOKUP(t_all_coins16[[#This Row],[Symbol]],#REF!,1,FALSE)</f>
        <v>#REF!</v>
      </c>
      <c r="X1038" s="1" t="e">
        <f>VLOOKUP(t_all_coins16[[#This Row],[Symbol]],#REF!,1,FALSE)</f>
        <v>#REF!</v>
      </c>
      <c r="Y1038" s="1">
        <f>COUNTIF(t_all_coins16[[#This Row],[Binance]:[Poloniex]],"#N/A")</f>
        <v>1</v>
      </c>
      <c r="Z1038" s="1"/>
      <c r="AA1038" s="1"/>
      <c r="AB1038" s="1">
        <f>t_all_coins16[[#This Row],[Bid]]*$AE$1</f>
        <v>0</v>
      </c>
      <c r="AC1038" s="1" t="e">
        <f>(t_all_coins16[[#This Row],[Sell]]-t_all_coins16[[#This Row],[Bid]])/t_all_coins16[[#This Row],[Sell]]</f>
        <v>#DIV/0!</v>
      </c>
    </row>
    <row r="1039" spans="1:29" x14ac:dyDescent="0.2">
      <c r="A1039">
        <v>1038</v>
      </c>
      <c r="B1039" s="1" t="s">
        <v>7142</v>
      </c>
      <c r="C1039" s="1" t="s">
        <v>7143</v>
      </c>
      <c r="D1039" s="1" t="s">
        <v>11595</v>
      </c>
      <c r="E1039" s="1" t="s">
        <v>2215</v>
      </c>
      <c r="F1039" s="1" t="s">
        <v>7144</v>
      </c>
      <c r="G1039" s="1" t="s">
        <v>3038</v>
      </c>
      <c r="H1039">
        <v>-1.6999999999999999E-3</v>
      </c>
      <c r="I1039">
        <v>-1.4E-3</v>
      </c>
      <c r="J1039" s="1" t="s">
        <v>7145</v>
      </c>
      <c r="K1039" s="1" t="s">
        <v>2632</v>
      </c>
      <c r="L1039" s="1" t="e">
        <f>VLOOKUP(t_all_coins16[[#This Row],[Symbol]],t_binance[TradeCoin],1,FALSE)</f>
        <v>#N/A</v>
      </c>
      <c r="M1039" s="1" t="e">
        <f>VLOOKUP(t_all_coins16[[#This Row],[Symbol]],#REF!,1,FALSE)</f>
        <v>#REF!</v>
      </c>
      <c r="N1039" s="1" t="e">
        <f>VLOOKUP(t_all_coins16[[#This Row],[Symbol]],#REF!,1,FALSE)</f>
        <v>#REF!</v>
      </c>
      <c r="O1039" s="1" t="e">
        <f>VLOOKUP(t_all_coins16[[#This Row],[Symbol]],#REF!,1,FALSE)</f>
        <v>#REF!</v>
      </c>
      <c r="P1039" s="1" t="e">
        <f>VLOOKUP(t_all_coins16[[#This Row],[Symbol]],#REF!,1,FALSE)</f>
        <v>#REF!</v>
      </c>
      <c r="Q1039" s="1" t="e">
        <f>VLOOKUP(t_all_coins16[[#This Row],[Symbol]],#REF!,1,FALSE)</f>
        <v>#REF!</v>
      </c>
      <c r="R1039" s="1" t="e">
        <f>VLOOKUP(t_all_coins16[[#This Row],[Symbol]],#REF!,1,FALSE)</f>
        <v>#REF!</v>
      </c>
      <c r="S1039" s="1" t="e">
        <f>VLOOKUP(t_all_coins16[[#This Row],[Symbol]],#REF!,1,FALSE)</f>
        <v>#REF!</v>
      </c>
      <c r="T1039" s="1" t="e">
        <f>VLOOKUP(t_all_coins16[[#This Row],[Symbol]],#REF!,1,FALSE)</f>
        <v>#REF!</v>
      </c>
      <c r="U1039" s="1" t="e">
        <f>VLOOKUP(t_all_coins16[[#This Row],[Symbol]],#REF!,1,FALSE)</f>
        <v>#REF!</v>
      </c>
      <c r="V1039" s="1" t="e">
        <f>VLOOKUP(t_all_coins16[[#This Row],[Symbol]],#REF!,1,FALSE)</f>
        <v>#REF!</v>
      </c>
      <c r="W1039" s="1" t="e">
        <f>VLOOKUP(t_all_coins16[[#This Row],[Symbol]],#REF!,1,FALSE)</f>
        <v>#REF!</v>
      </c>
      <c r="X1039" s="1" t="e">
        <f>VLOOKUP(t_all_coins16[[#This Row],[Symbol]],#REF!,1,FALSE)</f>
        <v>#REF!</v>
      </c>
      <c r="Y1039" s="1">
        <f>COUNTIF(t_all_coins16[[#This Row],[Binance]:[Poloniex]],"#N/A")</f>
        <v>1</v>
      </c>
      <c r="Z1039" s="1"/>
      <c r="AA1039" s="1"/>
      <c r="AB1039" s="1">
        <f>t_all_coins16[[#This Row],[Bid]]*$AE$1</f>
        <v>0</v>
      </c>
      <c r="AC1039" s="1" t="e">
        <f>(t_all_coins16[[#This Row],[Sell]]-t_all_coins16[[#This Row],[Bid]])/t_all_coins16[[#This Row],[Sell]]</f>
        <v>#DIV/0!</v>
      </c>
    </row>
    <row r="1040" spans="1:29" x14ac:dyDescent="0.2">
      <c r="A1040">
        <v>1039</v>
      </c>
      <c r="B1040" s="1" t="s">
        <v>4334</v>
      </c>
      <c r="C1040" s="1" t="s">
        <v>407</v>
      </c>
      <c r="D1040" s="1" t="s">
        <v>7146</v>
      </c>
      <c r="E1040" s="1" t="s">
        <v>3063</v>
      </c>
      <c r="F1040" s="1" t="s">
        <v>7147</v>
      </c>
      <c r="G1040" s="1" t="s">
        <v>11596</v>
      </c>
      <c r="H1040">
        <v>2.8E-3</v>
      </c>
      <c r="I1040">
        <v>-4.0000000000000002E-4</v>
      </c>
      <c r="J1040" s="1" t="s">
        <v>9796</v>
      </c>
      <c r="K1040" s="1" t="s">
        <v>2632</v>
      </c>
      <c r="L1040" s="1" t="e">
        <f>VLOOKUP(t_all_coins16[[#This Row],[Symbol]],t_binance[TradeCoin],1,FALSE)</f>
        <v>#N/A</v>
      </c>
      <c r="M1040" s="1" t="e">
        <f>VLOOKUP(t_all_coins16[[#This Row],[Symbol]],#REF!,1,FALSE)</f>
        <v>#REF!</v>
      </c>
      <c r="N1040" s="1" t="e">
        <f>VLOOKUP(t_all_coins16[[#This Row],[Symbol]],#REF!,1,FALSE)</f>
        <v>#REF!</v>
      </c>
      <c r="O1040" s="1" t="e">
        <f>VLOOKUP(t_all_coins16[[#This Row],[Symbol]],#REF!,1,FALSE)</f>
        <v>#REF!</v>
      </c>
      <c r="P1040" s="1" t="e">
        <f>VLOOKUP(t_all_coins16[[#This Row],[Symbol]],#REF!,1,FALSE)</f>
        <v>#REF!</v>
      </c>
      <c r="Q1040" s="1" t="e">
        <f>VLOOKUP(t_all_coins16[[#This Row],[Symbol]],#REF!,1,FALSE)</f>
        <v>#REF!</v>
      </c>
      <c r="R1040" s="1" t="e">
        <f>VLOOKUP(t_all_coins16[[#This Row],[Symbol]],#REF!,1,FALSE)</f>
        <v>#REF!</v>
      </c>
      <c r="S1040" s="1" t="e">
        <f>VLOOKUP(t_all_coins16[[#This Row],[Symbol]],#REF!,1,FALSE)</f>
        <v>#REF!</v>
      </c>
      <c r="T1040" s="1" t="e">
        <f>VLOOKUP(t_all_coins16[[#This Row],[Symbol]],#REF!,1,FALSE)</f>
        <v>#REF!</v>
      </c>
      <c r="U1040" s="1" t="e">
        <f>VLOOKUP(t_all_coins16[[#This Row],[Symbol]],#REF!,1,FALSE)</f>
        <v>#REF!</v>
      </c>
      <c r="V1040" s="1" t="e">
        <f>VLOOKUP(t_all_coins16[[#This Row],[Symbol]],#REF!,1,FALSE)</f>
        <v>#REF!</v>
      </c>
      <c r="W1040" s="1" t="e">
        <f>VLOOKUP(t_all_coins16[[#This Row],[Symbol]],#REF!,1,FALSE)</f>
        <v>#REF!</v>
      </c>
      <c r="X1040" s="1" t="e">
        <f>VLOOKUP(t_all_coins16[[#This Row],[Symbol]],#REF!,1,FALSE)</f>
        <v>#REF!</v>
      </c>
      <c r="Y1040" s="1">
        <f>COUNTIF(t_all_coins16[[#This Row],[Binance]:[Poloniex]],"#N/A")</f>
        <v>1</v>
      </c>
      <c r="Z1040" s="1"/>
      <c r="AA1040" s="1"/>
      <c r="AB1040" s="1">
        <f>t_all_coins16[[#This Row],[Bid]]*$AE$1</f>
        <v>0</v>
      </c>
      <c r="AC1040" s="1" t="e">
        <f>(t_all_coins16[[#This Row],[Sell]]-t_all_coins16[[#This Row],[Bid]])/t_all_coins16[[#This Row],[Sell]]</f>
        <v>#DIV/0!</v>
      </c>
    </row>
    <row r="1041" spans="1:29" x14ac:dyDescent="0.2">
      <c r="A1041">
        <v>1040</v>
      </c>
      <c r="B1041" s="1" t="s">
        <v>11597</v>
      </c>
      <c r="C1041" s="1" t="s">
        <v>7148</v>
      </c>
      <c r="D1041" s="1" t="s">
        <v>11598</v>
      </c>
      <c r="E1041" s="1" t="s">
        <v>11599</v>
      </c>
      <c r="F1041" s="1" t="s">
        <v>934</v>
      </c>
      <c r="G1041" s="1" t="s">
        <v>2595</v>
      </c>
      <c r="H1041">
        <v>4.7999999999999996E-3</v>
      </c>
      <c r="I1041">
        <v>2.0999999999999999E-3</v>
      </c>
      <c r="J1041" s="1" t="s">
        <v>11600</v>
      </c>
      <c r="K1041" s="1" t="s">
        <v>2632</v>
      </c>
      <c r="L1041" s="1" t="e">
        <f>VLOOKUP(t_all_coins16[[#This Row],[Symbol]],t_binance[TradeCoin],1,FALSE)</f>
        <v>#N/A</v>
      </c>
      <c r="M1041" s="1" t="e">
        <f>VLOOKUP(t_all_coins16[[#This Row],[Symbol]],#REF!,1,FALSE)</f>
        <v>#REF!</v>
      </c>
      <c r="N1041" s="1" t="e">
        <f>VLOOKUP(t_all_coins16[[#This Row],[Symbol]],#REF!,1,FALSE)</f>
        <v>#REF!</v>
      </c>
      <c r="O1041" s="1" t="e">
        <f>VLOOKUP(t_all_coins16[[#This Row],[Symbol]],#REF!,1,FALSE)</f>
        <v>#REF!</v>
      </c>
      <c r="P1041" s="1" t="e">
        <f>VLOOKUP(t_all_coins16[[#This Row],[Symbol]],#REF!,1,FALSE)</f>
        <v>#REF!</v>
      </c>
      <c r="Q1041" s="1" t="e">
        <f>VLOOKUP(t_all_coins16[[#This Row],[Symbol]],#REF!,1,FALSE)</f>
        <v>#REF!</v>
      </c>
      <c r="R1041" s="1" t="e">
        <f>VLOOKUP(t_all_coins16[[#This Row],[Symbol]],#REF!,1,FALSE)</f>
        <v>#REF!</v>
      </c>
      <c r="S1041" s="1" t="e">
        <f>VLOOKUP(t_all_coins16[[#This Row],[Symbol]],#REF!,1,FALSE)</f>
        <v>#REF!</v>
      </c>
      <c r="T1041" s="1" t="e">
        <f>VLOOKUP(t_all_coins16[[#This Row],[Symbol]],#REF!,1,FALSE)</f>
        <v>#REF!</v>
      </c>
      <c r="U1041" s="1" t="e">
        <f>VLOOKUP(t_all_coins16[[#This Row],[Symbol]],#REF!,1,FALSE)</f>
        <v>#REF!</v>
      </c>
      <c r="V1041" s="1" t="e">
        <f>VLOOKUP(t_all_coins16[[#This Row],[Symbol]],#REF!,1,FALSE)</f>
        <v>#REF!</v>
      </c>
      <c r="W1041" s="1" t="e">
        <f>VLOOKUP(t_all_coins16[[#This Row],[Symbol]],#REF!,1,FALSE)</f>
        <v>#REF!</v>
      </c>
      <c r="X1041" s="1" t="e">
        <f>VLOOKUP(t_all_coins16[[#This Row],[Symbol]],#REF!,1,FALSE)</f>
        <v>#REF!</v>
      </c>
      <c r="Y1041" s="1">
        <f>COUNTIF(t_all_coins16[[#This Row],[Binance]:[Poloniex]],"#N/A")</f>
        <v>1</v>
      </c>
      <c r="Z1041" s="1"/>
      <c r="AA1041" s="1"/>
      <c r="AB1041" s="1">
        <f>t_all_coins16[[#This Row],[Bid]]*$AE$1</f>
        <v>0</v>
      </c>
      <c r="AC1041" s="1" t="e">
        <f>(t_all_coins16[[#This Row],[Sell]]-t_all_coins16[[#This Row],[Bid]])/t_all_coins16[[#This Row],[Sell]]</f>
        <v>#DIV/0!</v>
      </c>
    </row>
    <row r="1042" spans="1:29" x14ac:dyDescent="0.2">
      <c r="A1042">
        <v>1041</v>
      </c>
      <c r="B1042" s="1" t="s">
        <v>4396</v>
      </c>
      <c r="C1042" s="1" t="s">
        <v>394</v>
      </c>
      <c r="D1042" s="1" t="s">
        <v>11601</v>
      </c>
      <c r="E1042" s="1" t="s">
        <v>11602</v>
      </c>
      <c r="F1042" s="1" t="s">
        <v>4166</v>
      </c>
      <c r="G1042" s="1" t="s">
        <v>2170</v>
      </c>
      <c r="H1042">
        <v>2.1000000000000001E-2</v>
      </c>
      <c r="I1042">
        <v>2.0799999999999999E-2</v>
      </c>
      <c r="J1042" s="1" t="s">
        <v>11603</v>
      </c>
      <c r="K1042" s="1" t="s">
        <v>2632</v>
      </c>
      <c r="L1042" s="1" t="e">
        <f>VLOOKUP(t_all_coins16[[#This Row],[Symbol]],t_binance[TradeCoin],1,FALSE)</f>
        <v>#N/A</v>
      </c>
      <c r="M1042" s="1" t="e">
        <f>VLOOKUP(t_all_coins16[[#This Row],[Symbol]],#REF!,1,FALSE)</f>
        <v>#REF!</v>
      </c>
      <c r="N1042" s="1" t="e">
        <f>VLOOKUP(t_all_coins16[[#This Row],[Symbol]],#REF!,1,FALSE)</f>
        <v>#REF!</v>
      </c>
      <c r="O1042" s="1" t="e">
        <f>VLOOKUP(t_all_coins16[[#This Row],[Symbol]],#REF!,1,FALSE)</f>
        <v>#REF!</v>
      </c>
      <c r="P1042" s="1" t="e">
        <f>VLOOKUP(t_all_coins16[[#This Row],[Symbol]],#REF!,1,FALSE)</f>
        <v>#REF!</v>
      </c>
      <c r="Q1042" s="1" t="e">
        <f>VLOOKUP(t_all_coins16[[#This Row],[Symbol]],#REF!,1,FALSE)</f>
        <v>#REF!</v>
      </c>
      <c r="R1042" s="1" t="e">
        <f>VLOOKUP(t_all_coins16[[#This Row],[Symbol]],#REF!,1,FALSE)</f>
        <v>#REF!</v>
      </c>
      <c r="S1042" s="1" t="e">
        <f>VLOOKUP(t_all_coins16[[#This Row],[Symbol]],#REF!,1,FALSE)</f>
        <v>#REF!</v>
      </c>
      <c r="T1042" s="1" t="e">
        <f>VLOOKUP(t_all_coins16[[#This Row],[Symbol]],#REF!,1,FALSE)</f>
        <v>#REF!</v>
      </c>
      <c r="U1042" s="1" t="e">
        <f>VLOOKUP(t_all_coins16[[#This Row],[Symbol]],#REF!,1,FALSE)</f>
        <v>#REF!</v>
      </c>
      <c r="V1042" s="1" t="e">
        <f>VLOOKUP(t_all_coins16[[#This Row],[Symbol]],#REF!,1,FALSE)</f>
        <v>#REF!</v>
      </c>
      <c r="W1042" s="1" t="e">
        <f>VLOOKUP(t_all_coins16[[#This Row],[Symbol]],#REF!,1,FALSE)</f>
        <v>#REF!</v>
      </c>
      <c r="X1042" s="1" t="e">
        <f>VLOOKUP(t_all_coins16[[#This Row],[Symbol]],#REF!,1,FALSE)</f>
        <v>#REF!</v>
      </c>
      <c r="Y1042" s="1">
        <f>COUNTIF(t_all_coins16[[#This Row],[Binance]:[Poloniex]],"#N/A")</f>
        <v>1</v>
      </c>
      <c r="Z1042" s="1"/>
      <c r="AA1042" s="1"/>
      <c r="AB1042" s="1">
        <f>t_all_coins16[[#This Row],[Bid]]*$AE$1</f>
        <v>0</v>
      </c>
      <c r="AC1042" s="1" t="e">
        <f>(t_all_coins16[[#This Row],[Sell]]-t_all_coins16[[#This Row],[Bid]])/t_all_coins16[[#This Row],[Sell]]</f>
        <v>#DIV/0!</v>
      </c>
    </row>
    <row r="1043" spans="1:29" x14ac:dyDescent="0.2">
      <c r="A1043">
        <v>1042</v>
      </c>
      <c r="B1043" s="1" t="s">
        <v>5314</v>
      </c>
      <c r="C1043" s="1" t="s">
        <v>1227</v>
      </c>
      <c r="D1043" s="1" t="s">
        <v>11604</v>
      </c>
      <c r="E1043" s="1" t="s">
        <v>6542</v>
      </c>
      <c r="F1043" s="1" t="s">
        <v>2261</v>
      </c>
      <c r="G1043" s="1" t="s">
        <v>11605</v>
      </c>
      <c r="H1043">
        <v>3.8E-3</v>
      </c>
      <c r="I1043">
        <v>-6.9999999999999999E-4</v>
      </c>
      <c r="J1043" s="1" t="s">
        <v>11606</v>
      </c>
      <c r="K1043" s="1" t="s">
        <v>2632</v>
      </c>
      <c r="L1043" s="1" t="e">
        <f>VLOOKUP(t_all_coins16[[#This Row],[Symbol]],t_binance[TradeCoin],1,FALSE)</f>
        <v>#N/A</v>
      </c>
      <c r="M1043" s="1" t="e">
        <f>VLOOKUP(t_all_coins16[[#This Row],[Symbol]],#REF!,1,FALSE)</f>
        <v>#REF!</v>
      </c>
      <c r="N1043" s="1" t="e">
        <f>VLOOKUP(t_all_coins16[[#This Row],[Symbol]],#REF!,1,FALSE)</f>
        <v>#REF!</v>
      </c>
      <c r="O1043" s="1" t="e">
        <f>VLOOKUP(t_all_coins16[[#This Row],[Symbol]],#REF!,1,FALSE)</f>
        <v>#REF!</v>
      </c>
      <c r="P1043" s="1" t="e">
        <f>VLOOKUP(t_all_coins16[[#This Row],[Symbol]],#REF!,1,FALSE)</f>
        <v>#REF!</v>
      </c>
      <c r="Q1043" s="1" t="e">
        <f>VLOOKUP(t_all_coins16[[#This Row],[Symbol]],#REF!,1,FALSE)</f>
        <v>#REF!</v>
      </c>
      <c r="R1043" s="1" t="e">
        <f>VLOOKUP(t_all_coins16[[#This Row],[Symbol]],#REF!,1,FALSE)</f>
        <v>#REF!</v>
      </c>
      <c r="S1043" s="1" t="e">
        <f>VLOOKUP(t_all_coins16[[#This Row],[Symbol]],#REF!,1,FALSE)</f>
        <v>#REF!</v>
      </c>
      <c r="T1043" s="1" t="e">
        <f>VLOOKUP(t_all_coins16[[#This Row],[Symbol]],#REF!,1,FALSE)</f>
        <v>#REF!</v>
      </c>
      <c r="U1043" s="1" t="e">
        <f>VLOOKUP(t_all_coins16[[#This Row],[Symbol]],#REF!,1,FALSE)</f>
        <v>#REF!</v>
      </c>
      <c r="V1043" s="1" t="e">
        <f>VLOOKUP(t_all_coins16[[#This Row],[Symbol]],#REF!,1,FALSE)</f>
        <v>#REF!</v>
      </c>
      <c r="W1043" s="1" t="e">
        <f>VLOOKUP(t_all_coins16[[#This Row],[Symbol]],#REF!,1,FALSE)</f>
        <v>#REF!</v>
      </c>
      <c r="X1043" s="1" t="e">
        <f>VLOOKUP(t_all_coins16[[#This Row],[Symbol]],#REF!,1,FALSE)</f>
        <v>#REF!</v>
      </c>
      <c r="Y1043" s="1">
        <f>COUNTIF(t_all_coins16[[#This Row],[Binance]:[Poloniex]],"#N/A")</f>
        <v>1</v>
      </c>
      <c r="Z1043" s="1"/>
      <c r="AA1043" s="1"/>
      <c r="AB1043" s="1">
        <f>t_all_coins16[[#This Row],[Bid]]*$AE$1</f>
        <v>0</v>
      </c>
      <c r="AC1043" s="1" t="e">
        <f>(t_all_coins16[[#This Row],[Sell]]-t_all_coins16[[#This Row],[Bid]])/t_all_coins16[[#This Row],[Sell]]</f>
        <v>#DIV/0!</v>
      </c>
    </row>
    <row r="1044" spans="1:29" x14ac:dyDescent="0.2">
      <c r="A1044">
        <v>1043</v>
      </c>
      <c r="B1044" s="1" t="s">
        <v>4436</v>
      </c>
      <c r="C1044" s="1" t="s">
        <v>1334</v>
      </c>
      <c r="D1044" s="1" t="s">
        <v>11607</v>
      </c>
      <c r="E1044" s="1" t="s">
        <v>11608</v>
      </c>
      <c r="F1044" s="1" t="s">
        <v>7149</v>
      </c>
      <c r="G1044" s="1" t="s">
        <v>2401</v>
      </c>
      <c r="H1044">
        <v>4.1000000000000003E-3</v>
      </c>
      <c r="I1044">
        <v>-3.3399999999999999E-2</v>
      </c>
      <c r="J1044" s="1" t="s">
        <v>10459</v>
      </c>
      <c r="K1044" s="1" t="s">
        <v>2632</v>
      </c>
      <c r="L1044" s="1" t="e">
        <f>VLOOKUP(t_all_coins16[[#This Row],[Symbol]],t_binance[TradeCoin],1,FALSE)</f>
        <v>#N/A</v>
      </c>
      <c r="M1044" s="1" t="e">
        <f>VLOOKUP(t_all_coins16[[#This Row],[Symbol]],#REF!,1,FALSE)</f>
        <v>#REF!</v>
      </c>
      <c r="N1044" s="1" t="e">
        <f>VLOOKUP(t_all_coins16[[#This Row],[Symbol]],#REF!,1,FALSE)</f>
        <v>#REF!</v>
      </c>
      <c r="O1044" s="1" t="e">
        <f>VLOOKUP(t_all_coins16[[#This Row],[Symbol]],#REF!,1,FALSE)</f>
        <v>#REF!</v>
      </c>
      <c r="P1044" s="1" t="e">
        <f>VLOOKUP(t_all_coins16[[#This Row],[Symbol]],#REF!,1,FALSE)</f>
        <v>#REF!</v>
      </c>
      <c r="Q1044" s="1" t="e">
        <f>VLOOKUP(t_all_coins16[[#This Row],[Symbol]],#REF!,1,FALSE)</f>
        <v>#REF!</v>
      </c>
      <c r="R1044" s="1" t="e">
        <f>VLOOKUP(t_all_coins16[[#This Row],[Symbol]],#REF!,1,FALSE)</f>
        <v>#REF!</v>
      </c>
      <c r="S1044" s="1" t="e">
        <f>VLOOKUP(t_all_coins16[[#This Row],[Symbol]],#REF!,1,FALSE)</f>
        <v>#REF!</v>
      </c>
      <c r="T1044" s="1" t="e">
        <f>VLOOKUP(t_all_coins16[[#This Row],[Symbol]],#REF!,1,FALSE)</f>
        <v>#REF!</v>
      </c>
      <c r="U1044" s="1" t="e">
        <f>VLOOKUP(t_all_coins16[[#This Row],[Symbol]],#REF!,1,FALSE)</f>
        <v>#REF!</v>
      </c>
      <c r="V1044" s="1" t="e">
        <f>VLOOKUP(t_all_coins16[[#This Row],[Symbol]],#REF!,1,FALSE)</f>
        <v>#REF!</v>
      </c>
      <c r="W1044" s="1" t="e">
        <f>VLOOKUP(t_all_coins16[[#This Row],[Symbol]],#REF!,1,FALSE)</f>
        <v>#REF!</v>
      </c>
      <c r="X1044" s="1" t="e">
        <f>VLOOKUP(t_all_coins16[[#This Row],[Symbol]],#REF!,1,FALSE)</f>
        <v>#REF!</v>
      </c>
      <c r="Y1044" s="1">
        <f>COUNTIF(t_all_coins16[[#This Row],[Binance]:[Poloniex]],"#N/A")</f>
        <v>1</v>
      </c>
      <c r="Z1044" s="1"/>
      <c r="AA1044" s="1"/>
      <c r="AB1044" s="1">
        <f>t_all_coins16[[#This Row],[Bid]]*$AE$1</f>
        <v>0</v>
      </c>
      <c r="AC1044" s="1" t="e">
        <f>(t_all_coins16[[#This Row],[Sell]]-t_all_coins16[[#This Row],[Bid]])/t_all_coins16[[#This Row],[Sell]]</f>
        <v>#DIV/0!</v>
      </c>
    </row>
    <row r="1045" spans="1:29" x14ac:dyDescent="0.2">
      <c r="A1045">
        <v>1044</v>
      </c>
      <c r="B1045" s="1" t="s">
        <v>4353</v>
      </c>
      <c r="C1045" s="1" t="s">
        <v>1116</v>
      </c>
      <c r="D1045" s="1" t="s">
        <v>11609</v>
      </c>
      <c r="E1045" s="1" t="s">
        <v>7150</v>
      </c>
      <c r="F1045" s="1" t="s">
        <v>7151</v>
      </c>
      <c r="G1045" s="1" t="s">
        <v>11610</v>
      </c>
      <c r="H1045">
        <v>3.0000000000000001E-3</v>
      </c>
      <c r="I1045">
        <v>0.1002</v>
      </c>
      <c r="J1045" s="1" t="s">
        <v>11611</v>
      </c>
      <c r="K1045" s="1" t="s">
        <v>2632</v>
      </c>
      <c r="L1045" s="1" t="e">
        <f>VLOOKUP(t_all_coins16[[#This Row],[Symbol]],t_binance[TradeCoin],1,FALSE)</f>
        <v>#N/A</v>
      </c>
      <c r="M1045" s="1" t="e">
        <f>VLOOKUP(t_all_coins16[[#This Row],[Symbol]],#REF!,1,FALSE)</f>
        <v>#REF!</v>
      </c>
      <c r="N1045" s="1" t="e">
        <f>VLOOKUP(t_all_coins16[[#This Row],[Symbol]],#REF!,1,FALSE)</f>
        <v>#REF!</v>
      </c>
      <c r="O1045" s="1" t="e">
        <f>VLOOKUP(t_all_coins16[[#This Row],[Symbol]],#REF!,1,FALSE)</f>
        <v>#REF!</v>
      </c>
      <c r="P1045" s="1" t="e">
        <f>VLOOKUP(t_all_coins16[[#This Row],[Symbol]],#REF!,1,FALSE)</f>
        <v>#REF!</v>
      </c>
      <c r="Q1045" s="1" t="e">
        <f>VLOOKUP(t_all_coins16[[#This Row],[Symbol]],#REF!,1,FALSE)</f>
        <v>#REF!</v>
      </c>
      <c r="R1045" s="1" t="e">
        <f>VLOOKUP(t_all_coins16[[#This Row],[Symbol]],#REF!,1,FALSE)</f>
        <v>#REF!</v>
      </c>
      <c r="S1045" s="1" t="e">
        <f>VLOOKUP(t_all_coins16[[#This Row],[Symbol]],#REF!,1,FALSE)</f>
        <v>#REF!</v>
      </c>
      <c r="T1045" s="1" t="e">
        <f>VLOOKUP(t_all_coins16[[#This Row],[Symbol]],#REF!,1,FALSE)</f>
        <v>#REF!</v>
      </c>
      <c r="U1045" s="1" t="e">
        <f>VLOOKUP(t_all_coins16[[#This Row],[Symbol]],#REF!,1,FALSE)</f>
        <v>#REF!</v>
      </c>
      <c r="V1045" s="1" t="e">
        <f>VLOOKUP(t_all_coins16[[#This Row],[Symbol]],#REF!,1,FALSE)</f>
        <v>#REF!</v>
      </c>
      <c r="W1045" s="1" t="e">
        <f>VLOOKUP(t_all_coins16[[#This Row],[Symbol]],#REF!,1,FALSE)</f>
        <v>#REF!</v>
      </c>
      <c r="X1045" s="1" t="e">
        <f>VLOOKUP(t_all_coins16[[#This Row],[Symbol]],#REF!,1,FALSE)</f>
        <v>#REF!</v>
      </c>
      <c r="Y1045" s="1">
        <f>COUNTIF(t_all_coins16[[#This Row],[Binance]:[Poloniex]],"#N/A")</f>
        <v>1</v>
      </c>
      <c r="Z1045" s="1"/>
      <c r="AA1045" s="1"/>
      <c r="AB1045" s="1">
        <f>t_all_coins16[[#This Row],[Bid]]*$AE$1</f>
        <v>0</v>
      </c>
      <c r="AC1045" s="1" t="e">
        <f>(t_all_coins16[[#This Row],[Sell]]-t_all_coins16[[#This Row],[Bid]])/t_all_coins16[[#This Row],[Sell]]</f>
        <v>#DIV/0!</v>
      </c>
    </row>
    <row r="1046" spans="1:29" x14ac:dyDescent="0.2">
      <c r="A1046">
        <v>1045</v>
      </c>
      <c r="B1046" s="1" t="s">
        <v>7152</v>
      </c>
      <c r="C1046" s="1" t="s">
        <v>7153</v>
      </c>
      <c r="D1046" s="1" t="s">
        <v>11612</v>
      </c>
      <c r="E1046" s="1" t="s">
        <v>11613</v>
      </c>
      <c r="F1046" s="1" t="s">
        <v>7154</v>
      </c>
      <c r="G1046" s="1" t="s">
        <v>11614</v>
      </c>
      <c r="H1046">
        <v>8.6999999999999994E-3</v>
      </c>
      <c r="I1046">
        <v>6.1800000000000001E-2</v>
      </c>
      <c r="J1046" s="1" t="s">
        <v>11615</v>
      </c>
      <c r="K1046" s="1" t="s">
        <v>2632</v>
      </c>
      <c r="L1046" s="1" t="e">
        <f>VLOOKUP(t_all_coins16[[#This Row],[Symbol]],t_binance[TradeCoin],1,FALSE)</f>
        <v>#N/A</v>
      </c>
      <c r="M1046" s="1" t="e">
        <f>VLOOKUP(t_all_coins16[[#This Row],[Symbol]],#REF!,1,FALSE)</f>
        <v>#REF!</v>
      </c>
      <c r="N1046" s="1" t="e">
        <f>VLOOKUP(t_all_coins16[[#This Row],[Symbol]],#REF!,1,FALSE)</f>
        <v>#REF!</v>
      </c>
      <c r="O1046" s="1" t="e">
        <f>VLOOKUP(t_all_coins16[[#This Row],[Symbol]],#REF!,1,FALSE)</f>
        <v>#REF!</v>
      </c>
      <c r="P1046" s="1" t="e">
        <f>VLOOKUP(t_all_coins16[[#This Row],[Symbol]],#REF!,1,FALSE)</f>
        <v>#REF!</v>
      </c>
      <c r="Q1046" s="1" t="e">
        <f>VLOOKUP(t_all_coins16[[#This Row],[Symbol]],#REF!,1,FALSE)</f>
        <v>#REF!</v>
      </c>
      <c r="R1046" s="1" t="e">
        <f>VLOOKUP(t_all_coins16[[#This Row],[Symbol]],#REF!,1,FALSE)</f>
        <v>#REF!</v>
      </c>
      <c r="S1046" s="1" t="e">
        <f>VLOOKUP(t_all_coins16[[#This Row],[Symbol]],#REF!,1,FALSE)</f>
        <v>#REF!</v>
      </c>
      <c r="T1046" s="1" t="e">
        <f>VLOOKUP(t_all_coins16[[#This Row],[Symbol]],#REF!,1,FALSE)</f>
        <v>#REF!</v>
      </c>
      <c r="U1046" s="1" t="e">
        <f>VLOOKUP(t_all_coins16[[#This Row],[Symbol]],#REF!,1,FALSE)</f>
        <v>#REF!</v>
      </c>
      <c r="V1046" s="1" t="e">
        <f>VLOOKUP(t_all_coins16[[#This Row],[Symbol]],#REF!,1,FALSE)</f>
        <v>#REF!</v>
      </c>
      <c r="W1046" s="1" t="e">
        <f>VLOOKUP(t_all_coins16[[#This Row],[Symbol]],#REF!,1,FALSE)</f>
        <v>#REF!</v>
      </c>
      <c r="X1046" s="1" t="e">
        <f>VLOOKUP(t_all_coins16[[#This Row],[Symbol]],#REF!,1,FALSE)</f>
        <v>#REF!</v>
      </c>
      <c r="Y1046" s="1">
        <f>COUNTIF(t_all_coins16[[#This Row],[Binance]:[Poloniex]],"#N/A")</f>
        <v>1</v>
      </c>
      <c r="Z1046" s="1"/>
      <c r="AA1046" s="1"/>
      <c r="AB1046" s="1">
        <f>t_all_coins16[[#This Row],[Bid]]*$AE$1</f>
        <v>0</v>
      </c>
      <c r="AC1046" s="1" t="e">
        <f>(t_all_coins16[[#This Row],[Sell]]-t_all_coins16[[#This Row],[Bid]])/t_all_coins16[[#This Row],[Sell]]</f>
        <v>#DIV/0!</v>
      </c>
    </row>
    <row r="1047" spans="1:29" x14ac:dyDescent="0.2">
      <c r="A1047">
        <v>1046</v>
      </c>
      <c r="B1047" s="1" t="s">
        <v>4260</v>
      </c>
      <c r="C1047" s="1" t="s">
        <v>1901</v>
      </c>
      <c r="D1047" s="1" t="s">
        <v>3234</v>
      </c>
      <c r="E1047" s="1" t="s">
        <v>3177</v>
      </c>
      <c r="F1047" s="1" t="s">
        <v>7155</v>
      </c>
      <c r="G1047" s="1" t="s">
        <v>2275</v>
      </c>
      <c r="H1047">
        <v>5.4000000000000003E-3</v>
      </c>
      <c r="I1047">
        <v>-6.25E-2</v>
      </c>
      <c r="J1047" s="1" t="s">
        <v>11616</v>
      </c>
      <c r="K1047" s="1" t="s">
        <v>2632</v>
      </c>
      <c r="L1047" s="1" t="e">
        <f>VLOOKUP(t_all_coins16[[#This Row],[Symbol]],t_binance[TradeCoin],1,FALSE)</f>
        <v>#N/A</v>
      </c>
      <c r="M1047" s="1" t="e">
        <f>VLOOKUP(t_all_coins16[[#This Row],[Symbol]],#REF!,1,FALSE)</f>
        <v>#REF!</v>
      </c>
      <c r="N1047" s="1" t="e">
        <f>VLOOKUP(t_all_coins16[[#This Row],[Symbol]],#REF!,1,FALSE)</f>
        <v>#REF!</v>
      </c>
      <c r="O1047" s="1" t="e">
        <f>VLOOKUP(t_all_coins16[[#This Row],[Symbol]],#REF!,1,FALSE)</f>
        <v>#REF!</v>
      </c>
      <c r="P1047" s="1" t="e">
        <f>VLOOKUP(t_all_coins16[[#This Row],[Symbol]],#REF!,1,FALSE)</f>
        <v>#REF!</v>
      </c>
      <c r="Q1047" s="1" t="e">
        <f>VLOOKUP(t_all_coins16[[#This Row],[Symbol]],#REF!,1,FALSE)</f>
        <v>#REF!</v>
      </c>
      <c r="R1047" s="1" t="e">
        <f>VLOOKUP(t_all_coins16[[#This Row],[Symbol]],#REF!,1,FALSE)</f>
        <v>#REF!</v>
      </c>
      <c r="S1047" s="1" t="e">
        <f>VLOOKUP(t_all_coins16[[#This Row],[Symbol]],#REF!,1,FALSE)</f>
        <v>#REF!</v>
      </c>
      <c r="T1047" s="1" t="e">
        <f>VLOOKUP(t_all_coins16[[#This Row],[Symbol]],#REF!,1,FALSE)</f>
        <v>#REF!</v>
      </c>
      <c r="U1047" s="1" t="e">
        <f>VLOOKUP(t_all_coins16[[#This Row],[Symbol]],#REF!,1,FALSE)</f>
        <v>#REF!</v>
      </c>
      <c r="V1047" s="1" t="e">
        <f>VLOOKUP(t_all_coins16[[#This Row],[Symbol]],#REF!,1,FALSE)</f>
        <v>#REF!</v>
      </c>
      <c r="W1047" s="1" t="e">
        <f>VLOOKUP(t_all_coins16[[#This Row],[Symbol]],#REF!,1,FALSE)</f>
        <v>#REF!</v>
      </c>
      <c r="X1047" s="1" t="e">
        <f>VLOOKUP(t_all_coins16[[#This Row],[Symbol]],#REF!,1,FALSE)</f>
        <v>#REF!</v>
      </c>
      <c r="Y1047" s="1">
        <f>COUNTIF(t_all_coins16[[#This Row],[Binance]:[Poloniex]],"#N/A")</f>
        <v>1</v>
      </c>
      <c r="Z1047" s="1"/>
      <c r="AA1047" s="1"/>
      <c r="AB1047" s="1">
        <f>t_all_coins16[[#This Row],[Bid]]*$AE$1</f>
        <v>0</v>
      </c>
      <c r="AC1047" s="1" t="e">
        <f>(t_all_coins16[[#This Row],[Sell]]-t_all_coins16[[#This Row],[Bid]])/t_all_coins16[[#This Row],[Sell]]</f>
        <v>#DIV/0!</v>
      </c>
    </row>
    <row r="1048" spans="1:29" x14ac:dyDescent="0.2">
      <c r="A1048">
        <v>1047</v>
      </c>
      <c r="B1048" s="1" t="s">
        <v>4459</v>
      </c>
      <c r="C1048" s="1" t="s">
        <v>1217</v>
      </c>
      <c r="D1048" s="1" t="s">
        <v>7156</v>
      </c>
      <c r="E1048" s="1" t="s">
        <v>11617</v>
      </c>
      <c r="F1048" s="1" t="s">
        <v>7157</v>
      </c>
      <c r="G1048" s="1" t="s">
        <v>11618</v>
      </c>
      <c r="H1048">
        <v>3.8E-3</v>
      </c>
      <c r="I1048">
        <v>1.37E-2</v>
      </c>
      <c r="J1048" s="1" t="s">
        <v>11323</v>
      </c>
      <c r="K1048" s="1" t="s">
        <v>2632</v>
      </c>
      <c r="L1048" s="1" t="e">
        <f>VLOOKUP(t_all_coins16[[#This Row],[Symbol]],t_binance[TradeCoin],1,FALSE)</f>
        <v>#N/A</v>
      </c>
      <c r="M1048" s="1" t="e">
        <f>VLOOKUP(t_all_coins16[[#This Row],[Symbol]],#REF!,1,FALSE)</f>
        <v>#REF!</v>
      </c>
      <c r="N1048" s="1" t="e">
        <f>VLOOKUP(t_all_coins16[[#This Row],[Symbol]],#REF!,1,FALSE)</f>
        <v>#REF!</v>
      </c>
      <c r="O1048" s="1" t="e">
        <f>VLOOKUP(t_all_coins16[[#This Row],[Symbol]],#REF!,1,FALSE)</f>
        <v>#REF!</v>
      </c>
      <c r="P1048" s="1" t="e">
        <f>VLOOKUP(t_all_coins16[[#This Row],[Symbol]],#REF!,1,FALSE)</f>
        <v>#REF!</v>
      </c>
      <c r="Q1048" s="1" t="e">
        <f>VLOOKUP(t_all_coins16[[#This Row],[Symbol]],#REF!,1,FALSE)</f>
        <v>#REF!</v>
      </c>
      <c r="R1048" s="1" t="e">
        <f>VLOOKUP(t_all_coins16[[#This Row],[Symbol]],#REF!,1,FALSE)</f>
        <v>#REF!</v>
      </c>
      <c r="S1048" s="1" t="e">
        <f>VLOOKUP(t_all_coins16[[#This Row],[Symbol]],#REF!,1,FALSE)</f>
        <v>#REF!</v>
      </c>
      <c r="T1048" s="1" t="e">
        <f>VLOOKUP(t_all_coins16[[#This Row],[Symbol]],#REF!,1,FALSE)</f>
        <v>#REF!</v>
      </c>
      <c r="U1048" s="1" t="e">
        <f>VLOOKUP(t_all_coins16[[#This Row],[Symbol]],#REF!,1,FALSE)</f>
        <v>#REF!</v>
      </c>
      <c r="V1048" s="1" t="e">
        <f>VLOOKUP(t_all_coins16[[#This Row],[Symbol]],#REF!,1,FALSE)</f>
        <v>#REF!</v>
      </c>
      <c r="W1048" s="1" t="e">
        <f>VLOOKUP(t_all_coins16[[#This Row],[Symbol]],#REF!,1,FALSE)</f>
        <v>#REF!</v>
      </c>
      <c r="X1048" s="1" t="e">
        <f>VLOOKUP(t_all_coins16[[#This Row],[Symbol]],#REF!,1,FALSE)</f>
        <v>#REF!</v>
      </c>
      <c r="Y1048" s="1">
        <f>COUNTIF(t_all_coins16[[#This Row],[Binance]:[Poloniex]],"#N/A")</f>
        <v>1</v>
      </c>
      <c r="Z1048" s="1"/>
      <c r="AA1048" s="1"/>
      <c r="AB1048" s="1">
        <f>t_all_coins16[[#This Row],[Bid]]*$AE$1</f>
        <v>0</v>
      </c>
      <c r="AC1048" s="1" t="e">
        <f>(t_all_coins16[[#This Row],[Sell]]-t_all_coins16[[#This Row],[Bid]])/t_all_coins16[[#This Row],[Sell]]</f>
        <v>#DIV/0!</v>
      </c>
    </row>
    <row r="1049" spans="1:29" x14ac:dyDescent="0.2">
      <c r="A1049">
        <v>1048</v>
      </c>
      <c r="B1049" s="1" t="s">
        <v>7138</v>
      </c>
      <c r="C1049" s="1" t="s">
        <v>7139</v>
      </c>
      <c r="D1049" s="1" t="s">
        <v>11619</v>
      </c>
      <c r="E1049" s="1" t="s">
        <v>11620</v>
      </c>
      <c r="F1049" s="1" t="s">
        <v>7140</v>
      </c>
      <c r="G1049" s="1" t="s">
        <v>3047</v>
      </c>
      <c r="H1049">
        <v>-0.14349999999999999</v>
      </c>
      <c r="I1049">
        <v>-0.2132</v>
      </c>
      <c r="J1049" s="1" t="s">
        <v>7442</v>
      </c>
      <c r="K1049" s="1" t="s">
        <v>2632</v>
      </c>
      <c r="L1049" s="1" t="e">
        <f>VLOOKUP(t_all_coins16[[#This Row],[Symbol]],t_binance[TradeCoin],1,FALSE)</f>
        <v>#N/A</v>
      </c>
      <c r="M1049" s="1" t="e">
        <f>VLOOKUP(t_all_coins16[[#This Row],[Symbol]],#REF!,1,FALSE)</f>
        <v>#REF!</v>
      </c>
      <c r="N1049" s="1" t="e">
        <f>VLOOKUP(t_all_coins16[[#This Row],[Symbol]],#REF!,1,FALSE)</f>
        <v>#REF!</v>
      </c>
      <c r="O1049" s="1" t="e">
        <f>VLOOKUP(t_all_coins16[[#This Row],[Symbol]],#REF!,1,FALSE)</f>
        <v>#REF!</v>
      </c>
      <c r="P1049" s="1" t="e">
        <f>VLOOKUP(t_all_coins16[[#This Row],[Symbol]],#REF!,1,FALSE)</f>
        <v>#REF!</v>
      </c>
      <c r="Q1049" s="1" t="e">
        <f>VLOOKUP(t_all_coins16[[#This Row],[Symbol]],#REF!,1,FALSE)</f>
        <v>#REF!</v>
      </c>
      <c r="R1049" s="1" t="e">
        <f>VLOOKUP(t_all_coins16[[#This Row],[Symbol]],#REF!,1,FALSE)</f>
        <v>#REF!</v>
      </c>
      <c r="S1049" s="1" t="e">
        <f>VLOOKUP(t_all_coins16[[#This Row],[Symbol]],#REF!,1,FALSE)</f>
        <v>#REF!</v>
      </c>
      <c r="T1049" s="1" t="e">
        <f>VLOOKUP(t_all_coins16[[#This Row],[Symbol]],#REF!,1,FALSE)</f>
        <v>#REF!</v>
      </c>
      <c r="U1049" s="1" t="e">
        <f>VLOOKUP(t_all_coins16[[#This Row],[Symbol]],#REF!,1,FALSE)</f>
        <v>#REF!</v>
      </c>
      <c r="V1049" s="1" t="e">
        <f>VLOOKUP(t_all_coins16[[#This Row],[Symbol]],#REF!,1,FALSE)</f>
        <v>#REF!</v>
      </c>
      <c r="W1049" s="1" t="e">
        <f>VLOOKUP(t_all_coins16[[#This Row],[Symbol]],#REF!,1,FALSE)</f>
        <v>#REF!</v>
      </c>
      <c r="X1049" s="1" t="e">
        <f>VLOOKUP(t_all_coins16[[#This Row],[Symbol]],#REF!,1,FALSE)</f>
        <v>#REF!</v>
      </c>
      <c r="Y1049" s="1">
        <f>COUNTIF(t_all_coins16[[#This Row],[Binance]:[Poloniex]],"#N/A")</f>
        <v>1</v>
      </c>
      <c r="Z1049" s="1"/>
      <c r="AA1049" s="1"/>
      <c r="AB1049" s="1">
        <f>t_all_coins16[[#This Row],[Bid]]*$AE$1</f>
        <v>0</v>
      </c>
      <c r="AC1049" s="1" t="e">
        <f>(t_all_coins16[[#This Row],[Sell]]-t_all_coins16[[#This Row],[Bid]])/t_all_coins16[[#This Row],[Sell]]</f>
        <v>#DIV/0!</v>
      </c>
    </row>
    <row r="1050" spans="1:29" x14ac:dyDescent="0.2">
      <c r="A1050">
        <v>1049</v>
      </c>
      <c r="B1050" s="1" t="s">
        <v>4274</v>
      </c>
      <c r="C1050" s="1" t="s">
        <v>1047</v>
      </c>
      <c r="D1050" s="1" t="s">
        <v>11621</v>
      </c>
      <c r="E1050" s="1" t="s">
        <v>7159</v>
      </c>
      <c r="F1050" s="1" t="s">
        <v>5860</v>
      </c>
      <c r="G1050" s="1" t="s">
        <v>11622</v>
      </c>
      <c r="H1050">
        <v>1.03E-2</v>
      </c>
      <c r="I1050">
        <v>5.6500000000000002E-2</v>
      </c>
      <c r="J1050" s="1" t="s">
        <v>11623</v>
      </c>
      <c r="K1050" s="1" t="s">
        <v>2632</v>
      </c>
      <c r="L1050" s="1" t="e">
        <f>VLOOKUP(t_all_coins16[[#This Row],[Symbol]],t_binance[TradeCoin],1,FALSE)</f>
        <v>#N/A</v>
      </c>
      <c r="M1050" s="1" t="e">
        <f>VLOOKUP(t_all_coins16[[#This Row],[Symbol]],#REF!,1,FALSE)</f>
        <v>#REF!</v>
      </c>
      <c r="N1050" s="1" t="e">
        <f>VLOOKUP(t_all_coins16[[#This Row],[Symbol]],#REF!,1,FALSE)</f>
        <v>#REF!</v>
      </c>
      <c r="O1050" s="1" t="e">
        <f>VLOOKUP(t_all_coins16[[#This Row],[Symbol]],#REF!,1,FALSE)</f>
        <v>#REF!</v>
      </c>
      <c r="P1050" s="1" t="e">
        <f>VLOOKUP(t_all_coins16[[#This Row],[Symbol]],#REF!,1,FALSE)</f>
        <v>#REF!</v>
      </c>
      <c r="Q1050" s="1" t="e">
        <f>VLOOKUP(t_all_coins16[[#This Row],[Symbol]],#REF!,1,FALSE)</f>
        <v>#REF!</v>
      </c>
      <c r="R1050" s="1" t="e">
        <f>VLOOKUP(t_all_coins16[[#This Row],[Symbol]],#REF!,1,FALSE)</f>
        <v>#REF!</v>
      </c>
      <c r="S1050" s="1" t="e">
        <f>VLOOKUP(t_all_coins16[[#This Row],[Symbol]],#REF!,1,FALSE)</f>
        <v>#REF!</v>
      </c>
      <c r="T1050" s="1" t="e">
        <f>VLOOKUP(t_all_coins16[[#This Row],[Symbol]],#REF!,1,FALSE)</f>
        <v>#REF!</v>
      </c>
      <c r="U1050" s="1" t="e">
        <f>VLOOKUP(t_all_coins16[[#This Row],[Symbol]],#REF!,1,FALSE)</f>
        <v>#REF!</v>
      </c>
      <c r="V1050" s="1" t="e">
        <f>VLOOKUP(t_all_coins16[[#This Row],[Symbol]],#REF!,1,FALSE)</f>
        <v>#REF!</v>
      </c>
      <c r="W1050" s="1" t="e">
        <f>VLOOKUP(t_all_coins16[[#This Row],[Symbol]],#REF!,1,FALSE)</f>
        <v>#REF!</v>
      </c>
      <c r="X1050" s="1" t="e">
        <f>VLOOKUP(t_all_coins16[[#This Row],[Symbol]],#REF!,1,FALSE)</f>
        <v>#REF!</v>
      </c>
      <c r="Y1050" s="1">
        <f>COUNTIF(t_all_coins16[[#This Row],[Binance]:[Poloniex]],"#N/A")</f>
        <v>1</v>
      </c>
      <c r="Z1050" s="1"/>
      <c r="AA1050" s="1"/>
      <c r="AB1050" s="1">
        <f>t_all_coins16[[#This Row],[Bid]]*$AE$1</f>
        <v>0</v>
      </c>
      <c r="AC1050" s="1" t="e">
        <f>(t_all_coins16[[#This Row],[Sell]]-t_all_coins16[[#This Row],[Bid]])/t_all_coins16[[#This Row],[Sell]]</f>
        <v>#DIV/0!</v>
      </c>
    </row>
    <row r="1051" spans="1:29" x14ac:dyDescent="0.2">
      <c r="A1051">
        <v>1050</v>
      </c>
      <c r="B1051" s="1" t="s">
        <v>5303</v>
      </c>
      <c r="C1051" s="1" t="s">
        <v>2563</v>
      </c>
      <c r="D1051" s="1" t="s">
        <v>11624</v>
      </c>
      <c r="E1051" s="1" t="s">
        <v>7160</v>
      </c>
      <c r="F1051" s="1" t="s">
        <v>2669</v>
      </c>
      <c r="G1051" s="1" t="s">
        <v>11625</v>
      </c>
      <c r="H1051">
        <v>6.1999999999999998E-3</v>
      </c>
      <c r="I1051">
        <v>-2.86E-2</v>
      </c>
      <c r="J1051" s="1" t="s">
        <v>11626</v>
      </c>
      <c r="K1051" s="1" t="s">
        <v>2632</v>
      </c>
      <c r="L1051" s="1" t="e">
        <f>VLOOKUP(t_all_coins16[[#This Row],[Symbol]],t_binance[TradeCoin],1,FALSE)</f>
        <v>#N/A</v>
      </c>
      <c r="M1051" s="1" t="e">
        <f>VLOOKUP(t_all_coins16[[#This Row],[Symbol]],#REF!,1,FALSE)</f>
        <v>#REF!</v>
      </c>
      <c r="N1051" s="1" t="e">
        <f>VLOOKUP(t_all_coins16[[#This Row],[Symbol]],#REF!,1,FALSE)</f>
        <v>#REF!</v>
      </c>
      <c r="O1051" s="1" t="e">
        <f>VLOOKUP(t_all_coins16[[#This Row],[Symbol]],#REF!,1,FALSE)</f>
        <v>#REF!</v>
      </c>
      <c r="P1051" s="1" t="e">
        <f>VLOOKUP(t_all_coins16[[#This Row],[Symbol]],#REF!,1,FALSE)</f>
        <v>#REF!</v>
      </c>
      <c r="Q1051" s="1" t="e">
        <f>VLOOKUP(t_all_coins16[[#This Row],[Symbol]],#REF!,1,FALSE)</f>
        <v>#REF!</v>
      </c>
      <c r="R1051" s="1" t="e">
        <f>VLOOKUP(t_all_coins16[[#This Row],[Symbol]],#REF!,1,FALSE)</f>
        <v>#REF!</v>
      </c>
      <c r="S1051" s="1" t="e">
        <f>VLOOKUP(t_all_coins16[[#This Row],[Symbol]],#REF!,1,FALSE)</f>
        <v>#REF!</v>
      </c>
      <c r="T1051" s="1" t="e">
        <f>VLOOKUP(t_all_coins16[[#This Row],[Symbol]],#REF!,1,FALSE)</f>
        <v>#REF!</v>
      </c>
      <c r="U1051" s="1" t="e">
        <f>VLOOKUP(t_all_coins16[[#This Row],[Symbol]],#REF!,1,FALSE)</f>
        <v>#REF!</v>
      </c>
      <c r="V1051" s="1" t="e">
        <f>VLOOKUP(t_all_coins16[[#This Row],[Symbol]],#REF!,1,FALSE)</f>
        <v>#REF!</v>
      </c>
      <c r="W1051" s="1" t="e">
        <f>VLOOKUP(t_all_coins16[[#This Row],[Symbol]],#REF!,1,FALSE)</f>
        <v>#REF!</v>
      </c>
      <c r="X1051" s="1" t="e">
        <f>VLOOKUP(t_all_coins16[[#This Row],[Symbol]],#REF!,1,FALSE)</f>
        <v>#REF!</v>
      </c>
      <c r="Y1051" s="1">
        <f>COUNTIF(t_all_coins16[[#This Row],[Binance]:[Poloniex]],"#N/A")</f>
        <v>1</v>
      </c>
      <c r="Z1051" s="1"/>
      <c r="AA1051" s="1"/>
      <c r="AB1051" s="1">
        <f>t_all_coins16[[#This Row],[Bid]]*$AE$1</f>
        <v>0</v>
      </c>
      <c r="AC1051" s="1" t="e">
        <f>(t_all_coins16[[#This Row],[Sell]]-t_all_coins16[[#This Row],[Bid]])/t_all_coins16[[#This Row],[Sell]]</f>
        <v>#DIV/0!</v>
      </c>
    </row>
    <row r="1052" spans="1:29" x14ac:dyDescent="0.2">
      <c r="A1052">
        <v>1051</v>
      </c>
      <c r="B1052" s="1" t="s">
        <v>7161</v>
      </c>
      <c r="C1052" s="1" t="s">
        <v>7162</v>
      </c>
      <c r="D1052" s="1" t="s">
        <v>11627</v>
      </c>
      <c r="E1052" s="1" t="s">
        <v>7164</v>
      </c>
      <c r="F1052" s="1" t="s">
        <v>7165</v>
      </c>
      <c r="G1052" s="1" t="s">
        <v>11628</v>
      </c>
      <c r="H1052">
        <v>2.8999999999999998E-3</v>
      </c>
      <c r="I1052">
        <v>-6.1600000000000002E-2</v>
      </c>
      <c r="J1052" s="1" t="s">
        <v>10402</v>
      </c>
      <c r="K1052" s="1" t="s">
        <v>2632</v>
      </c>
      <c r="L1052" s="1" t="e">
        <f>VLOOKUP(t_all_coins16[[#This Row],[Symbol]],t_binance[TradeCoin],1,FALSE)</f>
        <v>#N/A</v>
      </c>
      <c r="M1052" s="1" t="e">
        <f>VLOOKUP(t_all_coins16[[#This Row],[Symbol]],#REF!,1,FALSE)</f>
        <v>#REF!</v>
      </c>
      <c r="N1052" s="1" t="e">
        <f>VLOOKUP(t_all_coins16[[#This Row],[Symbol]],#REF!,1,FALSE)</f>
        <v>#REF!</v>
      </c>
      <c r="O1052" s="1" t="e">
        <f>VLOOKUP(t_all_coins16[[#This Row],[Symbol]],#REF!,1,FALSE)</f>
        <v>#REF!</v>
      </c>
      <c r="P1052" s="1" t="e">
        <f>VLOOKUP(t_all_coins16[[#This Row],[Symbol]],#REF!,1,FALSE)</f>
        <v>#REF!</v>
      </c>
      <c r="Q1052" s="1" t="e">
        <f>VLOOKUP(t_all_coins16[[#This Row],[Symbol]],#REF!,1,FALSE)</f>
        <v>#REF!</v>
      </c>
      <c r="R1052" s="1" t="e">
        <f>VLOOKUP(t_all_coins16[[#This Row],[Symbol]],#REF!,1,FALSE)</f>
        <v>#REF!</v>
      </c>
      <c r="S1052" s="1" t="e">
        <f>VLOOKUP(t_all_coins16[[#This Row],[Symbol]],#REF!,1,FALSE)</f>
        <v>#REF!</v>
      </c>
      <c r="T1052" s="1" t="e">
        <f>VLOOKUP(t_all_coins16[[#This Row],[Symbol]],#REF!,1,FALSE)</f>
        <v>#REF!</v>
      </c>
      <c r="U1052" s="1" t="e">
        <f>VLOOKUP(t_all_coins16[[#This Row],[Symbol]],#REF!,1,FALSE)</f>
        <v>#REF!</v>
      </c>
      <c r="V1052" s="1" t="e">
        <f>VLOOKUP(t_all_coins16[[#This Row],[Symbol]],#REF!,1,FALSE)</f>
        <v>#REF!</v>
      </c>
      <c r="W1052" s="1" t="e">
        <f>VLOOKUP(t_all_coins16[[#This Row],[Symbol]],#REF!,1,FALSE)</f>
        <v>#REF!</v>
      </c>
      <c r="X1052" s="1" t="e">
        <f>VLOOKUP(t_all_coins16[[#This Row],[Symbol]],#REF!,1,FALSE)</f>
        <v>#REF!</v>
      </c>
      <c r="Y1052" s="1">
        <f>COUNTIF(t_all_coins16[[#This Row],[Binance]:[Poloniex]],"#N/A")</f>
        <v>1</v>
      </c>
      <c r="Z1052" s="1"/>
      <c r="AA1052" s="1"/>
      <c r="AB1052" s="1">
        <f>t_all_coins16[[#This Row],[Bid]]*$AE$1</f>
        <v>0</v>
      </c>
      <c r="AC1052" s="1" t="e">
        <f>(t_all_coins16[[#This Row],[Sell]]-t_all_coins16[[#This Row],[Bid]])/t_all_coins16[[#This Row],[Sell]]</f>
        <v>#DIV/0!</v>
      </c>
    </row>
    <row r="1053" spans="1:29" x14ac:dyDescent="0.2">
      <c r="A1053">
        <v>1052</v>
      </c>
      <c r="B1053" s="1" t="s">
        <v>7166</v>
      </c>
      <c r="C1053" s="1" t="s">
        <v>7167</v>
      </c>
      <c r="D1053" s="1" t="s">
        <v>11629</v>
      </c>
      <c r="E1053" s="1" t="s">
        <v>11630</v>
      </c>
      <c r="F1053" s="1" t="s">
        <v>7168</v>
      </c>
      <c r="G1053" s="1" t="s">
        <v>3328</v>
      </c>
      <c r="H1053">
        <v>-0.23649999999999999</v>
      </c>
      <c r="I1053">
        <v>-0.13669999999999999</v>
      </c>
      <c r="J1053" s="1" t="s">
        <v>3643</v>
      </c>
      <c r="K1053" s="1" t="s">
        <v>2632</v>
      </c>
      <c r="L1053" s="1" t="e">
        <f>VLOOKUP(t_all_coins16[[#This Row],[Symbol]],t_binance[TradeCoin],1,FALSE)</f>
        <v>#N/A</v>
      </c>
      <c r="M1053" s="1" t="e">
        <f>VLOOKUP(t_all_coins16[[#This Row],[Symbol]],#REF!,1,FALSE)</f>
        <v>#REF!</v>
      </c>
      <c r="N1053" s="1" t="e">
        <f>VLOOKUP(t_all_coins16[[#This Row],[Symbol]],#REF!,1,FALSE)</f>
        <v>#REF!</v>
      </c>
      <c r="O1053" s="1" t="e">
        <f>VLOOKUP(t_all_coins16[[#This Row],[Symbol]],#REF!,1,FALSE)</f>
        <v>#REF!</v>
      </c>
      <c r="P1053" s="1" t="e">
        <f>VLOOKUP(t_all_coins16[[#This Row],[Symbol]],#REF!,1,FALSE)</f>
        <v>#REF!</v>
      </c>
      <c r="Q1053" s="1" t="e">
        <f>VLOOKUP(t_all_coins16[[#This Row],[Symbol]],#REF!,1,FALSE)</f>
        <v>#REF!</v>
      </c>
      <c r="R1053" s="1" t="e">
        <f>VLOOKUP(t_all_coins16[[#This Row],[Symbol]],#REF!,1,FALSE)</f>
        <v>#REF!</v>
      </c>
      <c r="S1053" s="1" t="e">
        <f>VLOOKUP(t_all_coins16[[#This Row],[Symbol]],#REF!,1,FALSE)</f>
        <v>#REF!</v>
      </c>
      <c r="T1053" s="1" t="e">
        <f>VLOOKUP(t_all_coins16[[#This Row],[Symbol]],#REF!,1,FALSE)</f>
        <v>#REF!</v>
      </c>
      <c r="U1053" s="1" t="e">
        <f>VLOOKUP(t_all_coins16[[#This Row],[Symbol]],#REF!,1,FALSE)</f>
        <v>#REF!</v>
      </c>
      <c r="V1053" s="1" t="e">
        <f>VLOOKUP(t_all_coins16[[#This Row],[Symbol]],#REF!,1,FALSE)</f>
        <v>#REF!</v>
      </c>
      <c r="W1053" s="1" t="e">
        <f>VLOOKUP(t_all_coins16[[#This Row],[Symbol]],#REF!,1,FALSE)</f>
        <v>#REF!</v>
      </c>
      <c r="X1053" s="1" t="e">
        <f>VLOOKUP(t_all_coins16[[#This Row],[Symbol]],#REF!,1,FALSE)</f>
        <v>#REF!</v>
      </c>
      <c r="Y1053" s="1">
        <f>COUNTIF(t_all_coins16[[#This Row],[Binance]:[Poloniex]],"#N/A")</f>
        <v>1</v>
      </c>
      <c r="Z1053" s="1"/>
      <c r="AA1053" s="1"/>
      <c r="AB1053" s="1">
        <f>t_all_coins16[[#This Row],[Bid]]*$AE$1</f>
        <v>0</v>
      </c>
      <c r="AC1053" s="1" t="e">
        <f>(t_all_coins16[[#This Row],[Sell]]-t_all_coins16[[#This Row],[Bid]])/t_all_coins16[[#This Row],[Sell]]</f>
        <v>#DIV/0!</v>
      </c>
    </row>
    <row r="1054" spans="1:29" x14ac:dyDescent="0.2">
      <c r="A1054">
        <v>1053</v>
      </c>
      <c r="B1054" s="1" t="s">
        <v>7169</v>
      </c>
      <c r="C1054" s="1" t="s">
        <v>7170</v>
      </c>
      <c r="D1054" s="1" t="s">
        <v>11631</v>
      </c>
      <c r="E1054" s="1" t="s">
        <v>11632</v>
      </c>
      <c r="F1054" s="1" t="s">
        <v>519</v>
      </c>
      <c r="G1054" s="1" t="s">
        <v>408</v>
      </c>
      <c r="H1054">
        <v>1.03E-2</v>
      </c>
      <c r="I1054">
        <v>4.0300000000000002E-2</v>
      </c>
      <c r="J1054" s="1" t="s">
        <v>3902</v>
      </c>
      <c r="K1054" s="1" t="s">
        <v>2632</v>
      </c>
      <c r="L1054" s="1" t="e">
        <f>VLOOKUP(t_all_coins16[[#This Row],[Symbol]],t_binance[TradeCoin],1,FALSE)</f>
        <v>#N/A</v>
      </c>
      <c r="M1054" s="1" t="e">
        <f>VLOOKUP(t_all_coins16[[#This Row],[Symbol]],#REF!,1,FALSE)</f>
        <v>#REF!</v>
      </c>
      <c r="N1054" s="1" t="e">
        <f>VLOOKUP(t_all_coins16[[#This Row],[Symbol]],#REF!,1,FALSE)</f>
        <v>#REF!</v>
      </c>
      <c r="O1054" s="1" t="e">
        <f>VLOOKUP(t_all_coins16[[#This Row],[Symbol]],#REF!,1,FALSE)</f>
        <v>#REF!</v>
      </c>
      <c r="P1054" s="1" t="e">
        <f>VLOOKUP(t_all_coins16[[#This Row],[Symbol]],#REF!,1,FALSE)</f>
        <v>#REF!</v>
      </c>
      <c r="Q1054" s="1" t="e">
        <f>VLOOKUP(t_all_coins16[[#This Row],[Symbol]],#REF!,1,FALSE)</f>
        <v>#REF!</v>
      </c>
      <c r="R1054" s="1" t="e">
        <f>VLOOKUP(t_all_coins16[[#This Row],[Symbol]],#REF!,1,FALSE)</f>
        <v>#REF!</v>
      </c>
      <c r="S1054" s="1" t="e">
        <f>VLOOKUP(t_all_coins16[[#This Row],[Symbol]],#REF!,1,FALSE)</f>
        <v>#REF!</v>
      </c>
      <c r="T1054" s="1" t="e">
        <f>VLOOKUP(t_all_coins16[[#This Row],[Symbol]],#REF!,1,FALSE)</f>
        <v>#REF!</v>
      </c>
      <c r="U1054" s="1" t="e">
        <f>VLOOKUP(t_all_coins16[[#This Row],[Symbol]],#REF!,1,FALSE)</f>
        <v>#REF!</v>
      </c>
      <c r="V1054" s="1" t="e">
        <f>VLOOKUP(t_all_coins16[[#This Row],[Symbol]],#REF!,1,FALSE)</f>
        <v>#REF!</v>
      </c>
      <c r="W1054" s="1" t="e">
        <f>VLOOKUP(t_all_coins16[[#This Row],[Symbol]],#REF!,1,FALSE)</f>
        <v>#REF!</v>
      </c>
      <c r="X1054" s="1" t="e">
        <f>VLOOKUP(t_all_coins16[[#This Row],[Symbol]],#REF!,1,FALSE)</f>
        <v>#REF!</v>
      </c>
      <c r="Y1054" s="1">
        <f>COUNTIF(t_all_coins16[[#This Row],[Binance]:[Poloniex]],"#N/A")</f>
        <v>1</v>
      </c>
      <c r="Z1054" s="1"/>
      <c r="AA1054" s="1"/>
      <c r="AB1054" s="1">
        <f>t_all_coins16[[#This Row],[Bid]]*$AE$1</f>
        <v>0</v>
      </c>
      <c r="AC1054" s="1" t="e">
        <f>(t_all_coins16[[#This Row],[Sell]]-t_all_coins16[[#This Row],[Bid]])/t_all_coins16[[#This Row],[Sell]]</f>
        <v>#DIV/0!</v>
      </c>
    </row>
    <row r="1055" spans="1:29" x14ac:dyDescent="0.2">
      <c r="A1055">
        <v>1054</v>
      </c>
      <c r="B1055" s="1" t="s">
        <v>4667</v>
      </c>
      <c r="C1055" s="1" t="s">
        <v>1639</v>
      </c>
      <c r="D1055" s="1" t="s">
        <v>11633</v>
      </c>
      <c r="E1055" s="1" t="s">
        <v>11634</v>
      </c>
      <c r="F1055" s="1" t="s">
        <v>2406</v>
      </c>
      <c r="G1055" s="1" t="s">
        <v>7171</v>
      </c>
      <c r="H1055">
        <v>1.4999999999999999E-2</v>
      </c>
      <c r="I1055">
        <v>0.1234</v>
      </c>
      <c r="J1055" s="1" t="s">
        <v>11520</v>
      </c>
      <c r="K1055" s="1" t="s">
        <v>2632</v>
      </c>
      <c r="L1055" s="1" t="e">
        <f>VLOOKUP(t_all_coins16[[#This Row],[Symbol]],t_binance[TradeCoin],1,FALSE)</f>
        <v>#N/A</v>
      </c>
      <c r="M1055" s="1" t="e">
        <f>VLOOKUP(t_all_coins16[[#This Row],[Symbol]],#REF!,1,FALSE)</f>
        <v>#REF!</v>
      </c>
      <c r="N1055" s="1" t="e">
        <f>VLOOKUP(t_all_coins16[[#This Row],[Symbol]],#REF!,1,FALSE)</f>
        <v>#REF!</v>
      </c>
      <c r="O1055" s="1" t="e">
        <f>VLOOKUP(t_all_coins16[[#This Row],[Symbol]],#REF!,1,FALSE)</f>
        <v>#REF!</v>
      </c>
      <c r="P1055" s="1" t="e">
        <f>VLOOKUP(t_all_coins16[[#This Row],[Symbol]],#REF!,1,FALSE)</f>
        <v>#REF!</v>
      </c>
      <c r="Q1055" s="1" t="e">
        <f>VLOOKUP(t_all_coins16[[#This Row],[Symbol]],#REF!,1,FALSE)</f>
        <v>#REF!</v>
      </c>
      <c r="R1055" s="1" t="e">
        <f>VLOOKUP(t_all_coins16[[#This Row],[Symbol]],#REF!,1,FALSE)</f>
        <v>#REF!</v>
      </c>
      <c r="S1055" s="1" t="e">
        <f>VLOOKUP(t_all_coins16[[#This Row],[Symbol]],#REF!,1,FALSE)</f>
        <v>#REF!</v>
      </c>
      <c r="T1055" s="1" t="e">
        <f>VLOOKUP(t_all_coins16[[#This Row],[Symbol]],#REF!,1,FALSE)</f>
        <v>#REF!</v>
      </c>
      <c r="U1055" s="1" t="e">
        <f>VLOOKUP(t_all_coins16[[#This Row],[Symbol]],#REF!,1,FALSE)</f>
        <v>#REF!</v>
      </c>
      <c r="V1055" s="1" t="e">
        <f>VLOOKUP(t_all_coins16[[#This Row],[Symbol]],#REF!,1,FALSE)</f>
        <v>#REF!</v>
      </c>
      <c r="W1055" s="1" t="e">
        <f>VLOOKUP(t_all_coins16[[#This Row],[Symbol]],#REF!,1,FALSE)</f>
        <v>#REF!</v>
      </c>
      <c r="X1055" s="1" t="e">
        <f>VLOOKUP(t_all_coins16[[#This Row],[Symbol]],#REF!,1,FALSE)</f>
        <v>#REF!</v>
      </c>
      <c r="Y1055" s="1">
        <f>COUNTIF(t_all_coins16[[#This Row],[Binance]:[Poloniex]],"#N/A")</f>
        <v>1</v>
      </c>
      <c r="Z1055" s="1"/>
      <c r="AA1055" s="1"/>
      <c r="AB1055" s="1">
        <f>t_all_coins16[[#This Row],[Bid]]*$AE$1</f>
        <v>0</v>
      </c>
      <c r="AC1055" s="1" t="e">
        <f>(t_all_coins16[[#This Row],[Sell]]-t_all_coins16[[#This Row],[Bid]])/t_all_coins16[[#This Row],[Sell]]</f>
        <v>#DIV/0!</v>
      </c>
    </row>
    <row r="1056" spans="1:29" x14ac:dyDescent="0.2">
      <c r="A1056">
        <v>1055</v>
      </c>
      <c r="B1056" s="1" t="s">
        <v>5304</v>
      </c>
      <c r="C1056" s="1" t="s">
        <v>1186</v>
      </c>
      <c r="D1056" s="1" t="s">
        <v>11635</v>
      </c>
      <c r="E1056" s="1" t="s">
        <v>11636</v>
      </c>
      <c r="F1056" s="1" t="s">
        <v>2393</v>
      </c>
      <c r="G1056" s="1" t="s">
        <v>11637</v>
      </c>
      <c r="H1056">
        <v>-8.2600000000000007E-2</v>
      </c>
      <c r="I1056">
        <v>0.13930000000000001</v>
      </c>
      <c r="J1056" s="1" t="s">
        <v>2842</v>
      </c>
      <c r="K1056" s="1" t="s">
        <v>2632</v>
      </c>
      <c r="L1056" s="1" t="e">
        <f>VLOOKUP(t_all_coins16[[#This Row],[Symbol]],t_binance[TradeCoin],1,FALSE)</f>
        <v>#N/A</v>
      </c>
      <c r="M1056" s="1" t="e">
        <f>VLOOKUP(t_all_coins16[[#This Row],[Symbol]],#REF!,1,FALSE)</f>
        <v>#REF!</v>
      </c>
      <c r="N1056" s="1" t="e">
        <f>VLOOKUP(t_all_coins16[[#This Row],[Symbol]],#REF!,1,FALSE)</f>
        <v>#REF!</v>
      </c>
      <c r="O1056" s="1" t="e">
        <f>VLOOKUP(t_all_coins16[[#This Row],[Symbol]],#REF!,1,FALSE)</f>
        <v>#REF!</v>
      </c>
      <c r="P1056" s="1" t="e">
        <f>VLOOKUP(t_all_coins16[[#This Row],[Symbol]],#REF!,1,FALSE)</f>
        <v>#REF!</v>
      </c>
      <c r="Q1056" s="1" t="e">
        <f>VLOOKUP(t_all_coins16[[#This Row],[Symbol]],#REF!,1,FALSE)</f>
        <v>#REF!</v>
      </c>
      <c r="R1056" s="1" t="e">
        <f>VLOOKUP(t_all_coins16[[#This Row],[Symbol]],#REF!,1,FALSE)</f>
        <v>#REF!</v>
      </c>
      <c r="S1056" s="1" t="e">
        <f>VLOOKUP(t_all_coins16[[#This Row],[Symbol]],#REF!,1,FALSE)</f>
        <v>#REF!</v>
      </c>
      <c r="T1056" s="1" t="e">
        <f>VLOOKUP(t_all_coins16[[#This Row],[Symbol]],#REF!,1,FALSE)</f>
        <v>#REF!</v>
      </c>
      <c r="U1056" s="1" t="e">
        <f>VLOOKUP(t_all_coins16[[#This Row],[Symbol]],#REF!,1,FALSE)</f>
        <v>#REF!</v>
      </c>
      <c r="V1056" s="1" t="e">
        <f>VLOOKUP(t_all_coins16[[#This Row],[Symbol]],#REF!,1,FALSE)</f>
        <v>#REF!</v>
      </c>
      <c r="W1056" s="1" t="e">
        <f>VLOOKUP(t_all_coins16[[#This Row],[Symbol]],#REF!,1,FALSE)</f>
        <v>#REF!</v>
      </c>
      <c r="X1056" s="1" t="e">
        <f>VLOOKUP(t_all_coins16[[#This Row],[Symbol]],#REF!,1,FALSE)</f>
        <v>#REF!</v>
      </c>
      <c r="Y1056" s="1">
        <f>COUNTIF(t_all_coins16[[#This Row],[Binance]:[Poloniex]],"#N/A")</f>
        <v>1</v>
      </c>
      <c r="Z1056" s="1"/>
      <c r="AA1056" s="1"/>
      <c r="AB1056" s="1">
        <f>t_all_coins16[[#This Row],[Bid]]*$AE$1</f>
        <v>0</v>
      </c>
      <c r="AC1056" s="1" t="e">
        <f>(t_all_coins16[[#This Row],[Sell]]-t_all_coins16[[#This Row],[Bid]])/t_all_coins16[[#This Row],[Sell]]</f>
        <v>#DIV/0!</v>
      </c>
    </row>
    <row r="1057" spans="1:29" x14ac:dyDescent="0.2">
      <c r="A1057">
        <v>1056</v>
      </c>
      <c r="B1057" s="1" t="s">
        <v>4410</v>
      </c>
      <c r="C1057" s="1" t="s">
        <v>1589</v>
      </c>
      <c r="D1057" s="1" t="s">
        <v>11638</v>
      </c>
      <c r="E1057" s="1" t="s">
        <v>11639</v>
      </c>
      <c r="F1057" s="1" t="s">
        <v>4411</v>
      </c>
      <c r="G1057" s="1" t="s">
        <v>11640</v>
      </c>
      <c r="H1057">
        <v>1.03E-2</v>
      </c>
      <c r="I1057">
        <v>0.1416</v>
      </c>
      <c r="J1057" s="1" t="s">
        <v>11641</v>
      </c>
      <c r="K1057" s="1" t="s">
        <v>2632</v>
      </c>
      <c r="L1057" s="1" t="e">
        <f>VLOOKUP(t_all_coins16[[#This Row],[Symbol]],t_binance[TradeCoin],1,FALSE)</f>
        <v>#N/A</v>
      </c>
      <c r="M1057" s="1" t="e">
        <f>VLOOKUP(t_all_coins16[[#This Row],[Symbol]],#REF!,1,FALSE)</f>
        <v>#REF!</v>
      </c>
      <c r="N1057" s="1" t="e">
        <f>VLOOKUP(t_all_coins16[[#This Row],[Symbol]],#REF!,1,FALSE)</f>
        <v>#REF!</v>
      </c>
      <c r="O1057" s="1" t="e">
        <f>VLOOKUP(t_all_coins16[[#This Row],[Symbol]],#REF!,1,FALSE)</f>
        <v>#REF!</v>
      </c>
      <c r="P1057" s="1" t="e">
        <f>VLOOKUP(t_all_coins16[[#This Row],[Symbol]],#REF!,1,FALSE)</f>
        <v>#REF!</v>
      </c>
      <c r="Q1057" s="1" t="e">
        <f>VLOOKUP(t_all_coins16[[#This Row],[Symbol]],#REF!,1,FALSE)</f>
        <v>#REF!</v>
      </c>
      <c r="R1057" s="1" t="e">
        <f>VLOOKUP(t_all_coins16[[#This Row],[Symbol]],#REF!,1,FALSE)</f>
        <v>#REF!</v>
      </c>
      <c r="S1057" s="1" t="e">
        <f>VLOOKUP(t_all_coins16[[#This Row],[Symbol]],#REF!,1,FALSE)</f>
        <v>#REF!</v>
      </c>
      <c r="T1057" s="1" t="e">
        <f>VLOOKUP(t_all_coins16[[#This Row],[Symbol]],#REF!,1,FALSE)</f>
        <v>#REF!</v>
      </c>
      <c r="U1057" s="1" t="e">
        <f>VLOOKUP(t_all_coins16[[#This Row],[Symbol]],#REF!,1,FALSE)</f>
        <v>#REF!</v>
      </c>
      <c r="V1057" s="1" t="e">
        <f>VLOOKUP(t_all_coins16[[#This Row],[Symbol]],#REF!,1,FALSE)</f>
        <v>#REF!</v>
      </c>
      <c r="W1057" s="1" t="e">
        <f>VLOOKUP(t_all_coins16[[#This Row],[Symbol]],#REF!,1,FALSE)</f>
        <v>#REF!</v>
      </c>
      <c r="X1057" s="1" t="e">
        <f>VLOOKUP(t_all_coins16[[#This Row],[Symbol]],#REF!,1,FALSE)</f>
        <v>#REF!</v>
      </c>
      <c r="Y1057" s="1">
        <f>COUNTIF(t_all_coins16[[#This Row],[Binance]:[Poloniex]],"#N/A")</f>
        <v>1</v>
      </c>
      <c r="Z1057" s="1"/>
      <c r="AA1057" s="1"/>
      <c r="AB1057" s="1">
        <f>t_all_coins16[[#This Row],[Bid]]*$AE$1</f>
        <v>0</v>
      </c>
      <c r="AC1057" s="1" t="e">
        <f>(t_all_coins16[[#This Row],[Sell]]-t_all_coins16[[#This Row],[Bid]])/t_all_coins16[[#This Row],[Sell]]</f>
        <v>#DIV/0!</v>
      </c>
    </row>
    <row r="1058" spans="1:29" x14ac:dyDescent="0.2">
      <c r="A1058">
        <v>1057</v>
      </c>
      <c r="B1058" s="1" t="s">
        <v>4338</v>
      </c>
      <c r="C1058" s="1" t="s">
        <v>1575</v>
      </c>
      <c r="D1058" s="1" t="s">
        <v>11642</v>
      </c>
      <c r="E1058" s="1" t="s">
        <v>7175</v>
      </c>
      <c r="F1058" s="1" t="s">
        <v>7176</v>
      </c>
      <c r="G1058" s="1" t="s">
        <v>11643</v>
      </c>
      <c r="H1058">
        <v>3.8E-3</v>
      </c>
      <c r="I1058">
        <v>-0.12540000000000001</v>
      </c>
      <c r="J1058" s="1" t="s">
        <v>3123</v>
      </c>
      <c r="K1058" s="1" t="s">
        <v>2632</v>
      </c>
      <c r="L1058" s="1" t="e">
        <f>VLOOKUP(t_all_coins16[[#This Row],[Symbol]],t_binance[TradeCoin],1,FALSE)</f>
        <v>#N/A</v>
      </c>
      <c r="M1058" s="1" t="e">
        <f>VLOOKUP(t_all_coins16[[#This Row],[Symbol]],#REF!,1,FALSE)</f>
        <v>#REF!</v>
      </c>
      <c r="N1058" s="1" t="e">
        <f>VLOOKUP(t_all_coins16[[#This Row],[Symbol]],#REF!,1,FALSE)</f>
        <v>#REF!</v>
      </c>
      <c r="O1058" s="1" t="e">
        <f>VLOOKUP(t_all_coins16[[#This Row],[Symbol]],#REF!,1,FALSE)</f>
        <v>#REF!</v>
      </c>
      <c r="P1058" s="1" t="e">
        <f>VLOOKUP(t_all_coins16[[#This Row],[Symbol]],#REF!,1,FALSE)</f>
        <v>#REF!</v>
      </c>
      <c r="Q1058" s="1" t="e">
        <f>VLOOKUP(t_all_coins16[[#This Row],[Symbol]],#REF!,1,FALSE)</f>
        <v>#REF!</v>
      </c>
      <c r="R1058" s="1" t="e">
        <f>VLOOKUP(t_all_coins16[[#This Row],[Symbol]],#REF!,1,FALSE)</f>
        <v>#REF!</v>
      </c>
      <c r="S1058" s="1" t="e">
        <f>VLOOKUP(t_all_coins16[[#This Row],[Symbol]],#REF!,1,FALSE)</f>
        <v>#REF!</v>
      </c>
      <c r="T1058" s="1" t="e">
        <f>VLOOKUP(t_all_coins16[[#This Row],[Symbol]],#REF!,1,FALSE)</f>
        <v>#REF!</v>
      </c>
      <c r="U1058" s="1" t="e">
        <f>VLOOKUP(t_all_coins16[[#This Row],[Symbol]],#REF!,1,FALSE)</f>
        <v>#REF!</v>
      </c>
      <c r="V1058" s="1" t="e">
        <f>VLOOKUP(t_all_coins16[[#This Row],[Symbol]],#REF!,1,FALSE)</f>
        <v>#REF!</v>
      </c>
      <c r="W1058" s="1" t="e">
        <f>VLOOKUP(t_all_coins16[[#This Row],[Symbol]],#REF!,1,FALSE)</f>
        <v>#REF!</v>
      </c>
      <c r="X1058" s="1" t="e">
        <f>VLOOKUP(t_all_coins16[[#This Row],[Symbol]],#REF!,1,FALSE)</f>
        <v>#REF!</v>
      </c>
      <c r="Y1058" s="1">
        <f>COUNTIF(t_all_coins16[[#This Row],[Binance]:[Poloniex]],"#N/A")</f>
        <v>1</v>
      </c>
      <c r="Z1058" s="1"/>
      <c r="AA1058" s="1"/>
      <c r="AB1058" s="1">
        <f>t_all_coins16[[#This Row],[Bid]]*$AE$1</f>
        <v>0</v>
      </c>
      <c r="AC1058" s="1" t="e">
        <f>(t_all_coins16[[#This Row],[Sell]]-t_all_coins16[[#This Row],[Bid]])/t_all_coins16[[#This Row],[Sell]]</f>
        <v>#DIV/0!</v>
      </c>
    </row>
    <row r="1059" spans="1:29" x14ac:dyDescent="0.2">
      <c r="A1059">
        <v>1058</v>
      </c>
      <c r="B1059" s="1" t="s">
        <v>4434</v>
      </c>
      <c r="C1059" s="1" t="s">
        <v>1411</v>
      </c>
      <c r="D1059" s="1" t="s">
        <v>11644</v>
      </c>
      <c r="E1059" s="1" t="s">
        <v>7177</v>
      </c>
      <c r="F1059" s="1" t="s">
        <v>4435</v>
      </c>
      <c r="G1059" s="1" t="s">
        <v>11645</v>
      </c>
      <c r="H1059">
        <v>3.8E-3</v>
      </c>
      <c r="I1059">
        <v>-8.1699999999999995E-2</v>
      </c>
      <c r="J1059" s="1" t="s">
        <v>10269</v>
      </c>
      <c r="K1059" s="1" t="s">
        <v>2632</v>
      </c>
      <c r="L1059" s="1" t="e">
        <f>VLOOKUP(t_all_coins16[[#This Row],[Symbol]],t_binance[TradeCoin],1,FALSE)</f>
        <v>#N/A</v>
      </c>
      <c r="M1059" s="1" t="e">
        <f>VLOOKUP(t_all_coins16[[#This Row],[Symbol]],#REF!,1,FALSE)</f>
        <v>#REF!</v>
      </c>
      <c r="N1059" s="1" t="e">
        <f>VLOOKUP(t_all_coins16[[#This Row],[Symbol]],#REF!,1,FALSE)</f>
        <v>#REF!</v>
      </c>
      <c r="O1059" s="1" t="e">
        <f>VLOOKUP(t_all_coins16[[#This Row],[Symbol]],#REF!,1,FALSE)</f>
        <v>#REF!</v>
      </c>
      <c r="P1059" s="1" t="e">
        <f>VLOOKUP(t_all_coins16[[#This Row],[Symbol]],#REF!,1,FALSE)</f>
        <v>#REF!</v>
      </c>
      <c r="Q1059" s="1" t="e">
        <f>VLOOKUP(t_all_coins16[[#This Row],[Symbol]],#REF!,1,FALSE)</f>
        <v>#REF!</v>
      </c>
      <c r="R1059" s="1" t="e">
        <f>VLOOKUP(t_all_coins16[[#This Row],[Symbol]],#REF!,1,FALSE)</f>
        <v>#REF!</v>
      </c>
      <c r="S1059" s="1" t="e">
        <f>VLOOKUP(t_all_coins16[[#This Row],[Symbol]],#REF!,1,FALSE)</f>
        <v>#REF!</v>
      </c>
      <c r="T1059" s="1" t="e">
        <f>VLOOKUP(t_all_coins16[[#This Row],[Symbol]],#REF!,1,FALSE)</f>
        <v>#REF!</v>
      </c>
      <c r="U1059" s="1" t="e">
        <f>VLOOKUP(t_all_coins16[[#This Row],[Symbol]],#REF!,1,FALSE)</f>
        <v>#REF!</v>
      </c>
      <c r="V1059" s="1" t="e">
        <f>VLOOKUP(t_all_coins16[[#This Row],[Symbol]],#REF!,1,FALSE)</f>
        <v>#REF!</v>
      </c>
      <c r="W1059" s="1" t="e">
        <f>VLOOKUP(t_all_coins16[[#This Row],[Symbol]],#REF!,1,FALSE)</f>
        <v>#REF!</v>
      </c>
      <c r="X1059" s="1" t="e">
        <f>VLOOKUP(t_all_coins16[[#This Row],[Symbol]],#REF!,1,FALSE)</f>
        <v>#REF!</v>
      </c>
      <c r="Y1059" s="1">
        <f>COUNTIF(t_all_coins16[[#This Row],[Binance]:[Poloniex]],"#N/A")</f>
        <v>1</v>
      </c>
      <c r="Z1059" s="1"/>
      <c r="AA1059" s="1"/>
      <c r="AB1059" s="1">
        <f>t_all_coins16[[#This Row],[Bid]]*$AE$1</f>
        <v>0</v>
      </c>
      <c r="AC1059" s="1" t="e">
        <f>(t_all_coins16[[#This Row],[Sell]]-t_all_coins16[[#This Row],[Bid]])/t_all_coins16[[#This Row],[Sell]]</f>
        <v>#DIV/0!</v>
      </c>
    </row>
    <row r="1060" spans="1:29" x14ac:dyDescent="0.2">
      <c r="A1060">
        <v>1059</v>
      </c>
      <c r="B1060" s="1" t="s">
        <v>4243</v>
      </c>
      <c r="C1060" s="1" t="s">
        <v>2431</v>
      </c>
      <c r="D1060" s="1" t="s">
        <v>11646</v>
      </c>
      <c r="E1060" s="1" t="s">
        <v>4544</v>
      </c>
      <c r="F1060" s="1" t="s">
        <v>7178</v>
      </c>
      <c r="G1060" s="1" t="s">
        <v>2520</v>
      </c>
      <c r="H1060">
        <v>1.03E-2</v>
      </c>
      <c r="I1060">
        <v>9.5399999999999999E-2</v>
      </c>
      <c r="J1060" s="1" t="s">
        <v>3811</v>
      </c>
      <c r="K1060" s="1" t="s">
        <v>2632</v>
      </c>
      <c r="L1060" s="1" t="e">
        <f>VLOOKUP(t_all_coins16[[#This Row],[Symbol]],t_binance[TradeCoin],1,FALSE)</f>
        <v>#N/A</v>
      </c>
      <c r="M1060" s="1" t="e">
        <f>VLOOKUP(t_all_coins16[[#This Row],[Symbol]],#REF!,1,FALSE)</f>
        <v>#REF!</v>
      </c>
      <c r="N1060" s="1" t="e">
        <f>VLOOKUP(t_all_coins16[[#This Row],[Symbol]],#REF!,1,FALSE)</f>
        <v>#REF!</v>
      </c>
      <c r="O1060" s="1" t="e">
        <f>VLOOKUP(t_all_coins16[[#This Row],[Symbol]],#REF!,1,FALSE)</f>
        <v>#REF!</v>
      </c>
      <c r="P1060" s="1" t="e">
        <f>VLOOKUP(t_all_coins16[[#This Row],[Symbol]],#REF!,1,FALSE)</f>
        <v>#REF!</v>
      </c>
      <c r="Q1060" s="1" t="e">
        <f>VLOOKUP(t_all_coins16[[#This Row],[Symbol]],#REF!,1,FALSE)</f>
        <v>#REF!</v>
      </c>
      <c r="R1060" s="1" t="e">
        <f>VLOOKUP(t_all_coins16[[#This Row],[Symbol]],#REF!,1,FALSE)</f>
        <v>#REF!</v>
      </c>
      <c r="S1060" s="1" t="e">
        <f>VLOOKUP(t_all_coins16[[#This Row],[Symbol]],#REF!,1,FALSE)</f>
        <v>#REF!</v>
      </c>
      <c r="T1060" s="1" t="e">
        <f>VLOOKUP(t_all_coins16[[#This Row],[Symbol]],#REF!,1,FALSE)</f>
        <v>#REF!</v>
      </c>
      <c r="U1060" s="1" t="e">
        <f>VLOOKUP(t_all_coins16[[#This Row],[Symbol]],#REF!,1,FALSE)</f>
        <v>#REF!</v>
      </c>
      <c r="V1060" s="1" t="e">
        <f>VLOOKUP(t_all_coins16[[#This Row],[Symbol]],#REF!,1,FALSE)</f>
        <v>#REF!</v>
      </c>
      <c r="W1060" s="1" t="e">
        <f>VLOOKUP(t_all_coins16[[#This Row],[Symbol]],#REF!,1,FALSE)</f>
        <v>#REF!</v>
      </c>
      <c r="X1060" s="1" t="e">
        <f>VLOOKUP(t_all_coins16[[#This Row],[Symbol]],#REF!,1,FALSE)</f>
        <v>#REF!</v>
      </c>
      <c r="Y1060" s="1">
        <f>COUNTIF(t_all_coins16[[#This Row],[Binance]:[Poloniex]],"#N/A")</f>
        <v>1</v>
      </c>
      <c r="Z1060" s="1"/>
      <c r="AA1060" s="1"/>
      <c r="AB1060" s="1">
        <f>t_all_coins16[[#This Row],[Bid]]*$AE$1</f>
        <v>0</v>
      </c>
      <c r="AC1060" s="1" t="e">
        <f>(t_all_coins16[[#This Row],[Sell]]-t_all_coins16[[#This Row],[Bid]])/t_all_coins16[[#This Row],[Sell]]</f>
        <v>#DIV/0!</v>
      </c>
    </row>
    <row r="1061" spans="1:29" x14ac:dyDescent="0.2">
      <c r="A1061">
        <v>1060</v>
      </c>
      <c r="B1061" s="1" t="s">
        <v>4676</v>
      </c>
      <c r="C1061" s="1" t="s">
        <v>1624</v>
      </c>
      <c r="D1061" s="1" t="s">
        <v>11647</v>
      </c>
      <c r="E1061" s="1" t="s">
        <v>7179</v>
      </c>
      <c r="F1061" s="1" t="s">
        <v>7180</v>
      </c>
      <c r="G1061" s="1" t="s">
        <v>11648</v>
      </c>
      <c r="H1061">
        <v>3.8E-3</v>
      </c>
      <c r="I1061">
        <v>-0.43969999999999998</v>
      </c>
      <c r="J1061" s="1" t="s">
        <v>11649</v>
      </c>
      <c r="K1061" s="1" t="s">
        <v>2632</v>
      </c>
      <c r="L1061" s="1" t="e">
        <f>VLOOKUP(t_all_coins16[[#This Row],[Symbol]],t_binance[TradeCoin],1,FALSE)</f>
        <v>#N/A</v>
      </c>
      <c r="M1061" s="1" t="e">
        <f>VLOOKUP(t_all_coins16[[#This Row],[Symbol]],#REF!,1,FALSE)</f>
        <v>#REF!</v>
      </c>
      <c r="N1061" s="1" t="e">
        <f>VLOOKUP(t_all_coins16[[#This Row],[Symbol]],#REF!,1,FALSE)</f>
        <v>#REF!</v>
      </c>
      <c r="O1061" s="1" t="e">
        <f>VLOOKUP(t_all_coins16[[#This Row],[Symbol]],#REF!,1,FALSE)</f>
        <v>#REF!</v>
      </c>
      <c r="P1061" s="1" t="e">
        <f>VLOOKUP(t_all_coins16[[#This Row],[Symbol]],#REF!,1,FALSE)</f>
        <v>#REF!</v>
      </c>
      <c r="Q1061" s="1" t="e">
        <f>VLOOKUP(t_all_coins16[[#This Row],[Symbol]],#REF!,1,FALSE)</f>
        <v>#REF!</v>
      </c>
      <c r="R1061" s="1" t="e">
        <f>VLOOKUP(t_all_coins16[[#This Row],[Symbol]],#REF!,1,FALSE)</f>
        <v>#REF!</v>
      </c>
      <c r="S1061" s="1" t="e">
        <f>VLOOKUP(t_all_coins16[[#This Row],[Symbol]],#REF!,1,FALSE)</f>
        <v>#REF!</v>
      </c>
      <c r="T1061" s="1" t="e">
        <f>VLOOKUP(t_all_coins16[[#This Row],[Symbol]],#REF!,1,FALSE)</f>
        <v>#REF!</v>
      </c>
      <c r="U1061" s="1" t="e">
        <f>VLOOKUP(t_all_coins16[[#This Row],[Symbol]],#REF!,1,FALSE)</f>
        <v>#REF!</v>
      </c>
      <c r="V1061" s="1" t="e">
        <f>VLOOKUP(t_all_coins16[[#This Row],[Symbol]],#REF!,1,FALSE)</f>
        <v>#REF!</v>
      </c>
      <c r="W1061" s="1" t="e">
        <f>VLOOKUP(t_all_coins16[[#This Row],[Symbol]],#REF!,1,FALSE)</f>
        <v>#REF!</v>
      </c>
      <c r="X1061" s="1" t="e">
        <f>VLOOKUP(t_all_coins16[[#This Row],[Symbol]],#REF!,1,FALSE)</f>
        <v>#REF!</v>
      </c>
      <c r="Y1061" s="1">
        <f>COUNTIF(t_all_coins16[[#This Row],[Binance]:[Poloniex]],"#N/A")</f>
        <v>1</v>
      </c>
      <c r="Z1061" s="1"/>
      <c r="AA1061" s="1"/>
      <c r="AB1061" s="1">
        <f>t_all_coins16[[#This Row],[Bid]]*$AE$1</f>
        <v>0</v>
      </c>
      <c r="AC1061" s="1" t="e">
        <f>(t_all_coins16[[#This Row],[Sell]]-t_all_coins16[[#This Row],[Bid]])/t_all_coins16[[#This Row],[Sell]]</f>
        <v>#DIV/0!</v>
      </c>
    </row>
    <row r="1062" spans="1:29" x14ac:dyDescent="0.2">
      <c r="A1062">
        <v>1061</v>
      </c>
      <c r="B1062" s="1" t="s">
        <v>7182</v>
      </c>
      <c r="C1062" s="1" t="s">
        <v>7183</v>
      </c>
      <c r="D1062" s="1" t="s">
        <v>11650</v>
      </c>
      <c r="E1062" s="1" t="s">
        <v>11651</v>
      </c>
      <c r="F1062" s="1" t="s">
        <v>7184</v>
      </c>
      <c r="G1062" s="1" t="s">
        <v>4320</v>
      </c>
      <c r="H1062">
        <v>8.9999999999999998E-4</v>
      </c>
      <c r="I1062">
        <v>-4.1999999999999997E-3</v>
      </c>
      <c r="J1062" s="1" t="s">
        <v>5592</v>
      </c>
      <c r="K1062" s="1" t="s">
        <v>2632</v>
      </c>
      <c r="L1062" s="1" t="e">
        <f>VLOOKUP(t_all_coins16[[#This Row],[Symbol]],t_binance[TradeCoin],1,FALSE)</f>
        <v>#N/A</v>
      </c>
      <c r="M1062" s="1" t="e">
        <f>VLOOKUP(t_all_coins16[[#This Row],[Symbol]],#REF!,1,FALSE)</f>
        <v>#REF!</v>
      </c>
      <c r="N1062" s="1" t="e">
        <f>VLOOKUP(t_all_coins16[[#This Row],[Symbol]],#REF!,1,FALSE)</f>
        <v>#REF!</v>
      </c>
      <c r="O1062" s="1" t="e">
        <f>VLOOKUP(t_all_coins16[[#This Row],[Symbol]],#REF!,1,FALSE)</f>
        <v>#REF!</v>
      </c>
      <c r="P1062" s="1" t="e">
        <f>VLOOKUP(t_all_coins16[[#This Row],[Symbol]],#REF!,1,FALSE)</f>
        <v>#REF!</v>
      </c>
      <c r="Q1062" s="1" t="e">
        <f>VLOOKUP(t_all_coins16[[#This Row],[Symbol]],#REF!,1,FALSE)</f>
        <v>#REF!</v>
      </c>
      <c r="R1062" s="1" t="e">
        <f>VLOOKUP(t_all_coins16[[#This Row],[Symbol]],#REF!,1,FALSE)</f>
        <v>#REF!</v>
      </c>
      <c r="S1062" s="1" t="e">
        <f>VLOOKUP(t_all_coins16[[#This Row],[Symbol]],#REF!,1,FALSE)</f>
        <v>#REF!</v>
      </c>
      <c r="T1062" s="1" t="e">
        <f>VLOOKUP(t_all_coins16[[#This Row],[Symbol]],#REF!,1,FALSE)</f>
        <v>#REF!</v>
      </c>
      <c r="U1062" s="1" t="e">
        <f>VLOOKUP(t_all_coins16[[#This Row],[Symbol]],#REF!,1,FALSE)</f>
        <v>#REF!</v>
      </c>
      <c r="V1062" s="1" t="e">
        <f>VLOOKUP(t_all_coins16[[#This Row],[Symbol]],#REF!,1,FALSE)</f>
        <v>#REF!</v>
      </c>
      <c r="W1062" s="1" t="e">
        <f>VLOOKUP(t_all_coins16[[#This Row],[Symbol]],#REF!,1,FALSE)</f>
        <v>#REF!</v>
      </c>
      <c r="X1062" s="1" t="e">
        <f>VLOOKUP(t_all_coins16[[#This Row],[Symbol]],#REF!,1,FALSE)</f>
        <v>#REF!</v>
      </c>
      <c r="Y1062" s="1">
        <f>COUNTIF(t_all_coins16[[#This Row],[Binance]:[Poloniex]],"#N/A")</f>
        <v>1</v>
      </c>
      <c r="Z1062" s="1"/>
      <c r="AA1062" s="1"/>
      <c r="AB1062" s="1">
        <f>t_all_coins16[[#This Row],[Bid]]*$AE$1</f>
        <v>0</v>
      </c>
      <c r="AC1062" s="1" t="e">
        <f>(t_all_coins16[[#This Row],[Sell]]-t_all_coins16[[#This Row],[Bid]])/t_all_coins16[[#This Row],[Sell]]</f>
        <v>#DIV/0!</v>
      </c>
    </row>
    <row r="1063" spans="1:29" x14ac:dyDescent="0.2">
      <c r="A1063">
        <v>1062</v>
      </c>
      <c r="B1063" s="1" t="s">
        <v>5313</v>
      </c>
      <c r="C1063" s="1" t="s">
        <v>1159</v>
      </c>
      <c r="D1063" s="1" t="s">
        <v>11652</v>
      </c>
      <c r="E1063" s="1" t="s">
        <v>7189</v>
      </c>
      <c r="F1063" s="1" t="s">
        <v>7190</v>
      </c>
      <c r="G1063" s="1" t="s">
        <v>11653</v>
      </c>
      <c r="H1063">
        <v>3.8E-3</v>
      </c>
      <c r="I1063">
        <v>-1.1999999999999999E-3</v>
      </c>
      <c r="J1063" s="1" t="s">
        <v>11654</v>
      </c>
      <c r="K1063" s="1" t="s">
        <v>2632</v>
      </c>
      <c r="L1063" s="1" t="e">
        <f>VLOOKUP(t_all_coins16[[#This Row],[Symbol]],t_binance[TradeCoin],1,FALSE)</f>
        <v>#N/A</v>
      </c>
      <c r="M1063" s="1" t="e">
        <f>VLOOKUP(t_all_coins16[[#This Row],[Symbol]],#REF!,1,FALSE)</f>
        <v>#REF!</v>
      </c>
      <c r="N1063" s="1" t="e">
        <f>VLOOKUP(t_all_coins16[[#This Row],[Symbol]],#REF!,1,FALSE)</f>
        <v>#REF!</v>
      </c>
      <c r="O1063" s="1" t="e">
        <f>VLOOKUP(t_all_coins16[[#This Row],[Symbol]],#REF!,1,FALSE)</f>
        <v>#REF!</v>
      </c>
      <c r="P1063" s="1" t="e">
        <f>VLOOKUP(t_all_coins16[[#This Row],[Symbol]],#REF!,1,FALSE)</f>
        <v>#REF!</v>
      </c>
      <c r="Q1063" s="1" t="e">
        <f>VLOOKUP(t_all_coins16[[#This Row],[Symbol]],#REF!,1,FALSE)</f>
        <v>#REF!</v>
      </c>
      <c r="R1063" s="1" t="e">
        <f>VLOOKUP(t_all_coins16[[#This Row],[Symbol]],#REF!,1,FALSE)</f>
        <v>#REF!</v>
      </c>
      <c r="S1063" s="1" t="e">
        <f>VLOOKUP(t_all_coins16[[#This Row],[Symbol]],#REF!,1,FALSE)</f>
        <v>#REF!</v>
      </c>
      <c r="T1063" s="1" t="e">
        <f>VLOOKUP(t_all_coins16[[#This Row],[Symbol]],#REF!,1,FALSE)</f>
        <v>#REF!</v>
      </c>
      <c r="U1063" s="1" t="e">
        <f>VLOOKUP(t_all_coins16[[#This Row],[Symbol]],#REF!,1,FALSE)</f>
        <v>#REF!</v>
      </c>
      <c r="V1063" s="1" t="e">
        <f>VLOOKUP(t_all_coins16[[#This Row],[Symbol]],#REF!,1,FALSE)</f>
        <v>#REF!</v>
      </c>
      <c r="W1063" s="1" t="e">
        <f>VLOOKUP(t_all_coins16[[#This Row],[Symbol]],#REF!,1,FALSE)</f>
        <v>#REF!</v>
      </c>
      <c r="X1063" s="1" t="e">
        <f>VLOOKUP(t_all_coins16[[#This Row],[Symbol]],#REF!,1,FALSE)</f>
        <v>#REF!</v>
      </c>
      <c r="Y1063" s="1">
        <f>COUNTIF(t_all_coins16[[#This Row],[Binance]:[Poloniex]],"#N/A")</f>
        <v>1</v>
      </c>
      <c r="Z1063" s="1"/>
      <c r="AA1063" s="1"/>
      <c r="AB1063" s="1">
        <f>t_all_coins16[[#This Row],[Bid]]*$AE$1</f>
        <v>0</v>
      </c>
      <c r="AC1063" s="1" t="e">
        <f>(t_all_coins16[[#This Row],[Sell]]-t_all_coins16[[#This Row],[Bid]])/t_all_coins16[[#This Row],[Sell]]</f>
        <v>#DIV/0!</v>
      </c>
    </row>
    <row r="1064" spans="1:29" x14ac:dyDescent="0.2">
      <c r="A1064">
        <v>1063</v>
      </c>
      <c r="B1064" s="1" t="s">
        <v>11655</v>
      </c>
      <c r="C1064" s="1" t="s">
        <v>7186</v>
      </c>
      <c r="D1064" s="1" t="s">
        <v>11652</v>
      </c>
      <c r="E1064" s="1" t="s">
        <v>7187</v>
      </c>
      <c r="F1064" s="1" t="s">
        <v>7188</v>
      </c>
      <c r="G1064" s="1" t="s">
        <v>6836</v>
      </c>
      <c r="H1064">
        <v>7.3300000000000004E-2</v>
      </c>
      <c r="I1064">
        <v>-0.23619999999999999</v>
      </c>
      <c r="J1064" s="1" t="s">
        <v>11656</v>
      </c>
      <c r="K1064" s="1" t="s">
        <v>2632</v>
      </c>
      <c r="L1064" s="1" t="e">
        <f>VLOOKUP(t_all_coins16[[#This Row],[Symbol]],t_binance[TradeCoin],1,FALSE)</f>
        <v>#N/A</v>
      </c>
      <c r="M1064" s="1" t="e">
        <f>VLOOKUP(t_all_coins16[[#This Row],[Symbol]],#REF!,1,FALSE)</f>
        <v>#REF!</v>
      </c>
      <c r="N1064" s="1" t="e">
        <f>VLOOKUP(t_all_coins16[[#This Row],[Symbol]],#REF!,1,FALSE)</f>
        <v>#REF!</v>
      </c>
      <c r="O1064" s="1" t="e">
        <f>VLOOKUP(t_all_coins16[[#This Row],[Symbol]],#REF!,1,FALSE)</f>
        <v>#REF!</v>
      </c>
      <c r="P1064" s="1" t="e">
        <f>VLOOKUP(t_all_coins16[[#This Row],[Symbol]],#REF!,1,FALSE)</f>
        <v>#REF!</v>
      </c>
      <c r="Q1064" s="1" t="e">
        <f>VLOOKUP(t_all_coins16[[#This Row],[Symbol]],#REF!,1,FALSE)</f>
        <v>#REF!</v>
      </c>
      <c r="R1064" s="1" t="e">
        <f>VLOOKUP(t_all_coins16[[#This Row],[Symbol]],#REF!,1,FALSE)</f>
        <v>#REF!</v>
      </c>
      <c r="S1064" s="1" t="e">
        <f>VLOOKUP(t_all_coins16[[#This Row],[Symbol]],#REF!,1,FALSE)</f>
        <v>#REF!</v>
      </c>
      <c r="T1064" s="1" t="e">
        <f>VLOOKUP(t_all_coins16[[#This Row],[Symbol]],#REF!,1,FALSE)</f>
        <v>#REF!</v>
      </c>
      <c r="U1064" s="1" t="e">
        <f>VLOOKUP(t_all_coins16[[#This Row],[Symbol]],#REF!,1,FALSE)</f>
        <v>#REF!</v>
      </c>
      <c r="V1064" s="1" t="e">
        <f>VLOOKUP(t_all_coins16[[#This Row],[Symbol]],#REF!,1,FALSE)</f>
        <v>#REF!</v>
      </c>
      <c r="W1064" s="1" t="e">
        <f>VLOOKUP(t_all_coins16[[#This Row],[Symbol]],#REF!,1,FALSE)</f>
        <v>#REF!</v>
      </c>
      <c r="X1064" s="1" t="e">
        <f>VLOOKUP(t_all_coins16[[#This Row],[Symbol]],#REF!,1,FALSE)</f>
        <v>#REF!</v>
      </c>
      <c r="Y1064" s="1">
        <f>COUNTIF(t_all_coins16[[#This Row],[Binance]:[Poloniex]],"#N/A")</f>
        <v>1</v>
      </c>
      <c r="Z1064" s="1"/>
      <c r="AA1064" s="1"/>
      <c r="AB1064" s="1">
        <f>t_all_coins16[[#This Row],[Bid]]*$AE$1</f>
        <v>0</v>
      </c>
      <c r="AC1064" s="1" t="e">
        <f>(t_all_coins16[[#This Row],[Sell]]-t_all_coins16[[#This Row],[Bid]])/t_all_coins16[[#This Row],[Sell]]</f>
        <v>#DIV/0!</v>
      </c>
    </row>
    <row r="1065" spans="1:29" x14ac:dyDescent="0.2">
      <c r="A1065">
        <v>1064</v>
      </c>
      <c r="B1065" s="1" t="s">
        <v>7191</v>
      </c>
      <c r="C1065" s="1" t="s">
        <v>7192</v>
      </c>
      <c r="D1065" s="1" t="s">
        <v>11657</v>
      </c>
      <c r="E1065" s="1" t="s">
        <v>7193</v>
      </c>
      <c r="F1065" s="1" t="s">
        <v>7194</v>
      </c>
      <c r="G1065" s="1" t="s">
        <v>11658</v>
      </c>
      <c r="H1065">
        <v>4.2700000000000002E-2</v>
      </c>
      <c r="I1065">
        <v>0.10349999999999999</v>
      </c>
      <c r="J1065" s="1" t="s">
        <v>3692</v>
      </c>
      <c r="K1065" s="1" t="s">
        <v>2632</v>
      </c>
      <c r="L1065" s="1" t="e">
        <f>VLOOKUP(t_all_coins16[[#This Row],[Symbol]],t_binance[TradeCoin],1,FALSE)</f>
        <v>#N/A</v>
      </c>
      <c r="M1065" s="1" t="e">
        <f>VLOOKUP(t_all_coins16[[#This Row],[Symbol]],#REF!,1,FALSE)</f>
        <v>#REF!</v>
      </c>
      <c r="N1065" s="1" t="e">
        <f>VLOOKUP(t_all_coins16[[#This Row],[Symbol]],#REF!,1,FALSE)</f>
        <v>#REF!</v>
      </c>
      <c r="O1065" s="1" t="e">
        <f>VLOOKUP(t_all_coins16[[#This Row],[Symbol]],#REF!,1,FALSE)</f>
        <v>#REF!</v>
      </c>
      <c r="P1065" s="1" t="e">
        <f>VLOOKUP(t_all_coins16[[#This Row],[Symbol]],#REF!,1,FALSE)</f>
        <v>#REF!</v>
      </c>
      <c r="Q1065" s="1" t="e">
        <f>VLOOKUP(t_all_coins16[[#This Row],[Symbol]],#REF!,1,FALSE)</f>
        <v>#REF!</v>
      </c>
      <c r="R1065" s="1" t="e">
        <f>VLOOKUP(t_all_coins16[[#This Row],[Symbol]],#REF!,1,FALSE)</f>
        <v>#REF!</v>
      </c>
      <c r="S1065" s="1" t="e">
        <f>VLOOKUP(t_all_coins16[[#This Row],[Symbol]],#REF!,1,FALSE)</f>
        <v>#REF!</v>
      </c>
      <c r="T1065" s="1" t="e">
        <f>VLOOKUP(t_all_coins16[[#This Row],[Symbol]],#REF!,1,FALSE)</f>
        <v>#REF!</v>
      </c>
      <c r="U1065" s="1" t="e">
        <f>VLOOKUP(t_all_coins16[[#This Row],[Symbol]],#REF!,1,FALSE)</f>
        <v>#REF!</v>
      </c>
      <c r="V1065" s="1" t="e">
        <f>VLOOKUP(t_all_coins16[[#This Row],[Symbol]],#REF!,1,FALSE)</f>
        <v>#REF!</v>
      </c>
      <c r="W1065" s="1" t="e">
        <f>VLOOKUP(t_all_coins16[[#This Row],[Symbol]],#REF!,1,FALSE)</f>
        <v>#REF!</v>
      </c>
      <c r="X1065" s="1" t="e">
        <f>VLOOKUP(t_all_coins16[[#This Row],[Symbol]],#REF!,1,FALSE)</f>
        <v>#REF!</v>
      </c>
      <c r="Y1065" s="1">
        <f>COUNTIF(t_all_coins16[[#This Row],[Binance]:[Poloniex]],"#N/A")</f>
        <v>1</v>
      </c>
      <c r="Z1065" s="1"/>
      <c r="AA1065" s="1"/>
      <c r="AB1065" s="1">
        <f>t_all_coins16[[#This Row],[Bid]]*$AE$1</f>
        <v>0</v>
      </c>
      <c r="AC1065" s="1" t="e">
        <f>(t_all_coins16[[#This Row],[Sell]]-t_all_coins16[[#This Row],[Bid]])/t_all_coins16[[#This Row],[Sell]]</f>
        <v>#DIV/0!</v>
      </c>
    </row>
    <row r="1066" spans="1:29" x14ac:dyDescent="0.2">
      <c r="A1066">
        <v>1065</v>
      </c>
      <c r="B1066" s="1" t="s">
        <v>7195</v>
      </c>
      <c r="C1066" s="1" t="s">
        <v>7196</v>
      </c>
      <c r="D1066" s="1" t="s">
        <v>11659</v>
      </c>
      <c r="E1066" s="1" t="s">
        <v>7197</v>
      </c>
      <c r="F1066" s="1" t="s">
        <v>7198</v>
      </c>
      <c r="G1066" s="1" t="s">
        <v>7199</v>
      </c>
      <c r="H1066">
        <v>3.8999999999999998E-3</v>
      </c>
      <c r="I1066">
        <v>6.1600000000000002E-2</v>
      </c>
      <c r="J1066" s="1" t="s">
        <v>11660</v>
      </c>
      <c r="K1066" s="1" t="s">
        <v>2632</v>
      </c>
      <c r="L1066" s="1" t="e">
        <f>VLOOKUP(t_all_coins16[[#This Row],[Symbol]],t_binance[TradeCoin],1,FALSE)</f>
        <v>#N/A</v>
      </c>
      <c r="M1066" s="1" t="e">
        <f>VLOOKUP(t_all_coins16[[#This Row],[Symbol]],#REF!,1,FALSE)</f>
        <v>#REF!</v>
      </c>
      <c r="N1066" s="1" t="e">
        <f>VLOOKUP(t_all_coins16[[#This Row],[Symbol]],#REF!,1,FALSE)</f>
        <v>#REF!</v>
      </c>
      <c r="O1066" s="1" t="e">
        <f>VLOOKUP(t_all_coins16[[#This Row],[Symbol]],#REF!,1,FALSE)</f>
        <v>#REF!</v>
      </c>
      <c r="P1066" s="1" t="e">
        <f>VLOOKUP(t_all_coins16[[#This Row],[Symbol]],#REF!,1,FALSE)</f>
        <v>#REF!</v>
      </c>
      <c r="Q1066" s="1" t="e">
        <f>VLOOKUP(t_all_coins16[[#This Row],[Symbol]],#REF!,1,FALSE)</f>
        <v>#REF!</v>
      </c>
      <c r="R1066" s="1" t="e">
        <f>VLOOKUP(t_all_coins16[[#This Row],[Symbol]],#REF!,1,FALSE)</f>
        <v>#REF!</v>
      </c>
      <c r="S1066" s="1" t="e">
        <f>VLOOKUP(t_all_coins16[[#This Row],[Symbol]],#REF!,1,FALSE)</f>
        <v>#REF!</v>
      </c>
      <c r="T1066" s="1" t="e">
        <f>VLOOKUP(t_all_coins16[[#This Row],[Symbol]],#REF!,1,FALSE)</f>
        <v>#REF!</v>
      </c>
      <c r="U1066" s="1" t="e">
        <f>VLOOKUP(t_all_coins16[[#This Row],[Symbol]],#REF!,1,FALSE)</f>
        <v>#REF!</v>
      </c>
      <c r="V1066" s="1" t="e">
        <f>VLOOKUP(t_all_coins16[[#This Row],[Symbol]],#REF!,1,FALSE)</f>
        <v>#REF!</v>
      </c>
      <c r="W1066" s="1" t="e">
        <f>VLOOKUP(t_all_coins16[[#This Row],[Symbol]],#REF!,1,FALSE)</f>
        <v>#REF!</v>
      </c>
      <c r="X1066" s="1" t="e">
        <f>VLOOKUP(t_all_coins16[[#This Row],[Symbol]],#REF!,1,FALSE)</f>
        <v>#REF!</v>
      </c>
      <c r="Y1066" s="1">
        <f>COUNTIF(t_all_coins16[[#This Row],[Binance]:[Poloniex]],"#N/A")</f>
        <v>1</v>
      </c>
      <c r="Z1066" s="1"/>
      <c r="AA1066" s="1"/>
      <c r="AB1066" s="1">
        <f>t_all_coins16[[#This Row],[Bid]]*$AE$1</f>
        <v>0</v>
      </c>
      <c r="AC1066" s="1" t="e">
        <f>(t_all_coins16[[#This Row],[Sell]]-t_all_coins16[[#This Row],[Bid]])/t_all_coins16[[#This Row],[Sell]]</f>
        <v>#DIV/0!</v>
      </c>
    </row>
    <row r="1067" spans="1:29" x14ac:dyDescent="0.2">
      <c r="A1067">
        <v>1066</v>
      </c>
      <c r="B1067" s="1" t="s">
        <v>7200</v>
      </c>
      <c r="C1067" s="1" t="s">
        <v>7201</v>
      </c>
      <c r="D1067" s="1" t="s">
        <v>7202</v>
      </c>
      <c r="E1067" s="1" t="s">
        <v>11661</v>
      </c>
      <c r="F1067" s="1" t="s">
        <v>7203</v>
      </c>
      <c r="G1067" s="1" t="s">
        <v>2779</v>
      </c>
      <c r="H1067">
        <v>3.8E-3</v>
      </c>
      <c r="I1067">
        <v>-0.26500000000000001</v>
      </c>
      <c r="J1067" s="1" t="s">
        <v>11662</v>
      </c>
      <c r="K1067" s="1" t="s">
        <v>2632</v>
      </c>
      <c r="L1067" s="1" t="e">
        <f>VLOOKUP(t_all_coins16[[#This Row],[Symbol]],t_binance[TradeCoin],1,FALSE)</f>
        <v>#N/A</v>
      </c>
      <c r="M1067" s="1" t="e">
        <f>VLOOKUP(t_all_coins16[[#This Row],[Symbol]],#REF!,1,FALSE)</f>
        <v>#REF!</v>
      </c>
      <c r="N1067" s="1" t="e">
        <f>VLOOKUP(t_all_coins16[[#This Row],[Symbol]],#REF!,1,FALSE)</f>
        <v>#REF!</v>
      </c>
      <c r="O1067" s="1" t="e">
        <f>VLOOKUP(t_all_coins16[[#This Row],[Symbol]],#REF!,1,FALSE)</f>
        <v>#REF!</v>
      </c>
      <c r="P1067" s="1" t="e">
        <f>VLOOKUP(t_all_coins16[[#This Row],[Symbol]],#REF!,1,FALSE)</f>
        <v>#REF!</v>
      </c>
      <c r="Q1067" s="1" t="e">
        <f>VLOOKUP(t_all_coins16[[#This Row],[Symbol]],#REF!,1,FALSE)</f>
        <v>#REF!</v>
      </c>
      <c r="R1067" s="1" t="e">
        <f>VLOOKUP(t_all_coins16[[#This Row],[Symbol]],#REF!,1,FALSE)</f>
        <v>#REF!</v>
      </c>
      <c r="S1067" s="1" t="e">
        <f>VLOOKUP(t_all_coins16[[#This Row],[Symbol]],#REF!,1,FALSE)</f>
        <v>#REF!</v>
      </c>
      <c r="T1067" s="1" t="e">
        <f>VLOOKUP(t_all_coins16[[#This Row],[Symbol]],#REF!,1,FALSE)</f>
        <v>#REF!</v>
      </c>
      <c r="U1067" s="1" t="e">
        <f>VLOOKUP(t_all_coins16[[#This Row],[Symbol]],#REF!,1,FALSE)</f>
        <v>#REF!</v>
      </c>
      <c r="V1067" s="1" t="e">
        <f>VLOOKUP(t_all_coins16[[#This Row],[Symbol]],#REF!,1,FALSE)</f>
        <v>#REF!</v>
      </c>
      <c r="W1067" s="1" t="e">
        <f>VLOOKUP(t_all_coins16[[#This Row],[Symbol]],#REF!,1,FALSE)</f>
        <v>#REF!</v>
      </c>
      <c r="X1067" s="1" t="e">
        <f>VLOOKUP(t_all_coins16[[#This Row],[Symbol]],#REF!,1,FALSE)</f>
        <v>#REF!</v>
      </c>
      <c r="Y1067" s="1">
        <f>COUNTIF(t_all_coins16[[#This Row],[Binance]:[Poloniex]],"#N/A")</f>
        <v>1</v>
      </c>
      <c r="Z1067" s="1"/>
      <c r="AA1067" s="1"/>
      <c r="AB1067" s="1">
        <f>t_all_coins16[[#This Row],[Bid]]*$AE$1</f>
        <v>0</v>
      </c>
      <c r="AC1067" s="1" t="e">
        <f>(t_all_coins16[[#This Row],[Sell]]-t_all_coins16[[#This Row],[Bid]])/t_all_coins16[[#This Row],[Sell]]</f>
        <v>#DIV/0!</v>
      </c>
    </row>
    <row r="1068" spans="1:29" x14ac:dyDescent="0.2">
      <c r="A1068">
        <v>1067</v>
      </c>
      <c r="B1068" s="1" t="s">
        <v>7204</v>
      </c>
      <c r="C1068" s="1" t="s">
        <v>7205</v>
      </c>
      <c r="D1068" s="1" t="s">
        <v>11663</v>
      </c>
      <c r="E1068" s="1" t="s">
        <v>11664</v>
      </c>
      <c r="F1068" s="1" t="s">
        <v>7206</v>
      </c>
      <c r="G1068" s="1" t="s">
        <v>11665</v>
      </c>
      <c r="H1068">
        <v>1.8E-3</v>
      </c>
      <c r="I1068">
        <v>9.3700000000000006E-2</v>
      </c>
      <c r="J1068" s="1" t="s">
        <v>11666</v>
      </c>
      <c r="K1068" s="1" t="s">
        <v>2632</v>
      </c>
      <c r="L1068" s="1" t="e">
        <f>VLOOKUP(t_all_coins16[[#This Row],[Symbol]],t_binance[TradeCoin],1,FALSE)</f>
        <v>#N/A</v>
      </c>
      <c r="M1068" s="1" t="e">
        <f>VLOOKUP(t_all_coins16[[#This Row],[Symbol]],#REF!,1,FALSE)</f>
        <v>#REF!</v>
      </c>
      <c r="N1068" s="1" t="e">
        <f>VLOOKUP(t_all_coins16[[#This Row],[Symbol]],#REF!,1,FALSE)</f>
        <v>#REF!</v>
      </c>
      <c r="O1068" s="1" t="e">
        <f>VLOOKUP(t_all_coins16[[#This Row],[Symbol]],#REF!,1,FALSE)</f>
        <v>#REF!</v>
      </c>
      <c r="P1068" s="1" t="e">
        <f>VLOOKUP(t_all_coins16[[#This Row],[Symbol]],#REF!,1,FALSE)</f>
        <v>#REF!</v>
      </c>
      <c r="Q1068" s="1" t="e">
        <f>VLOOKUP(t_all_coins16[[#This Row],[Symbol]],#REF!,1,FALSE)</f>
        <v>#REF!</v>
      </c>
      <c r="R1068" s="1" t="e">
        <f>VLOOKUP(t_all_coins16[[#This Row],[Symbol]],#REF!,1,FALSE)</f>
        <v>#REF!</v>
      </c>
      <c r="S1068" s="1" t="e">
        <f>VLOOKUP(t_all_coins16[[#This Row],[Symbol]],#REF!,1,FALSE)</f>
        <v>#REF!</v>
      </c>
      <c r="T1068" s="1" t="e">
        <f>VLOOKUP(t_all_coins16[[#This Row],[Symbol]],#REF!,1,FALSE)</f>
        <v>#REF!</v>
      </c>
      <c r="U1068" s="1" t="e">
        <f>VLOOKUP(t_all_coins16[[#This Row],[Symbol]],#REF!,1,FALSE)</f>
        <v>#REF!</v>
      </c>
      <c r="V1068" s="1" t="e">
        <f>VLOOKUP(t_all_coins16[[#This Row],[Symbol]],#REF!,1,FALSE)</f>
        <v>#REF!</v>
      </c>
      <c r="W1068" s="1" t="e">
        <f>VLOOKUP(t_all_coins16[[#This Row],[Symbol]],#REF!,1,FALSE)</f>
        <v>#REF!</v>
      </c>
      <c r="X1068" s="1" t="e">
        <f>VLOOKUP(t_all_coins16[[#This Row],[Symbol]],#REF!,1,FALSE)</f>
        <v>#REF!</v>
      </c>
      <c r="Y1068" s="1">
        <f>COUNTIF(t_all_coins16[[#This Row],[Binance]:[Poloniex]],"#N/A")</f>
        <v>1</v>
      </c>
      <c r="Z1068" s="1"/>
      <c r="AA1068" s="1"/>
      <c r="AB1068" s="1">
        <f>t_all_coins16[[#This Row],[Bid]]*$AE$1</f>
        <v>0</v>
      </c>
      <c r="AC1068" s="1" t="e">
        <f>(t_all_coins16[[#This Row],[Sell]]-t_all_coins16[[#This Row],[Bid]])/t_all_coins16[[#This Row],[Sell]]</f>
        <v>#DIV/0!</v>
      </c>
    </row>
    <row r="1069" spans="1:29" x14ac:dyDescent="0.2">
      <c r="A1069">
        <v>1068</v>
      </c>
      <c r="B1069" s="1" t="s">
        <v>4409</v>
      </c>
      <c r="C1069" s="1" t="s">
        <v>1273</v>
      </c>
      <c r="D1069" s="1" t="s">
        <v>11667</v>
      </c>
      <c r="E1069" s="1" t="s">
        <v>11668</v>
      </c>
      <c r="F1069" s="1" t="s">
        <v>2898</v>
      </c>
      <c r="G1069" s="1" t="s">
        <v>2511</v>
      </c>
      <c r="H1069">
        <v>1.03E-2</v>
      </c>
      <c r="I1069">
        <v>9.3899999999999997E-2</v>
      </c>
      <c r="J1069" s="1" t="s">
        <v>2847</v>
      </c>
      <c r="K1069" s="1" t="s">
        <v>2632</v>
      </c>
      <c r="L1069" s="1" t="e">
        <f>VLOOKUP(t_all_coins16[[#This Row],[Symbol]],t_binance[TradeCoin],1,FALSE)</f>
        <v>#N/A</v>
      </c>
      <c r="M1069" s="1" t="e">
        <f>VLOOKUP(t_all_coins16[[#This Row],[Symbol]],#REF!,1,FALSE)</f>
        <v>#REF!</v>
      </c>
      <c r="N1069" s="1" t="e">
        <f>VLOOKUP(t_all_coins16[[#This Row],[Symbol]],#REF!,1,FALSE)</f>
        <v>#REF!</v>
      </c>
      <c r="O1069" s="1" t="e">
        <f>VLOOKUP(t_all_coins16[[#This Row],[Symbol]],#REF!,1,FALSE)</f>
        <v>#REF!</v>
      </c>
      <c r="P1069" s="1" t="e">
        <f>VLOOKUP(t_all_coins16[[#This Row],[Symbol]],#REF!,1,FALSE)</f>
        <v>#REF!</v>
      </c>
      <c r="Q1069" s="1" t="e">
        <f>VLOOKUP(t_all_coins16[[#This Row],[Symbol]],#REF!,1,FALSE)</f>
        <v>#REF!</v>
      </c>
      <c r="R1069" s="1" t="e">
        <f>VLOOKUP(t_all_coins16[[#This Row],[Symbol]],#REF!,1,FALSE)</f>
        <v>#REF!</v>
      </c>
      <c r="S1069" s="1" t="e">
        <f>VLOOKUP(t_all_coins16[[#This Row],[Symbol]],#REF!,1,FALSE)</f>
        <v>#REF!</v>
      </c>
      <c r="T1069" s="1" t="e">
        <f>VLOOKUP(t_all_coins16[[#This Row],[Symbol]],#REF!,1,FALSE)</f>
        <v>#REF!</v>
      </c>
      <c r="U1069" s="1" t="e">
        <f>VLOOKUP(t_all_coins16[[#This Row],[Symbol]],#REF!,1,FALSE)</f>
        <v>#REF!</v>
      </c>
      <c r="V1069" s="1" t="e">
        <f>VLOOKUP(t_all_coins16[[#This Row],[Symbol]],#REF!,1,FALSE)</f>
        <v>#REF!</v>
      </c>
      <c r="W1069" s="1" t="e">
        <f>VLOOKUP(t_all_coins16[[#This Row],[Symbol]],#REF!,1,FALSE)</f>
        <v>#REF!</v>
      </c>
      <c r="X1069" s="1" t="e">
        <f>VLOOKUP(t_all_coins16[[#This Row],[Symbol]],#REF!,1,FALSE)</f>
        <v>#REF!</v>
      </c>
      <c r="Y1069" s="1">
        <f>COUNTIF(t_all_coins16[[#This Row],[Binance]:[Poloniex]],"#N/A")</f>
        <v>1</v>
      </c>
      <c r="Z1069" s="1"/>
      <c r="AA1069" s="1"/>
      <c r="AB1069" s="1">
        <f>t_all_coins16[[#This Row],[Bid]]*$AE$1</f>
        <v>0</v>
      </c>
      <c r="AC1069" s="1" t="e">
        <f>(t_all_coins16[[#This Row],[Sell]]-t_all_coins16[[#This Row],[Bid]])/t_all_coins16[[#This Row],[Sell]]</f>
        <v>#DIV/0!</v>
      </c>
    </row>
    <row r="1070" spans="1:29" x14ac:dyDescent="0.2">
      <c r="A1070">
        <v>1069</v>
      </c>
      <c r="B1070" s="1" t="s">
        <v>4415</v>
      </c>
      <c r="C1070" s="1" t="s">
        <v>1143</v>
      </c>
      <c r="D1070" s="1" t="s">
        <v>11669</v>
      </c>
      <c r="E1070" s="1" t="s">
        <v>11670</v>
      </c>
      <c r="F1070" s="1" t="s">
        <v>7208</v>
      </c>
      <c r="G1070" s="1" t="s">
        <v>4006</v>
      </c>
      <c r="H1070">
        <v>3.8999999999999998E-3</v>
      </c>
      <c r="I1070">
        <v>4.4999999999999997E-3</v>
      </c>
      <c r="J1070" s="1" t="s">
        <v>11671</v>
      </c>
      <c r="K1070" s="1" t="s">
        <v>2632</v>
      </c>
      <c r="L1070" s="1" t="e">
        <f>VLOOKUP(t_all_coins16[[#This Row],[Symbol]],t_binance[TradeCoin],1,FALSE)</f>
        <v>#N/A</v>
      </c>
      <c r="M1070" s="1" t="e">
        <f>VLOOKUP(t_all_coins16[[#This Row],[Symbol]],#REF!,1,FALSE)</f>
        <v>#REF!</v>
      </c>
      <c r="N1070" s="1" t="e">
        <f>VLOOKUP(t_all_coins16[[#This Row],[Symbol]],#REF!,1,FALSE)</f>
        <v>#REF!</v>
      </c>
      <c r="O1070" s="1" t="e">
        <f>VLOOKUP(t_all_coins16[[#This Row],[Symbol]],#REF!,1,FALSE)</f>
        <v>#REF!</v>
      </c>
      <c r="P1070" s="1" t="e">
        <f>VLOOKUP(t_all_coins16[[#This Row],[Symbol]],#REF!,1,FALSE)</f>
        <v>#REF!</v>
      </c>
      <c r="Q1070" s="1" t="e">
        <f>VLOOKUP(t_all_coins16[[#This Row],[Symbol]],#REF!,1,FALSE)</f>
        <v>#REF!</v>
      </c>
      <c r="R1070" s="1" t="e">
        <f>VLOOKUP(t_all_coins16[[#This Row],[Symbol]],#REF!,1,FALSE)</f>
        <v>#REF!</v>
      </c>
      <c r="S1070" s="1" t="e">
        <f>VLOOKUP(t_all_coins16[[#This Row],[Symbol]],#REF!,1,FALSE)</f>
        <v>#REF!</v>
      </c>
      <c r="T1070" s="1" t="e">
        <f>VLOOKUP(t_all_coins16[[#This Row],[Symbol]],#REF!,1,FALSE)</f>
        <v>#REF!</v>
      </c>
      <c r="U1070" s="1" t="e">
        <f>VLOOKUP(t_all_coins16[[#This Row],[Symbol]],#REF!,1,FALSE)</f>
        <v>#REF!</v>
      </c>
      <c r="V1070" s="1" t="e">
        <f>VLOOKUP(t_all_coins16[[#This Row],[Symbol]],#REF!,1,FALSE)</f>
        <v>#REF!</v>
      </c>
      <c r="W1070" s="1" t="e">
        <f>VLOOKUP(t_all_coins16[[#This Row],[Symbol]],#REF!,1,FALSE)</f>
        <v>#REF!</v>
      </c>
      <c r="X1070" s="1" t="e">
        <f>VLOOKUP(t_all_coins16[[#This Row],[Symbol]],#REF!,1,FALSE)</f>
        <v>#REF!</v>
      </c>
      <c r="Y1070" s="1">
        <f>COUNTIF(t_all_coins16[[#This Row],[Binance]:[Poloniex]],"#N/A")</f>
        <v>1</v>
      </c>
      <c r="Z1070" s="1"/>
      <c r="AA1070" s="1"/>
      <c r="AB1070" s="1">
        <f>t_all_coins16[[#This Row],[Bid]]*$AE$1</f>
        <v>0</v>
      </c>
      <c r="AC1070" s="1" t="e">
        <f>(t_all_coins16[[#This Row],[Sell]]-t_all_coins16[[#This Row],[Bid]])/t_all_coins16[[#This Row],[Sell]]</f>
        <v>#DIV/0!</v>
      </c>
    </row>
    <row r="1071" spans="1:29" x14ac:dyDescent="0.2">
      <c r="A1071">
        <v>1070</v>
      </c>
      <c r="B1071" s="1" t="s">
        <v>4463</v>
      </c>
      <c r="C1071" s="1" t="s">
        <v>1228</v>
      </c>
      <c r="D1071" s="1" t="s">
        <v>7209</v>
      </c>
      <c r="E1071" s="1" t="s">
        <v>11672</v>
      </c>
      <c r="F1071" s="1" t="s">
        <v>1229</v>
      </c>
      <c r="G1071" s="1" t="s">
        <v>11673</v>
      </c>
      <c r="H1071">
        <v>3.8E-3</v>
      </c>
      <c r="I1071">
        <v>-1E-4</v>
      </c>
      <c r="J1071" s="1" t="s">
        <v>11674</v>
      </c>
      <c r="K1071" s="1" t="s">
        <v>2632</v>
      </c>
      <c r="L1071" s="1" t="e">
        <f>VLOOKUP(t_all_coins16[[#This Row],[Symbol]],t_binance[TradeCoin],1,FALSE)</f>
        <v>#N/A</v>
      </c>
      <c r="M1071" s="1" t="e">
        <f>VLOOKUP(t_all_coins16[[#This Row],[Symbol]],#REF!,1,FALSE)</f>
        <v>#REF!</v>
      </c>
      <c r="N1071" s="1" t="e">
        <f>VLOOKUP(t_all_coins16[[#This Row],[Symbol]],#REF!,1,FALSE)</f>
        <v>#REF!</v>
      </c>
      <c r="O1071" s="1" t="e">
        <f>VLOOKUP(t_all_coins16[[#This Row],[Symbol]],#REF!,1,FALSE)</f>
        <v>#REF!</v>
      </c>
      <c r="P1071" s="1" t="e">
        <f>VLOOKUP(t_all_coins16[[#This Row],[Symbol]],#REF!,1,FALSE)</f>
        <v>#REF!</v>
      </c>
      <c r="Q1071" s="1" t="e">
        <f>VLOOKUP(t_all_coins16[[#This Row],[Symbol]],#REF!,1,FALSE)</f>
        <v>#REF!</v>
      </c>
      <c r="R1071" s="1" t="e">
        <f>VLOOKUP(t_all_coins16[[#This Row],[Symbol]],#REF!,1,FALSE)</f>
        <v>#REF!</v>
      </c>
      <c r="S1071" s="1" t="e">
        <f>VLOOKUP(t_all_coins16[[#This Row],[Symbol]],#REF!,1,FALSE)</f>
        <v>#REF!</v>
      </c>
      <c r="T1071" s="1" t="e">
        <f>VLOOKUP(t_all_coins16[[#This Row],[Symbol]],#REF!,1,FALSE)</f>
        <v>#REF!</v>
      </c>
      <c r="U1071" s="1" t="e">
        <f>VLOOKUP(t_all_coins16[[#This Row],[Symbol]],#REF!,1,FALSE)</f>
        <v>#REF!</v>
      </c>
      <c r="V1071" s="1" t="e">
        <f>VLOOKUP(t_all_coins16[[#This Row],[Symbol]],#REF!,1,FALSE)</f>
        <v>#REF!</v>
      </c>
      <c r="W1071" s="1" t="e">
        <f>VLOOKUP(t_all_coins16[[#This Row],[Symbol]],#REF!,1,FALSE)</f>
        <v>#REF!</v>
      </c>
      <c r="X1071" s="1" t="e">
        <f>VLOOKUP(t_all_coins16[[#This Row],[Symbol]],#REF!,1,FALSE)</f>
        <v>#REF!</v>
      </c>
      <c r="Y1071" s="1">
        <f>COUNTIF(t_all_coins16[[#This Row],[Binance]:[Poloniex]],"#N/A")</f>
        <v>1</v>
      </c>
      <c r="Z1071" s="1"/>
      <c r="AA1071" s="1"/>
      <c r="AB1071" s="1">
        <f>t_all_coins16[[#This Row],[Bid]]*$AE$1</f>
        <v>0</v>
      </c>
      <c r="AC1071" s="1" t="e">
        <f>(t_all_coins16[[#This Row],[Sell]]-t_all_coins16[[#This Row],[Bid]])/t_all_coins16[[#This Row],[Sell]]</f>
        <v>#DIV/0!</v>
      </c>
    </row>
    <row r="1072" spans="1:29" x14ac:dyDescent="0.2">
      <c r="A1072">
        <v>1071</v>
      </c>
      <c r="B1072" s="1" t="s">
        <v>7210</v>
      </c>
      <c r="C1072" s="1" t="s">
        <v>7211</v>
      </c>
      <c r="D1072" s="1" t="s">
        <v>11675</v>
      </c>
      <c r="E1072" s="1" t="s">
        <v>3162</v>
      </c>
      <c r="F1072" s="1" t="s">
        <v>7212</v>
      </c>
      <c r="G1072" s="1" t="s">
        <v>2825</v>
      </c>
      <c r="H1072">
        <v>5.1999999999999998E-3</v>
      </c>
      <c r="I1072">
        <v>-2.4E-2</v>
      </c>
      <c r="J1072" s="1" t="s">
        <v>3581</v>
      </c>
      <c r="K1072" s="1" t="s">
        <v>2632</v>
      </c>
      <c r="L1072" s="1" t="e">
        <f>VLOOKUP(t_all_coins16[[#This Row],[Symbol]],t_binance[TradeCoin],1,FALSE)</f>
        <v>#N/A</v>
      </c>
      <c r="M1072" s="1" t="e">
        <f>VLOOKUP(t_all_coins16[[#This Row],[Symbol]],#REF!,1,FALSE)</f>
        <v>#REF!</v>
      </c>
      <c r="N1072" s="1" t="e">
        <f>VLOOKUP(t_all_coins16[[#This Row],[Symbol]],#REF!,1,FALSE)</f>
        <v>#REF!</v>
      </c>
      <c r="O1072" s="1" t="e">
        <f>VLOOKUP(t_all_coins16[[#This Row],[Symbol]],#REF!,1,FALSE)</f>
        <v>#REF!</v>
      </c>
      <c r="P1072" s="1" t="e">
        <f>VLOOKUP(t_all_coins16[[#This Row],[Symbol]],#REF!,1,FALSE)</f>
        <v>#REF!</v>
      </c>
      <c r="Q1072" s="1" t="e">
        <f>VLOOKUP(t_all_coins16[[#This Row],[Symbol]],#REF!,1,FALSE)</f>
        <v>#REF!</v>
      </c>
      <c r="R1072" s="1" t="e">
        <f>VLOOKUP(t_all_coins16[[#This Row],[Symbol]],#REF!,1,FALSE)</f>
        <v>#REF!</v>
      </c>
      <c r="S1072" s="1" t="e">
        <f>VLOOKUP(t_all_coins16[[#This Row],[Symbol]],#REF!,1,FALSE)</f>
        <v>#REF!</v>
      </c>
      <c r="T1072" s="1" t="e">
        <f>VLOOKUP(t_all_coins16[[#This Row],[Symbol]],#REF!,1,FALSE)</f>
        <v>#REF!</v>
      </c>
      <c r="U1072" s="1" t="e">
        <f>VLOOKUP(t_all_coins16[[#This Row],[Symbol]],#REF!,1,FALSE)</f>
        <v>#REF!</v>
      </c>
      <c r="V1072" s="1" t="e">
        <f>VLOOKUP(t_all_coins16[[#This Row],[Symbol]],#REF!,1,FALSE)</f>
        <v>#REF!</v>
      </c>
      <c r="W1072" s="1" t="e">
        <f>VLOOKUP(t_all_coins16[[#This Row],[Symbol]],#REF!,1,FALSE)</f>
        <v>#REF!</v>
      </c>
      <c r="X1072" s="1" t="e">
        <f>VLOOKUP(t_all_coins16[[#This Row],[Symbol]],#REF!,1,FALSE)</f>
        <v>#REF!</v>
      </c>
      <c r="Y1072" s="1">
        <f>COUNTIF(t_all_coins16[[#This Row],[Binance]:[Poloniex]],"#N/A")</f>
        <v>1</v>
      </c>
      <c r="Z1072" s="1"/>
      <c r="AA1072" s="1"/>
      <c r="AB1072" s="1">
        <f>t_all_coins16[[#This Row],[Bid]]*$AE$1</f>
        <v>0</v>
      </c>
      <c r="AC1072" s="1" t="e">
        <f>(t_all_coins16[[#This Row],[Sell]]-t_all_coins16[[#This Row],[Bid]])/t_all_coins16[[#This Row],[Sell]]</f>
        <v>#DIV/0!</v>
      </c>
    </row>
    <row r="1073" spans="1:29" x14ac:dyDescent="0.2">
      <c r="A1073">
        <v>1072</v>
      </c>
      <c r="B1073" s="1" t="s">
        <v>4740</v>
      </c>
      <c r="C1073" s="1" t="s">
        <v>1628</v>
      </c>
      <c r="D1073" s="1" t="s">
        <v>11676</v>
      </c>
      <c r="E1073" s="1" t="s">
        <v>11677</v>
      </c>
      <c r="F1073" s="1" t="s">
        <v>7213</v>
      </c>
      <c r="G1073" s="1" t="s">
        <v>3203</v>
      </c>
      <c r="H1073">
        <v>9.5999999999999992E-3</v>
      </c>
      <c r="I1073">
        <v>0.54530000000000001</v>
      </c>
      <c r="J1073" s="1" t="s">
        <v>11678</v>
      </c>
      <c r="K1073" s="1" t="s">
        <v>2632</v>
      </c>
      <c r="L1073" s="1" t="e">
        <f>VLOOKUP(t_all_coins16[[#This Row],[Symbol]],t_binance[TradeCoin],1,FALSE)</f>
        <v>#N/A</v>
      </c>
      <c r="M1073" s="1" t="e">
        <f>VLOOKUP(t_all_coins16[[#This Row],[Symbol]],#REF!,1,FALSE)</f>
        <v>#REF!</v>
      </c>
      <c r="N1073" s="1" t="e">
        <f>VLOOKUP(t_all_coins16[[#This Row],[Symbol]],#REF!,1,FALSE)</f>
        <v>#REF!</v>
      </c>
      <c r="O1073" s="1" t="e">
        <f>VLOOKUP(t_all_coins16[[#This Row],[Symbol]],#REF!,1,FALSE)</f>
        <v>#REF!</v>
      </c>
      <c r="P1073" s="1" t="e">
        <f>VLOOKUP(t_all_coins16[[#This Row],[Symbol]],#REF!,1,FALSE)</f>
        <v>#REF!</v>
      </c>
      <c r="Q1073" s="1" t="e">
        <f>VLOOKUP(t_all_coins16[[#This Row],[Symbol]],#REF!,1,FALSE)</f>
        <v>#REF!</v>
      </c>
      <c r="R1073" s="1" t="e">
        <f>VLOOKUP(t_all_coins16[[#This Row],[Symbol]],#REF!,1,FALSE)</f>
        <v>#REF!</v>
      </c>
      <c r="S1073" s="1" t="e">
        <f>VLOOKUP(t_all_coins16[[#This Row],[Symbol]],#REF!,1,FALSE)</f>
        <v>#REF!</v>
      </c>
      <c r="T1073" s="1" t="e">
        <f>VLOOKUP(t_all_coins16[[#This Row],[Symbol]],#REF!,1,FALSE)</f>
        <v>#REF!</v>
      </c>
      <c r="U1073" s="1" t="e">
        <f>VLOOKUP(t_all_coins16[[#This Row],[Symbol]],#REF!,1,FALSE)</f>
        <v>#REF!</v>
      </c>
      <c r="V1073" s="1" t="e">
        <f>VLOOKUP(t_all_coins16[[#This Row],[Symbol]],#REF!,1,FALSE)</f>
        <v>#REF!</v>
      </c>
      <c r="W1073" s="1" t="e">
        <f>VLOOKUP(t_all_coins16[[#This Row],[Symbol]],#REF!,1,FALSE)</f>
        <v>#REF!</v>
      </c>
      <c r="X1073" s="1" t="e">
        <f>VLOOKUP(t_all_coins16[[#This Row],[Symbol]],#REF!,1,FALSE)</f>
        <v>#REF!</v>
      </c>
      <c r="Y1073" s="1">
        <f>COUNTIF(t_all_coins16[[#This Row],[Binance]:[Poloniex]],"#N/A")</f>
        <v>1</v>
      </c>
      <c r="Z1073" s="1"/>
      <c r="AA1073" s="1"/>
      <c r="AB1073" s="1">
        <f>t_all_coins16[[#This Row],[Bid]]*$AE$1</f>
        <v>0</v>
      </c>
      <c r="AC1073" s="1" t="e">
        <f>(t_all_coins16[[#This Row],[Sell]]-t_all_coins16[[#This Row],[Bid]])/t_all_coins16[[#This Row],[Sell]]</f>
        <v>#DIV/0!</v>
      </c>
    </row>
    <row r="1074" spans="1:29" x14ac:dyDescent="0.2">
      <c r="A1074">
        <v>1073</v>
      </c>
      <c r="B1074" s="1" t="s">
        <v>5311</v>
      </c>
      <c r="C1074" s="1" t="s">
        <v>2486</v>
      </c>
      <c r="D1074" s="1" t="s">
        <v>11679</v>
      </c>
      <c r="E1074" s="1" t="s">
        <v>6828</v>
      </c>
      <c r="F1074" s="1" t="s">
        <v>3515</v>
      </c>
      <c r="G1074" s="1" t="s">
        <v>5475</v>
      </c>
      <c r="H1074">
        <v>3.3E-3</v>
      </c>
      <c r="I1074">
        <v>0.80089999999999995</v>
      </c>
      <c r="J1074" s="1" t="s">
        <v>11680</v>
      </c>
      <c r="K1074" s="1" t="s">
        <v>2632</v>
      </c>
      <c r="L1074" s="1" t="e">
        <f>VLOOKUP(t_all_coins16[[#This Row],[Symbol]],t_binance[TradeCoin],1,FALSE)</f>
        <v>#N/A</v>
      </c>
      <c r="M1074" s="1" t="e">
        <f>VLOOKUP(t_all_coins16[[#This Row],[Symbol]],#REF!,1,FALSE)</f>
        <v>#REF!</v>
      </c>
      <c r="N1074" s="1" t="e">
        <f>VLOOKUP(t_all_coins16[[#This Row],[Symbol]],#REF!,1,FALSE)</f>
        <v>#REF!</v>
      </c>
      <c r="O1074" s="1" t="e">
        <f>VLOOKUP(t_all_coins16[[#This Row],[Symbol]],#REF!,1,FALSE)</f>
        <v>#REF!</v>
      </c>
      <c r="P1074" s="1" t="e">
        <f>VLOOKUP(t_all_coins16[[#This Row],[Symbol]],#REF!,1,FALSE)</f>
        <v>#REF!</v>
      </c>
      <c r="Q1074" s="1" t="e">
        <f>VLOOKUP(t_all_coins16[[#This Row],[Symbol]],#REF!,1,FALSE)</f>
        <v>#REF!</v>
      </c>
      <c r="R1074" s="1" t="e">
        <f>VLOOKUP(t_all_coins16[[#This Row],[Symbol]],#REF!,1,FALSE)</f>
        <v>#REF!</v>
      </c>
      <c r="S1074" s="1" t="e">
        <f>VLOOKUP(t_all_coins16[[#This Row],[Symbol]],#REF!,1,FALSE)</f>
        <v>#REF!</v>
      </c>
      <c r="T1074" s="1" t="e">
        <f>VLOOKUP(t_all_coins16[[#This Row],[Symbol]],#REF!,1,FALSE)</f>
        <v>#REF!</v>
      </c>
      <c r="U1074" s="1" t="e">
        <f>VLOOKUP(t_all_coins16[[#This Row],[Symbol]],#REF!,1,FALSE)</f>
        <v>#REF!</v>
      </c>
      <c r="V1074" s="1" t="e">
        <f>VLOOKUP(t_all_coins16[[#This Row],[Symbol]],#REF!,1,FALSE)</f>
        <v>#REF!</v>
      </c>
      <c r="W1074" s="1" t="e">
        <f>VLOOKUP(t_all_coins16[[#This Row],[Symbol]],#REF!,1,FALSE)</f>
        <v>#REF!</v>
      </c>
      <c r="X1074" s="1" t="e">
        <f>VLOOKUP(t_all_coins16[[#This Row],[Symbol]],#REF!,1,FALSE)</f>
        <v>#REF!</v>
      </c>
      <c r="Y1074" s="1">
        <f>COUNTIF(t_all_coins16[[#This Row],[Binance]:[Poloniex]],"#N/A")</f>
        <v>1</v>
      </c>
      <c r="Z1074" s="1"/>
      <c r="AA1074" s="1"/>
      <c r="AB1074" s="1">
        <f>t_all_coins16[[#This Row],[Bid]]*$AE$1</f>
        <v>0</v>
      </c>
      <c r="AC1074" s="1" t="e">
        <f>(t_all_coins16[[#This Row],[Sell]]-t_all_coins16[[#This Row],[Bid]])/t_all_coins16[[#This Row],[Sell]]</f>
        <v>#DIV/0!</v>
      </c>
    </row>
    <row r="1075" spans="1:29" x14ac:dyDescent="0.2">
      <c r="A1075">
        <v>1074</v>
      </c>
      <c r="B1075" s="1" t="s">
        <v>4485</v>
      </c>
      <c r="C1075" s="1" t="s">
        <v>1220</v>
      </c>
      <c r="D1075" s="1" t="s">
        <v>7214</v>
      </c>
      <c r="E1075" s="1" t="s">
        <v>7215</v>
      </c>
      <c r="F1075" s="1" t="s">
        <v>2764</v>
      </c>
      <c r="G1075" s="1" t="s">
        <v>11681</v>
      </c>
      <c r="H1075">
        <v>3.8E-3</v>
      </c>
      <c r="I1075">
        <v>0.34599999999999997</v>
      </c>
      <c r="J1075" s="1" t="s">
        <v>11682</v>
      </c>
      <c r="K1075" s="1" t="s">
        <v>2632</v>
      </c>
      <c r="L1075" s="1" t="e">
        <f>VLOOKUP(t_all_coins16[[#This Row],[Symbol]],t_binance[TradeCoin],1,FALSE)</f>
        <v>#N/A</v>
      </c>
      <c r="M1075" s="1" t="e">
        <f>VLOOKUP(t_all_coins16[[#This Row],[Symbol]],#REF!,1,FALSE)</f>
        <v>#REF!</v>
      </c>
      <c r="N1075" s="1" t="e">
        <f>VLOOKUP(t_all_coins16[[#This Row],[Symbol]],#REF!,1,FALSE)</f>
        <v>#REF!</v>
      </c>
      <c r="O1075" s="1" t="e">
        <f>VLOOKUP(t_all_coins16[[#This Row],[Symbol]],#REF!,1,FALSE)</f>
        <v>#REF!</v>
      </c>
      <c r="P1075" s="1" t="e">
        <f>VLOOKUP(t_all_coins16[[#This Row],[Symbol]],#REF!,1,FALSE)</f>
        <v>#REF!</v>
      </c>
      <c r="Q1075" s="1" t="e">
        <f>VLOOKUP(t_all_coins16[[#This Row],[Symbol]],#REF!,1,FALSE)</f>
        <v>#REF!</v>
      </c>
      <c r="R1075" s="1" t="e">
        <f>VLOOKUP(t_all_coins16[[#This Row],[Symbol]],#REF!,1,FALSE)</f>
        <v>#REF!</v>
      </c>
      <c r="S1075" s="1" t="e">
        <f>VLOOKUP(t_all_coins16[[#This Row],[Symbol]],#REF!,1,FALSE)</f>
        <v>#REF!</v>
      </c>
      <c r="T1075" s="1" t="e">
        <f>VLOOKUP(t_all_coins16[[#This Row],[Symbol]],#REF!,1,FALSE)</f>
        <v>#REF!</v>
      </c>
      <c r="U1075" s="1" t="e">
        <f>VLOOKUP(t_all_coins16[[#This Row],[Symbol]],#REF!,1,FALSE)</f>
        <v>#REF!</v>
      </c>
      <c r="V1075" s="1" t="e">
        <f>VLOOKUP(t_all_coins16[[#This Row],[Symbol]],#REF!,1,FALSE)</f>
        <v>#REF!</v>
      </c>
      <c r="W1075" s="1" t="e">
        <f>VLOOKUP(t_all_coins16[[#This Row],[Symbol]],#REF!,1,FALSE)</f>
        <v>#REF!</v>
      </c>
      <c r="X1075" s="1" t="e">
        <f>VLOOKUP(t_all_coins16[[#This Row],[Symbol]],#REF!,1,FALSE)</f>
        <v>#REF!</v>
      </c>
      <c r="Y1075" s="1">
        <f>COUNTIF(t_all_coins16[[#This Row],[Binance]:[Poloniex]],"#N/A")</f>
        <v>1</v>
      </c>
      <c r="Z1075" s="1"/>
      <c r="AA1075" s="1"/>
      <c r="AB1075" s="1">
        <f>t_all_coins16[[#This Row],[Bid]]*$AE$1</f>
        <v>0</v>
      </c>
      <c r="AC1075" s="1" t="e">
        <f>(t_all_coins16[[#This Row],[Sell]]-t_all_coins16[[#This Row],[Bid]])/t_all_coins16[[#This Row],[Sell]]</f>
        <v>#DIV/0!</v>
      </c>
    </row>
    <row r="1076" spans="1:29" x14ac:dyDescent="0.2">
      <c r="A1076">
        <v>1075</v>
      </c>
      <c r="B1076" s="1" t="s">
        <v>4747</v>
      </c>
      <c r="C1076" s="1" t="s">
        <v>1370</v>
      </c>
      <c r="D1076" s="1" t="s">
        <v>11683</v>
      </c>
      <c r="E1076" s="1" t="s">
        <v>11684</v>
      </c>
      <c r="F1076" s="1" t="s">
        <v>7216</v>
      </c>
      <c r="G1076" s="1" t="s">
        <v>7217</v>
      </c>
      <c r="H1076">
        <v>3.8E-3</v>
      </c>
      <c r="I1076">
        <v>-3.4799999999999998E-2</v>
      </c>
      <c r="J1076" s="1" t="s">
        <v>11685</v>
      </c>
      <c r="K1076" s="1" t="s">
        <v>2632</v>
      </c>
      <c r="L1076" s="1" t="e">
        <f>VLOOKUP(t_all_coins16[[#This Row],[Symbol]],t_binance[TradeCoin],1,FALSE)</f>
        <v>#N/A</v>
      </c>
      <c r="M1076" s="1" t="e">
        <f>VLOOKUP(t_all_coins16[[#This Row],[Symbol]],#REF!,1,FALSE)</f>
        <v>#REF!</v>
      </c>
      <c r="N1076" s="1" t="e">
        <f>VLOOKUP(t_all_coins16[[#This Row],[Symbol]],#REF!,1,FALSE)</f>
        <v>#REF!</v>
      </c>
      <c r="O1076" s="1" t="e">
        <f>VLOOKUP(t_all_coins16[[#This Row],[Symbol]],#REF!,1,FALSE)</f>
        <v>#REF!</v>
      </c>
      <c r="P1076" s="1" t="e">
        <f>VLOOKUP(t_all_coins16[[#This Row],[Symbol]],#REF!,1,FALSE)</f>
        <v>#REF!</v>
      </c>
      <c r="Q1076" s="1" t="e">
        <f>VLOOKUP(t_all_coins16[[#This Row],[Symbol]],#REF!,1,FALSE)</f>
        <v>#REF!</v>
      </c>
      <c r="R1076" s="1" t="e">
        <f>VLOOKUP(t_all_coins16[[#This Row],[Symbol]],#REF!,1,FALSE)</f>
        <v>#REF!</v>
      </c>
      <c r="S1076" s="1" t="e">
        <f>VLOOKUP(t_all_coins16[[#This Row],[Symbol]],#REF!,1,FALSE)</f>
        <v>#REF!</v>
      </c>
      <c r="T1076" s="1" t="e">
        <f>VLOOKUP(t_all_coins16[[#This Row],[Symbol]],#REF!,1,FALSE)</f>
        <v>#REF!</v>
      </c>
      <c r="U1076" s="1" t="e">
        <f>VLOOKUP(t_all_coins16[[#This Row],[Symbol]],#REF!,1,FALSE)</f>
        <v>#REF!</v>
      </c>
      <c r="V1076" s="1" t="e">
        <f>VLOOKUP(t_all_coins16[[#This Row],[Symbol]],#REF!,1,FALSE)</f>
        <v>#REF!</v>
      </c>
      <c r="W1076" s="1" t="e">
        <f>VLOOKUP(t_all_coins16[[#This Row],[Symbol]],#REF!,1,FALSE)</f>
        <v>#REF!</v>
      </c>
      <c r="X1076" s="1" t="e">
        <f>VLOOKUP(t_all_coins16[[#This Row],[Symbol]],#REF!,1,FALSE)</f>
        <v>#REF!</v>
      </c>
      <c r="Y1076" s="1">
        <f>COUNTIF(t_all_coins16[[#This Row],[Binance]:[Poloniex]],"#N/A")</f>
        <v>1</v>
      </c>
      <c r="Z1076" s="1"/>
      <c r="AA1076" s="1"/>
      <c r="AB1076" s="1">
        <f>t_all_coins16[[#This Row],[Bid]]*$AE$1</f>
        <v>0</v>
      </c>
      <c r="AC1076" s="1" t="e">
        <f>(t_all_coins16[[#This Row],[Sell]]-t_all_coins16[[#This Row],[Bid]])/t_all_coins16[[#This Row],[Sell]]</f>
        <v>#DIV/0!</v>
      </c>
    </row>
    <row r="1077" spans="1:29" x14ac:dyDescent="0.2">
      <c r="A1077">
        <v>1076</v>
      </c>
      <c r="B1077" s="1" t="s">
        <v>7218</v>
      </c>
      <c r="C1077" s="1" t="s">
        <v>7219</v>
      </c>
      <c r="D1077" s="1" t="s">
        <v>7220</v>
      </c>
      <c r="E1077" s="1" t="s">
        <v>5480</v>
      </c>
      <c r="F1077" s="1" t="s">
        <v>7221</v>
      </c>
      <c r="G1077" s="1" t="s">
        <v>7222</v>
      </c>
      <c r="H1077">
        <v>1.26E-2</v>
      </c>
      <c r="I1077">
        <v>9.4700000000000006E-2</v>
      </c>
      <c r="J1077" s="1" t="s">
        <v>484</v>
      </c>
      <c r="K1077" s="1" t="s">
        <v>2632</v>
      </c>
      <c r="L1077" s="1" t="e">
        <f>VLOOKUP(t_all_coins16[[#This Row],[Symbol]],t_binance[TradeCoin],1,FALSE)</f>
        <v>#N/A</v>
      </c>
      <c r="M1077" s="1" t="e">
        <f>VLOOKUP(t_all_coins16[[#This Row],[Symbol]],#REF!,1,FALSE)</f>
        <v>#REF!</v>
      </c>
      <c r="N1077" s="1" t="e">
        <f>VLOOKUP(t_all_coins16[[#This Row],[Symbol]],#REF!,1,FALSE)</f>
        <v>#REF!</v>
      </c>
      <c r="O1077" s="1" t="e">
        <f>VLOOKUP(t_all_coins16[[#This Row],[Symbol]],#REF!,1,FALSE)</f>
        <v>#REF!</v>
      </c>
      <c r="P1077" s="1" t="e">
        <f>VLOOKUP(t_all_coins16[[#This Row],[Symbol]],#REF!,1,FALSE)</f>
        <v>#REF!</v>
      </c>
      <c r="Q1077" s="1" t="e">
        <f>VLOOKUP(t_all_coins16[[#This Row],[Symbol]],#REF!,1,FALSE)</f>
        <v>#REF!</v>
      </c>
      <c r="R1077" s="1" t="e">
        <f>VLOOKUP(t_all_coins16[[#This Row],[Symbol]],#REF!,1,FALSE)</f>
        <v>#REF!</v>
      </c>
      <c r="S1077" s="1" t="e">
        <f>VLOOKUP(t_all_coins16[[#This Row],[Symbol]],#REF!,1,FALSE)</f>
        <v>#REF!</v>
      </c>
      <c r="T1077" s="1" t="e">
        <f>VLOOKUP(t_all_coins16[[#This Row],[Symbol]],#REF!,1,FALSE)</f>
        <v>#REF!</v>
      </c>
      <c r="U1077" s="1" t="e">
        <f>VLOOKUP(t_all_coins16[[#This Row],[Symbol]],#REF!,1,FALSE)</f>
        <v>#REF!</v>
      </c>
      <c r="V1077" s="1" t="e">
        <f>VLOOKUP(t_all_coins16[[#This Row],[Symbol]],#REF!,1,FALSE)</f>
        <v>#REF!</v>
      </c>
      <c r="W1077" s="1" t="e">
        <f>VLOOKUP(t_all_coins16[[#This Row],[Symbol]],#REF!,1,FALSE)</f>
        <v>#REF!</v>
      </c>
      <c r="X1077" s="1" t="e">
        <f>VLOOKUP(t_all_coins16[[#This Row],[Symbol]],#REF!,1,FALSE)</f>
        <v>#REF!</v>
      </c>
      <c r="Y1077" s="1">
        <f>COUNTIF(t_all_coins16[[#This Row],[Binance]:[Poloniex]],"#N/A")</f>
        <v>1</v>
      </c>
      <c r="Z1077" s="1"/>
      <c r="AA1077" s="1"/>
      <c r="AB1077" s="1">
        <f>t_all_coins16[[#This Row],[Bid]]*$AE$1</f>
        <v>0</v>
      </c>
      <c r="AC1077" s="1" t="e">
        <f>(t_all_coins16[[#This Row],[Sell]]-t_all_coins16[[#This Row],[Bid]])/t_all_coins16[[#This Row],[Sell]]</f>
        <v>#DIV/0!</v>
      </c>
    </row>
    <row r="1078" spans="1:29" x14ac:dyDescent="0.2">
      <c r="A1078">
        <v>1077</v>
      </c>
      <c r="B1078" s="1" t="s">
        <v>5309</v>
      </c>
      <c r="C1078" s="1" t="s">
        <v>1370</v>
      </c>
      <c r="D1078" s="1" t="s">
        <v>11686</v>
      </c>
      <c r="E1078" s="1" t="s">
        <v>11687</v>
      </c>
      <c r="F1078" s="1" t="s">
        <v>7224</v>
      </c>
      <c r="G1078" s="1" t="s">
        <v>2487</v>
      </c>
      <c r="H1078">
        <v>3.8E-3</v>
      </c>
      <c r="I1078">
        <v>6.83E-2</v>
      </c>
      <c r="J1078" s="1" t="s">
        <v>11014</v>
      </c>
      <c r="K1078" s="1" t="s">
        <v>2632</v>
      </c>
      <c r="L1078" s="1" t="e">
        <f>VLOOKUP(t_all_coins16[[#This Row],[Symbol]],t_binance[TradeCoin],1,FALSE)</f>
        <v>#N/A</v>
      </c>
      <c r="M1078" s="1" t="e">
        <f>VLOOKUP(t_all_coins16[[#This Row],[Symbol]],#REF!,1,FALSE)</f>
        <v>#REF!</v>
      </c>
      <c r="N1078" s="1" t="e">
        <f>VLOOKUP(t_all_coins16[[#This Row],[Symbol]],#REF!,1,FALSE)</f>
        <v>#REF!</v>
      </c>
      <c r="O1078" s="1" t="e">
        <f>VLOOKUP(t_all_coins16[[#This Row],[Symbol]],#REF!,1,FALSE)</f>
        <v>#REF!</v>
      </c>
      <c r="P1078" s="1" t="e">
        <f>VLOOKUP(t_all_coins16[[#This Row],[Symbol]],#REF!,1,FALSE)</f>
        <v>#REF!</v>
      </c>
      <c r="Q1078" s="1" t="e">
        <f>VLOOKUP(t_all_coins16[[#This Row],[Symbol]],#REF!,1,FALSE)</f>
        <v>#REF!</v>
      </c>
      <c r="R1078" s="1" t="e">
        <f>VLOOKUP(t_all_coins16[[#This Row],[Symbol]],#REF!,1,FALSE)</f>
        <v>#REF!</v>
      </c>
      <c r="S1078" s="1" t="e">
        <f>VLOOKUP(t_all_coins16[[#This Row],[Symbol]],#REF!,1,FALSE)</f>
        <v>#REF!</v>
      </c>
      <c r="T1078" s="1" t="e">
        <f>VLOOKUP(t_all_coins16[[#This Row],[Symbol]],#REF!,1,FALSE)</f>
        <v>#REF!</v>
      </c>
      <c r="U1078" s="1" t="e">
        <f>VLOOKUP(t_all_coins16[[#This Row],[Symbol]],#REF!,1,FALSE)</f>
        <v>#REF!</v>
      </c>
      <c r="V1078" s="1" t="e">
        <f>VLOOKUP(t_all_coins16[[#This Row],[Symbol]],#REF!,1,FALSE)</f>
        <v>#REF!</v>
      </c>
      <c r="W1078" s="1" t="e">
        <f>VLOOKUP(t_all_coins16[[#This Row],[Symbol]],#REF!,1,FALSE)</f>
        <v>#REF!</v>
      </c>
      <c r="X1078" s="1" t="e">
        <f>VLOOKUP(t_all_coins16[[#This Row],[Symbol]],#REF!,1,FALSE)</f>
        <v>#REF!</v>
      </c>
      <c r="Y1078" s="1">
        <f>COUNTIF(t_all_coins16[[#This Row],[Binance]:[Poloniex]],"#N/A")</f>
        <v>1</v>
      </c>
      <c r="Z1078" s="1"/>
      <c r="AA1078" s="1"/>
      <c r="AB1078" s="1">
        <f>t_all_coins16[[#This Row],[Bid]]*$AE$1</f>
        <v>0</v>
      </c>
      <c r="AC1078" s="1" t="e">
        <f>(t_all_coins16[[#This Row],[Sell]]-t_all_coins16[[#This Row],[Bid]])/t_all_coins16[[#This Row],[Sell]]</f>
        <v>#DIV/0!</v>
      </c>
    </row>
    <row r="1079" spans="1:29" x14ac:dyDescent="0.2">
      <c r="A1079">
        <v>1078</v>
      </c>
      <c r="B1079" s="1" t="s">
        <v>4491</v>
      </c>
      <c r="C1079" s="1" t="s">
        <v>1401</v>
      </c>
      <c r="D1079" s="1" t="s">
        <v>7225</v>
      </c>
      <c r="E1079" s="1" t="s">
        <v>3063</v>
      </c>
      <c r="F1079" s="1" t="s">
        <v>1402</v>
      </c>
      <c r="G1079" s="1" t="s">
        <v>2575</v>
      </c>
      <c r="H1079">
        <v>3.8E-3</v>
      </c>
      <c r="I1079">
        <v>9.0200000000000002E-2</v>
      </c>
      <c r="J1079" s="1" t="s">
        <v>11688</v>
      </c>
      <c r="K1079" s="1" t="s">
        <v>2632</v>
      </c>
      <c r="L1079" s="1" t="e">
        <f>VLOOKUP(t_all_coins16[[#This Row],[Symbol]],t_binance[TradeCoin],1,FALSE)</f>
        <v>#N/A</v>
      </c>
      <c r="M1079" s="1" t="e">
        <f>VLOOKUP(t_all_coins16[[#This Row],[Symbol]],#REF!,1,FALSE)</f>
        <v>#REF!</v>
      </c>
      <c r="N1079" s="1" t="e">
        <f>VLOOKUP(t_all_coins16[[#This Row],[Symbol]],#REF!,1,FALSE)</f>
        <v>#REF!</v>
      </c>
      <c r="O1079" s="1" t="e">
        <f>VLOOKUP(t_all_coins16[[#This Row],[Symbol]],#REF!,1,FALSE)</f>
        <v>#REF!</v>
      </c>
      <c r="P1079" s="1" t="e">
        <f>VLOOKUP(t_all_coins16[[#This Row],[Symbol]],#REF!,1,FALSE)</f>
        <v>#REF!</v>
      </c>
      <c r="Q1079" s="1" t="e">
        <f>VLOOKUP(t_all_coins16[[#This Row],[Symbol]],#REF!,1,FALSE)</f>
        <v>#REF!</v>
      </c>
      <c r="R1079" s="1" t="e">
        <f>VLOOKUP(t_all_coins16[[#This Row],[Symbol]],#REF!,1,FALSE)</f>
        <v>#REF!</v>
      </c>
      <c r="S1079" s="1" t="e">
        <f>VLOOKUP(t_all_coins16[[#This Row],[Symbol]],#REF!,1,FALSE)</f>
        <v>#REF!</v>
      </c>
      <c r="T1079" s="1" t="e">
        <f>VLOOKUP(t_all_coins16[[#This Row],[Symbol]],#REF!,1,FALSE)</f>
        <v>#REF!</v>
      </c>
      <c r="U1079" s="1" t="e">
        <f>VLOOKUP(t_all_coins16[[#This Row],[Symbol]],#REF!,1,FALSE)</f>
        <v>#REF!</v>
      </c>
      <c r="V1079" s="1" t="e">
        <f>VLOOKUP(t_all_coins16[[#This Row],[Symbol]],#REF!,1,FALSE)</f>
        <v>#REF!</v>
      </c>
      <c r="W1079" s="1" t="e">
        <f>VLOOKUP(t_all_coins16[[#This Row],[Symbol]],#REF!,1,FALSE)</f>
        <v>#REF!</v>
      </c>
      <c r="X1079" s="1" t="e">
        <f>VLOOKUP(t_all_coins16[[#This Row],[Symbol]],#REF!,1,FALSE)</f>
        <v>#REF!</v>
      </c>
      <c r="Y1079" s="1">
        <f>COUNTIF(t_all_coins16[[#This Row],[Binance]:[Poloniex]],"#N/A")</f>
        <v>1</v>
      </c>
      <c r="Z1079" s="1"/>
      <c r="AA1079" s="1"/>
      <c r="AB1079" s="1">
        <f>t_all_coins16[[#This Row],[Bid]]*$AE$1</f>
        <v>0</v>
      </c>
      <c r="AC1079" s="1" t="e">
        <f>(t_all_coins16[[#This Row],[Sell]]-t_all_coins16[[#This Row],[Bid]])/t_all_coins16[[#This Row],[Sell]]</f>
        <v>#DIV/0!</v>
      </c>
    </row>
    <row r="1080" spans="1:29" x14ac:dyDescent="0.2">
      <c r="A1080">
        <v>1079</v>
      </c>
      <c r="B1080" s="1" t="s">
        <v>4631</v>
      </c>
      <c r="C1080" s="1" t="s">
        <v>1235</v>
      </c>
      <c r="D1080" s="1" t="s">
        <v>11689</v>
      </c>
      <c r="E1080" s="1" t="s">
        <v>7226</v>
      </c>
      <c r="F1080" s="1" t="s">
        <v>7227</v>
      </c>
      <c r="G1080" s="1" t="s">
        <v>11690</v>
      </c>
      <c r="H1080">
        <v>-1.2699999999999999E-2</v>
      </c>
      <c r="I1080">
        <v>-0.40970000000000001</v>
      </c>
      <c r="J1080" s="1" t="s">
        <v>5290</v>
      </c>
      <c r="K1080" s="1" t="s">
        <v>2632</v>
      </c>
      <c r="L1080" s="1" t="e">
        <f>VLOOKUP(t_all_coins16[[#This Row],[Symbol]],t_binance[TradeCoin],1,FALSE)</f>
        <v>#N/A</v>
      </c>
      <c r="M1080" s="1" t="e">
        <f>VLOOKUP(t_all_coins16[[#This Row],[Symbol]],#REF!,1,FALSE)</f>
        <v>#REF!</v>
      </c>
      <c r="N1080" s="1" t="e">
        <f>VLOOKUP(t_all_coins16[[#This Row],[Symbol]],#REF!,1,FALSE)</f>
        <v>#REF!</v>
      </c>
      <c r="O1080" s="1" t="e">
        <f>VLOOKUP(t_all_coins16[[#This Row],[Symbol]],#REF!,1,FALSE)</f>
        <v>#REF!</v>
      </c>
      <c r="P1080" s="1" t="e">
        <f>VLOOKUP(t_all_coins16[[#This Row],[Symbol]],#REF!,1,FALSE)</f>
        <v>#REF!</v>
      </c>
      <c r="Q1080" s="1" t="e">
        <f>VLOOKUP(t_all_coins16[[#This Row],[Symbol]],#REF!,1,FALSE)</f>
        <v>#REF!</v>
      </c>
      <c r="R1080" s="1" t="e">
        <f>VLOOKUP(t_all_coins16[[#This Row],[Symbol]],#REF!,1,FALSE)</f>
        <v>#REF!</v>
      </c>
      <c r="S1080" s="1" t="e">
        <f>VLOOKUP(t_all_coins16[[#This Row],[Symbol]],#REF!,1,FALSE)</f>
        <v>#REF!</v>
      </c>
      <c r="T1080" s="1" t="e">
        <f>VLOOKUP(t_all_coins16[[#This Row],[Symbol]],#REF!,1,FALSE)</f>
        <v>#REF!</v>
      </c>
      <c r="U1080" s="1" t="e">
        <f>VLOOKUP(t_all_coins16[[#This Row],[Symbol]],#REF!,1,FALSE)</f>
        <v>#REF!</v>
      </c>
      <c r="V1080" s="1" t="e">
        <f>VLOOKUP(t_all_coins16[[#This Row],[Symbol]],#REF!,1,FALSE)</f>
        <v>#REF!</v>
      </c>
      <c r="W1080" s="1" t="e">
        <f>VLOOKUP(t_all_coins16[[#This Row],[Symbol]],#REF!,1,FALSE)</f>
        <v>#REF!</v>
      </c>
      <c r="X1080" s="1" t="e">
        <f>VLOOKUP(t_all_coins16[[#This Row],[Symbol]],#REF!,1,FALSE)</f>
        <v>#REF!</v>
      </c>
      <c r="Y1080" s="1">
        <f>COUNTIF(t_all_coins16[[#This Row],[Binance]:[Poloniex]],"#N/A")</f>
        <v>1</v>
      </c>
      <c r="Z1080" s="1"/>
      <c r="AA1080" s="1"/>
      <c r="AB1080" s="1">
        <f>t_all_coins16[[#This Row],[Bid]]*$AE$1</f>
        <v>0</v>
      </c>
      <c r="AC1080" s="1" t="e">
        <f>(t_all_coins16[[#This Row],[Sell]]-t_all_coins16[[#This Row],[Bid]])/t_all_coins16[[#This Row],[Sell]]</f>
        <v>#DIV/0!</v>
      </c>
    </row>
    <row r="1081" spans="1:29" x14ac:dyDescent="0.2">
      <c r="A1081">
        <v>1080</v>
      </c>
      <c r="B1081" s="1" t="s">
        <v>4615</v>
      </c>
      <c r="C1081" s="1" t="s">
        <v>1150</v>
      </c>
      <c r="D1081" s="1" t="s">
        <v>11691</v>
      </c>
      <c r="E1081" s="1" t="s">
        <v>4922</v>
      </c>
      <c r="F1081" s="1" t="s">
        <v>1151</v>
      </c>
      <c r="G1081" s="1" t="s">
        <v>11692</v>
      </c>
      <c r="H1081">
        <v>1.7100000000000001E-2</v>
      </c>
      <c r="I1081">
        <v>-0.24049999999999999</v>
      </c>
      <c r="J1081" s="1" t="s">
        <v>10004</v>
      </c>
      <c r="K1081" s="1" t="s">
        <v>2632</v>
      </c>
      <c r="L1081" s="1" t="e">
        <f>VLOOKUP(t_all_coins16[[#This Row],[Symbol]],t_binance[TradeCoin],1,FALSE)</f>
        <v>#N/A</v>
      </c>
      <c r="M1081" s="1" t="e">
        <f>VLOOKUP(t_all_coins16[[#This Row],[Symbol]],#REF!,1,FALSE)</f>
        <v>#REF!</v>
      </c>
      <c r="N1081" s="1" t="e">
        <f>VLOOKUP(t_all_coins16[[#This Row],[Symbol]],#REF!,1,FALSE)</f>
        <v>#REF!</v>
      </c>
      <c r="O1081" s="1" t="e">
        <f>VLOOKUP(t_all_coins16[[#This Row],[Symbol]],#REF!,1,FALSE)</f>
        <v>#REF!</v>
      </c>
      <c r="P1081" s="1" t="e">
        <f>VLOOKUP(t_all_coins16[[#This Row],[Symbol]],#REF!,1,FALSE)</f>
        <v>#REF!</v>
      </c>
      <c r="Q1081" s="1" t="e">
        <f>VLOOKUP(t_all_coins16[[#This Row],[Symbol]],#REF!,1,FALSE)</f>
        <v>#REF!</v>
      </c>
      <c r="R1081" s="1" t="e">
        <f>VLOOKUP(t_all_coins16[[#This Row],[Symbol]],#REF!,1,FALSE)</f>
        <v>#REF!</v>
      </c>
      <c r="S1081" s="1" t="e">
        <f>VLOOKUP(t_all_coins16[[#This Row],[Symbol]],#REF!,1,FALSE)</f>
        <v>#REF!</v>
      </c>
      <c r="T1081" s="1" t="e">
        <f>VLOOKUP(t_all_coins16[[#This Row],[Symbol]],#REF!,1,FALSE)</f>
        <v>#REF!</v>
      </c>
      <c r="U1081" s="1" t="e">
        <f>VLOOKUP(t_all_coins16[[#This Row],[Symbol]],#REF!,1,FALSE)</f>
        <v>#REF!</v>
      </c>
      <c r="V1081" s="1" t="e">
        <f>VLOOKUP(t_all_coins16[[#This Row],[Symbol]],#REF!,1,FALSE)</f>
        <v>#REF!</v>
      </c>
      <c r="W1081" s="1" t="e">
        <f>VLOOKUP(t_all_coins16[[#This Row],[Symbol]],#REF!,1,FALSE)</f>
        <v>#REF!</v>
      </c>
      <c r="X1081" s="1" t="e">
        <f>VLOOKUP(t_all_coins16[[#This Row],[Symbol]],#REF!,1,FALSE)</f>
        <v>#REF!</v>
      </c>
      <c r="Y1081" s="1">
        <f>COUNTIF(t_all_coins16[[#This Row],[Binance]:[Poloniex]],"#N/A")</f>
        <v>1</v>
      </c>
      <c r="Z1081" s="1"/>
      <c r="AA1081" s="1"/>
      <c r="AB1081" s="1">
        <f>t_all_coins16[[#This Row],[Bid]]*$AE$1</f>
        <v>0</v>
      </c>
      <c r="AC1081" s="1" t="e">
        <f>(t_all_coins16[[#This Row],[Sell]]-t_all_coins16[[#This Row],[Bid]])/t_all_coins16[[#This Row],[Sell]]</f>
        <v>#DIV/0!</v>
      </c>
    </row>
    <row r="1082" spans="1:29" x14ac:dyDescent="0.2">
      <c r="A1082">
        <v>1081</v>
      </c>
      <c r="B1082" s="1" t="s">
        <v>7228</v>
      </c>
      <c r="C1082" s="1" t="s">
        <v>7229</v>
      </c>
      <c r="D1082" s="1" t="s">
        <v>11693</v>
      </c>
      <c r="E1082" s="1" t="s">
        <v>3323</v>
      </c>
      <c r="F1082" s="1" t="s">
        <v>7230</v>
      </c>
      <c r="G1082" s="1" t="s">
        <v>2624</v>
      </c>
      <c r="H1082">
        <v>-0.16539999999999999</v>
      </c>
      <c r="I1082">
        <v>7.3000000000000001E-3</v>
      </c>
      <c r="J1082" s="1" t="s">
        <v>11694</v>
      </c>
      <c r="K1082" s="1" t="s">
        <v>2632</v>
      </c>
      <c r="L1082" s="1" t="e">
        <f>VLOOKUP(t_all_coins16[[#This Row],[Symbol]],t_binance[TradeCoin],1,FALSE)</f>
        <v>#N/A</v>
      </c>
      <c r="M1082" s="1" t="e">
        <f>VLOOKUP(t_all_coins16[[#This Row],[Symbol]],#REF!,1,FALSE)</f>
        <v>#REF!</v>
      </c>
      <c r="N1082" s="1" t="e">
        <f>VLOOKUP(t_all_coins16[[#This Row],[Symbol]],#REF!,1,FALSE)</f>
        <v>#REF!</v>
      </c>
      <c r="O1082" s="1" t="e">
        <f>VLOOKUP(t_all_coins16[[#This Row],[Symbol]],#REF!,1,FALSE)</f>
        <v>#REF!</v>
      </c>
      <c r="P1082" s="1" t="e">
        <f>VLOOKUP(t_all_coins16[[#This Row],[Symbol]],#REF!,1,FALSE)</f>
        <v>#REF!</v>
      </c>
      <c r="Q1082" s="1" t="e">
        <f>VLOOKUP(t_all_coins16[[#This Row],[Symbol]],#REF!,1,FALSE)</f>
        <v>#REF!</v>
      </c>
      <c r="R1082" s="1" t="e">
        <f>VLOOKUP(t_all_coins16[[#This Row],[Symbol]],#REF!,1,FALSE)</f>
        <v>#REF!</v>
      </c>
      <c r="S1082" s="1" t="e">
        <f>VLOOKUP(t_all_coins16[[#This Row],[Symbol]],#REF!,1,FALSE)</f>
        <v>#REF!</v>
      </c>
      <c r="T1082" s="1" t="e">
        <f>VLOOKUP(t_all_coins16[[#This Row],[Symbol]],#REF!,1,FALSE)</f>
        <v>#REF!</v>
      </c>
      <c r="U1082" s="1" t="e">
        <f>VLOOKUP(t_all_coins16[[#This Row],[Symbol]],#REF!,1,FALSE)</f>
        <v>#REF!</v>
      </c>
      <c r="V1082" s="1" t="e">
        <f>VLOOKUP(t_all_coins16[[#This Row],[Symbol]],#REF!,1,FALSE)</f>
        <v>#REF!</v>
      </c>
      <c r="W1082" s="1" t="e">
        <f>VLOOKUP(t_all_coins16[[#This Row],[Symbol]],#REF!,1,FALSE)</f>
        <v>#REF!</v>
      </c>
      <c r="X1082" s="1" t="e">
        <f>VLOOKUP(t_all_coins16[[#This Row],[Symbol]],#REF!,1,FALSE)</f>
        <v>#REF!</v>
      </c>
      <c r="Y1082" s="1">
        <f>COUNTIF(t_all_coins16[[#This Row],[Binance]:[Poloniex]],"#N/A")</f>
        <v>1</v>
      </c>
      <c r="Z1082" s="1"/>
      <c r="AA1082" s="1"/>
      <c r="AB1082" s="1">
        <f>t_all_coins16[[#This Row],[Bid]]*$AE$1</f>
        <v>0</v>
      </c>
      <c r="AC1082" s="1" t="e">
        <f>(t_all_coins16[[#This Row],[Sell]]-t_all_coins16[[#This Row],[Bid]])/t_all_coins16[[#This Row],[Sell]]</f>
        <v>#DIV/0!</v>
      </c>
    </row>
    <row r="1083" spans="1:29" x14ac:dyDescent="0.2">
      <c r="A1083">
        <v>1082</v>
      </c>
      <c r="B1083" s="1" t="s">
        <v>4426</v>
      </c>
      <c r="C1083" s="1" t="s">
        <v>2769</v>
      </c>
      <c r="D1083" s="1" t="s">
        <v>11695</v>
      </c>
      <c r="E1083" s="1" t="s">
        <v>7160</v>
      </c>
      <c r="F1083" s="1" t="s">
        <v>4427</v>
      </c>
      <c r="G1083" s="1" t="s">
        <v>11696</v>
      </c>
      <c r="H1083">
        <v>4.3E-3</v>
      </c>
      <c r="I1083">
        <v>2.3099999999999999E-2</v>
      </c>
      <c r="J1083" s="1" t="s">
        <v>5634</v>
      </c>
      <c r="K1083" s="1" t="s">
        <v>2632</v>
      </c>
      <c r="L1083" s="1" t="e">
        <f>VLOOKUP(t_all_coins16[[#This Row],[Symbol]],t_binance[TradeCoin],1,FALSE)</f>
        <v>#N/A</v>
      </c>
      <c r="M1083" s="1" t="e">
        <f>VLOOKUP(t_all_coins16[[#This Row],[Symbol]],#REF!,1,FALSE)</f>
        <v>#REF!</v>
      </c>
      <c r="N1083" s="1" t="e">
        <f>VLOOKUP(t_all_coins16[[#This Row],[Symbol]],#REF!,1,FALSE)</f>
        <v>#REF!</v>
      </c>
      <c r="O1083" s="1" t="e">
        <f>VLOOKUP(t_all_coins16[[#This Row],[Symbol]],#REF!,1,FALSE)</f>
        <v>#REF!</v>
      </c>
      <c r="P1083" s="1" t="e">
        <f>VLOOKUP(t_all_coins16[[#This Row],[Symbol]],#REF!,1,FALSE)</f>
        <v>#REF!</v>
      </c>
      <c r="Q1083" s="1" t="e">
        <f>VLOOKUP(t_all_coins16[[#This Row],[Symbol]],#REF!,1,FALSE)</f>
        <v>#REF!</v>
      </c>
      <c r="R1083" s="1" t="e">
        <f>VLOOKUP(t_all_coins16[[#This Row],[Symbol]],#REF!,1,FALSE)</f>
        <v>#REF!</v>
      </c>
      <c r="S1083" s="1" t="e">
        <f>VLOOKUP(t_all_coins16[[#This Row],[Symbol]],#REF!,1,FALSE)</f>
        <v>#REF!</v>
      </c>
      <c r="T1083" s="1" t="e">
        <f>VLOOKUP(t_all_coins16[[#This Row],[Symbol]],#REF!,1,FALSE)</f>
        <v>#REF!</v>
      </c>
      <c r="U1083" s="1" t="e">
        <f>VLOOKUP(t_all_coins16[[#This Row],[Symbol]],#REF!,1,FALSE)</f>
        <v>#REF!</v>
      </c>
      <c r="V1083" s="1" t="e">
        <f>VLOOKUP(t_all_coins16[[#This Row],[Symbol]],#REF!,1,FALSE)</f>
        <v>#REF!</v>
      </c>
      <c r="W1083" s="1" t="e">
        <f>VLOOKUP(t_all_coins16[[#This Row],[Symbol]],#REF!,1,FALSE)</f>
        <v>#REF!</v>
      </c>
      <c r="X1083" s="1" t="e">
        <f>VLOOKUP(t_all_coins16[[#This Row],[Symbol]],#REF!,1,FALSE)</f>
        <v>#REF!</v>
      </c>
      <c r="Y1083" s="1">
        <f>COUNTIF(t_all_coins16[[#This Row],[Binance]:[Poloniex]],"#N/A")</f>
        <v>1</v>
      </c>
      <c r="Z1083" s="1"/>
      <c r="AA1083" s="1"/>
      <c r="AB1083" s="1">
        <f>t_all_coins16[[#This Row],[Bid]]*$AE$1</f>
        <v>0</v>
      </c>
      <c r="AC1083" s="1" t="e">
        <f>(t_all_coins16[[#This Row],[Sell]]-t_all_coins16[[#This Row],[Bid]])/t_all_coins16[[#This Row],[Sell]]</f>
        <v>#DIV/0!</v>
      </c>
    </row>
    <row r="1084" spans="1:29" x14ac:dyDescent="0.2">
      <c r="A1084">
        <v>1083</v>
      </c>
      <c r="B1084" s="1" t="s">
        <v>7231</v>
      </c>
      <c r="C1084" s="1" t="s">
        <v>7232</v>
      </c>
      <c r="D1084" s="1" t="s">
        <v>11697</v>
      </c>
      <c r="E1084" s="1" t="s">
        <v>11698</v>
      </c>
      <c r="F1084" s="1" t="s">
        <v>7233</v>
      </c>
      <c r="G1084" s="1" t="s">
        <v>11699</v>
      </c>
      <c r="H1084">
        <v>1.03E-2</v>
      </c>
      <c r="I1084">
        <v>1.6400000000000001E-2</v>
      </c>
      <c r="J1084" s="1" t="s">
        <v>3050</v>
      </c>
      <c r="K1084" s="1" t="s">
        <v>2632</v>
      </c>
      <c r="L1084" s="1" t="e">
        <f>VLOOKUP(t_all_coins16[[#This Row],[Symbol]],t_binance[TradeCoin],1,FALSE)</f>
        <v>#N/A</v>
      </c>
      <c r="M1084" s="1" t="e">
        <f>VLOOKUP(t_all_coins16[[#This Row],[Symbol]],#REF!,1,FALSE)</f>
        <v>#REF!</v>
      </c>
      <c r="N1084" s="1" t="e">
        <f>VLOOKUP(t_all_coins16[[#This Row],[Symbol]],#REF!,1,FALSE)</f>
        <v>#REF!</v>
      </c>
      <c r="O1084" s="1" t="e">
        <f>VLOOKUP(t_all_coins16[[#This Row],[Symbol]],#REF!,1,FALSE)</f>
        <v>#REF!</v>
      </c>
      <c r="P1084" s="1" t="e">
        <f>VLOOKUP(t_all_coins16[[#This Row],[Symbol]],#REF!,1,FALSE)</f>
        <v>#REF!</v>
      </c>
      <c r="Q1084" s="1" t="e">
        <f>VLOOKUP(t_all_coins16[[#This Row],[Symbol]],#REF!,1,FALSE)</f>
        <v>#REF!</v>
      </c>
      <c r="R1084" s="1" t="e">
        <f>VLOOKUP(t_all_coins16[[#This Row],[Symbol]],#REF!,1,FALSE)</f>
        <v>#REF!</v>
      </c>
      <c r="S1084" s="1" t="e">
        <f>VLOOKUP(t_all_coins16[[#This Row],[Symbol]],#REF!,1,FALSE)</f>
        <v>#REF!</v>
      </c>
      <c r="T1084" s="1" t="e">
        <f>VLOOKUP(t_all_coins16[[#This Row],[Symbol]],#REF!,1,FALSE)</f>
        <v>#REF!</v>
      </c>
      <c r="U1084" s="1" t="e">
        <f>VLOOKUP(t_all_coins16[[#This Row],[Symbol]],#REF!,1,FALSE)</f>
        <v>#REF!</v>
      </c>
      <c r="V1084" s="1" t="e">
        <f>VLOOKUP(t_all_coins16[[#This Row],[Symbol]],#REF!,1,FALSE)</f>
        <v>#REF!</v>
      </c>
      <c r="W1084" s="1" t="e">
        <f>VLOOKUP(t_all_coins16[[#This Row],[Symbol]],#REF!,1,FALSE)</f>
        <v>#REF!</v>
      </c>
      <c r="X1084" s="1" t="e">
        <f>VLOOKUP(t_all_coins16[[#This Row],[Symbol]],#REF!,1,FALSE)</f>
        <v>#REF!</v>
      </c>
      <c r="Y1084" s="1">
        <f>COUNTIF(t_all_coins16[[#This Row],[Binance]:[Poloniex]],"#N/A")</f>
        <v>1</v>
      </c>
      <c r="Z1084" s="1"/>
      <c r="AA1084" s="1"/>
      <c r="AB1084" s="1">
        <f>t_all_coins16[[#This Row],[Bid]]*$AE$1</f>
        <v>0</v>
      </c>
      <c r="AC1084" s="1" t="e">
        <f>(t_all_coins16[[#This Row],[Sell]]-t_all_coins16[[#This Row],[Bid]])/t_all_coins16[[#This Row],[Sell]]</f>
        <v>#DIV/0!</v>
      </c>
    </row>
    <row r="1085" spans="1:29" x14ac:dyDescent="0.2">
      <c r="A1085">
        <v>1084</v>
      </c>
      <c r="B1085" s="1" t="s">
        <v>7235</v>
      </c>
      <c r="C1085" s="1" t="s">
        <v>7236</v>
      </c>
      <c r="D1085" s="1" t="s">
        <v>11700</v>
      </c>
      <c r="E1085" s="1" t="s">
        <v>11701</v>
      </c>
      <c r="F1085" s="1" t="s">
        <v>7237</v>
      </c>
      <c r="G1085" s="1" t="s">
        <v>11702</v>
      </c>
      <c r="H1085">
        <v>-4.0800000000000003E-2</v>
      </c>
      <c r="I1085">
        <v>-2.1600000000000001E-2</v>
      </c>
      <c r="J1085" s="1" t="s">
        <v>11703</v>
      </c>
      <c r="K1085" s="1" t="s">
        <v>2632</v>
      </c>
      <c r="L1085" s="1" t="e">
        <f>VLOOKUP(t_all_coins16[[#This Row],[Symbol]],t_binance[TradeCoin],1,FALSE)</f>
        <v>#N/A</v>
      </c>
      <c r="M1085" s="1" t="e">
        <f>VLOOKUP(t_all_coins16[[#This Row],[Symbol]],#REF!,1,FALSE)</f>
        <v>#REF!</v>
      </c>
      <c r="N1085" s="1" t="e">
        <f>VLOOKUP(t_all_coins16[[#This Row],[Symbol]],#REF!,1,FALSE)</f>
        <v>#REF!</v>
      </c>
      <c r="O1085" s="1" t="e">
        <f>VLOOKUP(t_all_coins16[[#This Row],[Symbol]],#REF!,1,FALSE)</f>
        <v>#REF!</v>
      </c>
      <c r="P1085" s="1" t="e">
        <f>VLOOKUP(t_all_coins16[[#This Row],[Symbol]],#REF!,1,FALSE)</f>
        <v>#REF!</v>
      </c>
      <c r="Q1085" s="1" t="e">
        <f>VLOOKUP(t_all_coins16[[#This Row],[Symbol]],#REF!,1,FALSE)</f>
        <v>#REF!</v>
      </c>
      <c r="R1085" s="1" t="e">
        <f>VLOOKUP(t_all_coins16[[#This Row],[Symbol]],#REF!,1,FALSE)</f>
        <v>#REF!</v>
      </c>
      <c r="S1085" s="1" t="e">
        <f>VLOOKUP(t_all_coins16[[#This Row],[Symbol]],#REF!,1,FALSE)</f>
        <v>#REF!</v>
      </c>
      <c r="T1085" s="1" t="e">
        <f>VLOOKUP(t_all_coins16[[#This Row],[Symbol]],#REF!,1,FALSE)</f>
        <v>#REF!</v>
      </c>
      <c r="U1085" s="1" t="e">
        <f>VLOOKUP(t_all_coins16[[#This Row],[Symbol]],#REF!,1,FALSE)</f>
        <v>#REF!</v>
      </c>
      <c r="V1085" s="1" t="e">
        <f>VLOOKUP(t_all_coins16[[#This Row],[Symbol]],#REF!,1,FALSE)</f>
        <v>#REF!</v>
      </c>
      <c r="W1085" s="1" t="e">
        <f>VLOOKUP(t_all_coins16[[#This Row],[Symbol]],#REF!,1,FALSE)</f>
        <v>#REF!</v>
      </c>
      <c r="X1085" s="1" t="e">
        <f>VLOOKUP(t_all_coins16[[#This Row],[Symbol]],#REF!,1,FALSE)</f>
        <v>#REF!</v>
      </c>
      <c r="Y1085" s="1">
        <f>COUNTIF(t_all_coins16[[#This Row],[Binance]:[Poloniex]],"#N/A")</f>
        <v>1</v>
      </c>
      <c r="Z1085" s="1"/>
      <c r="AA1085" s="1"/>
      <c r="AB1085" s="1">
        <f>t_all_coins16[[#This Row],[Bid]]*$AE$1</f>
        <v>0</v>
      </c>
      <c r="AC1085" s="1" t="e">
        <f>(t_all_coins16[[#This Row],[Sell]]-t_all_coins16[[#This Row],[Bid]])/t_all_coins16[[#This Row],[Sell]]</f>
        <v>#DIV/0!</v>
      </c>
    </row>
    <row r="1086" spans="1:29" x14ac:dyDescent="0.2">
      <c r="A1086">
        <v>1085</v>
      </c>
      <c r="B1086" s="1" t="s">
        <v>4431</v>
      </c>
      <c r="C1086" s="1" t="s">
        <v>1210</v>
      </c>
      <c r="D1086" s="1" t="s">
        <v>7239</v>
      </c>
      <c r="E1086" s="1" t="s">
        <v>7240</v>
      </c>
      <c r="F1086" s="1" t="s">
        <v>1013</v>
      </c>
      <c r="G1086" s="1" t="s">
        <v>6410</v>
      </c>
      <c r="H1086">
        <v>-8.8000000000000005E-3</v>
      </c>
      <c r="I1086">
        <v>0.16969999999999999</v>
      </c>
      <c r="J1086" s="1" t="s">
        <v>11704</v>
      </c>
      <c r="K1086" s="1" t="s">
        <v>2632</v>
      </c>
      <c r="L1086" s="1" t="e">
        <f>VLOOKUP(t_all_coins16[[#This Row],[Symbol]],t_binance[TradeCoin],1,FALSE)</f>
        <v>#N/A</v>
      </c>
      <c r="M1086" s="1" t="e">
        <f>VLOOKUP(t_all_coins16[[#This Row],[Symbol]],#REF!,1,FALSE)</f>
        <v>#REF!</v>
      </c>
      <c r="N1086" s="1" t="e">
        <f>VLOOKUP(t_all_coins16[[#This Row],[Symbol]],#REF!,1,FALSE)</f>
        <v>#REF!</v>
      </c>
      <c r="O1086" s="1" t="e">
        <f>VLOOKUP(t_all_coins16[[#This Row],[Symbol]],#REF!,1,FALSE)</f>
        <v>#REF!</v>
      </c>
      <c r="P1086" s="1" t="e">
        <f>VLOOKUP(t_all_coins16[[#This Row],[Symbol]],#REF!,1,FALSE)</f>
        <v>#REF!</v>
      </c>
      <c r="Q1086" s="1" t="e">
        <f>VLOOKUP(t_all_coins16[[#This Row],[Symbol]],#REF!,1,FALSE)</f>
        <v>#REF!</v>
      </c>
      <c r="R1086" s="1" t="e">
        <f>VLOOKUP(t_all_coins16[[#This Row],[Symbol]],#REF!,1,FALSE)</f>
        <v>#REF!</v>
      </c>
      <c r="S1086" s="1" t="e">
        <f>VLOOKUP(t_all_coins16[[#This Row],[Symbol]],#REF!,1,FALSE)</f>
        <v>#REF!</v>
      </c>
      <c r="T1086" s="1" t="e">
        <f>VLOOKUP(t_all_coins16[[#This Row],[Symbol]],#REF!,1,FALSE)</f>
        <v>#REF!</v>
      </c>
      <c r="U1086" s="1" t="e">
        <f>VLOOKUP(t_all_coins16[[#This Row],[Symbol]],#REF!,1,FALSE)</f>
        <v>#REF!</v>
      </c>
      <c r="V1086" s="1" t="e">
        <f>VLOOKUP(t_all_coins16[[#This Row],[Symbol]],#REF!,1,FALSE)</f>
        <v>#REF!</v>
      </c>
      <c r="W1086" s="1" t="e">
        <f>VLOOKUP(t_all_coins16[[#This Row],[Symbol]],#REF!,1,FALSE)</f>
        <v>#REF!</v>
      </c>
      <c r="X1086" s="1" t="e">
        <f>VLOOKUP(t_all_coins16[[#This Row],[Symbol]],#REF!,1,FALSE)</f>
        <v>#REF!</v>
      </c>
      <c r="Y1086" s="1">
        <f>COUNTIF(t_all_coins16[[#This Row],[Binance]:[Poloniex]],"#N/A")</f>
        <v>1</v>
      </c>
      <c r="Z1086" s="1"/>
      <c r="AA1086" s="1"/>
      <c r="AB1086" s="1">
        <f>t_all_coins16[[#This Row],[Bid]]*$AE$1</f>
        <v>0</v>
      </c>
      <c r="AC1086" s="1" t="e">
        <f>(t_all_coins16[[#This Row],[Sell]]-t_all_coins16[[#This Row],[Bid]])/t_all_coins16[[#This Row],[Sell]]</f>
        <v>#DIV/0!</v>
      </c>
    </row>
    <row r="1087" spans="1:29" x14ac:dyDescent="0.2">
      <c r="A1087">
        <v>1086</v>
      </c>
      <c r="B1087" s="1" t="s">
        <v>4451</v>
      </c>
      <c r="C1087" s="1" t="s">
        <v>1323</v>
      </c>
      <c r="D1087" s="1" t="s">
        <v>7241</v>
      </c>
      <c r="E1087" s="1" t="s">
        <v>11705</v>
      </c>
      <c r="F1087" s="1" t="s">
        <v>11706</v>
      </c>
      <c r="G1087" s="1" t="s">
        <v>11707</v>
      </c>
      <c r="H1087">
        <v>8.6E-3</v>
      </c>
      <c r="I1087">
        <v>-1.2800000000000001E-2</v>
      </c>
      <c r="J1087" s="1" t="s">
        <v>5776</v>
      </c>
      <c r="K1087" s="1" t="s">
        <v>2632</v>
      </c>
      <c r="L1087" s="1" t="e">
        <f>VLOOKUP(t_all_coins16[[#This Row],[Symbol]],t_binance[TradeCoin],1,FALSE)</f>
        <v>#N/A</v>
      </c>
      <c r="M1087" s="1" t="e">
        <f>VLOOKUP(t_all_coins16[[#This Row],[Symbol]],#REF!,1,FALSE)</f>
        <v>#REF!</v>
      </c>
      <c r="N1087" s="1" t="e">
        <f>VLOOKUP(t_all_coins16[[#This Row],[Symbol]],#REF!,1,FALSE)</f>
        <v>#REF!</v>
      </c>
      <c r="O1087" s="1" t="e">
        <f>VLOOKUP(t_all_coins16[[#This Row],[Symbol]],#REF!,1,FALSE)</f>
        <v>#REF!</v>
      </c>
      <c r="P1087" s="1" t="e">
        <f>VLOOKUP(t_all_coins16[[#This Row],[Symbol]],#REF!,1,FALSE)</f>
        <v>#REF!</v>
      </c>
      <c r="Q1087" s="1" t="e">
        <f>VLOOKUP(t_all_coins16[[#This Row],[Symbol]],#REF!,1,FALSE)</f>
        <v>#REF!</v>
      </c>
      <c r="R1087" s="1" t="e">
        <f>VLOOKUP(t_all_coins16[[#This Row],[Symbol]],#REF!,1,FALSE)</f>
        <v>#REF!</v>
      </c>
      <c r="S1087" s="1" t="e">
        <f>VLOOKUP(t_all_coins16[[#This Row],[Symbol]],#REF!,1,FALSE)</f>
        <v>#REF!</v>
      </c>
      <c r="T1087" s="1" t="e">
        <f>VLOOKUP(t_all_coins16[[#This Row],[Symbol]],#REF!,1,FALSE)</f>
        <v>#REF!</v>
      </c>
      <c r="U1087" s="1" t="e">
        <f>VLOOKUP(t_all_coins16[[#This Row],[Symbol]],#REF!,1,FALSE)</f>
        <v>#REF!</v>
      </c>
      <c r="V1087" s="1" t="e">
        <f>VLOOKUP(t_all_coins16[[#This Row],[Symbol]],#REF!,1,FALSE)</f>
        <v>#REF!</v>
      </c>
      <c r="W1087" s="1" t="e">
        <f>VLOOKUP(t_all_coins16[[#This Row],[Symbol]],#REF!,1,FALSE)</f>
        <v>#REF!</v>
      </c>
      <c r="X1087" s="1" t="e">
        <f>VLOOKUP(t_all_coins16[[#This Row],[Symbol]],#REF!,1,FALSE)</f>
        <v>#REF!</v>
      </c>
      <c r="Y1087" s="1">
        <f>COUNTIF(t_all_coins16[[#This Row],[Binance]:[Poloniex]],"#N/A")</f>
        <v>1</v>
      </c>
      <c r="Z1087" s="1"/>
      <c r="AA1087" s="1"/>
      <c r="AB1087" s="1">
        <f>t_all_coins16[[#This Row],[Bid]]*$AE$1</f>
        <v>0</v>
      </c>
      <c r="AC1087" s="1" t="e">
        <f>(t_all_coins16[[#This Row],[Sell]]-t_all_coins16[[#This Row],[Bid]])/t_all_coins16[[#This Row],[Sell]]</f>
        <v>#DIV/0!</v>
      </c>
    </row>
    <row r="1088" spans="1:29" x14ac:dyDescent="0.2">
      <c r="A1088">
        <v>1087</v>
      </c>
      <c r="B1088" s="1" t="s">
        <v>4377</v>
      </c>
      <c r="C1088" s="1" t="s">
        <v>1139</v>
      </c>
      <c r="D1088" s="1" t="s">
        <v>5420</v>
      </c>
      <c r="E1088" s="1" t="s">
        <v>11708</v>
      </c>
      <c r="F1088" s="1" t="s">
        <v>2862</v>
      </c>
      <c r="G1088" s="1" t="s">
        <v>6332</v>
      </c>
      <c r="H1088">
        <v>4.7100000000000003E-2</v>
      </c>
      <c r="I1088">
        <v>3.9899999999999998E-2</v>
      </c>
      <c r="J1088" s="1" t="s">
        <v>11709</v>
      </c>
      <c r="K1088" s="1" t="s">
        <v>2632</v>
      </c>
      <c r="L1088" s="1" t="e">
        <f>VLOOKUP(t_all_coins16[[#This Row],[Symbol]],t_binance[TradeCoin],1,FALSE)</f>
        <v>#N/A</v>
      </c>
      <c r="M1088" s="1" t="e">
        <f>VLOOKUP(t_all_coins16[[#This Row],[Symbol]],#REF!,1,FALSE)</f>
        <v>#REF!</v>
      </c>
      <c r="N1088" s="1" t="e">
        <f>VLOOKUP(t_all_coins16[[#This Row],[Symbol]],#REF!,1,FALSE)</f>
        <v>#REF!</v>
      </c>
      <c r="O1088" s="1" t="e">
        <f>VLOOKUP(t_all_coins16[[#This Row],[Symbol]],#REF!,1,FALSE)</f>
        <v>#REF!</v>
      </c>
      <c r="P1088" s="1" t="e">
        <f>VLOOKUP(t_all_coins16[[#This Row],[Symbol]],#REF!,1,FALSE)</f>
        <v>#REF!</v>
      </c>
      <c r="Q1088" s="1" t="e">
        <f>VLOOKUP(t_all_coins16[[#This Row],[Symbol]],#REF!,1,FALSE)</f>
        <v>#REF!</v>
      </c>
      <c r="R1088" s="1" t="e">
        <f>VLOOKUP(t_all_coins16[[#This Row],[Symbol]],#REF!,1,FALSE)</f>
        <v>#REF!</v>
      </c>
      <c r="S1088" s="1" t="e">
        <f>VLOOKUP(t_all_coins16[[#This Row],[Symbol]],#REF!,1,FALSE)</f>
        <v>#REF!</v>
      </c>
      <c r="T1088" s="1" t="e">
        <f>VLOOKUP(t_all_coins16[[#This Row],[Symbol]],#REF!,1,FALSE)</f>
        <v>#REF!</v>
      </c>
      <c r="U1088" s="1" t="e">
        <f>VLOOKUP(t_all_coins16[[#This Row],[Symbol]],#REF!,1,FALSE)</f>
        <v>#REF!</v>
      </c>
      <c r="V1088" s="1" t="e">
        <f>VLOOKUP(t_all_coins16[[#This Row],[Symbol]],#REF!,1,FALSE)</f>
        <v>#REF!</v>
      </c>
      <c r="W1088" s="1" t="e">
        <f>VLOOKUP(t_all_coins16[[#This Row],[Symbol]],#REF!,1,FALSE)</f>
        <v>#REF!</v>
      </c>
      <c r="X1088" s="1" t="e">
        <f>VLOOKUP(t_all_coins16[[#This Row],[Symbol]],#REF!,1,FALSE)</f>
        <v>#REF!</v>
      </c>
      <c r="Y1088" s="1">
        <f>COUNTIF(t_all_coins16[[#This Row],[Binance]:[Poloniex]],"#N/A")</f>
        <v>1</v>
      </c>
      <c r="Z1088" s="1"/>
      <c r="AA1088" s="1"/>
      <c r="AB1088" s="1">
        <f>t_all_coins16[[#This Row],[Bid]]*$AE$1</f>
        <v>0</v>
      </c>
      <c r="AC1088" s="1" t="e">
        <f>(t_all_coins16[[#This Row],[Sell]]-t_all_coins16[[#This Row],[Bid]])/t_all_coins16[[#This Row],[Sell]]</f>
        <v>#DIV/0!</v>
      </c>
    </row>
    <row r="1089" spans="1:29" x14ac:dyDescent="0.2">
      <c r="A1089">
        <v>1088</v>
      </c>
      <c r="B1089" s="1" t="s">
        <v>7250</v>
      </c>
      <c r="C1089" s="1" t="s">
        <v>2060</v>
      </c>
      <c r="D1089" s="1" t="s">
        <v>11710</v>
      </c>
      <c r="E1089" s="1" t="s">
        <v>2883</v>
      </c>
      <c r="F1089" s="1" t="s">
        <v>7252</v>
      </c>
      <c r="G1089" s="1" t="s">
        <v>11711</v>
      </c>
      <c r="H1089">
        <v>-3.2199999999999999E-2</v>
      </c>
      <c r="I1089">
        <v>0.4395</v>
      </c>
      <c r="J1089" s="1" t="s">
        <v>11712</v>
      </c>
      <c r="K1089" s="1" t="s">
        <v>2632</v>
      </c>
      <c r="L1089" s="1" t="e">
        <f>VLOOKUP(t_all_coins16[[#This Row],[Symbol]],t_binance[TradeCoin],1,FALSE)</f>
        <v>#N/A</v>
      </c>
      <c r="M1089" s="1" t="e">
        <f>VLOOKUP(t_all_coins16[[#This Row],[Symbol]],#REF!,1,FALSE)</f>
        <v>#REF!</v>
      </c>
      <c r="N1089" s="1" t="e">
        <f>VLOOKUP(t_all_coins16[[#This Row],[Symbol]],#REF!,1,FALSE)</f>
        <v>#REF!</v>
      </c>
      <c r="O1089" s="1" t="e">
        <f>VLOOKUP(t_all_coins16[[#This Row],[Symbol]],#REF!,1,FALSE)</f>
        <v>#REF!</v>
      </c>
      <c r="P1089" s="1" t="e">
        <f>VLOOKUP(t_all_coins16[[#This Row],[Symbol]],#REF!,1,FALSE)</f>
        <v>#REF!</v>
      </c>
      <c r="Q1089" s="1" t="e">
        <f>VLOOKUP(t_all_coins16[[#This Row],[Symbol]],#REF!,1,FALSE)</f>
        <v>#REF!</v>
      </c>
      <c r="R1089" s="1" t="e">
        <f>VLOOKUP(t_all_coins16[[#This Row],[Symbol]],#REF!,1,FALSE)</f>
        <v>#REF!</v>
      </c>
      <c r="S1089" s="1" t="e">
        <f>VLOOKUP(t_all_coins16[[#This Row],[Symbol]],#REF!,1,FALSE)</f>
        <v>#REF!</v>
      </c>
      <c r="T1089" s="1" t="e">
        <f>VLOOKUP(t_all_coins16[[#This Row],[Symbol]],#REF!,1,FALSE)</f>
        <v>#REF!</v>
      </c>
      <c r="U1089" s="1" t="e">
        <f>VLOOKUP(t_all_coins16[[#This Row],[Symbol]],#REF!,1,FALSE)</f>
        <v>#REF!</v>
      </c>
      <c r="V1089" s="1" t="e">
        <f>VLOOKUP(t_all_coins16[[#This Row],[Symbol]],#REF!,1,FALSE)</f>
        <v>#REF!</v>
      </c>
      <c r="W1089" s="1" t="e">
        <f>VLOOKUP(t_all_coins16[[#This Row],[Symbol]],#REF!,1,FALSE)</f>
        <v>#REF!</v>
      </c>
      <c r="X1089" s="1" t="e">
        <f>VLOOKUP(t_all_coins16[[#This Row],[Symbol]],#REF!,1,FALSE)</f>
        <v>#REF!</v>
      </c>
      <c r="Y1089" s="1">
        <f>COUNTIF(t_all_coins16[[#This Row],[Binance]:[Poloniex]],"#N/A")</f>
        <v>1</v>
      </c>
      <c r="Z1089" s="1"/>
      <c r="AA1089" s="1"/>
      <c r="AB1089" s="1">
        <f>t_all_coins16[[#This Row],[Bid]]*$AE$1</f>
        <v>0</v>
      </c>
      <c r="AC1089" s="1" t="e">
        <f>(t_all_coins16[[#This Row],[Sell]]-t_all_coins16[[#This Row],[Bid]])/t_all_coins16[[#This Row],[Sell]]</f>
        <v>#DIV/0!</v>
      </c>
    </row>
    <row r="1090" spans="1:29" x14ac:dyDescent="0.2">
      <c r="A1090">
        <v>1089</v>
      </c>
      <c r="B1090" s="1" t="s">
        <v>7243</v>
      </c>
      <c r="C1090" s="1" t="s">
        <v>7244</v>
      </c>
      <c r="D1090" s="1" t="s">
        <v>11713</v>
      </c>
      <c r="E1090" s="1" t="s">
        <v>11714</v>
      </c>
      <c r="F1090" s="1" t="s">
        <v>7245</v>
      </c>
      <c r="G1090" s="1" t="s">
        <v>3337</v>
      </c>
      <c r="H1090">
        <v>1.03E-2</v>
      </c>
      <c r="I1090">
        <v>0.1535</v>
      </c>
      <c r="J1090" s="1" t="s">
        <v>10035</v>
      </c>
      <c r="K1090" s="1" t="s">
        <v>2632</v>
      </c>
      <c r="L1090" s="1" t="e">
        <f>VLOOKUP(t_all_coins16[[#This Row],[Symbol]],t_binance[TradeCoin],1,FALSE)</f>
        <v>#N/A</v>
      </c>
      <c r="M1090" s="1" t="e">
        <f>VLOOKUP(t_all_coins16[[#This Row],[Symbol]],#REF!,1,FALSE)</f>
        <v>#REF!</v>
      </c>
      <c r="N1090" s="1" t="e">
        <f>VLOOKUP(t_all_coins16[[#This Row],[Symbol]],#REF!,1,FALSE)</f>
        <v>#REF!</v>
      </c>
      <c r="O1090" s="1" t="e">
        <f>VLOOKUP(t_all_coins16[[#This Row],[Symbol]],#REF!,1,FALSE)</f>
        <v>#REF!</v>
      </c>
      <c r="P1090" s="1" t="e">
        <f>VLOOKUP(t_all_coins16[[#This Row],[Symbol]],#REF!,1,FALSE)</f>
        <v>#REF!</v>
      </c>
      <c r="Q1090" s="1" t="e">
        <f>VLOOKUP(t_all_coins16[[#This Row],[Symbol]],#REF!,1,FALSE)</f>
        <v>#REF!</v>
      </c>
      <c r="R1090" s="1" t="e">
        <f>VLOOKUP(t_all_coins16[[#This Row],[Symbol]],#REF!,1,FALSE)</f>
        <v>#REF!</v>
      </c>
      <c r="S1090" s="1" t="e">
        <f>VLOOKUP(t_all_coins16[[#This Row],[Symbol]],#REF!,1,FALSE)</f>
        <v>#REF!</v>
      </c>
      <c r="T1090" s="1" t="e">
        <f>VLOOKUP(t_all_coins16[[#This Row],[Symbol]],#REF!,1,FALSE)</f>
        <v>#REF!</v>
      </c>
      <c r="U1090" s="1" t="e">
        <f>VLOOKUP(t_all_coins16[[#This Row],[Symbol]],#REF!,1,FALSE)</f>
        <v>#REF!</v>
      </c>
      <c r="V1090" s="1" t="e">
        <f>VLOOKUP(t_all_coins16[[#This Row],[Symbol]],#REF!,1,FALSE)</f>
        <v>#REF!</v>
      </c>
      <c r="W1090" s="1" t="e">
        <f>VLOOKUP(t_all_coins16[[#This Row],[Symbol]],#REF!,1,FALSE)</f>
        <v>#REF!</v>
      </c>
      <c r="X1090" s="1" t="e">
        <f>VLOOKUP(t_all_coins16[[#This Row],[Symbol]],#REF!,1,FALSE)</f>
        <v>#REF!</v>
      </c>
      <c r="Y1090" s="1">
        <f>COUNTIF(t_all_coins16[[#This Row],[Binance]:[Poloniex]],"#N/A")</f>
        <v>1</v>
      </c>
      <c r="Z1090" s="1"/>
      <c r="AA1090" s="1"/>
      <c r="AB1090" s="1">
        <f>t_all_coins16[[#This Row],[Bid]]*$AE$1</f>
        <v>0</v>
      </c>
      <c r="AC1090" s="1" t="e">
        <f>(t_all_coins16[[#This Row],[Sell]]-t_all_coins16[[#This Row],[Bid]])/t_all_coins16[[#This Row],[Sell]]</f>
        <v>#DIV/0!</v>
      </c>
    </row>
    <row r="1091" spans="1:29" x14ac:dyDescent="0.2">
      <c r="A1091">
        <v>1090</v>
      </c>
      <c r="B1091" s="1" t="s">
        <v>4482</v>
      </c>
      <c r="C1091" s="1" t="s">
        <v>1620</v>
      </c>
      <c r="D1091" s="1" t="s">
        <v>7246</v>
      </c>
      <c r="E1091" s="1" t="s">
        <v>7247</v>
      </c>
      <c r="F1091" s="1" t="s">
        <v>7248</v>
      </c>
      <c r="G1091" s="1" t="s">
        <v>11715</v>
      </c>
      <c r="H1091">
        <v>-1.8E-3</v>
      </c>
      <c r="I1091">
        <v>-1.1999999999999999E-3</v>
      </c>
      <c r="J1091" s="1" t="s">
        <v>11716</v>
      </c>
      <c r="K1091" s="1" t="s">
        <v>2632</v>
      </c>
      <c r="L1091" s="1" t="e">
        <f>VLOOKUP(t_all_coins16[[#This Row],[Symbol]],t_binance[TradeCoin],1,FALSE)</f>
        <v>#N/A</v>
      </c>
      <c r="M1091" s="1" t="e">
        <f>VLOOKUP(t_all_coins16[[#This Row],[Symbol]],#REF!,1,FALSE)</f>
        <v>#REF!</v>
      </c>
      <c r="N1091" s="1" t="e">
        <f>VLOOKUP(t_all_coins16[[#This Row],[Symbol]],#REF!,1,FALSE)</f>
        <v>#REF!</v>
      </c>
      <c r="O1091" s="1" t="e">
        <f>VLOOKUP(t_all_coins16[[#This Row],[Symbol]],#REF!,1,FALSE)</f>
        <v>#REF!</v>
      </c>
      <c r="P1091" s="1" t="e">
        <f>VLOOKUP(t_all_coins16[[#This Row],[Symbol]],#REF!,1,FALSE)</f>
        <v>#REF!</v>
      </c>
      <c r="Q1091" s="1" t="e">
        <f>VLOOKUP(t_all_coins16[[#This Row],[Symbol]],#REF!,1,FALSE)</f>
        <v>#REF!</v>
      </c>
      <c r="R1091" s="1" t="e">
        <f>VLOOKUP(t_all_coins16[[#This Row],[Symbol]],#REF!,1,FALSE)</f>
        <v>#REF!</v>
      </c>
      <c r="S1091" s="1" t="e">
        <f>VLOOKUP(t_all_coins16[[#This Row],[Symbol]],#REF!,1,FALSE)</f>
        <v>#REF!</v>
      </c>
      <c r="T1091" s="1" t="e">
        <f>VLOOKUP(t_all_coins16[[#This Row],[Symbol]],#REF!,1,FALSE)</f>
        <v>#REF!</v>
      </c>
      <c r="U1091" s="1" t="e">
        <f>VLOOKUP(t_all_coins16[[#This Row],[Symbol]],#REF!,1,FALSE)</f>
        <v>#REF!</v>
      </c>
      <c r="V1091" s="1" t="e">
        <f>VLOOKUP(t_all_coins16[[#This Row],[Symbol]],#REF!,1,FALSE)</f>
        <v>#REF!</v>
      </c>
      <c r="W1091" s="1" t="e">
        <f>VLOOKUP(t_all_coins16[[#This Row],[Symbol]],#REF!,1,FALSE)</f>
        <v>#REF!</v>
      </c>
      <c r="X1091" s="1" t="e">
        <f>VLOOKUP(t_all_coins16[[#This Row],[Symbol]],#REF!,1,FALSE)</f>
        <v>#REF!</v>
      </c>
      <c r="Y1091" s="1">
        <f>COUNTIF(t_all_coins16[[#This Row],[Binance]:[Poloniex]],"#N/A")</f>
        <v>1</v>
      </c>
      <c r="Z1091" s="1"/>
      <c r="AA1091" s="1"/>
      <c r="AB1091" s="1">
        <f>t_all_coins16[[#This Row],[Bid]]*$AE$1</f>
        <v>0</v>
      </c>
      <c r="AC1091" s="1" t="e">
        <f>(t_all_coins16[[#This Row],[Sell]]-t_all_coins16[[#This Row],[Bid]])/t_all_coins16[[#This Row],[Sell]]</f>
        <v>#DIV/0!</v>
      </c>
    </row>
    <row r="1092" spans="1:29" x14ac:dyDescent="0.2">
      <c r="A1092">
        <v>1091</v>
      </c>
      <c r="B1092" s="1" t="s">
        <v>4469</v>
      </c>
      <c r="C1092" s="1" t="s">
        <v>2508</v>
      </c>
      <c r="D1092" s="1" t="s">
        <v>7249</v>
      </c>
      <c r="E1092" s="1" t="s">
        <v>11717</v>
      </c>
      <c r="F1092" s="1" t="s">
        <v>5914</v>
      </c>
      <c r="G1092" s="1" t="s">
        <v>2100</v>
      </c>
      <c r="H1092">
        <v>4.1000000000000003E-3</v>
      </c>
      <c r="I1092">
        <v>0.1222</v>
      </c>
      <c r="J1092" s="1" t="s">
        <v>2942</v>
      </c>
      <c r="K1092" s="1" t="s">
        <v>2632</v>
      </c>
      <c r="L1092" s="1" t="e">
        <f>VLOOKUP(t_all_coins16[[#This Row],[Symbol]],t_binance[TradeCoin],1,FALSE)</f>
        <v>#N/A</v>
      </c>
      <c r="M1092" s="1" t="e">
        <f>VLOOKUP(t_all_coins16[[#This Row],[Symbol]],#REF!,1,FALSE)</f>
        <v>#REF!</v>
      </c>
      <c r="N1092" s="1" t="e">
        <f>VLOOKUP(t_all_coins16[[#This Row],[Symbol]],#REF!,1,FALSE)</f>
        <v>#REF!</v>
      </c>
      <c r="O1092" s="1" t="e">
        <f>VLOOKUP(t_all_coins16[[#This Row],[Symbol]],#REF!,1,FALSE)</f>
        <v>#REF!</v>
      </c>
      <c r="P1092" s="1" t="e">
        <f>VLOOKUP(t_all_coins16[[#This Row],[Symbol]],#REF!,1,FALSE)</f>
        <v>#REF!</v>
      </c>
      <c r="Q1092" s="1" t="e">
        <f>VLOOKUP(t_all_coins16[[#This Row],[Symbol]],#REF!,1,FALSE)</f>
        <v>#REF!</v>
      </c>
      <c r="R1092" s="1" t="e">
        <f>VLOOKUP(t_all_coins16[[#This Row],[Symbol]],#REF!,1,FALSE)</f>
        <v>#REF!</v>
      </c>
      <c r="S1092" s="1" t="e">
        <f>VLOOKUP(t_all_coins16[[#This Row],[Symbol]],#REF!,1,FALSE)</f>
        <v>#REF!</v>
      </c>
      <c r="T1092" s="1" t="e">
        <f>VLOOKUP(t_all_coins16[[#This Row],[Symbol]],#REF!,1,FALSE)</f>
        <v>#REF!</v>
      </c>
      <c r="U1092" s="1" t="e">
        <f>VLOOKUP(t_all_coins16[[#This Row],[Symbol]],#REF!,1,FALSE)</f>
        <v>#REF!</v>
      </c>
      <c r="V1092" s="1" t="e">
        <f>VLOOKUP(t_all_coins16[[#This Row],[Symbol]],#REF!,1,FALSE)</f>
        <v>#REF!</v>
      </c>
      <c r="W1092" s="1" t="e">
        <f>VLOOKUP(t_all_coins16[[#This Row],[Symbol]],#REF!,1,FALSE)</f>
        <v>#REF!</v>
      </c>
      <c r="X1092" s="1" t="e">
        <f>VLOOKUP(t_all_coins16[[#This Row],[Symbol]],#REF!,1,FALSE)</f>
        <v>#REF!</v>
      </c>
      <c r="Y1092" s="1">
        <f>COUNTIF(t_all_coins16[[#This Row],[Binance]:[Poloniex]],"#N/A")</f>
        <v>1</v>
      </c>
      <c r="Z1092" s="1"/>
      <c r="AA1092" s="1"/>
      <c r="AB1092" s="1">
        <f>t_all_coins16[[#This Row],[Bid]]*$AE$1</f>
        <v>0</v>
      </c>
      <c r="AC1092" s="1" t="e">
        <f>(t_all_coins16[[#This Row],[Sell]]-t_all_coins16[[#This Row],[Bid]])/t_all_coins16[[#This Row],[Sell]]</f>
        <v>#DIV/0!</v>
      </c>
    </row>
    <row r="1093" spans="1:29" x14ac:dyDescent="0.2">
      <c r="A1093">
        <v>1092</v>
      </c>
      <c r="B1093" s="1" t="s">
        <v>4634</v>
      </c>
      <c r="C1093" s="1" t="s">
        <v>1385</v>
      </c>
      <c r="D1093" s="1" t="s">
        <v>11718</v>
      </c>
      <c r="E1093" s="1" t="s">
        <v>8914</v>
      </c>
      <c r="F1093" s="1" t="s">
        <v>2417</v>
      </c>
      <c r="G1093" s="1" t="s">
        <v>11719</v>
      </c>
      <c r="H1093">
        <v>3.8E-3</v>
      </c>
      <c r="I1093">
        <v>-0.12790000000000001</v>
      </c>
      <c r="J1093" s="1" t="s">
        <v>11720</v>
      </c>
      <c r="K1093" s="1" t="s">
        <v>2632</v>
      </c>
      <c r="L1093" s="1" t="e">
        <f>VLOOKUP(t_all_coins16[[#This Row],[Symbol]],t_binance[TradeCoin],1,FALSE)</f>
        <v>#N/A</v>
      </c>
      <c r="M1093" s="1" t="e">
        <f>VLOOKUP(t_all_coins16[[#This Row],[Symbol]],#REF!,1,FALSE)</f>
        <v>#REF!</v>
      </c>
      <c r="N1093" s="1" t="e">
        <f>VLOOKUP(t_all_coins16[[#This Row],[Symbol]],#REF!,1,FALSE)</f>
        <v>#REF!</v>
      </c>
      <c r="O1093" s="1" t="e">
        <f>VLOOKUP(t_all_coins16[[#This Row],[Symbol]],#REF!,1,FALSE)</f>
        <v>#REF!</v>
      </c>
      <c r="P1093" s="1" t="e">
        <f>VLOOKUP(t_all_coins16[[#This Row],[Symbol]],#REF!,1,FALSE)</f>
        <v>#REF!</v>
      </c>
      <c r="Q1093" s="1" t="e">
        <f>VLOOKUP(t_all_coins16[[#This Row],[Symbol]],#REF!,1,FALSE)</f>
        <v>#REF!</v>
      </c>
      <c r="R1093" s="1" t="e">
        <f>VLOOKUP(t_all_coins16[[#This Row],[Symbol]],#REF!,1,FALSE)</f>
        <v>#REF!</v>
      </c>
      <c r="S1093" s="1" t="e">
        <f>VLOOKUP(t_all_coins16[[#This Row],[Symbol]],#REF!,1,FALSE)</f>
        <v>#REF!</v>
      </c>
      <c r="T1093" s="1" t="e">
        <f>VLOOKUP(t_all_coins16[[#This Row],[Symbol]],#REF!,1,FALSE)</f>
        <v>#REF!</v>
      </c>
      <c r="U1093" s="1" t="e">
        <f>VLOOKUP(t_all_coins16[[#This Row],[Symbol]],#REF!,1,FALSE)</f>
        <v>#REF!</v>
      </c>
      <c r="V1093" s="1" t="e">
        <f>VLOOKUP(t_all_coins16[[#This Row],[Symbol]],#REF!,1,FALSE)</f>
        <v>#REF!</v>
      </c>
      <c r="W1093" s="1" t="e">
        <f>VLOOKUP(t_all_coins16[[#This Row],[Symbol]],#REF!,1,FALSE)</f>
        <v>#REF!</v>
      </c>
      <c r="X1093" s="1" t="e">
        <f>VLOOKUP(t_all_coins16[[#This Row],[Symbol]],#REF!,1,FALSE)</f>
        <v>#REF!</v>
      </c>
      <c r="Y1093" s="1">
        <f>COUNTIF(t_all_coins16[[#This Row],[Binance]:[Poloniex]],"#N/A")</f>
        <v>1</v>
      </c>
      <c r="Z1093" s="1"/>
      <c r="AA1093" s="1"/>
      <c r="AB1093" s="1">
        <f>t_all_coins16[[#This Row],[Bid]]*$AE$1</f>
        <v>0</v>
      </c>
      <c r="AC1093" s="1" t="e">
        <f>(t_all_coins16[[#This Row],[Sell]]-t_all_coins16[[#This Row],[Bid]])/t_all_coins16[[#This Row],[Sell]]</f>
        <v>#DIV/0!</v>
      </c>
    </row>
    <row r="1094" spans="1:29" x14ac:dyDescent="0.2">
      <c r="A1094">
        <v>1093</v>
      </c>
      <c r="B1094" s="1" t="s">
        <v>7253</v>
      </c>
      <c r="C1094" s="1" t="s">
        <v>7254</v>
      </c>
      <c r="D1094" s="1" t="s">
        <v>11006</v>
      </c>
      <c r="E1094" s="1" t="s">
        <v>7255</v>
      </c>
      <c r="F1094" s="1" t="s">
        <v>7256</v>
      </c>
      <c r="G1094" s="1" t="s">
        <v>7257</v>
      </c>
      <c r="H1094">
        <v>-1.1999999999999999E-3</v>
      </c>
      <c r="I1094">
        <v>-3.04E-2</v>
      </c>
      <c r="J1094" s="1" t="s">
        <v>5222</v>
      </c>
      <c r="K1094" s="1" t="s">
        <v>2632</v>
      </c>
      <c r="L1094" s="1" t="e">
        <f>VLOOKUP(t_all_coins16[[#This Row],[Symbol]],t_binance[TradeCoin],1,FALSE)</f>
        <v>#N/A</v>
      </c>
      <c r="M1094" s="1" t="e">
        <f>VLOOKUP(t_all_coins16[[#This Row],[Symbol]],#REF!,1,FALSE)</f>
        <v>#REF!</v>
      </c>
      <c r="N1094" s="1" t="e">
        <f>VLOOKUP(t_all_coins16[[#This Row],[Symbol]],#REF!,1,FALSE)</f>
        <v>#REF!</v>
      </c>
      <c r="O1094" s="1" t="e">
        <f>VLOOKUP(t_all_coins16[[#This Row],[Symbol]],#REF!,1,FALSE)</f>
        <v>#REF!</v>
      </c>
      <c r="P1094" s="1" t="e">
        <f>VLOOKUP(t_all_coins16[[#This Row],[Symbol]],#REF!,1,FALSE)</f>
        <v>#REF!</v>
      </c>
      <c r="Q1094" s="1" t="e">
        <f>VLOOKUP(t_all_coins16[[#This Row],[Symbol]],#REF!,1,FALSE)</f>
        <v>#REF!</v>
      </c>
      <c r="R1094" s="1" t="e">
        <f>VLOOKUP(t_all_coins16[[#This Row],[Symbol]],#REF!,1,FALSE)</f>
        <v>#REF!</v>
      </c>
      <c r="S1094" s="1" t="e">
        <f>VLOOKUP(t_all_coins16[[#This Row],[Symbol]],#REF!,1,FALSE)</f>
        <v>#REF!</v>
      </c>
      <c r="T1094" s="1" t="e">
        <f>VLOOKUP(t_all_coins16[[#This Row],[Symbol]],#REF!,1,FALSE)</f>
        <v>#REF!</v>
      </c>
      <c r="U1094" s="1" t="e">
        <f>VLOOKUP(t_all_coins16[[#This Row],[Symbol]],#REF!,1,FALSE)</f>
        <v>#REF!</v>
      </c>
      <c r="V1094" s="1" t="e">
        <f>VLOOKUP(t_all_coins16[[#This Row],[Symbol]],#REF!,1,FALSE)</f>
        <v>#REF!</v>
      </c>
      <c r="W1094" s="1" t="e">
        <f>VLOOKUP(t_all_coins16[[#This Row],[Symbol]],#REF!,1,FALSE)</f>
        <v>#REF!</v>
      </c>
      <c r="X1094" s="1" t="e">
        <f>VLOOKUP(t_all_coins16[[#This Row],[Symbol]],#REF!,1,FALSE)</f>
        <v>#REF!</v>
      </c>
      <c r="Y1094" s="1">
        <f>COUNTIF(t_all_coins16[[#This Row],[Binance]:[Poloniex]],"#N/A")</f>
        <v>1</v>
      </c>
      <c r="Z1094" s="1"/>
      <c r="AA1094" s="1"/>
      <c r="AB1094" s="1">
        <f>t_all_coins16[[#This Row],[Bid]]*$AE$1</f>
        <v>0</v>
      </c>
      <c r="AC1094" s="1" t="e">
        <f>(t_all_coins16[[#This Row],[Sell]]-t_all_coins16[[#This Row],[Bid]])/t_all_coins16[[#This Row],[Sell]]</f>
        <v>#DIV/0!</v>
      </c>
    </row>
    <row r="1095" spans="1:29" x14ac:dyDescent="0.2">
      <c r="A1095">
        <v>1094</v>
      </c>
      <c r="B1095" s="1" t="s">
        <v>7259</v>
      </c>
      <c r="C1095" s="1" t="s">
        <v>7260</v>
      </c>
      <c r="D1095" s="1" t="s">
        <v>11721</v>
      </c>
      <c r="E1095" s="1" t="s">
        <v>11722</v>
      </c>
      <c r="F1095" s="1" t="s">
        <v>1265</v>
      </c>
      <c r="G1095" s="1" t="s">
        <v>2227</v>
      </c>
      <c r="H1095">
        <v>6.4000000000000003E-3</v>
      </c>
      <c r="I1095">
        <v>0.1113</v>
      </c>
      <c r="J1095" s="1" t="s">
        <v>11723</v>
      </c>
      <c r="K1095" s="1" t="s">
        <v>2632</v>
      </c>
      <c r="L1095" s="1" t="e">
        <f>VLOOKUP(t_all_coins16[[#This Row],[Symbol]],t_binance[TradeCoin],1,FALSE)</f>
        <v>#N/A</v>
      </c>
      <c r="M1095" s="1" t="e">
        <f>VLOOKUP(t_all_coins16[[#This Row],[Symbol]],#REF!,1,FALSE)</f>
        <v>#REF!</v>
      </c>
      <c r="N1095" s="1" t="e">
        <f>VLOOKUP(t_all_coins16[[#This Row],[Symbol]],#REF!,1,FALSE)</f>
        <v>#REF!</v>
      </c>
      <c r="O1095" s="1" t="e">
        <f>VLOOKUP(t_all_coins16[[#This Row],[Symbol]],#REF!,1,FALSE)</f>
        <v>#REF!</v>
      </c>
      <c r="P1095" s="1" t="e">
        <f>VLOOKUP(t_all_coins16[[#This Row],[Symbol]],#REF!,1,FALSE)</f>
        <v>#REF!</v>
      </c>
      <c r="Q1095" s="1" t="e">
        <f>VLOOKUP(t_all_coins16[[#This Row],[Symbol]],#REF!,1,FALSE)</f>
        <v>#REF!</v>
      </c>
      <c r="R1095" s="1" t="e">
        <f>VLOOKUP(t_all_coins16[[#This Row],[Symbol]],#REF!,1,FALSE)</f>
        <v>#REF!</v>
      </c>
      <c r="S1095" s="1" t="e">
        <f>VLOOKUP(t_all_coins16[[#This Row],[Symbol]],#REF!,1,FALSE)</f>
        <v>#REF!</v>
      </c>
      <c r="T1095" s="1" t="e">
        <f>VLOOKUP(t_all_coins16[[#This Row],[Symbol]],#REF!,1,FALSE)</f>
        <v>#REF!</v>
      </c>
      <c r="U1095" s="1" t="e">
        <f>VLOOKUP(t_all_coins16[[#This Row],[Symbol]],#REF!,1,FALSE)</f>
        <v>#REF!</v>
      </c>
      <c r="V1095" s="1" t="e">
        <f>VLOOKUP(t_all_coins16[[#This Row],[Symbol]],#REF!,1,FALSE)</f>
        <v>#REF!</v>
      </c>
      <c r="W1095" s="1" t="e">
        <f>VLOOKUP(t_all_coins16[[#This Row],[Symbol]],#REF!,1,FALSE)</f>
        <v>#REF!</v>
      </c>
      <c r="X1095" s="1" t="e">
        <f>VLOOKUP(t_all_coins16[[#This Row],[Symbol]],#REF!,1,FALSE)</f>
        <v>#REF!</v>
      </c>
      <c r="Y1095" s="1">
        <f>COUNTIF(t_all_coins16[[#This Row],[Binance]:[Poloniex]],"#N/A")</f>
        <v>1</v>
      </c>
      <c r="Z1095" s="1"/>
      <c r="AA1095" s="1"/>
      <c r="AB1095" s="1">
        <f>t_all_coins16[[#This Row],[Bid]]*$AE$1</f>
        <v>0</v>
      </c>
      <c r="AC1095" s="1" t="e">
        <f>(t_all_coins16[[#This Row],[Sell]]-t_all_coins16[[#This Row],[Bid]])/t_all_coins16[[#This Row],[Sell]]</f>
        <v>#DIV/0!</v>
      </c>
    </row>
    <row r="1096" spans="1:29" x14ac:dyDescent="0.2">
      <c r="A1096">
        <v>1095</v>
      </c>
      <c r="B1096" s="1" t="s">
        <v>4413</v>
      </c>
      <c r="C1096" s="1" t="s">
        <v>929</v>
      </c>
      <c r="D1096" s="1" t="s">
        <v>7262</v>
      </c>
      <c r="E1096" s="1" t="s">
        <v>6181</v>
      </c>
      <c r="F1096" s="1" t="s">
        <v>7263</v>
      </c>
      <c r="G1096" s="1" t="s">
        <v>7264</v>
      </c>
      <c r="H1096">
        <v>3.8E-3</v>
      </c>
      <c r="I1096">
        <v>0.16</v>
      </c>
      <c r="J1096" s="1" t="s">
        <v>3127</v>
      </c>
      <c r="K1096" s="1" t="s">
        <v>2632</v>
      </c>
      <c r="L1096" s="1" t="e">
        <f>VLOOKUP(t_all_coins16[[#This Row],[Symbol]],t_binance[TradeCoin],1,FALSE)</f>
        <v>#N/A</v>
      </c>
      <c r="M1096" s="1" t="e">
        <f>VLOOKUP(t_all_coins16[[#This Row],[Symbol]],#REF!,1,FALSE)</f>
        <v>#REF!</v>
      </c>
      <c r="N1096" s="1" t="e">
        <f>VLOOKUP(t_all_coins16[[#This Row],[Symbol]],#REF!,1,FALSE)</f>
        <v>#REF!</v>
      </c>
      <c r="O1096" s="1" t="e">
        <f>VLOOKUP(t_all_coins16[[#This Row],[Symbol]],#REF!,1,FALSE)</f>
        <v>#REF!</v>
      </c>
      <c r="P1096" s="1" t="e">
        <f>VLOOKUP(t_all_coins16[[#This Row],[Symbol]],#REF!,1,FALSE)</f>
        <v>#REF!</v>
      </c>
      <c r="Q1096" s="1" t="e">
        <f>VLOOKUP(t_all_coins16[[#This Row],[Symbol]],#REF!,1,FALSE)</f>
        <v>#REF!</v>
      </c>
      <c r="R1096" s="1" t="e">
        <f>VLOOKUP(t_all_coins16[[#This Row],[Symbol]],#REF!,1,FALSE)</f>
        <v>#REF!</v>
      </c>
      <c r="S1096" s="1" t="e">
        <f>VLOOKUP(t_all_coins16[[#This Row],[Symbol]],#REF!,1,FALSE)</f>
        <v>#REF!</v>
      </c>
      <c r="T1096" s="1" t="e">
        <f>VLOOKUP(t_all_coins16[[#This Row],[Symbol]],#REF!,1,FALSE)</f>
        <v>#REF!</v>
      </c>
      <c r="U1096" s="1" t="e">
        <f>VLOOKUP(t_all_coins16[[#This Row],[Symbol]],#REF!,1,FALSE)</f>
        <v>#REF!</v>
      </c>
      <c r="V1096" s="1" t="e">
        <f>VLOOKUP(t_all_coins16[[#This Row],[Symbol]],#REF!,1,FALSE)</f>
        <v>#REF!</v>
      </c>
      <c r="W1096" s="1" t="e">
        <f>VLOOKUP(t_all_coins16[[#This Row],[Symbol]],#REF!,1,FALSE)</f>
        <v>#REF!</v>
      </c>
      <c r="X1096" s="1" t="e">
        <f>VLOOKUP(t_all_coins16[[#This Row],[Symbol]],#REF!,1,FALSE)</f>
        <v>#REF!</v>
      </c>
      <c r="Y1096" s="1">
        <f>COUNTIF(t_all_coins16[[#This Row],[Binance]:[Poloniex]],"#N/A")</f>
        <v>1</v>
      </c>
      <c r="Z1096" s="1"/>
      <c r="AA1096" s="1"/>
      <c r="AB1096" s="1">
        <f>t_all_coins16[[#This Row],[Bid]]*$AE$1</f>
        <v>0</v>
      </c>
      <c r="AC1096" s="1" t="e">
        <f>(t_all_coins16[[#This Row],[Sell]]-t_all_coins16[[#This Row],[Bid]])/t_all_coins16[[#This Row],[Sell]]</f>
        <v>#DIV/0!</v>
      </c>
    </row>
    <row r="1097" spans="1:29" x14ac:dyDescent="0.2">
      <c r="A1097">
        <v>1096</v>
      </c>
      <c r="B1097" s="1" t="s">
        <v>4420</v>
      </c>
      <c r="C1097" s="1" t="s">
        <v>2708</v>
      </c>
      <c r="D1097" s="1" t="s">
        <v>7265</v>
      </c>
      <c r="E1097" s="1" t="s">
        <v>11724</v>
      </c>
      <c r="F1097" s="1" t="s">
        <v>7266</v>
      </c>
      <c r="G1097" s="1" t="s">
        <v>11725</v>
      </c>
      <c r="H1097">
        <v>3.5999999999999999E-3</v>
      </c>
      <c r="I1097">
        <v>-4.2000000000000003E-2</v>
      </c>
      <c r="J1097" s="1" t="s">
        <v>10100</v>
      </c>
      <c r="K1097" s="1" t="s">
        <v>2632</v>
      </c>
      <c r="L1097" s="1" t="e">
        <f>VLOOKUP(t_all_coins16[[#This Row],[Symbol]],t_binance[TradeCoin],1,FALSE)</f>
        <v>#N/A</v>
      </c>
      <c r="M1097" s="1" t="e">
        <f>VLOOKUP(t_all_coins16[[#This Row],[Symbol]],#REF!,1,FALSE)</f>
        <v>#REF!</v>
      </c>
      <c r="N1097" s="1" t="e">
        <f>VLOOKUP(t_all_coins16[[#This Row],[Symbol]],#REF!,1,FALSE)</f>
        <v>#REF!</v>
      </c>
      <c r="O1097" s="1" t="e">
        <f>VLOOKUP(t_all_coins16[[#This Row],[Symbol]],#REF!,1,FALSE)</f>
        <v>#REF!</v>
      </c>
      <c r="P1097" s="1" t="e">
        <f>VLOOKUP(t_all_coins16[[#This Row],[Symbol]],#REF!,1,FALSE)</f>
        <v>#REF!</v>
      </c>
      <c r="Q1097" s="1" t="e">
        <f>VLOOKUP(t_all_coins16[[#This Row],[Symbol]],#REF!,1,FALSE)</f>
        <v>#REF!</v>
      </c>
      <c r="R1097" s="1" t="e">
        <f>VLOOKUP(t_all_coins16[[#This Row],[Symbol]],#REF!,1,FALSE)</f>
        <v>#REF!</v>
      </c>
      <c r="S1097" s="1" t="e">
        <f>VLOOKUP(t_all_coins16[[#This Row],[Symbol]],#REF!,1,FALSE)</f>
        <v>#REF!</v>
      </c>
      <c r="T1097" s="1" t="e">
        <f>VLOOKUP(t_all_coins16[[#This Row],[Symbol]],#REF!,1,FALSE)</f>
        <v>#REF!</v>
      </c>
      <c r="U1097" s="1" t="e">
        <f>VLOOKUP(t_all_coins16[[#This Row],[Symbol]],#REF!,1,FALSE)</f>
        <v>#REF!</v>
      </c>
      <c r="V1097" s="1" t="e">
        <f>VLOOKUP(t_all_coins16[[#This Row],[Symbol]],#REF!,1,FALSE)</f>
        <v>#REF!</v>
      </c>
      <c r="W1097" s="1" t="e">
        <f>VLOOKUP(t_all_coins16[[#This Row],[Symbol]],#REF!,1,FALSE)</f>
        <v>#REF!</v>
      </c>
      <c r="X1097" s="1" t="e">
        <f>VLOOKUP(t_all_coins16[[#This Row],[Symbol]],#REF!,1,FALSE)</f>
        <v>#REF!</v>
      </c>
      <c r="Y1097" s="1">
        <f>COUNTIF(t_all_coins16[[#This Row],[Binance]:[Poloniex]],"#N/A")</f>
        <v>1</v>
      </c>
      <c r="Z1097" s="1"/>
      <c r="AA1097" s="1"/>
      <c r="AB1097" s="1">
        <f>t_all_coins16[[#This Row],[Bid]]*$AE$1</f>
        <v>0</v>
      </c>
      <c r="AC1097" s="1" t="e">
        <f>(t_all_coins16[[#This Row],[Sell]]-t_all_coins16[[#This Row],[Bid]])/t_all_coins16[[#This Row],[Sell]]</f>
        <v>#DIV/0!</v>
      </c>
    </row>
    <row r="1098" spans="1:29" x14ac:dyDescent="0.2">
      <c r="A1098">
        <v>1097</v>
      </c>
      <c r="B1098" s="1" t="s">
        <v>7267</v>
      </c>
      <c r="C1098" s="1" t="s">
        <v>7268</v>
      </c>
      <c r="D1098" s="1" t="s">
        <v>7269</v>
      </c>
      <c r="E1098" s="1" t="s">
        <v>11726</v>
      </c>
      <c r="F1098" s="1" t="s">
        <v>7270</v>
      </c>
      <c r="G1098" s="1" t="s">
        <v>2089</v>
      </c>
      <c r="H1098">
        <v>0.10639999999999999</v>
      </c>
      <c r="I1098">
        <v>0.43409999999999999</v>
      </c>
      <c r="J1098" s="1" t="s">
        <v>11727</v>
      </c>
      <c r="K1098" s="1" t="s">
        <v>2632</v>
      </c>
      <c r="L1098" s="1" t="e">
        <f>VLOOKUP(t_all_coins16[[#This Row],[Symbol]],t_binance[TradeCoin],1,FALSE)</f>
        <v>#N/A</v>
      </c>
      <c r="M1098" s="1" t="e">
        <f>VLOOKUP(t_all_coins16[[#This Row],[Symbol]],#REF!,1,FALSE)</f>
        <v>#REF!</v>
      </c>
      <c r="N1098" s="1" t="e">
        <f>VLOOKUP(t_all_coins16[[#This Row],[Symbol]],#REF!,1,FALSE)</f>
        <v>#REF!</v>
      </c>
      <c r="O1098" s="1" t="e">
        <f>VLOOKUP(t_all_coins16[[#This Row],[Symbol]],#REF!,1,FALSE)</f>
        <v>#REF!</v>
      </c>
      <c r="P1098" s="1" t="e">
        <f>VLOOKUP(t_all_coins16[[#This Row],[Symbol]],#REF!,1,FALSE)</f>
        <v>#REF!</v>
      </c>
      <c r="Q1098" s="1" t="e">
        <f>VLOOKUP(t_all_coins16[[#This Row],[Symbol]],#REF!,1,FALSE)</f>
        <v>#REF!</v>
      </c>
      <c r="R1098" s="1" t="e">
        <f>VLOOKUP(t_all_coins16[[#This Row],[Symbol]],#REF!,1,FALSE)</f>
        <v>#REF!</v>
      </c>
      <c r="S1098" s="1" t="e">
        <f>VLOOKUP(t_all_coins16[[#This Row],[Symbol]],#REF!,1,FALSE)</f>
        <v>#REF!</v>
      </c>
      <c r="T1098" s="1" t="e">
        <f>VLOOKUP(t_all_coins16[[#This Row],[Symbol]],#REF!,1,FALSE)</f>
        <v>#REF!</v>
      </c>
      <c r="U1098" s="1" t="e">
        <f>VLOOKUP(t_all_coins16[[#This Row],[Symbol]],#REF!,1,FALSE)</f>
        <v>#REF!</v>
      </c>
      <c r="V1098" s="1" t="e">
        <f>VLOOKUP(t_all_coins16[[#This Row],[Symbol]],#REF!,1,FALSE)</f>
        <v>#REF!</v>
      </c>
      <c r="W1098" s="1" t="e">
        <f>VLOOKUP(t_all_coins16[[#This Row],[Symbol]],#REF!,1,FALSE)</f>
        <v>#REF!</v>
      </c>
      <c r="X1098" s="1" t="e">
        <f>VLOOKUP(t_all_coins16[[#This Row],[Symbol]],#REF!,1,FALSE)</f>
        <v>#REF!</v>
      </c>
      <c r="Y1098" s="1">
        <f>COUNTIF(t_all_coins16[[#This Row],[Binance]:[Poloniex]],"#N/A")</f>
        <v>1</v>
      </c>
      <c r="Z1098" s="1"/>
      <c r="AA1098" s="1"/>
      <c r="AB1098" s="1">
        <f>t_all_coins16[[#This Row],[Bid]]*$AE$1</f>
        <v>0</v>
      </c>
      <c r="AC1098" s="1" t="e">
        <f>(t_all_coins16[[#This Row],[Sell]]-t_all_coins16[[#This Row],[Bid]])/t_all_coins16[[#This Row],[Sell]]</f>
        <v>#DIV/0!</v>
      </c>
    </row>
    <row r="1099" spans="1:29" x14ac:dyDescent="0.2">
      <c r="A1099">
        <v>1098</v>
      </c>
      <c r="B1099" s="1" t="s">
        <v>7271</v>
      </c>
      <c r="C1099" s="1" t="s">
        <v>7272</v>
      </c>
      <c r="D1099" s="1" t="s">
        <v>11728</v>
      </c>
      <c r="E1099" s="1" t="s">
        <v>11729</v>
      </c>
      <c r="F1099" s="1" t="s">
        <v>7273</v>
      </c>
      <c r="G1099" s="1" t="s">
        <v>2782</v>
      </c>
      <c r="H1099">
        <v>2.5999999999999999E-3</v>
      </c>
      <c r="I1099">
        <v>-0.15679999999999999</v>
      </c>
      <c r="J1099" s="1" t="s">
        <v>4017</v>
      </c>
      <c r="K1099" s="1" t="s">
        <v>2632</v>
      </c>
      <c r="L1099" s="1" t="e">
        <f>VLOOKUP(t_all_coins16[[#This Row],[Symbol]],t_binance[TradeCoin],1,FALSE)</f>
        <v>#N/A</v>
      </c>
      <c r="M1099" s="1" t="e">
        <f>VLOOKUP(t_all_coins16[[#This Row],[Symbol]],#REF!,1,FALSE)</f>
        <v>#REF!</v>
      </c>
      <c r="N1099" s="1" t="e">
        <f>VLOOKUP(t_all_coins16[[#This Row],[Symbol]],#REF!,1,FALSE)</f>
        <v>#REF!</v>
      </c>
      <c r="O1099" s="1" t="e">
        <f>VLOOKUP(t_all_coins16[[#This Row],[Symbol]],#REF!,1,FALSE)</f>
        <v>#REF!</v>
      </c>
      <c r="P1099" s="1" t="e">
        <f>VLOOKUP(t_all_coins16[[#This Row],[Symbol]],#REF!,1,FALSE)</f>
        <v>#REF!</v>
      </c>
      <c r="Q1099" s="1" t="e">
        <f>VLOOKUP(t_all_coins16[[#This Row],[Symbol]],#REF!,1,FALSE)</f>
        <v>#REF!</v>
      </c>
      <c r="R1099" s="1" t="e">
        <f>VLOOKUP(t_all_coins16[[#This Row],[Symbol]],#REF!,1,FALSE)</f>
        <v>#REF!</v>
      </c>
      <c r="S1099" s="1" t="e">
        <f>VLOOKUP(t_all_coins16[[#This Row],[Symbol]],#REF!,1,FALSE)</f>
        <v>#REF!</v>
      </c>
      <c r="T1099" s="1" t="e">
        <f>VLOOKUP(t_all_coins16[[#This Row],[Symbol]],#REF!,1,FALSE)</f>
        <v>#REF!</v>
      </c>
      <c r="U1099" s="1" t="e">
        <f>VLOOKUP(t_all_coins16[[#This Row],[Symbol]],#REF!,1,FALSE)</f>
        <v>#REF!</v>
      </c>
      <c r="V1099" s="1" t="e">
        <f>VLOOKUP(t_all_coins16[[#This Row],[Symbol]],#REF!,1,FALSE)</f>
        <v>#REF!</v>
      </c>
      <c r="W1099" s="1" t="e">
        <f>VLOOKUP(t_all_coins16[[#This Row],[Symbol]],#REF!,1,FALSE)</f>
        <v>#REF!</v>
      </c>
      <c r="X1099" s="1" t="e">
        <f>VLOOKUP(t_all_coins16[[#This Row],[Symbol]],#REF!,1,FALSE)</f>
        <v>#REF!</v>
      </c>
      <c r="Y1099" s="1">
        <f>COUNTIF(t_all_coins16[[#This Row],[Binance]:[Poloniex]],"#N/A")</f>
        <v>1</v>
      </c>
      <c r="Z1099" s="1"/>
      <c r="AA1099" s="1"/>
      <c r="AB1099" s="1">
        <f>t_all_coins16[[#This Row],[Bid]]*$AE$1</f>
        <v>0</v>
      </c>
      <c r="AC1099" s="1" t="e">
        <f>(t_all_coins16[[#This Row],[Sell]]-t_all_coins16[[#This Row],[Bid]])/t_all_coins16[[#This Row],[Sell]]</f>
        <v>#DIV/0!</v>
      </c>
    </row>
    <row r="1100" spans="1:29" x14ac:dyDescent="0.2">
      <c r="A1100">
        <v>1099</v>
      </c>
      <c r="B1100" s="1" t="s">
        <v>4465</v>
      </c>
      <c r="C1100" s="1" t="s">
        <v>2601</v>
      </c>
      <c r="D1100" s="1" t="s">
        <v>5275</v>
      </c>
      <c r="E1100" s="1" t="s">
        <v>7223</v>
      </c>
      <c r="F1100" s="1" t="s">
        <v>7274</v>
      </c>
      <c r="G1100" s="1" t="s">
        <v>2241</v>
      </c>
      <c r="H1100">
        <v>3.8E-3</v>
      </c>
      <c r="I1100">
        <v>-7.4999999999999997E-3</v>
      </c>
      <c r="J1100" s="1" t="s">
        <v>11730</v>
      </c>
      <c r="K1100" s="1" t="s">
        <v>2632</v>
      </c>
      <c r="L1100" s="1" t="e">
        <f>VLOOKUP(t_all_coins16[[#This Row],[Symbol]],t_binance[TradeCoin],1,FALSE)</f>
        <v>#N/A</v>
      </c>
      <c r="M1100" s="1" t="e">
        <f>VLOOKUP(t_all_coins16[[#This Row],[Symbol]],#REF!,1,FALSE)</f>
        <v>#REF!</v>
      </c>
      <c r="N1100" s="1" t="e">
        <f>VLOOKUP(t_all_coins16[[#This Row],[Symbol]],#REF!,1,FALSE)</f>
        <v>#REF!</v>
      </c>
      <c r="O1100" s="1" t="e">
        <f>VLOOKUP(t_all_coins16[[#This Row],[Symbol]],#REF!,1,FALSE)</f>
        <v>#REF!</v>
      </c>
      <c r="P1100" s="1" t="e">
        <f>VLOOKUP(t_all_coins16[[#This Row],[Symbol]],#REF!,1,FALSE)</f>
        <v>#REF!</v>
      </c>
      <c r="Q1100" s="1" t="e">
        <f>VLOOKUP(t_all_coins16[[#This Row],[Symbol]],#REF!,1,FALSE)</f>
        <v>#REF!</v>
      </c>
      <c r="R1100" s="1" t="e">
        <f>VLOOKUP(t_all_coins16[[#This Row],[Symbol]],#REF!,1,FALSE)</f>
        <v>#REF!</v>
      </c>
      <c r="S1100" s="1" t="e">
        <f>VLOOKUP(t_all_coins16[[#This Row],[Symbol]],#REF!,1,FALSE)</f>
        <v>#REF!</v>
      </c>
      <c r="T1100" s="1" t="e">
        <f>VLOOKUP(t_all_coins16[[#This Row],[Symbol]],#REF!,1,FALSE)</f>
        <v>#REF!</v>
      </c>
      <c r="U1100" s="1" t="e">
        <f>VLOOKUP(t_all_coins16[[#This Row],[Symbol]],#REF!,1,FALSE)</f>
        <v>#REF!</v>
      </c>
      <c r="V1100" s="1" t="e">
        <f>VLOOKUP(t_all_coins16[[#This Row],[Symbol]],#REF!,1,FALSE)</f>
        <v>#REF!</v>
      </c>
      <c r="W1100" s="1" t="e">
        <f>VLOOKUP(t_all_coins16[[#This Row],[Symbol]],#REF!,1,FALSE)</f>
        <v>#REF!</v>
      </c>
      <c r="X1100" s="1" t="e">
        <f>VLOOKUP(t_all_coins16[[#This Row],[Symbol]],#REF!,1,FALSE)</f>
        <v>#REF!</v>
      </c>
      <c r="Y1100" s="1">
        <f>COUNTIF(t_all_coins16[[#This Row],[Binance]:[Poloniex]],"#N/A")</f>
        <v>1</v>
      </c>
      <c r="Z1100" s="1"/>
      <c r="AA1100" s="1"/>
      <c r="AB1100" s="1">
        <f>t_all_coins16[[#This Row],[Bid]]*$AE$1</f>
        <v>0</v>
      </c>
      <c r="AC1100" s="1" t="e">
        <f>(t_all_coins16[[#This Row],[Sell]]-t_all_coins16[[#This Row],[Bid]])/t_all_coins16[[#This Row],[Sell]]</f>
        <v>#DIV/0!</v>
      </c>
    </row>
    <row r="1101" spans="1:29" x14ac:dyDescent="0.2">
      <c r="A1101">
        <v>1100</v>
      </c>
      <c r="B1101" s="1" t="s">
        <v>4468</v>
      </c>
      <c r="C1101" s="1" t="s">
        <v>1897</v>
      </c>
      <c r="D1101" s="1" t="s">
        <v>7275</v>
      </c>
      <c r="E1101" s="1" t="s">
        <v>7276</v>
      </c>
      <c r="F1101" s="1" t="s">
        <v>2404</v>
      </c>
      <c r="G1101" s="1" t="s">
        <v>3211</v>
      </c>
      <c r="H1101">
        <v>3.8E-3</v>
      </c>
      <c r="I1101">
        <v>-1.2200000000000001E-2</v>
      </c>
      <c r="J1101" s="1" t="s">
        <v>11731</v>
      </c>
      <c r="K1101" s="1" t="s">
        <v>2632</v>
      </c>
      <c r="L1101" s="1" t="e">
        <f>VLOOKUP(t_all_coins16[[#This Row],[Symbol]],t_binance[TradeCoin],1,FALSE)</f>
        <v>#N/A</v>
      </c>
      <c r="M1101" s="1" t="e">
        <f>VLOOKUP(t_all_coins16[[#This Row],[Symbol]],#REF!,1,FALSE)</f>
        <v>#REF!</v>
      </c>
      <c r="N1101" s="1" t="e">
        <f>VLOOKUP(t_all_coins16[[#This Row],[Symbol]],#REF!,1,FALSE)</f>
        <v>#REF!</v>
      </c>
      <c r="O1101" s="1" t="e">
        <f>VLOOKUP(t_all_coins16[[#This Row],[Symbol]],#REF!,1,FALSE)</f>
        <v>#REF!</v>
      </c>
      <c r="P1101" s="1" t="e">
        <f>VLOOKUP(t_all_coins16[[#This Row],[Symbol]],#REF!,1,FALSE)</f>
        <v>#REF!</v>
      </c>
      <c r="Q1101" s="1" t="e">
        <f>VLOOKUP(t_all_coins16[[#This Row],[Symbol]],#REF!,1,FALSE)</f>
        <v>#REF!</v>
      </c>
      <c r="R1101" s="1" t="e">
        <f>VLOOKUP(t_all_coins16[[#This Row],[Symbol]],#REF!,1,FALSE)</f>
        <v>#REF!</v>
      </c>
      <c r="S1101" s="1" t="e">
        <f>VLOOKUP(t_all_coins16[[#This Row],[Symbol]],#REF!,1,FALSE)</f>
        <v>#REF!</v>
      </c>
      <c r="T1101" s="1" t="e">
        <f>VLOOKUP(t_all_coins16[[#This Row],[Symbol]],#REF!,1,FALSE)</f>
        <v>#REF!</v>
      </c>
      <c r="U1101" s="1" t="e">
        <f>VLOOKUP(t_all_coins16[[#This Row],[Symbol]],#REF!,1,FALSE)</f>
        <v>#REF!</v>
      </c>
      <c r="V1101" s="1" t="e">
        <f>VLOOKUP(t_all_coins16[[#This Row],[Symbol]],#REF!,1,FALSE)</f>
        <v>#REF!</v>
      </c>
      <c r="W1101" s="1" t="e">
        <f>VLOOKUP(t_all_coins16[[#This Row],[Symbol]],#REF!,1,FALSE)</f>
        <v>#REF!</v>
      </c>
      <c r="X1101" s="1" t="e">
        <f>VLOOKUP(t_all_coins16[[#This Row],[Symbol]],#REF!,1,FALSE)</f>
        <v>#REF!</v>
      </c>
      <c r="Y1101" s="1">
        <f>COUNTIF(t_all_coins16[[#This Row],[Binance]:[Poloniex]],"#N/A")</f>
        <v>1</v>
      </c>
      <c r="Z1101" s="1"/>
      <c r="AA1101" s="1"/>
      <c r="AB1101" s="1">
        <f>t_all_coins16[[#This Row],[Bid]]*$AE$1</f>
        <v>0</v>
      </c>
      <c r="AC1101" s="1" t="e">
        <f>(t_all_coins16[[#This Row],[Sell]]-t_all_coins16[[#This Row],[Bid]])/t_all_coins16[[#This Row],[Sell]]</f>
        <v>#DIV/0!</v>
      </c>
    </row>
    <row r="1102" spans="1:29" x14ac:dyDescent="0.2">
      <c r="A1102">
        <v>1101</v>
      </c>
      <c r="B1102" s="1" t="s">
        <v>5056</v>
      </c>
      <c r="C1102" s="1" t="s">
        <v>2809</v>
      </c>
      <c r="D1102" s="1" t="s">
        <v>11732</v>
      </c>
      <c r="E1102" s="1" t="s">
        <v>11733</v>
      </c>
      <c r="F1102" s="1" t="s">
        <v>7277</v>
      </c>
      <c r="G1102" s="1" t="s">
        <v>11734</v>
      </c>
      <c r="H1102">
        <v>3.8E-3</v>
      </c>
      <c r="I1102">
        <v>-0.3967</v>
      </c>
      <c r="J1102" s="1" t="s">
        <v>11735</v>
      </c>
      <c r="K1102" s="1" t="s">
        <v>2632</v>
      </c>
      <c r="L1102" s="1" t="e">
        <f>VLOOKUP(t_all_coins16[[#This Row],[Symbol]],t_binance[TradeCoin],1,FALSE)</f>
        <v>#N/A</v>
      </c>
      <c r="M1102" s="1" t="e">
        <f>VLOOKUP(t_all_coins16[[#This Row],[Symbol]],#REF!,1,FALSE)</f>
        <v>#REF!</v>
      </c>
      <c r="N1102" s="1" t="e">
        <f>VLOOKUP(t_all_coins16[[#This Row],[Symbol]],#REF!,1,FALSE)</f>
        <v>#REF!</v>
      </c>
      <c r="O1102" s="1" t="e">
        <f>VLOOKUP(t_all_coins16[[#This Row],[Symbol]],#REF!,1,FALSE)</f>
        <v>#REF!</v>
      </c>
      <c r="P1102" s="1" t="e">
        <f>VLOOKUP(t_all_coins16[[#This Row],[Symbol]],#REF!,1,FALSE)</f>
        <v>#REF!</v>
      </c>
      <c r="Q1102" s="1" t="e">
        <f>VLOOKUP(t_all_coins16[[#This Row],[Symbol]],#REF!,1,FALSE)</f>
        <v>#REF!</v>
      </c>
      <c r="R1102" s="1" t="e">
        <f>VLOOKUP(t_all_coins16[[#This Row],[Symbol]],#REF!,1,FALSE)</f>
        <v>#REF!</v>
      </c>
      <c r="S1102" s="1" t="e">
        <f>VLOOKUP(t_all_coins16[[#This Row],[Symbol]],#REF!,1,FALSE)</f>
        <v>#REF!</v>
      </c>
      <c r="T1102" s="1" t="e">
        <f>VLOOKUP(t_all_coins16[[#This Row],[Symbol]],#REF!,1,FALSE)</f>
        <v>#REF!</v>
      </c>
      <c r="U1102" s="1" t="e">
        <f>VLOOKUP(t_all_coins16[[#This Row],[Symbol]],#REF!,1,FALSE)</f>
        <v>#REF!</v>
      </c>
      <c r="V1102" s="1" t="e">
        <f>VLOOKUP(t_all_coins16[[#This Row],[Symbol]],#REF!,1,FALSE)</f>
        <v>#REF!</v>
      </c>
      <c r="W1102" s="1" t="e">
        <f>VLOOKUP(t_all_coins16[[#This Row],[Symbol]],#REF!,1,FALSE)</f>
        <v>#REF!</v>
      </c>
      <c r="X1102" s="1" t="e">
        <f>VLOOKUP(t_all_coins16[[#This Row],[Symbol]],#REF!,1,FALSE)</f>
        <v>#REF!</v>
      </c>
      <c r="Y1102" s="1">
        <f>COUNTIF(t_all_coins16[[#This Row],[Binance]:[Poloniex]],"#N/A")</f>
        <v>1</v>
      </c>
      <c r="Z1102" s="1"/>
      <c r="AA1102" s="1"/>
      <c r="AB1102" s="1">
        <f>t_all_coins16[[#This Row],[Bid]]*$AE$1</f>
        <v>0</v>
      </c>
      <c r="AC1102" s="1" t="e">
        <f>(t_all_coins16[[#This Row],[Sell]]-t_all_coins16[[#This Row],[Bid]])/t_all_coins16[[#This Row],[Sell]]</f>
        <v>#DIV/0!</v>
      </c>
    </row>
    <row r="1103" spans="1:29" x14ac:dyDescent="0.2">
      <c r="A1103">
        <v>1102</v>
      </c>
      <c r="B1103" s="1" t="s">
        <v>4772</v>
      </c>
      <c r="C1103" s="1" t="s">
        <v>1675</v>
      </c>
      <c r="D1103" s="1" t="s">
        <v>11736</v>
      </c>
      <c r="E1103" s="1" t="s">
        <v>387</v>
      </c>
      <c r="F1103" s="1" t="s">
        <v>1676</v>
      </c>
      <c r="G1103" s="1" t="s">
        <v>2088</v>
      </c>
      <c r="H1103">
        <v>1.15E-2</v>
      </c>
      <c r="I1103">
        <v>-2.5999999999999999E-2</v>
      </c>
      <c r="J1103" s="1" t="s">
        <v>5355</v>
      </c>
      <c r="K1103" s="1" t="s">
        <v>2632</v>
      </c>
      <c r="L1103" s="1" t="e">
        <f>VLOOKUP(t_all_coins16[[#This Row],[Symbol]],t_binance[TradeCoin],1,FALSE)</f>
        <v>#N/A</v>
      </c>
      <c r="M1103" s="1" t="e">
        <f>VLOOKUP(t_all_coins16[[#This Row],[Symbol]],#REF!,1,FALSE)</f>
        <v>#REF!</v>
      </c>
      <c r="N1103" s="1" t="e">
        <f>VLOOKUP(t_all_coins16[[#This Row],[Symbol]],#REF!,1,FALSE)</f>
        <v>#REF!</v>
      </c>
      <c r="O1103" s="1" t="e">
        <f>VLOOKUP(t_all_coins16[[#This Row],[Symbol]],#REF!,1,FALSE)</f>
        <v>#REF!</v>
      </c>
      <c r="P1103" s="1" t="e">
        <f>VLOOKUP(t_all_coins16[[#This Row],[Symbol]],#REF!,1,FALSE)</f>
        <v>#REF!</v>
      </c>
      <c r="Q1103" s="1" t="e">
        <f>VLOOKUP(t_all_coins16[[#This Row],[Symbol]],#REF!,1,FALSE)</f>
        <v>#REF!</v>
      </c>
      <c r="R1103" s="1" t="e">
        <f>VLOOKUP(t_all_coins16[[#This Row],[Symbol]],#REF!,1,FALSE)</f>
        <v>#REF!</v>
      </c>
      <c r="S1103" s="1" t="e">
        <f>VLOOKUP(t_all_coins16[[#This Row],[Symbol]],#REF!,1,FALSE)</f>
        <v>#REF!</v>
      </c>
      <c r="T1103" s="1" t="e">
        <f>VLOOKUP(t_all_coins16[[#This Row],[Symbol]],#REF!,1,FALSE)</f>
        <v>#REF!</v>
      </c>
      <c r="U1103" s="1" t="e">
        <f>VLOOKUP(t_all_coins16[[#This Row],[Symbol]],#REF!,1,FALSE)</f>
        <v>#REF!</v>
      </c>
      <c r="V1103" s="1" t="e">
        <f>VLOOKUP(t_all_coins16[[#This Row],[Symbol]],#REF!,1,FALSE)</f>
        <v>#REF!</v>
      </c>
      <c r="W1103" s="1" t="e">
        <f>VLOOKUP(t_all_coins16[[#This Row],[Symbol]],#REF!,1,FALSE)</f>
        <v>#REF!</v>
      </c>
      <c r="X1103" s="1" t="e">
        <f>VLOOKUP(t_all_coins16[[#This Row],[Symbol]],#REF!,1,FALSE)</f>
        <v>#REF!</v>
      </c>
      <c r="Y1103" s="1">
        <f>COUNTIF(t_all_coins16[[#This Row],[Binance]:[Poloniex]],"#N/A")</f>
        <v>1</v>
      </c>
      <c r="Z1103" s="1"/>
      <c r="AA1103" s="1"/>
      <c r="AB1103" s="1">
        <f>t_all_coins16[[#This Row],[Bid]]*$AE$1</f>
        <v>0</v>
      </c>
      <c r="AC1103" s="1" t="e">
        <f>(t_all_coins16[[#This Row],[Sell]]-t_all_coins16[[#This Row],[Bid]])/t_all_coins16[[#This Row],[Sell]]</f>
        <v>#DIV/0!</v>
      </c>
    </row>
    <row r="1104" spans="1:29" x14ac:dyDescent="0.2">
      <c r="A1104">
        <v>1103</v>
      </c>
      <c r="B1104" s="1" t="s">
        <v>4481</v>
      </c>
      <c r="C1104" s="1" t="s">
        <v>1527</v>
      </c>
      <c r="D1104" s="1" t="s">
        <v>11737</v>
      </c>
      <c r="E1104" s="1" t="s">
        <v>11738</v>
      </c>
      <c r="F1104" s="1" t="s">
        <v>7279</v>
      </c>
      <c r="G1104" s="1" t="s">
        <v>11739</v>
      </c>
      <c r="H1104">
        <v>3.5000000000000001E-3</v>
      </c>
      <c r="I1104">
        <v>-3.32E-2</v>
      </c>
      <c r="J1104" s="1" t="s">
        <v>11740</v>
      </c>
      <c r="K1104" s="1" t="s">
        <v>2632</v>
      </c>
      <c r="L1104" s="1" t="e">
        <f>VLOOKUP(t_all_coins16[[#This Row],[Symbol]],t_binance[TradeCoin],1,FALSE)</f>
        <v>#N/A</v>
      </c>
      <c r="M1104" s="1" t="e">
        <f>VLOOKUP(t_all_coins16[[#This Row],[Symbol]],#REF!,1,FALSE)</f>
        <v>#REF!</v>
      </c>
      <c r="N1104" s="1" t="e">
        <f>VLOOKUP(t_all_coins16[[#This Row],[Symbol]],#REF!,1,FALSE)</f>
        <v>#REF!</v>
      </c>
      <c r="O1104" s="1" t="e">
        <f>VLOOKUP(t_all_coins16[[#This Row],[Symbol]],#REF!,1,FALSE)</f>
        <v>#REF!</v>
      </c>
      <c r="P1104" s="1" t="e">
        <f>VLOOKUP(t_all_coins16[[#This Row],[Symbol]],#REF!,1,FALSE)</f>
        <v>#REF!</v>
      </c>
      <c r="Q1104" s="1" t="e">
        <f>VLOOKUP(t_all_coins16[[#This Row],[Symbol]],#REF!,1,FALSE)</f>
        <v>#REF!</v>
      </c>
      <c r="R1104" s="1" t="e">
        <f>VLOOKUP(t_all_coins16[[#This Row],[Symbol]],#REF!,1,FALSE)</f>
        <v>#REF!</v>
      </c>
      <c r="S1104" s="1" t="e">
        <f>VLOOKUP(t_all_coins16[[#This Row],[Symbol]],#REF!,1,FALSE)</f>
        <v>#REF!</v>
      </c>
      <c r="T1104" s="1" t="e">
        <f>VLOOKUP(t_all_coins16[[#This Row],[Symbol]],#REF!,1,FALSE)</f>
        <v>#REF!</v>
      </c>
      <c r="U1104" s="1" t="e">
        <f>VLOOKUP(t_all_coins16[[#This Row],[Symbol]],#REF!,1,FALSE)</f>
        <v>#REF!</v>
      </c>
      <c r="V1104" s="1" t="e">
        <f>VLOOKUP(t_all_coins16[[#This Row],[Symbol]],#REF!,1,FALSE)</f>
        <v>#REF!</v>
      </c>
      <c r="W1104" s="1" t="e">
        <f>VLOOKUP(t_all_coins16[[#This Row],[Symbol]],#REF!,1,FALSE)</f>
        <v>#REF!</v>
      </c>
      <c r="X1104" s="1" t="e">
        <f>VLOOKUP(t_all_coins16[[#This Row],[Symbol]],#REF!,1,FALSE)</f>
        <v>#REF!</v>
      </c>
      <c r="Y1104" s="1">
        <f>COUNTIF(t_all_coins16[[#This Row],[Binance]:[Poloniex]],"#N/A")</f>
        <v>1</v>
      </c>
      <c r="Z1104" s="1"/>
      <c r="AA1104" s="1"/>
      <c r="AB1104" s="1">
        <f>t_all_coins16[[#This Row],[Bid]]*$AE$1</f>
        <v>0</v>
      </c>
      <c r="AC1104" s="1" t="e">
        <f>(t_all_coins16[[#This Row],[Sell]]-t_all_coins16[[#This Row],[Bid]])/t_all_coins16[[#This Row],[Sell]]</f>
        <v>#DIV/0!</v>
      </c>
    </row>
    <row r="1105" spans="1:29" x14ac:dyDescent="0.2">
      <c r="A1105">
        <v>1104</v>
      </c>
      <c r="B1105" s="1" t="s">
        <v>4502</v>
      </c>
      <c r="C1105" s="1" t="s">
        <v>1444</v>
      </c>
      <c r="D1105" s="1" t="s">
        <v>7280</v>
      </c>
      <c r="E1105" s="1" t="s">
        <v>7281</v>
      </c>
      <c r="F1105" s="1" t="s">
        <v>7282</v>
      </c>
      <c r="G1105" s="1" t="s">
        <v>2205</v>
      </c>
      <c r="H1105">
        <v>3.8E-3</v>
      </c>
      <c r="I1105">
        <v>0.1013</v>
      </c>
      <c r="J1105" s="1" t="s">
        <v>11741</v>
      </c>
      <c r="K1105" s="1" t="s">
        <v>2632</v>
      </c>
      <c r="L1105" s="1" t="e">
        <f>VLOOKUP(t_all_coins16[[#This Row],[Symbol]],t_binance[TradeCoin],1,FALSE)</f>
        <v>#N/A</v>
      </c>
      <c r="M1105" s="1" t="e">
        <f>VLOOKUP(t_all_coins16[[#This Row],[Symbol]],#REF!,1,FALSE)</f>
        <v>#REF!</v>
      </c>
      <c r="N1105" s="1" t="e">
        <f>VLOOKUP(t_all_coins16[[#This Row],[Symbol]],#REF!,1,FALSE)</f>
        <v>#REF!</v>
      </c>
      <c r="O1105" s="1" t="e">
        <f>VLOOKUP(t_all_coins16[[#This Row],[Symbol]],#REF!,1,FALSE)</f>
        <v>#REF!</v>
      </c>
      <c r="P1105" s="1" t="e">
        <f>VLOOKUP(t_all_coins16[[#This Row],[Symbol]],#REF!,1,FALSE)</f>
        <v>#REF!</v>
      </c>
      <c r="Q1105" s="1" t="e">
        <f>VLOOKUP(t_all_coins16[[#This Row],[Symbol]],#REF!,1,FALSE)</f>
        <v>#REF!</v>
      </c>
      <c r="R1105" s="1" t="e">
        <f>VLOOKUP(t_all_coins16[[#This Row],[Symbol]],#REF!,1,FALSE)</f>
        <v>#REF!</v>
      </c>
      <c r="S1105" s="1" t="e">
        <f>VLOOKUP(t_all_coins16[[#This Row],[Symbol]],#REF!,1,FALSE)</f>
        <v>#REF!</v>
      </c>
      <c r="T1105" s="1" t="e">
        <f>VLOOKUP(t_all_coins16[[#This Row],[Symbol]],#REF!,1,FALSE)</f>
        <v>#REF!</v>
      </c>
      <c r="U1105" s="1" t="e">
        <f>VLOOKUP(t_all_coins16[[#This Row],[Symbol]],#REF!,1,FALSE)</f>
        <v>#REF!</v>
      </c>
      <c r="V1105" s="1" t="e">
        <f>VLOOKUP(t_all_coins16[[#This Row],[Symbol]],#REF!,1,FALSE)</f>
        <v>#REF!</v>
      </c>
      <c r="W1105" s="1" t="e">
        <f>VLOOKUP(t_all_coins16[[#This Row],[Symbol]],#REF!,1,FALSE)</f>
        <v>#REF!</v>
      </c>
      <c r="X1105" s="1" t="e">
        <f>VLOOKUP(t_all_coins16[[#This Row],[Symbol]],#REF!,1,FALSE)</f>
        <v>#REF!</v>
      </c>
      <c r="Y1105" s="1">
        <f>COUNTIF(t_all_coins16[[#This Row],[Binance]:[Poloniex]],"#N/A")</f>
        <v>1</v>
      </c>
      <c r="Z1105" s="1"/>
      <c r="AA1105" s="1"/>
      <c r="AB1105" s="1">
        <f>t_all_coins16[[#This Row],[Bid]]*$AE$1</f>
        <v>0</v>
      </c>
      <c r="AC1105" s="1" t="e">
        <f>(t_all_coins16[[#This Row],[Sell]]-t_all_coins16[[#This Row],[Bid]])/t_all_coins16[[#This Row],[Sell]]</f>
        <v>#DIV/0!</v>
      </c>
    </row>
    <row r="1106" spans="1:29" x14ac:dyDescent="0.2">
      <c r="A1106">
        <v>1105</v>
      </c>
      <c r="B1106" s="1" t="s">
        <v>7283</v>
      </c>
      <c r="C1106" s="1" t="s">
        <v>7284</v>
      </c>
      <c r="D1106" s="1" t="s">
        <v>5297</v>
      </c>
      <c r="E1106" s="1" t="s">
        <v>6385</v>
      </c>
      <c r="F1106" s="1" t="s">
        <v>5718</v>
      </c>
      <c r="G1106" s="1" t="s">
        <v>11742</v>
      </c>
      <c r="H1106">
        <v>-3.8E-3</v>
      </c>
      <c r="I1106">
        <v>-8.48E-2</v>
      </c>
      <c r="J1106" s="1" t="s">
        <v>5232</v>
      </c>
      <c r="K1106" s="1" t="s">
        <v>2632</v>
      </c>
      <c r="L1106" s="1" t="e">
        <f>VLOOKUP(t_all_coins16[[#This Row],[Symbol]],t_binance[TradeCoin],1,FALSE)</f>
        <v>#N/A</v>
      </c>
      <c r="M1106" s="1" t="e">
        <f>VLOOKUP(t_all_coins16[[#This Row],[Symbol]],#REF!,1,FALSE)</f>
        <v>#REF!</v>
      </c>
      <c r="N1106" s="1" t="e">
        <f>VLOOKUP(t_all_coins16[[#This Row],[Symbol]],#REF!,1,FALSE)</f>
        <v>#REF!</v>
      </c>
      <c r="O1106" s="1" t="e">
        <f>VLOOKUP(t_all_coins16[[#This Row],[Symbol]],#REF!,1,FALSE)</f>
        <v>#REF!</v>
      </c>
      <c r="P1106" s="1" t="e">
        <f>VLOOKUP(t_all_coins16[[#This Row],[Symbol]],#REF!,1,FALSE)</f>
        <v>#REF!</v>
      </c>
      <c r="Q1106" s="1" t="e">
        <f>VLOOKUP(t_all_coins16[[#This Row],[Symbol]],#REF!,1,FALSE)</f>
        <v>#REF!</v>
      </c>
      <c r="R1106" s="1" t="e">
        <f>VLOOKUP(t_all_coins16[[#This Row],[Symbol]],#REF!,1,FALSE)</f>
        <v>#REF!</v>
      </c>
      <c r="S1106" s="1" t="e">
        <f>VLOOKUP(t_all_coins16[[#This Row],[Symbol]],#REF!,1,FALSE)</f>
        <v>#REF!</v>
      </c>
      <c r="T1106" s="1" t="e">
        <f>VLOOKUP(t_all_coins16[[#This Row],[Symbol]],#REF!,1,FALSE)</f>
        <v>#REF!</v>
      </c>
      <c r="U1106" s="1" t="e">
        <f>VLOOKUP(t_all_coins16[[#This Row],[Symbol]],#REF!,1,FALSE)</f>
        <v>#REF!</v>
      </c>
      <c r="V1106" s="1" t="e">
        <f>VLOOKUP(t_all_coins16[[#This Row],[Symbol]],#REF!,1,FALSE)</f>
        <v>#REF!</v>
      </c>
      <c r="W1106" s="1" t="e">
        <f>VLOOKUP(t_all_coins16[[#This Row],[Symbol]],#REF!,1,FALSE)</f>
        <v>#REF!</v>
      </c>
      <c r="X1106" s="1" t="e">
        <f>VLOOKUP(t_all_coins16[[#This Row],[Symbol]],#REF!,1,FALSE)</f>
        <v>#REF!</v>
      </c>
      <c r="Y1106" s="1">
        <f>COUNTIF(t_all_coins16[[#This Row],[Binance]:[Poloniex]],"#N/A")</f>
        <v>1</v>
      </c>
      <c r="Z1106" s="1"/>
      <c r="AA1106" s="1"/>
      <c r="AB1106" s="1">
        <f>t_all_coins16[[#This Row],[Bid]]*$AE$1</f>
        <v>0</v>
      </c>
      <c r="AC1106" s="1" t="e">
        <f>(t_all_coins16[[#This Row],[Sell]]-t_all_coins16[[#This Row],[Bid]])/t_all_coins16[[#This Row],[Sell]]</f>
        <v>#DIV/0!</v>
      </c>
    </row>
    <row r="1107" spans="1:29" x14ac:dyDescent="0.2">
      <c r="A1107">
        <v>1106</v>
      </c>
      <c r="B1107" s="1" t="s">
        <v>4704</v>
      </c>
      <c r="C1107" s="1" t="s">
        <v>1243</v>
      </c>
      <c r="D1107" s="1" t="s">
        <v>11743</v>
      </c>
      <c r="E1107" s="1" t="s">
        <v>11744</v>
      </c>
      <c r="F1107" s="1" t="s">
        <v>2044</v>
      </c>
      <c r="G1107" s="1" t="s">
        <v>7285</v>
      </c>
      <c r="H1107">
        <v>6.8999999999999999E-3</v>
      </c>
      <c r="I1107">
        <v>0.2019</v>
      </c>
      <c r="J1107" s="1" t="s">
        <v>11745</v>
      </c>
      <c r="K1107" s="1" t="s">
        <v>2632</v>
      </c>
      <c r="L1107" s="1" t="e">
        <f>VLOOKUP(t_all_coins16[[#This Row],[Symbol]],t_binance[TradeCoin],1,FALSE)</f>
        <v>#N/A</v>
      </c>
      <c r="M1107" s="1" t="e">
        <f>VLOOKUP(t_all_coins16[[#This Row],[Symbol]],#REF!,1,FALSE)</f>
        <v>#REF!</v>
      </c>
      <c r="N1107" s="1" t="e">
        <f>VLOOKUP(t_all_coins16[[#This Row],[Symbol]],#REF!,1,FALSE)</f>
        <v>#REF!</v>
      </c>
      <c r="O1107" s="1" t="e">
        <f>VLOOKUP(t_all_coins16[[#This Row],[Symbol]],#REF!,1,FALSE)</f>
        <v>#REF!</v>
      </c>
      <c r="P1107" s="1" t="e">
        <f>VLOOKUP(t_all_coins16[[#This Row],[Symbol]],#REF!,1,FALSE)</f>
        <v>#REF!</v>
      </c>
      <c r="Q1107" s="1" t="e">
        <f>VLOOKUP(t_all_coins16[[#This Row],[Symbol]],#REF!,1,FALSE)</f>
        <v>#REF!</v>
      </c>
      <c r="R1107" s="1" t="e">
        <f>VLOOKUP(t_all_coins16[[#This Row],[Symbol]],#REF!,1,FALSE)</f>
        <v>#REF!</v>
      </c>
      <c r="S1107" s="1" t="e">
        <f>VLOOKUP(t_all_coins16[[#This Row],[Symbol]],#REF!,1,FALSE)</f>
        <v>#REF!</v>
      </c>
      <c r="T1107" s="1" t="e">
        <f>VLOOKUP(t_all_coins16[[#This Row],[Symbol]],#REF!,1,FALSE)</f>
        <v>#REF!</v>
      </c>
      <c r="U1107" s="1" t="e">
        <f>VLOOKUP(t_all_coins16[[#This Row],[Symbol]],#REF!,1,FALSE)</f>
        <v>#REF!</v>
      </c>
      <c r="V1107" s="1" t="e">
        <f>VLOOKUP(t_all_coins16[[#This Row],[Symbol]],#REF!,1,FALSE)</f>
        <v>#REF!</v>
      </c>
      <c r="W1107" s="1" t="e">
        <f>VLOOKUP(t_all_coins16[[#This Row],[Symbol]],#REF!,1,FALSE)</f>
        <v>#REF!</v>
      </c>
      <c r="X1107" s="1" t="e">
        <f>VLOOKUP(t_all_coins16[[#This Row],[Symbol]],#REF!,1,FALSE)</f>
        <v>#REF!</v>
      </c>
      <c r="Y1107" s="1">
        <f>COUNTIF(t_all_coins16[[#This Row],[Binance]:[Poloniex]],"#N/A")</f>
        <v>1</v>
      </c>
      <c r="Z1107" s="1"/>
      <c r="AA1107" s="1"/>
      <c r="AB1107" s="1">
        <f>t_all_coins16[[#This Row],[Bid]]*$AE$1</f>
        <v>0</v>
      </c>
      <c r="AC1107" s="1" t="e">
        <f>(t_all_coins16[[#This Row],[Sell]]-t_all_coins16[[#This Row],[Bid]])/t_all_coins16[[#This Row],[Sell]]</f>
        <v>#DIV/0!</v>
      </c>
    </row>
    <row r="1108" spans="1:29" x14ac:dyDescent="0.2">
      <c r="A1108">
        <v>1107</v>
      </c>
      <c r="B1108" s="1" t="s">
        <v>7286</v>
      </c>
      <c r="C1108" s="1" t="s">
        <v>6369</v>
      </c>
      <c r="D1108" s="1" t="s">
        <v>5267</v>
      </c>
      <c r="E1108" s="1" t="s">
        <v>11746</v>
      </c>
      <c r="F1108" s="1" t="s">
        <v>7287</v>
      </c>
      <c r="G1108" s="1" t="s">
        <v>2857</v>
      </c>
      <c r="H1108">
        <v>3.3999999999999998E-3</v>
      </c>
      <c r="I1108">
        <v>2.7199999999999998E-2</v>
      </c>
      <c r="J1108" s="1" t="s">
        <v>6667</v>
      </c>
      <c r="K1108" s="1" t="s">
        <v>2632</v>
      </c>
      <c r="L1108" s="1" t="e">
        <f>VLOOKUP(t_all_coins16[[#This Row],[Symbol]],t_binance[TradeCoin],1,FALSE)</f>
        <v>#N/A</v>
      </c>
      <c r="M1108" s="1" t="e">
        <f>VLOOKUP(t_all_coins16[[#This Row],[Symbol]],#REF!,1,FALSE)</f>
        <v>#REF!</v>
      </c>
      <c r="N1108" s="1" t="e">
        <f>VLOOKUP(t_all_coins16[[#This Row],[Symbol]],#REF!,1,FALSE)</f>
        <v>#REF!</v>
      </c>
      <c r="O1108" s="1" t="e">
        <f>VLOOKUP(t_all_coins16[[#This Row],[Symbol]],#REF!,1,FALSE)</f>
        <v>#REF!</v>
      </c>
      <c r="P1108" s="1" t="e">
        <f>VLOOKUP(t_all_coins16[[#This Row],[Symbol]],#REF!,1,FALSE)</f>
        <v>#REF!</v>
      </c>
      <c r="Q1108" s="1" t="e">
        <f>VLOOKUP(t_all_coins16[[#This Row],[Symbol]],#REF!,1,FALSE)</f>
        <v>#REF!</v>
      </c>
      <c r="R1108" s="1" t="e">
        <f>VLOOKUP(t_all_coins16[[#This Row],[Symbol]],#REF!,1,FALSE)</f>
        <v>#REF!</v>
      </c>
      <c r="S1108" s="1" t="e">
        <f>VLOOKUP(t_all_coins16[[#This Row],[Symbol]],#REF!,1,FALSE)</f>
        <v>#REF!</v>
      </c>
      <c r="T1108" s="1" t="e">
        <f>VLOOKUP(t_all_coins16[[#This Row],[Symbol]],#REF!,1,FALSE)</f>
        <v>#REF!</v>
      </c>
      <c r="U1108" s="1" t="e">
        <f>VLOOKUP(t_all_coins16[[#This Row],[Symbol]],#REF!,1,FALSE)</f>
        <v>#REF!</v>
      </c>
      <c r="V1108" s="1" t="e">
        <f>VLOOKUP(t_all_coins16[[#This Row],[Symbol]],#REF!,1,FALSE)</f>
        <v>#REF!</v>
      </c>
      <c r="W1108" s="1" t="e">
        <f>VLOOKUP(t_all_coins16[[#This Row],[Symbol]],#REF!,1,FALSE)</f>
        <v>#REF!</v>
      </c>
      <c r="X1108" s="1" t="e">
        <f>VLOOKUP(t_all_coins16[[#This Row],[Symbol]],#REF!,1,FALSE)</f>
        <v>#REF!</v>
      </c>
      <c r="Y1108" s="1">
        <f>COUNTIF(t_all_coins16[[#This Row],[Binance]:[Poloniex]],"#N/A")</f>
        <v>1</v>
      </c>
      <c r="Z1108" s="1"/>
      <c r="AA1108" s="1"/>
      <c r="AB1108" s="1">
        <f>t_all_coins16[[#This Row],[Bid]]*$AE$1</f>
        <v>0</v>
      </c>
      <c r="AC1108" s="1" t="e">
        <f>(t_all_coins16[[#This Row],[Sell]]-t_all_coins16[[#This Row],[Bid]])/t_all_coins16[[#This Row],[Sell]]</f>
        <v>#DIV/0!</v>
      </c>
    </row>
    <row r="1109" spans="1:29" x14ac:dyDescent="0.2">
      <c r="A1109">
        <v>1108</v>
      </c>
      <c r="B1109" s="1" t="s">
        <v>7288</v>
      </c>
      <c r="C1109" s="1" t="s">
        <v>7289</v>
      </c>
      <c r="D1109" s="1" t="s">
        <v>7290</v>
      </c>
      <c r="E1109" s="1" t="s">
        <v>8919</v>
      </c>
      <c r="F1109" s="1" t="s">
        <v>7291</v>
      </c>
      <c r="G1109" s="1" t="s">
        <v>11747</v>
      </c>
      <c r="H1109">
        <v>3.8E-3</v>
      </c>
      <c r="I1109">
        <v>-7.6300000000000007E-2</v>
      </c>
      <c r="J1109" s="1" t="s">
        <v>3489</v>
      </c>
      <c r="K1109" s="1" t="s">
        <v>2632</v>
      </c>
      <c r="L1109" s="1" t="e">
        <f>VLOOKUP(t_all_coins16[[#This Row],[Symbol]],t_binance[TradeCoin],1,FALSE)</f>
        <v>#N/A</v>
      </c>
      <c r="M1109" s="1" t="e">
        <f>VLOOKUP(t_all_coins16[[#This Row],[Symbol]],#REF!,1,FALSE)</f>
        <v>#REF!</v>
      </c>
      <c r="N1109" s="1" t="e">
        <f>VLOOKUP(t_all_coins16[[#This Row],[Symbol]],#REF!,1,FALSE)</f>
        <v>#REF!</v>
      </c>
      <c r="O1109" s="1" t="e">
        <f>VLOOKUP(t_all_coins16[[#This Row],[Symbol]],#REF!,1,FALSE)</f>
        <v>#REF!</v>
      </c>
      <c r="P1109" s="1" t="e">
        <f>VLOOKUP(t_all_coins16[[#This Row],[Symbol]],#REF!,1,FALSE)</f>
        <v>#REF!</v>
      </c>
      <c r="Q1109" s="1" t="e">
        <f>VLOOKUP(t_all_coins16[[#This Row],[Symbol]],#REF!,1,FALSE)</f>
        <v>#REF!</v>
      </c>
      <c r="R1109" s="1" t="e">
        <f>VLOOKUP(t_all_coins16[[#This Row],[Symbol]],#REF!,1,FALSE)</f>
        <v>#REF!</v>
      </c>
      <c r="S1109" s="1" t="e">
        <f>VLOOKUP(t_all_coins16[[#This Row],[Symbol]],#REF!,1,FALSE)</f>
        <v>#REF!</v>
      </c>
      <c r="T1109" s="1" t="e">
        <f>VLOOKUP(t_all_coins16[[#This Row],[Symbol]],#REF!,1,FALSE)</f>
        <v>#REF!</v>
      </c>
      <c r="U1109" s="1" t="e">
        <f>VLOOKUP(t_all_coins16[[#This Row],[Symbol]],#REF!,1,FALSE)</f>
        <v>#REF!</v>
      </c>
      <c r="V1109" s="1" t="e">
        <f>VLOOKUP(t_all_coins16[[#This Row],[Symbol]],#REF!,1,FALSE)</f>
        <v>#REF!</v>
      </c>
      <c r="W1109" s="1" t="e">
        <f>VLOOKUP(t_all_coins16[[#This Row],[Symbol]],#REF!,1,FALSE)</f>
        <v>#REF!</v>
      </c>
      <c r="X1109" s="1" t="e">
        <f>VLOOKUP(t_all_coins16[[#This Row],[Symbol]],#REF!,1,FALSE)</f>
        <v>#REF!</v>
      </c>
      <c r="Y1109" s="1">
        <f>COUNTIF(t_all_coins16[[#This Row],[Binance]:[Poloniex]],"#N/A")</f>
        <v>1</v>
      </c>
      <c r="Z1109" s="1"/>
      <c r="AA1109" s="1"/>
      <c r="AB1109" s="1">
        <f>t_all_coins16[[#This Row],[Bid]]*$AE$1</f>
        <v>0</v>
      </c>
      <c r="AC1109" s="1" t="e">
        <f>(t_all_coins16[[#This Row],[Sell]]-t_all_coins16[[#This Row],[Bid]])/t_all_coins16[[#This Row],[Sell]]</f>
        <v>#DIV/0!</v>
      </c>
    </row>
    <row r="1110" spans="1:29" x14ac:dyDescent="0.2">
      <c r="A1110">
        <v>1109</v>
      </c>
      <c r="B1110" s="1" t="s">
        <v>11748</v>
      </c>
      <c r="C1110" s="1" t="s">
        <v>1418</v>
      </c>
      <c r="D1110" s="1" t="s">
        <v>11749</v>
      </c>
      <c r="E1110" s="1" t="s">
        <v>11750</v>
      </c>
      <c r="F1110" s="1" t="s">
        <v>1419</v>
      </c>
      <c r="G1110" s="1" t="s">
        <v>11751</v>
      </c>
      <c r="H1110">
        <v>3.8E-3</v>
      </c>
      <c r="I1110">
        <v>-6.0600000000000001E-2</v>
      </c>
      <c r="J1110" s="1" t="s">
        <v>6792</v>
      </c>
      <c r="K1110" s="1" t="s">
        <v>2632</v>
      </c>
      <c r="L1110" s="1" t="e">
        <f>VLOOKUP(t_all_coins16[[#This Row],[Symbol]],t_binance[TradeCoin],1,FALSE)</f>
        <v>#N/A</v>
      </c>
      <c r="M1110" s="1" t="e">
        <f>VLOOKUP(t_all_coins16[[#This Row],[Symbol]],#REF!,1,FALSE)</f>
        <v>#REF!</v>
      </c>
      <c r="N1110" s="1" t="e">
        <f>VLOOKUP(t_all_coins16[[#This Row],[Symbol]],#REF!,1,FALSE)</f>
        <v>#REF!</v>
      </c>
      <c r="O1110" s="1" t="e">
        <f>VLOOKUP(t_all_coins16[[#This Row],[Symbol]],#REF!,1,FALSE)</f>
        <v>#REF!</v>
      </c>
      <c r="P1110" s="1" t="e">
        <f>VLOOKUP(t_all_coins16[[#This Row],[Symbol]],#REF!,1,FALSE)</f>
        <v>#REF!</v>
      </c>
      <c r="Q1110" s="1" t="e">
        <f>VLOOKUP(t_all_coins16[[#This Row],[Symbol]],#REF!,1,FALSE)</f>
        <v>#REF!</v>
      </c>
      <c r="R1110" s="1" t="e">
        <f>VLOOKUP(t_all_coins16[[#This Row],[Symbol]],#REF!,1,FALSE)</f>
        <v>#REF!</v>
      </c>
      <c r="S1110" s="1" t="e">
        <f>VLOOKUP(t_all_coins16[[#This Row],[Symbol]],#REF!,1,FALSE)</f>
        <v>#REF!</v>
      </c>
      <c r="T1110" s="1" t="e">
        <f>VLOOKUP(t_all_coins16[[#This Row],[Symbol]],#REF!,1,FALSE)</f>
        <v>#REF!</v>
      </c>
      <c r="U1110" s="1" t="e">
        <f>VLOOKUP(t_all_coins16[[#This Row],[Symbol]],#REF!,1,FALSE)</f>
        <v>#REF!</v>
      </c>
      <c r="V1110" s="1" t="e">
        <f>VLOOKUP(t_all_coins16[[#This Row],[Symbol]],#REF!,1,FALSE)</f>
        <v>#REF!</v>
      </c>
      <c r="W1110" s="1" t="e">
        <f>VLOOKUP(t_all_coins16[[#This Row],[Symbol]],#REF!,1,FALSE)</f>
        <v>#REF!</v>
      </c>
      <c r="X1110" s="1" t="e">
        <f>VLOOKUP(t_all_coins16[[#This Row],[Symbol]],#REF!,1,FALSE)</f>
        <v>#REF!</v>
      </c>
      <c r="Y1110" s="1">
        <f>COUNTIF(t_all_coins16[[#This Row],[Binance]:[Poloniex]],"#N/A")</f>
        <v>1</v>
      </c>
      <c r="Z1110" s="1"/>
      <c r="AA1110" s="1"/>
      <c r="AB1110" s="1">
        <f>t_all_coins16[[#This Row],[Bid]]*$AE$1</f>
        <v>0</v>
      </c>
      <c r="AC1110" s="1" t="e">
        <f>(t_all_coins16[[#This Row],[Sell]]-t_all_coins16[[#This Row],[Bid]])/t_all_coins16[[#This Row],[Sell]]</f>
        <v>#DIV/0!</v>
      </c>
    </row>
    <row r="1111" spans="1:29" x14ac:dyDescent="0.2">
      <c r="A1111">
        <v>1110</v>
      </c>
      <c r="B1111" s="1" t="s">
        <v>7292</v>
      </c>
      <c r="C1111" s="1" t="s">
        <v>7293</v>
      </c>
      <c r="D1111" s="1" t="s">
        <v>7294</v>
      </c>
      <c r="E1111" s="1" t="s">
        <v>7295</v>
      </c>
      <c r="F1111" s="1" t="s">
        <v>7296</v>
      </c>
      <c r="G1111" s="1" t="s">
        <v>11752</v>
      </c>
      <c r="H1111">
        <v>3.8E-3</v>
      </c>
      <c r="I1111">
        <v>-7.3999999999999996E-2</v>
      </c>
      <c r="J1111" s="1" t="s">
        <v>11753</v>
      </c>
      <c r="K1111" s="1" t="s">
        <v>2632</v>
      </c>
      <c r="L1111" s="1" t="e">
        <f>VLOOKUP(t_all_coins16[[#This Row],[Symbol]],t_binance[TradeCoin],1,FALSE)</f>
        <v>#N/A</v>
      </c>
      <c r="M1111" s="1" t="e">
        <f>VLOOKUP(t_all_coins16[[#This Row],[Symbol]],#REF!,1,FALSE)</f>
        <v>#REF!</v>
      </c>
      <c r="N1111" s="1" t="e">
        <f>VLOOKUP(t_all_coins16[[#This Row],[Symbol]],#REF!,1,FALSE)</f>
        <v>#REF!</v>
      </c>
      <c r="O1111" s="1" t="e">
        <f>VLOOKUP(t_all_coins16[[#This Row],[Symbol]],#REF!,1,FALSE)</f>
        <v>#REF!</v>
      </c>
      <c r="P1111" s="1" t="e">
        <f>VLOOKUP(t_all_coins16[[#This Row],[Symbol]],#REF!,1,FALSE)</f>
        <v>#REF!</v>
      </c>
      <c r="Q1111" s="1" t="e">
        <f>VLOOKUP(t_all_coins16[[#This Row],[Symbol]],#REF!,1,FALSE)</f>
        <v>#REF!</v>
      </c>
      <c r="R1111" s="1" t="e">
        <f>VLOOKUP(t_all_coins16[[#This Row],[Symbol]],#REF!,1,FALSE)</f>
        <v>#REF!</v>
      </c>
      <c r="S1111" s="1" t="e">
        <f>VLOOKUP(t_all_coins16[[#This Row],[Symbol]],#REF!,1,FALSE)</f>
        <v>#REF!</v>
      </c>
      <c r="T1111" s="1" t="e">
        <f>VLOOKUP(t_all_coins16[[#This Row],[Symbol]],#REF!,1,FALSE)</f>
        <v>#REF!</v>
      </c>
      <c r="U1111" s="1" t="e">
        <f>VLOOKUP(t_all_coins16[[#This Row],[Symbol]],#REF!,1,FALSE)</f>
        <v>#REF!</v>
      </c>
      <c r="V1111" s="1" t="e">
        <f>VLOOKUP(t_all_coins16[[#This Row],[Symbol]],#REF!,1,FALSE)</f>
        <v>#REF!</v>
      </c>
      <c r="W1111" s="1" t="e">
        <f>VLOOKUP(t_all_coins16[[#This Row],[Symbol]],#REF!,1,FALSE)</f>
        <v>#REF!</v>
      </c>
      <c r="X1111" s="1" t="e">
        <f>VLOOKUP(t_all_coins16[[#This Row],[Symbol]],#REF!,1,FALSE)</f>
        <v>#REF!</v>
      </c>
      <c r="Y1111" s="1">
        <f>COUNTIF(t_all_coins16[[#This Row],[Binance]:[Poloniex]],"#N/A")</f>
        <v>1</v>
      </c>
      <c r="Z1111" s="1"/>
      <c r="AA1111" s="1"/>
      <c r="AB1111" s="1">
        <f>t_all_coins16[[#This Row],[Bid]]*$AE$1</f>
        <v>0</v>
      </c>
      <c r="AC1111" s="1" t="e">
        <f>(t_all_coins16[[#This Row],[Sell]]-t_all_coins16[[#This Row],[Bid]])/t_all_coins16[[#This Row],[Sell]]</f>
        <v>#DIV/0!</v>
      </c>
    </row>
    <row r="1112" spans="1:29" x14ac:dyDescent="0.2">
      <c r="A1112">
        <v>1111</v>
      </c>
      <c r="B1112" s="1" t="s">
        <v>4645</v>
      </c>
      <c r="C1112" s="1" t="s">
        <v>1383</v>
      </c>
      <c r="D1112" s="1" t="s">
        <v>5459</v>
      </c>
      <c r="E1112" s="1" t="s">
        <v>7297</v>
      </c>
      <c r="F1112" s="1" t="s">
        <v>7298</v>
      </c>
      <c r="G1112" s="1" t="s">
        <v>2096</v>
      </c>
      <c r="H1112">
        <v>4.0000000000000001E-3</v>
      </c>
      <c r="I1112">
        <v>0.18859999999999999</v>
      </c>
      <c r="J1112" s="1" t="s">
        <v>8235</v>
      </c>
      <c r="K1112" s="1" t="s">
        <v>2632</v>
      </c>
      <c r="L1112" s="1" t="e">
        <f>VLOOKUP(t_all_coins16[[#This Row],[Symbol]],t_binance[TradeCoin],1,FALSE)</f>
        <v>#N/A</v>
      </c>
      <c r="M1112" s="1" t="e">
        <f>VLOOKUP(t_all_coins16[[#This Row],[Symbol]],#REF!,1,FALSE)</f>
        <v>#REF!</v>
      </c>
      <c r="N1112" s="1" t="e">
        <f>VLOOKUP(t_all_coins16[[#This Row],[Symbol]],#REF!,1,FALSE)</f>
        <v>#REF!</v>
      </c>
      <c r="O1112" s="1" t="e">
        <f>VLOOKUP(t_all_coins16[[#This Row],[Symbol]],#REF!,1,FALSE)</f>
        <v>#REF!</v>
      </c>
      <c r="P1112" s="1" t="e">
        <f>VLOOKUP(t_all_coins16[[#This Row],[Symbol]],#REF!,1,FALSE)</f>
        <v>#REF!</v>
      </c>
      <c r="Q1112" s="1" t="e">
        <f>VLOOKUP(t_all_coins16[[#This Row],[Symbol]],#REF!,1,FALSE)</f>
        <v>#REF!</v>
      </c>
      <c r="R1112" s="1" t="e">
        <f>VLOOKUP(t_all_coins16[[#This Row],[Symbol]],#REF!,1,FALSE)</f>
        <v>#REF!</v>
      </c>
      <c r="S1112" s="1" t="e">
        <f>VLOOKUP(t_all_coins16[[#This Row],[Symbol]],#REF!,1,FALSE)</f>
        <v>#REF!</v>
      </c>
      <c r="T1112" s="1" t="e">
        <f>VLOOKUP(t_all_coins16[[#This Row],[Symbol]],#REF!,1,FALSE)</f>
        <v>#REF!</v>
      </c>
      <c r="U1112" s="1" t="e">
        <f>VLOOKUP(t_all_coins16[[#This Row],[Symbol]],#REF!,1,FALSE)</f>
        <v>#REF!</v>
      </c>
      <c r="V1112" s="1" t="e">
        <f>VLOOKUP(t_all_coins16[[#This Row],[Symbol]],#REF!,1,FALSE)</f>
        <v>#REF!</v>
      </c>
      <c r="W1112" s="1" t="e">
        <f>VLOOKUP(t_all_coins16[[#This Row],[Symbol]],#REF!,1,FALSE)</f>
        <v>#REF!</v>
      </c>
      <c r="X1112" s="1" t="e">
        <f>VLOOKUP(t_all_coins16[[#This Row],[Symbol]],#REF!,1,FALSE)</f>
        <v>#REF!</v>
      </c>
      <c r="Y1112" s="1">
        <f>COUNTIF(t_all_coins16[[#This Row],[Binance]:[Poloniex]],"#N/A")</f>
        <v>1</v>
      </c>
      <c r="Z1112" s="1"/>
      <c r="AA1112" s="1"/>
      <c r="AB1112" s="1">
        <f>t_all_coins16[[#This Row],[Bid]]*$AE$1</f>
        <v>0</v>
      </c>
      <c r="AC1112" s="1" t="e">
        <f>(t_all_coins16[[#This Row],[Sell]]-t_all_coins16[[#This Row],[Bid]])/t_all_coins16[[#This Row],[Sell]]</f>
        <v>#DIV/0!</v>
      </c>
    </row>
    <row r="1113" spans="1:29" x14ac:dyDescent="0.2">
      <c r="A1113">
        <v>1112</v>
      </c>
      <c r="B1113" s="1" t="s">
        <v>4792</v>
      </c>
      <c r="C1113" s="1" t="s">
        <v>1651</v>
      </c>
      <c r="D1113" s="1" t="s">
        <v>11754</v>
      </c>
      <c r="E1113" s="1" t="s">
        <v>3273</v>
      </c>
      <c r="F1113" s="1" t="s">
        <v>7299</v>
      </c>
      <c r="G1113" s="1" t="s">
        <v>2276</v>
      </c>
      <c r="H1113">
        <v>3.2000000000000002E-3</v>
      </c>
      <c r="I1113">
        <v>-0.1764</v>
      </c>
      <c r="J1113" s="1" t="s">
        <v>11755</v>
      </c>
      <c r="K1113" s="1" t="s">
        <v>2632</v>
      </c>
      <c r="L1113" s="1" t="e">
        <f>VLOOKUP(t_all_coins16[[#This Row],[Symbol]],t_binance[TradeCoin],1,FALSE)</f>
        <v>#N/A</v>
      </c>
      <c r="M1113" s="1" t="e">
        <f>VLOOKUP(t_all_coins16[[#This Row],[Symbol]],#REF!,1,FALSE)</f>
        <v>#REF!</v>
      </c>
      <c r="N1113" s="1" t="e">
        <f>VLOOKUP(t_all_coins16[[#This Row],[Symbol]],#REF!,1,FALSE)</f>
        <v>#REF!</v>
      </c>
      <c r="O1113" s="1" t="e">
        <f>VLOOKUP(t_all_coins16[[#This Row],[Symbol]],#REF!,1,FALSE)</f>
        <v>#REF!</v>
      </c>
      <c r="P1113" s="1" t="e">
        <f>VLOOKUP(t_all_coins16[[#This Row],[Symbol]],#REF!,1,FALSE)</f>
        <v>#REF!</v>
      </c>
      <c r="Q1113" s="1" t="e">
        <f>VLOOKUP(t_all_coins16[[#This Row],[Symbol]],#REF!,1,FALSE)</f>
        <v>#REF!</v>
      </c>
      <c r="R1113" s="1" t="e">
        <f>VLOOKUP(t_all_coins16[[#This Row],[Symbol]],#REF!,1,FALSE)</f>
        <v>#REF!</v>
      </c>
      <c r="S1113" s="1" t="e">
        <f>VLOOKUP(t_all_coins16[[#This Row],[Symbol]],#REF!,1,FALSE)</f>
        <v>#REF!</v>
      </c>
      <c r="T1113" s="1" t="e">
        <f>VLOOKUP(t_all_coins16[[#This Row],[Symbol]],#REF!,1,FALSE)</f>
        <v>#REF!</v>
      </c>
      <c r="U1113" s="1" t="e">
        <f>VLOOKUP(t_all_coins16[[#This Row],[Symbol]],#REF!,1,FALSE)</f>
        <v>#REF!</v>
      </c>
      <c r="V1113" s="1" t="e">
        <f>VLOOKUP(t_all_coins16[[#This Row],[Symbol]],#REF!,1,FALSE)</f>
        <v>#REF!</v>
      </c>
      <c r="W1113" s="1" t="e">
        <f>VLOOKUP(t_all_coins16[[#This Row],[Symbol]],#REF!,1,FALSE)</f>
        <v>#REF!</v>
      </c>
      <c r="X1113" s="1" t="e">
        <f>VLOOKUP(t_all_coins16[[#This Row],[Symbol]],#REF!,1,FALSE)</f>
        <v>#REF!</v>
      </c>
      <c r="Y1113" s="1">
        <f>COUNTIF(t_all_coins16[[#This Row],[Binance]:[Poloniex]],"#N/A")</f>
        <v>1</v>
      </c>
      <c r="Z1113" s="1"/>
      <c r="AA1113" s="1"/>
      <c r="AB1113" s="1">
        <f>t_all_coins16[[#This Row],[Bid]]*$AE$1</f>
        <v>0</v>
      </c>
      <c r="AC1113" s="1" t="e">
        <f>(t_all_coins16[[#This Row],[Sell]]-t_all_coins16[[#This Row],[Bid]])/t_all_coins16[[#This Row],[Sell]]</f>
        <v>#DIV/0!</v>
      </c>
    </row>
    <row r="1114" spans="1:29" x14ac:dyDescent="0.2">
      <c r="A1114">
        <v>1113</v>
      </c>
      <c r="B1114" s="1" t="s">
        <v>4432</v>
      </c>
      <c r="C1114" s="1" t="s">
        <v>2437</v>
      </c>
      <c r="D1114" s="1" t="s">
        <v>4779</v>
      </c>
      <c r="E1114" s="1" t="s">
        <v>11756</v>
      </c>
      <c r="F1114" s="1" t="s">
        <v>2864</v>
      </c>
      <c r="G1114" s="1" t="s">
        <v>11757</v>
      </c>
      <c r="H1114">
        <v>6.1000000000000004E-3</v>
      </c>
      <c r="I1114">
        <v>-8.5800000000000001E-2</v>
      </c>
      <c r="J1114" s="1" t="s">
        <v>11758</v>
      </c>
      <c r="K1114" s="1" t="s">
        <v>2632</v>
      </c>
      <c r="L1114" s="1" t="e">
        <f>VLOOKUP(t_all_coins16[[#This Row],[Symbol]],t_binance[TradeCoin],1,FALSE)</f>
        <v>#N/A</v>
      </c>
      <c r="M1114" s="1" t="e">
        <f>VLOOKUP(t_all_coins16[[#This Row],[Symbol]],#REF!,1,FALSE)</f>
        <v>#REF!</v>
      </c>
      <c r="N1114" s="1" t="e">
        <f>VLOOKUP(t_all_coins16[[#This Row],[Symbol]],#REF!,1,FALSE)</f>
        <v>#REF!</v>
      </c>
      <c r="O1114" s="1" t="e">
        <f>VLOOKUP(t_all_coins16[[#This Row],[Symbol]],#REF!,1,FALSE)</f>
        <v>#REF!</v>
      </c>
      <c r="P1114" s="1" t="e">
        <f>VLOOKUP(t_all_coins16[[#This Row],[Symbol]],#REF!,1,FALSE)</f>
        <v>#REF!</v>
      </c>
      <c r="Q1114" s="1" t="e">
        <f>VLOOKUP(t_all_coins16[[#This Row],[Symbol]],#REF!,1,FALSE)</f>
        <v>#REF!</v>
      </c>
      <c r="R1114" s="1" t="e">
        <f>VLOOKUP(t_all_coins16[[#This Row],[Symbol]],#REF!,1,FALSE)</f>
        <v>#REF!</v>
      </c>
      <c r="S1114" s="1" t="e">
        <f>VLOOKUP(t_all_coins16[[#This Row],[Symbol]],#REF!,1,FALSE)</f>
        <v>#REF!</v>
      </c>
      <c r="T1114" s="1" t="e">
        <f>VLOOKUP(t_all_coins16[[#This Row],[Symbol]],#REF!,1,FALSE)</f>
        <v>#REF!</v>
      </c>
      <c r="U1114" s="1" t="e">
        <f>VLOOKUP(t_all_coins16[[#This Row],[Symbol]],#REF!,1,FALSE)</f>
        <v>#REF!</v>
      </c>
      <c r="V1114" s="1" t="e">
        <f>VLOOKUP(t_all_coins16[[#This Row],[Symbol]],#REF!,1,FALSE)</f>
        <v>#REF!</v>
      </c>
      <c r="W1114" s="1" t="e">
        <f>VLOOKUP(t_all_coins16[[#This Row],[Symbol]],#REF!,1,FALSE)</f>
        <v>#REF!</v>
      </c>
      <c r="X1114" s="1" t="e">
        <f>VLOOKUP(t_all_coins16[[#This Row],[Symbol]],#REF!,1,FALSE)</f>
        <v>#REF!</v>
      </c>
      <c r="Y1114" s="1">
        <f>COUNTIF(t_all_coins16[[#This Row],[Binance]:[Poloniex]],"#N/A")</f>
        <v>1</v>
      </c>
      <c r="Z1114" s="1"/>
      <c r="AA1114" s="1"/>
      <c r="AB1114" s="1">
        <f>t_all_coins16[[#This Row],[Bid]]*$AE$1</f>
        <v>0</v>
      </c>
      <c r="AC1114" s="1" t="e">
        <f>(t_all_coins16[[#This Row],[Sell]]-t_all_coins16[[#This Row],[Bid]])/t_all_coins16[[#This Row],[Sell]]</f>
        <v>#DIV/0!</v>
      </c>
    </row>
    <row r="1115" spans="1:29" x14ac:dyDescent="0.2">
      <c r="A1115">
        <v>1114</v>
      </c>
      <c r="B1115" s="1" t="s">
        <v>4471</v>
      </c>
      <c r="C1115" s="1" t="s">
        <v>1179</v>
      </c>
      <c r="D1115" s="1" t="s">
        <v>11759</v>
      </c>
      <c r="E1115" s="1" t="s">
        <v>11760</v>
      </c>
      <c r="F1115" s="1" t="s">
        <v>1180</v>
      </c>
      <c r="G1115" s="1" t="s">
        <v>2758</v>
      </c>
      <c r="H1115">
        <v>5.4999999999999997E-3</v>
      </c>
      <c r="I1115">
        <v>9.5999999999999992E-3</v>
      </c>
      <c r="J1115" s="1" t="s">
        <v>8120</v>
      </c>
      <c r="K1115" s="1" t="s">
        <v>2632</v>
      </c>
      <c r="L1115" s="1" t="e">
        <f>VLOOKUP(t_all_coins16[[#This Row],[Symbol]],t_binance[TradeCoin],1,FALSE)</f>
        <v>#N/A</v>
      </c>
      <c r="M1115" s="1" t="e">
        <f>VLOOKUP(t_all_coins16[[#This Row],[Symbol]],#REF!,1,FALSE)</f>
        <v>#REF!</v>
      </c>
      <c r="N1115" s="1" t="e">
        <f>VLOOKUP(t_all_coins16[[#This Row],[Symbol]],#REF!,1,FALSE)</f>
        <v>#REF!</v>
      </c>
      <c r="O1115" s="1" t="e">
        <f>VLOOKUP(t_all_coins16[[#This Row],[Symbol]],#REF!,1,FALSE)</f>
        <v>#REF!</v>
      </c>
      <c r="P1115" s="1" t="e">
        <f>VLOOKUP(t_all_coins16[[#This Row],[Symbol]],#REF!,1,FALSE)</f>
        <v>#REF!</v>
      </c>
      <c r="Q1115" s="1" t="e">
        <f>VLOOKUP(t_all_coins16[[#This Row],[Symbol]],#REF!,1,FALSE)</f>
        <v>#REF!</v>
      </c>
      <c r="R1115" s="1" t="e">
        <f>VLOOKUP(t_all_coins16[[#This Row],[Symbol]],#REF!,1,FALSE)</f>
        <v>#REF!</v>
      </c>
      <c r="S1115" s="1" t="e">
        <f>VLOOKUP(t_all_coins16[[#This Row],[Symbol]],#REF!,1,FALSE)</f>
        <v>#REF!</v>
      </c>
      <c r="T1115" s="1" t="e">
        <f>VLOOKUP(t_all_coins16[[#This Row],[Symbol]],#REF!,1,FALSE)</f>
        <v>#REF!</v>
      </c>
      <c r="U1115" s="1" t="e">
        <f>VLOOKUP(t_all_coins16[[#This Row],[Symbol]],#REF!,1,FALSE)</f>
        <v>#REF!</v>
      </c>
      <c r="V1115" s="1" t="e">
        <f>VLOOKUP(t_all_coins16[[#This Row],[Symbol]],#REF!,1,FALSE)</f>
        <v>#REF!</v>
      </c>
      <c r="W1115" s="1" t="e">
        <f>VLOOKUP(t_all_coins16[[#This Row],[Symbol]],#REF!,1,FALSE)</f>
        <v>#REF!</v>
      </c>
      <c r="X1115" s="1" t="e">
        <f>VLOOKUP(t_all_coins16[[#This Row],[Symbol]],#REF!,1,FALSE)</f>
        <v>#REF!</v>
      </c>
      <c r="Y1115" s="1">
        <f>COUNTIF(t_all_coins16[[#This Row],[Binance]:[Poloniex]],"#N/A")</f>
        <v>1</v>
      </c>
      <c r="Z1115" s="1"/>
      <c r="AA1115" s="1"/>
      <c r="AB1115" s="1">
        <f>t_all_coins16[[#This Row],[Bid]]*$AE$1</f>
        <v>0</v>
      </c>
      <c r="AC1115" s="1" t="e">
        <f>(t_all_coins16[[#This Row],[Sell]]-t_all_coins16[[#This Row],[Bid]])/t_all_coins16[[#This Row],[Sell]]</f>
        <v>#DIV/0!</v>
      </c>
    </row>
    <row r="1116" spans="1:29" x14ac:dyDescent="0.2">
      <c r="A1116">
        <v>1115</v>
      </c>
      <c r="B1116" s="1" t="s">
        <v>4483</v>
      </c>
      <c r="C1116" s="1" t="s">
        <v>1876</v>
      </c>
      <c r="D1116" s="1" t="s">
        <v>7302</v>
      </c>
      <c r="E1116" s="1" t="s">
        <v>7303</v>
      </c>
      <c r="F1116" s="1" t="s">
        <v>11761</v>
      </c>
      <c r="G1116" s="1" t="s">
        <v>3356</v>
      </c>
      <c r="H1116">
        <v>3.3E-3</v>
      </c>
      <c r="I1116">
        <v>-1.95E-2</v>
      </c>
      <c r="J1116" s="1" t="s">
        <v>11762</v>
      </c>
      <c r="K1116" s="1" t="s">
        <v>2632</v>
      </c>
      <c r="L1116" s="1" t="e">
        <f>VLOOKUP(t_all_coins16[[#This Row],[Symbol]],t_binance[TradeCoin],1,FALSE)</f>
        <v>#N/A</v>
      </c>
      <c r="M1116" s="1" t="e">
        <f>VLOOKUP(t_all_coins16[[#This Row],[Symbol]],#REF!,1,FALSE)</f>
        <v>#REF!</v>
      </c>
      <c r="N1116" s="1" t="e">
        <f>VLOOKUP(t_all_coins16[[#This Row],[Symbol]],#REF!,1,FALSE)</f>
        <v>#REF!</v>
      </c>
      <c r="O1116" s="1" t="e">
        <f>VLOOKUP(t_all_coins16[[#This Row],[Symbol]],#REF!,1,FALSE)</f>
        <v>#REF!</v>
      </c>
      <c r="P1116" s="1" t="e">
        <f>VLOOKUP(t_all_coins16[[#This Row],[Symbol]],#REF!,1,FALSE)</f>
        <v>#REF!</v>
      </c>
      <c r="Q1116" s="1" t="e">
        <f>VLOOKUP(t_all_coins16[[#This Row],[Symbol]],#REF!,1,FALSE)</f>
        <v>#REF!</v>
      </c>
      <c r="R1116" s="1" t="e">
        <f>VLOOKUP(t_all_coins16[[#This Row],[Symbol]],#REF!,1,FALSE)</f>
        <v>#REF!</v>
      </c>
      <c r="S1116" s="1" t="e">
        <f>VLOOKUP(t_all_coins16[[#This Row],[Symbol]],#REF!,1,FALSE)</f>
        <v>#REF!</v>
      </c>
      <c r="T1116" s="1" t="e">
        <f>VLOOKUP(t_all_coins16[[#This Row],[Symbol]],#REF!,1,FALSE)</f>
        <v>#REF!</v>
      </c>
      <c r="U1116" s="1" t="e">
        <f>VLOOKUP(t_all_coins16[[#This Row],[Symbol]],#REF!,1,FALSE)</f>
        <v>#REF!</v>
      </c>
      <c r="V1116" s="1" t="e">
        <f>VLOOKUP(t_all_coins16[[#This Row],[Symbol]],#REF!,1,FALSE)</f>
        <v>#REF!</v>
      </c>
      <c r="W1116" s="1" t="e">
        <f>VLOOKUP(t_all_coins16[[#This Row],[Symbol]],#REF!,1,FALSE)</f>
        <v>#REF!</v>
      </c>
      <c r="X1116" s="1" t="e">
        <f>VLOOKUP(t_all_coins16[[#This Row],[Symbol]],#REF!,1,FALSE)</f>
        <v>#REF!</v>
      </c>
      <c r="Y1116" s="1">
        <f>COUNTIF(t_all_coins16[[#This Row],[Binance]:[Poloniex]],"#N/A")</f>
        <v>1</v>
      </c>
      <c r="Z1116" s="1"/>
      <c r="AA1116" s="1"/>
      <c r="AB1116" s="1">
        <f>t_all_coins16[[#This Row],[Bid]]*$AE$1</f>
        <v>0</v>
      </c>
      <c r="AC1116" s="1" t="e">
        <f>(t_all_coins16[[#This Row],[Sell]]-t_all_coins16[[#This Row],[Bid]])/t_all_coins16[[#This Row],[Sell]]</f>
        <v>#DIV/0!</v>
      </c>
    </row>
    <row r="1117" spans="1:29" x14ac:dyDescent="0.2">
      <c r="A1117">
        <v>1116</v>
      </c>
      <c r="B1117" s="1" t="s">
        <v>4453</v>
      </c>
      <c r="C1117" s="1" t="s">
        <v>2704</v>
      </c>
      <c r="D1117" s="1" t="s">
        <v>7304</v>
      </c>
      <c r="E1117" s="1" t="s">
        <v>11763</v>
      </c>
      <c r="F1117" s="1" t="s">
        <v>2866</v>
      </c>
      <c r="G1117" s="1" t="s">
        <v>11764</v>
      </c>
      <c r="H1117">
        <v>3.8E-3</v>
      </c>
      <c r="I1117">
        <v>-6.9999999999999999E-4</v>
      </c>
      <c r="J1117" s="1" t="s">
        <v>3700</v>
      </c>
      <c r="K1117" s="1" t="s">
        <v>2632</v>
      </c>
      <c r="L1117" s="1" t="e">
        <f>VLOOKUP(t_all_coins16[[#This Row],[Symbol]],t_binance[TradeCoin],1,FALSE)</f>
        <v>#N/A</v>
      </c>
      <c r="M1117" s="1" t="e">
        <f>VLOOKUP(t_all_coins16[[#This Row],[Symbol]],#REF!,1,FALSE)</f>
        <v>#REF!</v>
      </c>
      <c r="N1117" s="1" t="e">
        <f>VLOOKUP(t_all_coins16[[#This Row],[Symbol]],#REF!,1,FALSE)</f>
        <v>#REF!</v>
      </c>
      <c r="O1117" s="1" t="e">
        <f>VLOOKUP(t_all_coins16[[#This Row],[Symbol]],#REF!,1,FALSE)</f>
        <v>#REF!</v>
      </c>
      <c r="P1117" s="1" t="e">
        <f>VLOOKUP(t_all_coins16[[#This Row],[Symbol]],#REF!,1,FALSE)</f>
        <v>#REF!</v>
      </c>
      <c r="Q1117" s="1" t="e">
        <f>VLOOKUP(t_all_coins16[[#This Row],[Symbol]],#REF!,1,FALSE)</f>
        <v>#REF!</v>
      </c>
      <c r="R1117" s="1" t="e">
        <f>VLOOKUP(t_all_coins16[[#This Row],[Symbol]],#REF!,1,FALSE)</f>
        <v>#REF!</v>
      </c>
      <c r="S1117" s="1" t="e">
        <f>VLOOKUP(t_all_coins16[[#This Row],[Symbol]],#REF!,1,FALSE)</f>
        <v>#REF!</v>
      </c>
      <c r="T1117" s="1" t="e">
        <f>VLOOKUP(t_all_coins16[[#This Row],[Symbol]],#REF!,1,FALSE)</f>
        <v>#REF!</v>
      </c>
      <c r="U1117" s="1" t="e">
        <f>VLOOKUP(t_all_coins16[[#This Row],[Symbol]],#REF!,1,FALSE)</f>
        <v>#REF!</v>
      </c>
      <c r="V1117" s="1" t="e">
        <f>VLOOKUP(t_all_coins16[[#This Row],[Symbol]],#REF!,1,FALSE)</f>
        <v>#REF!</v>
      </c>
      <c r="W1117" s="1" t="e">
        <f>VLOOKUP(t_all_coins16[[#This Row],[Symbol]],#REF!,1,FALSE)</f>
        <v>#REF!</v>
      </c>
      <c r="X1117" s="1" t="e">
        <f>VLOOKUP(t_all_coins16[[#This Row],[Symbol]],#REF!,1,FALSE)</f>
        <v>#REF!</v>
      </c>
      <c r="Y1117" s="1">
        <f>COUNTIF(t_all_coins16[[#This Row],[Binance]:[Poloniex]],"#N/A")</f>
        <v>1</v>
      </c>
      <c r="Z1117" s="1"/>
      <c r="AA1117" s="1"/>
      <c r="AB1117" s="1">
        <f>t_all_coins16[[#This Row],[Bid]]*$AE$1</f>
        <v>0</v>
      </c>
      <c r="AC1117" s="1" t="e">
        <f>(t_all_coins16[[#This Row],[Sell]]-t_all_coins16[[#This Row],[Bid]])/t_all_coins16[[#This Row],[Sell]]</f>
        <v>#DIV/0!</v>
      </c>
    </row>
    <row r="1118" spans="1:29" x14ac:dyDescent="0.2">
      <c r="A1118">
        <v>1117</v>
      </c>
      <c r="B1118" s="1" t="s">
        <v>4397</v>
      </c>
      <c r="C1118" s="1" t="s">
        <v>985</v>
      </c>
      <c r="D1118" s="1" t="s">
        <v>11765</v>
      </c>
      <c r="E1118" s="1" t="s">
        <v>7305</v>
      </c>
      <c r="F1118" s="1" t="s">
        <v>986</v>
      </c>
      <c r="G1118" s="1" t="s">
        <v>3182</v>
      </c>
      <c r="H1118">
        <v>-2.7799999999999998E-2</v>
      </c>
      <c r="I1118">
        <v>-0.38350000000000001</v>
      </c>
      <c r="J1118" s="1" t="s">
        <v>11766</v>
      </c>
      <c r="K1118" s="1" t="s">
        <v>2632</v>
      </c>
      <c r="L1118" s="1" t="e">
        <f>VLOOKUP(t_all_coins16[[#This Row],[Symbol]],t_binance[TradeCoin],1,FALSE)</f>
        <v>#N/A</v>
      </c>
      <c r="M1118" s="1" t="e">
        <f>VLOOKUP(t_all_coins16[[#This Row],[Symbol]],#REF!,1,FALSE)</f>
        <v>#REF!</v>
      </c>
      <c r="N1118" s="1" t="e">
        <f>VLOOKUP(t_all_coins16[[#This Row],[Symbol]],#REF!,1,FALSE)</f>
        <v>#REF!</v>
      </c>
      <c r="O1118" s="1" t="e">
        <f>VLOOKUP(t_all_coins16[[#This Row],[Symbol]],#REF!,1,FALSE)</f>
        <v>#REF!</v>
      </c>
      <c r="P1118" s="1" t="e">
        <f>VLOOKUP(t_all_coins16[[#This Row],[Symbol]],#REF!,1,FALSE)</f>
        <v>#REF!</v>
      </c>
      <c r="Q1118" s="1" t="e">
        <f>VLOOKUP(t_all_coins16[[#This Row],[Symbol]],#REF!,1,FALSE)</f>
        <v>#REF!</v>
      </c>
      <c r="R1118" s="1" t="e">
        <f>VLOOKUP(t_all_coins16[[#This Row],[Symbol]],#REF!,1,FALSE)</f>
        <v>#REF!</v>
      </c>
      <c r="S1118" s="1" t="e">
        <f>VLOOKUP(t_all_coins16[[#This Row],[Symbol]],#REF!,1,FALSE)</f>
        <v>#REF!</v>
      </c>
      <c r="T1118" s="1" t="e">
        <f>VLOOKUP(t_all_coins16[[#This Row],[Symbol]],#REF!,1,FALSE)</f>
        <v>#REF!</v>
      </c>
      <c r="U1118" s="1" t="e">
        <f>VLOOKUP(t_all_coins16[[#This Row],[Symbol]],#REF!,1,FALSE)</f>
        <v>#REF!</v>
      </c>
      <c r="V1118" s="1" t="e">
        <f>VLOOKUP(t_all_coins16[[#This Row],[Symbol]],#REF!,1,FALSE)</f>
        <v>#REF!</v>
      </c>
      <c r="W1118" s="1" t="e">
        <f>VLOOKUP(t_all_coins16[[#This Row],[Symbol]],#REF!,1,FALSE)</f>
        <v>#REF!</v>
      </c>
      <c r="X1118" s="1" t="e">
        <f>VLOOKUP(t_all_coins16[[#This Row],[Symbol]],#REF!,1,FALSE)</f>
        <v>#REF!</v>
      </c>
      <c r="Y1118" s="1">
        <f>COUNTIF(t_all_coins16[[#This Row],[Binance]:[Poloniex]],"#N/A")</f>
        <v>1</v>
      </c>
      <c r="Z1118" s="1"/>
      <c r="AA1118" s="1"/>
      <c r="AB1118" s="1">
        <f>t_all_coins16[[#This Row],[Bid]]*$AE$1</f>
        <v>0</v>
      </c>
      <c r="AC1118" s="1" t="e">
        <f>(t_all_coins16[[#This Row],[Sell]]-t_all_coins16[[#This Row],[Bid]])/t_all_coins16[[#This Row],[Sell]]</f>
        <v>#DIV/0!</v>
      </c>
    </row>
    <row r="1119" spans="1:29" x14ac:dyDescent="0.2">
      <c r="A1119">
        <v>1118</v>
      </c>
      <c r="B1119" s="1" t="s">
        <v>4455</v>
      </c>
      <c r="C1119" s="1" t="s">
        <v>1122</v>
      </c>
      <c r="D1119" s="1" t="s">
        <v>11767</v>
      </c>
      <c r="E1119" s="1" t="s">
        <v>11768</v>
      </c>
      <c r="F1119" s="1" t="s">
        <v>1123</v>
      </c>
      <c r="G1119" s="1" t="s">
        <v>3314</v>
      </c>
      <c r="H1119">
        <v>7.0000000000000001E-3</v>
      </c>
      <c r="I1119">
        <v>5.9900000000000002E-2</v>
      </c>
      <c r="J1119" s="1" t="s">
        <v>8692</v>
      </c>
      <c r="K1119" s="1" t="s">
        <v>2632</v>
      </c>
      <c r="L1119" s="1" t="e">
        <f>VLOOKUP(t_all_coins16[[#This Row],[Symbol]],t_binance[TradeCoin],1,FALSE)</f>
        <v>#N/A</v>
      </c>
      <c r="M1119" s="1" t="e">
        <f>VLOOKUP(t_all_coins16[[#This Row],[Symbol]],#REF!,1,FALSE)</f>
        <v>#REF!</v>
      </c>
      <c r="N1119" s="1" t="e">
        <f>VLOOKUP(t_all_coins16[[#This Row],[Symbol]],#REF!,1,FALSE)</f>
        <v>#REF!</v>
      </c>
      <c r="O1119" s="1" t="e">
        <f>VLOOKUP(t_all_coins16[[#This Row],[Symbol]],#REF!,1,FALSE)</f>
        <v>#REF!</v>
      </c>
      <c r="P1119" s="1" t="e">
        <f>VLOOKUP(t_all_coins16[[#This Row],[Symbol]],#REF!,1,FALSE)</f>
        <v>#REF!</v>
      </c>
      <c r="Q1119" s="1" t="e">
        <f>VLOOKUP(t_all_coins16[[#This Row],[Symbol]],#REF!,1,FALSE)</f>
        <v>#REF!</v>
      </c>
      <c r="R1119" s="1" t="e">
        <f>VLOOKUP(t_all_coins16[[#This Row],[Symbol]],#REF!,1,FALSE)</f>
        <v>#REF!</v>
      </c>
      <c r="S1119" s="1" t="e">
        <f>VLOOKUP(t_all_coins16[[#This Row],[Symbol]],#REF!,1,FALSE)</f>
        <v>#REF!</v>
      </c>
      <c r="T1119" s="1" t="e">
        <f>VLOOKUP(t_all_coins16[[#This Row],[Symbol]],#REF!,1,FALSE)</f>
        <v>#REF!</v>
      </c>
      <c r="U1119" s="1" t="e">
        <f>VLOOKUP(t_all_coins16[[#This Row],[Symbol]],#REF!,1,FALSE)</f>
        <v>#REF!</v>
      </c>
      <c r="V1119" s="1" t="e">
        <f>VLOOKUP(t_all_coins16[[#This Row],[Symbol]],#REF!,1,FALSE)</f>
        <v>#REF!</v>
      </c>
      <c r="W1119" s="1" t="e">
        <f>VLOOKUP(t_all_coins16[[#This Row],[Symbol]],#REF!,1,FALSE)</f>
        <v>#REF!</v>
      </c>
      <c r="X1119" s="1" t="e">
        <f>VLOOKUP(t_all_coins16[[#This Row],[Symbol]],#REF!,1,FALSE)</f>
        <v>#REF!</v>
      </c>
      <c r="Y1119" s="1">
        <f>COUNTIF(t_all_coins16[[#This Row],[Binance]:[Poloniex]],"#N/A")</f>
        <v>1</v>
      </c>
      <c r="Z1119" s="1"/>
      <c r="AA1119" s="1"/>
      <c r="AB1119" s="1">
        <f>t_all_coins16[[#This Row],[Bid]]*$AE$1</f>
        <v>0</v>
      </c>
      <c r="AC1119" s="1" t="e">
        <f>(t_all_coins16[[#This Row],[Sell]]-t_all_coins16[[#This Row],[Bid]])/t_all_coins16[[#This Row],[Sell]]</f>
        <v>#DIV/0!</v>
      </c>
    </row>
    <row r="1120" spans="1:29" x14ac:dyDescent="0.2">
      <c r="A1120">
        <v>1119</v>
      </c>
      <c r="B1120" s="1" t="s">
        <v>4501</v>
      </c>
      <c r="C1120" s="1" t="s">
        <v>1871</v>
      </c>
      <c r="D1120" s="1" t="s">
        <v>3068</v>
      </c>
      <c r="E1120" s="1" t="s">
        <v>11769</v>
      </c>
      <c r="F1120" s="1" t="s">
        <v>7307</v>
      </c>
      <c r="G1120" s="1" t="s">
        <v>11770</v>
      </c>
      <c r="H1120">
        <v>2.7099999999999999E-2</v>
      </c>
      <c r="I1120">
        <v>1.9900000000000001E-2</v>
      </c>
      <c r="J1120" s="1" t="s">
        <v>11771</v>
      </c>
      <c r="K1120" s="1" t="s">
        <v>2632</v>
      </c>
      <c r="L1120" s="1" t="str">
        <f>VLOOKUP(t_all_coins16[[#This Row],[Symbol]],t_binance[TradeCoin],1,FALSE)</f>
        <v>HC</v>
      </c>
      <c r="M1120" s="1" t="e">
        <f>VLOOKUP(t_all_coins16[[#This Row],[Symbol]],#REF!,1,FALSE)</f>
        <v>#REF!</v>
      </c>
      <c r="N1120" s="1" t="e">
        <f>VLOOKUP(t_all_coins16[[#This Row],[Symbol]],#REF!,1,FALSE)</f>
        <v>#REF!</v>
      </c>
      <c r="O1120" s="1" t="e">
        <f>VLOOKUP(t_all_coins16[[#This Row],[Symbol]],#REF!,1,FALSE)</f>
        <v>#REF!</v>
      </c>
      <c r="P1120" s="1" t="e">
        <f>VLOOKUP(t_all_coins16[[#This Row],[Symbol]],#REF!,1,FALSE)</f>
        <v>#REF!</v>
      </c>
      <c r="Q1120" s="1" t="e">
        <f>VLOOKUP(t_all_coins16[[#This Row],[Symbol]],#REF!,1,FALSE)</f>
        <v>#REF!</v>
      </c>
      <c r="R1120" s="1" t="e">
        <f>VLOOKUP(t_all_coins16[[#This Row],[Symbol]],#REF!,1,FALSE)</f>
        <v>#REF!</v>
      </c>
      <c r="S1120" s="1" t="e">
        <f>VLOOKUP(t_all_coins16[[#This Row],[Symbol]],#REF!,1,FALSE)</f>
        <v>#REF!</v>
      </c>
      <c r="T1120" s="1" t="e">
        <f>VLOOKUP(t_all_coins16[[#This Row],[Symbol]],#REF!,1,FALSE)</f>
        <v>#REF!</v>
      </c>
      <c r="U1120" s="1" t="e">
        <f>VLOOKUP(t_all_coins16[[#This Row],[Symbol]],#REF!,1,FALSE)</f>
        <v>#REF!</v>
      </c>
      <c r="V1120" s="1" t="e">
        <f>VLOOKUP(t_all_coins16[[#This Row],[Symbol]],#REF!,1,FALSE)</f>
        <v>#REF!</v>
      </c>
      <c r="W1120" s="1" t="e">
        <f>VLOOKUP(t_all_coins16[[#This Row],[Symbol]],#REF!,1,FALSE)</f>
        <v>#REF!</v>
      </c>
      <c r="X1120" s="1" t="e">
        <f>VLOOKUP(t_all_coins16[[#This Row],[Symbol]],#REF!,1,FALSE)</f>
        <v>#REF!</v>
      </c>
      <c r="Y1120" s="1">
        <f>COUNTIF(t_all_coins16[[#This Row],[Binance]:[Poloniex]],"#N/A")</f>
        <v>0</v>
      </c>
      <c r="Z1120" s="1"/>
      <c r="AA1120" s="1"/>
      <c r="AB1120" s="1">
        <f>t_all_coins16[[#This Row],[Bid]]*$AE$1</f>
        <v>0</v>
      </c>
      <c r="AC1120" s="1" t="e">
        <f>(t_all_coins16[[#This Row],[Sell]]-t_all_coins16[[#This Row],[Bid]])/t_all_coins16[[#This Row],[Sell]]</f>
        <v>#DIV/0!</v>
      </c>
    </row>
    <row r="1121" spans="1:29" x14ac:dyDescent="0.2">
      <c r="A1121">
        <v>1120</v>
      </c>
      <c r="B1121" s="1" t="s">
        <v>7308</v>
      </c>
      <c r="C1121" s="1" t="s">
        <v>7309</v>
      </c>
      <c r="D1121" s="1" t="s">
        <v>11772</v>
      </c>
      <c r="E1121" s="1" t="s">
        <v>11773</v>
      </c>
      <c r="F1121" s="1" t="s">
        <v>7310</v>
      </c>
      <c r="G1121" s="1" t="s">
        <v>11774</v>
      </c>
      <c r="H1121">
        <v>3.56E-2</v>
      </c>
      <c r="I1121">
        <v>-2.8799999999999999E-2</v>
      </c>
      <c r="J1121" s="1" t="s">
        <v>11775</v>
      </c>
      <c r="K1121" s="1" t="s">
        <v>2632</v>
      </c>
      <c r="L1121" s="1" t="e">
        <f>VLOOKUP(t_all_coins16[[#This Row],[Symbol]],t_binance[TradeCoin],1,FALSE)</f>
        <v>#N/A</v>
      </c>
      <c r="M1121" s="1" t="e">
        <f>VLOOKUP(t_all_coins16[[#This Row],[Symbol]],#REF!,1,FALSE)</f>
        <v>#REF!</v>
      </c>
      <c r="N1121" s="1" t="e">
        <f>VLOOKUP(t_all_coins16[[#This Row],[Symbol]],#REF!,1,FALSE)</f>
        <v>#REF!</v>
      </c>
      <c r="O1121" s="1" t="e">
        <f>VLOOKUP(t_all_coins16[[#This Row],[Symbol]],#REF!,1,FALSE)</f>
        <v>#REF!</v>
      </c>
      <c r="P1121" s="1" t="e">
        <f>VLOOKUP(t_all_coins16[[#This Row],[Symbol]],#REF!,1,FALSE)</f>
        <v>#REF!</v>
      </c>
      <c r="Q1121" s="1" t="e">
        <f>VLOOKUP(t_all_coins16[[#This Row],[Symbol]],#REF!,1,FALSE)</f>
        <v>#REF!</v>
      </c>
      <c r="R1121" s="1" t="e">
        <f>VLOOKUP(t_all_coins16[[#This Row],[Symbol]],#REF!,1,FALSE)</f>
        <v>#REF!</v>
      </c>
      <c r="S1121" s="1" t="e">
        <f>VLOOKUP(t_all_coins16[[#This Row],[Symbol]],#REF!,1,FALSE)</f>
        <v>#REF!</v>
      </c>
      <c r="T1121" s="1" t="e">
        <f>VLOOKUP(t_all_coins16[[#This Row],[Symbol]],#REF!,1,FALSE)</f>
        <v>#REF!</v>
      </c>
      <c r="U1121" s="1" t="e">
        <f>VLOOKUP(t_all_coins16[[#This Row],[Symbol]],#REF!,1,FALSE)</f>
        <v>#REF!</v>
      </c>
      <c r="V1121" s="1" t="e">
        <f>VLOOKUP(t_all_coins16[[#This Row],[Symbol]],#REF!,1,FALSE)</f>
        <v>#REF!</v>
      </c>
      <c r="W1121" s="1" t="e">
        <f>VLOOKUP(t_all_coins16[[#This Row],[Symbol]],#REF!,1,FALSE)</f>
        <v>#REF!</v>
      </c>
      <c r="X1121" s="1" t="e">
        <f>VLOOKUP(t_all_coins16[[#This Row],[Symbol]],#REF!,1,FALSE)</f>
        <v>#REF!</v>
      </c>
      <c r="Y1121" s="1">
        <f>COUNTIF(t_all_coins16[[#This Row],[Binance]:[Poloniex]],"#N/A")</f>
        <v>1</v>
      </c>
      <c r="Z1121" s="1"/>
      <c r="AA1121" s="1"/>
      <c r="AB1121" s="1">
        <f>t_all_coins16[[#This Row],[Bid]]*$AE$1</f>
        <v>0</v>
      </c>
      <c r="AC1121" s="1" t="e">
        <f>(t_all_coins16[[#This Row],[Sell]]-t_all_coins16[[#This Row],[Bid]])/t_all_coins16[[#This Row],[Sell]]</f>
        <v>#DIV/0!</v>
      </c>
    </row>
    <row r="1122" spans="1:29" x14ac:dyDescent="0.2">
      <c r="A1122">
        <v>1121</v>
      </c>
      <c r="B1122" s="1" t="s">
        <v>4519</v>
      </c>
      <c r="C1122" s="1" t="s">
        <v>1310</v>
      </c>
      <c r="D1122" s="1" t="s">
        <v>11776</v>
      </c>
      <c r="E1122" s="1" t="s">
        <v>7311</v>
      </c>
      <c r="F1122" s="1" t="s">
        <v>7312</v>
      </c>
      <c r="G1122" s="1" t="s">
        <v>7313</v>
      </c>
      <c r="H1122">
        <v>1.4E-3</v>
      </c>
      <c r="I1122">
        <v>-2.64E-2</v>
      </c>
      <c r="J1122" s="1" t="s">
        <v>8278</v>
      </c>
      <c r="K1122" s="1" t="s">
        <v>2632</v>
      </c>
      <c r="L1122" s="1" t="e">
        <f>VLOOKUP(t_all_coins16[[#This Row],[Symbol]],t_binance[TradeCoin],1,FALSE)</f>
        <v>#N/A</v>
      </c>
      <c r="M1122" s="1" t="e">
        <f>VLOOKUP(t_all_coins16[[#This Row],[Symbol]],#REF!,1,FALSE)</f>
        <v>#REF!</v>
      </c>
      <c r="N1122" s="1" t="e">
        <f>VLOOKUP(t_all_coins16[[#This Row],[Symbol]],#REF!,1,FALSE)</f>
        <v>#REF!</v>
      </c>
      <c r="O1122" s="1" t="e">
        <f>VLOOKUP(t_all_coins16[[#This Row],[Symbol]],#REF!,1,FALSE)</f>
        <v>#REF!</v>
      </c>
      <c r="P1122" s="1" t="e">
        <f>VLOOKUP(t_all_coins16[[#This Row],[Symbol]],#REF!,1,FALSE)</f>
        <v>#REF!</v>
      </c>
      <c r="Q1122" s="1" t="e">
        <f>VLOOKUP(t_all_coins16[[#This Row],[Symbol]],#REF!,1,FALSE)</f>
        <v>#REF!</v>
      </c>
      <c r="R1122" s="1" t="e">
        <f>VLOOKUP(t_all_coins16[[#This Row],[Symbol]],#REF!,1,FALSE)</f>
        <v>#REF!</v>
      </c>
      <c r="S1122" s="1" t="e">
        <f>VLOOKUP(t_all_coins16[[#This Row],[Symbol]],#REF!,1,FALSE)</f>
        <v>#REF!</v>
      </c>
      <c r="T1122" s="1" t="e">
        <f>VLOOKUP(t_all_coins16[[#This Row],[Symbol]],#REF!,1,FALSE)</f>
        <v>#REF!</v>
      </c>
      <c r="U1122" s="1" t="e">
        <f>VLOOKUP(t_all_coins16[[#This Row],[Symbol]],#REF!,1,FALSE)</f>
        <v>#REF!</v>
      </c>
      <c r="V1122" s="1" t="e">
        <f>VLOOKUP(t_all_coins16[[#This Row],[Symbol]],#REF!,1,FALSE)</f>
        <v>#REF!</v>
      </c>
      <c r="W1122" s="1" t="e">
        <f>VLOOKUP(t_all_coins16[[#This Row],[Symbol]],#REF!,1,FALSE)</f>
        <v>#REF!</v>
      </c>
      <c r="X1122" s="1" t="e">
        <f>VLOOKUP(t_all_coins16[[#This Row],[Symbol]],#REF!,1,FALSE)</f>
        <v>#REF!</v>
      </c>
      <c r="Y1122" s="1">
        <f>COUNTIF(t_all_coins16[[#This Row],[Binance]:[Poloniex]],"#N/A")</f>
        <v>1</v>
      </c>
      <c r="Z1122" s="1"/>
      <c r="AA1122" s="1"/>
      <c r="AB1122" s="1">
        <f>t_all_coins16[[#This Row],[Bid]]*$AE$1</f>
        <v>0</v>
      </c>
      <c r="AC1122" s="1" t="e">
        <f>(t_all_coins16[[#This Row],[Sell]]-t_all_coins16[[#This Row],[Bid]])/t_all_coins16[[#This Row],[Sell]]</f>
        <v>#DIV/0!</v>
      </c>
    </row>
    <row r="1123" spans="1:29" x14ac:dyDescent="0.2">
      <c r="A1123">
        <v>1122</v>
      </c>
      <c r="B1123" s="1" t="s">
        <v>11777</v>
      </c>
      <c r="C1123" s="1" t="s">
        <v>7314</v>
      </c>
      <c r="D1123" s="1" t="s">
        <v>11778</v>
      </c>
      <c r="E1123" s="1" t="s">
        <v>5653</v>
      </c>
      <c r="F1123" s="1" t="s">
        <v>1542</v>
      </c>
      <c r="G1123" s="1" t="s">
        <v>11779</v>
      </c>
      <c r="H1123">
        <v>8.5599999999999996E-2</v>
      </c>
      <c r="I1123">
        <v>-0.1905</v>
      </c>
      <c r="J1123" s="1" t="s">
        <v>3520</v>
      </c>
      <c r="K1123" s="1" t="s">
        <v>2632</v>
      </c>
      <c r="L1123" s="1" t="e">
        <f>VLOOKUP(t_all_coins16[[#This Row],[Symbol]],t_binance[TradeCoin],1,FALSE)</f>
        <v>#N/A</v>
      </c>
      <c r="M1123" s="1" t="e">
        <f>VLOOKUP(t_all_coins16[[#This Row],[Symbol]],#REF!,1,FALSE)</f>
        <v>#REF!</v>
      </c>
      <c r="N1123" s="1" t="e">
        <f>VLOOKUP(t_all_coins16[[#This Row],[Symbol]],#REF!,1,FALSE)</f>
        <v>#REF!</v>
      </c>
      <c r="O1123" s="1" t="e">
        <f>VLOOKUP(t_all_coins16[[#This Row],[Symbol]],#REF!,1,FALSE)</f>
        <v>#REF!</v>
      </c>
      <c r="P1123" s="1" t="e">
        <f>VLOOKUP(t_all_coins16[[#This Row],[Symbol]],#REF!,1,FALSE)</f>
        <v>#REF!</v>
      </c>
      <c r="Q1123" s="1" t="e">
        <f>VLOOKUP(t_all_coins16[[#This Row],[Symbol]],#REF!,1,FALSE)</f>
        <v>#REF!</v>
      </c>
      <c r="R1123" s="1" t="e">
        <f>VLOOKUP(t_all_coins16[[#This Row],[Symbol]],#REF!,1,FALSE)</f>
        <v>#REF!</v>
      </c>
      <c r="S1123" s="1" t="e">
        <f>VLOOKUP(t_all_coins16[[#This Row],[Symbol]],#REF!,1,FALSE)</f>
        <v>#REF!</v>
      </c>
      <c r="T1123" s="1" t="e">
        <f>VLOOKUP(t_all_coins16[[#This Row],[Symbol]],#REF!,1,FALSE)</f>
        <v>#REF!</v>
      </c>
      <c r="U1123" s="1" t="e">
        <f>VLOOKUP(t_all_coins16[[#This Row],[Symbol]],#REF!,1,FALSE)</f>
        <v>#REF!</v>
      </c>
      <c r="V1123" s="1" t="e">
        <f>VLOOKUP(t_all_coins16[[#This Row],[Symbol]],#REF!,1,FALSE)</f>
        <v>#REF!</v>
      </c>
      <c r="W1123" s="1" t="e">
        <f>VLOOKUP(t_all_coins16[[#This Row],[Symbol]],#REF!,1,FALSE)</f>
        <v>#REF!</v>
      </c>
      <c r="X1123" s="1" t="e">
        <f>VLOOKUP(t_all_coins16[[#This Row],[Symbol]],#REF!,1,FALSE)</f>
        <v>#REF!</v>
      </c>
      <c r="Y1123" s="1">
        <f>COUNTIF(t_all_coins16[[#This Row],[Binance]:[Poloniex]],"#N/A")</f>
        <v>1</v>
      </c>
      <c r="Z1123" s="1"/>
      <c r="AA1123" s="1"/>
      <c r="AB1123" s="1">
        <f>t_all_coins16[[#This Row],[Bid]]*$AE$1</f>
        <v>0</v>
      </c>
      <c r="AC1123" s="1" t="e">
        <f>(t_all_coins16[[#This Row],[Sell]]-t_all_coins16[[#This Row],[Bid]])/t_all_coins16[[#This Row],[Sell]]</f>
        <v>#DIV/0!</v>
      </c>
    </row>
    <row r="1124" spans="1:29" x14ac:dyDescent="0.2">
      <c r="A1124">
        <v>1123</v>
      </c>
      <c r="B1124" s="1" t="s">
        <v>4521</v>
      </c>
      <c r="C1124" s="1" t="s">
        <v>2070</v>
      </c>
      <c r="D1124" s="1" t="s">
        <v>7315</v>
      </c>
      <c r="E1124" s="1" t="s">
        <v>7316</v>
      </c>
      <c r="F1124" s="1" t="s">
        <v>7317</v>
      </c>
      <c r="G1124" s="1" t="s">
        <v>11780</v>
      </c>
      <c r="H1124">
        <v>-1.5E-3</v>
      </c>
      <c r="I1124">
        <v>8.0000000000000002E-3</v>
      </c>
      <c r="J1124" s="1" t="s">
        <v>11781</v>
      </c>
      <c r="K1124" s="1" t="s">
        <v>2632</v>
      </c>
      <c r="L1124" s="1" t="e">
        <f>VLOOKUP(t_all_coins16[[#This Row],[Symbol]],t_binance[TradeCoin],1,FALSE)</f>
        <v>#N/A</v>
      </c>
      <c r="M1124" s="1" t="e">
        <f>VLOOKUP(t_all_coins16[[#This Row],[Symbol]],#REF!,1,FALSE)</f>
        <v>#REF!</v>
      </c>
      <c r="N1124" s="1" t="e">
        <f>VLOOKUP(t_all_coins16[[#This Row],[Symbol]],#REF!,1,FALSE)</f>
        <v>#REF!</v>
      </c>
      <c r="O1124" s="1" t="e">
        <f>VLOOKUP(t_all_coins16[[#This Row],[Symbol]],#REF!,1,FALSE)</f>
        <v>#REF!</v>
      </c>
      <c r="P1124" s="1" t="e">
        <f>VLOOKUP(t_all_coins16[[#This Row],[Symbol]],#REF!,1,FALSE)</f>
        <v>#REF!</v>
      </c>
      <c r="Q1124" s="1" t="e">
        <f>VLOOKUP(t_all_coins16[[#This Row],[Symbol]],#REF!,1,FALSE)</f>
        <v>#REF!</v>
      </c>
      <c r="R1124" s="1" t="e">
        <f>VLOOKUP(t_all_coins16[[#This Row],[Symbol]],#REF!,1,FALSE)</f>
        <v>#REF!</v>
      </c>
      <c r="S1124" s="1" t="e">
        <f>VLOOKUP(t_all_coins16[[#This Row],[Symbol]],#REF!,1,FALSE)</f>
        <v>#REF!</v>
      </c>
      <c r="T1124" s="1" t="e">
        <f>VLOOKUP(t_all_coins16[[#This Row],[Symbol]],#REF!,1,FALSE)</f>
        <v>#REF!</v>
      </c>
      <c r="U1124" s="1" t="e">
        <f>VLOOKUP(t_all_coins16[[#This Row],[Symbol]],#REF!,1,FALSE)</f>
        <v>#REF!</v>
      </c>
      <c r="V1124" s="1" t="e">
        <f>VLOOKUP(t_all_coins16[[#This Row],[Symbol]],#REF!,1,FALSE)</f>
        <v>#REF!</v>
      </c>
      <c r="W1124" s="1" t="e">
        <f>VLOOKUP(t_all_coins16[[#This Row],[Symbol]],#REF!,1,FALSE)</f>
        <v>#REF!</v>
      </c>
      <c r="X1124" s="1" t="e">
        <f>VLOOKUP(t_all_coins16[[#This Row],[Symbol]],#REF!,1,FALSE)</f>
        <v>#REF!</v>
      </c>
      <c r="Y1124" s="1">
        <f>COUNTIF(t_all_coins16[[#This Row],[Binance]:[Poloniex]],"#N/A")</f>
        <v>1</v>
      </c>
      <c r="Z1124" s="1"/>
      <c r="AA1124" s="1"/>
      <c r="AB1124" s="1">
        <f>t_all_coins16[[#This Row],[Bid]]*$AE$1</f>
        <v>0</v>
      </c>
      <c r="AC1124" s="1" t="e">
        <f>(t_all_coins16[[#This Row],[Sell]]-t_all_coins16[[#This Row],[Bid]])/t_all_coins16[[#This Row],[Sell]]</f>
        <v>#DIV/0!</v>
      </c>
    </row>
    <row r="1125" spans="1:29" x14ac:dyDescent="0.2">
      <c r="A1125">
        <v>1124</v>
      </c>
      <c r="B1125" s="1" t="s">
        <v>7318</v>
      </c>
      <c r="C1125" s="1" t="s">
        <v>7319</v>
      </c>
      <c r="D1125" s="1" t="s">
        <v>11782</v>
      </c>
      <c r="E1125" s="1" t="s">
        <v>11783</v>
      </c>
      <c r="F1125" s="1" t="s">
        <v>7320</v>
      </c>
      <c r="G1125" s="1" t="s">
        <v>11784</v>
      </c>
      <c r="H1125">
        <v>-3.7999999999999999E-2</v>
      </c>
      <c r="I1125">
        <v>0.1056</v>
      </c>
      <c r="J1125" s="1" t="s">
        <v>5357</v>
      </c>
      <c r="K1125" s="1" t="s">
        <v>2632</v>
      </c>
      <c r="L1125" s="1" t="e">
        <f>VLOOKUP(t_all_coins16[[#This Row],[Symbol]],t_binance[TradeCoin],1,FALSE)</f>
        <v>#N/A</v>
      </c>
      <c r="M1125" s="1" t="e">
        <f>VLOOKUP(t_all_coins16[[#This Row],[Symbol]],#REF!,1,FALSE)</f>
        <v>#REF!</v>
      </c>
      <c r="N1125" s="1" t="e">
        <f>VLOOKUP(t_all_coins16[[#This Row],[Symbol]],#REF!,1,FALSE)</f>
        <v>#REF!</v>
      </c>
      <c r="O1125" s="1" t="e">
        <f>VLOOKUP(t_all_coins16[[#This Row],[Symbol]],#REF!,1,FALSE)</f>
        <v>#REF!</v>
      </c>
      <c r="P1125" s="1" t="e">
        <f>VLOOKUP(t_all_coins16[[#This Row],[Symbol]],#REF!,1,FALSE)</f>
        <v>#REF!</v>
      </c>
      <c r="Q1125" s="1" t="e">
        <f>VLOOKUP(t_all_coins16[[#This Row],[Symbol]],#REF!,1,FALSE)</f>
        <v>#REF!</v>
      </c>
      <c r="R1125" s="1" t="e">
        <f>VLOOKUP(t_all_coins16[[#This Row],[Symbol]],#REF!,1,FALSE)</f>
        <v>#REF!</v>
      </c>
      <c r="S1125" s="1" t="e">
        <f>VLOOKUP(t_all_coins16[[#This Row],[Symbol]],#REF!,1,FALSE)</f>
        <v>#REF!</v>
      </c>
      <c r="T1125" s="1" t="e">
        <f>VLOOKUP(t_all_coins16[[#This Row],[Symbol]],#REF!,1,FALSE)</f>
        <v>#REF!</v>
      </c>
      <c r="U1125" s="1" t="e">
        <f>VLOOKUP(t_all_coins16[[#This Row],[Symbol]],#REF!,1,FALSE)</f>
        <v>#REF!</v>
      </c>
      <c r="V1125" s="1" t="e">
        <f>VLOOKUP(t_all_coins16[[#This Row],[Symbol]],#REF!,1,FALSE)</f>
        <v>#REF!</v>
      </c>
      <c r="W1125" s="1" t="e">
        <f>VLOOKUP(t_all_coins16[[#This Row],[Symbol]],#REF!,1,FALSE)</f>
        <v>#REF!</v>
      </c>
      <c r="X1125" s="1" t="e">
        <f>VLOOKUP(t_all_coins16[[#This Row],[Symbol]],#REF!,1,FALSE)</f>
        <v>#REF!</v>
      </c>
      <c r="Y1125" s="1">
        <f>COUNTIF(t_all_coins16[[#This Row],[Binance]:[Poloniex]],"#N/A")</f>
        <v>1</v>
      </c>
      <c r="Z1125" s="1"/>
      <c r="AA1125" s="1"/>
      <c r="AB1125" s="1">
        <f>t_all_coins16[[#This Row],[Bid]]*$AE$1</f>
        <v>0</v>
      </c>
      <c r="AC1125" s="1" t="e">
        <f>(t_all_coins16[[#This Row],[Sell]]-t_all_coins16[[#This Row],[Bid]])/t_all_coins16[[#This Row],[Sell]]</f>
        <v>#DIV/0!</v>
      </c>
    </row>
    <row r="1126" spans="1:29" x14ac:dyDescent="0.2">
      <c r="A1126">
        <v>1125</v>
      </c>
      <c r="B1126" s="1" t="s">
        <v>7321</v>
      </c>
      <c r="C1126" s="1" t="s">
        <v>7322</v>
      </c>
      <c r="D1126" s="1" t="s">
        <v>7323</v>
      </c>
      <c r="E1126" s="1" t="s">
        <v>7324</v>
      </c>
      <c r="F1126" s="1" t="s">
        <v>7325</v>
      </c>
      <c r="G1126" s="1" t="s">
        <v>2142</v>
      </c>
      <c r="H1126">
        <v>3.3999999999999998E-3</v>
      </c>
      <c r="I1126">
        <v>-0.17519999999999999</v>
      </c>
      <c r="J1126" s="1" t="s">
        <v>3158</v>
      </c>
      <c r="K1126" s="1" t="s">
        <v>2632</v>
      </c>
      <c r="L1126" s="1" t="e">
        <f>VLOOKUP(t_all_coins16[[#This Row],[Symbol]],t_binance[TradeCoin],1,FALSE)</f>
        <v>#N/A</v>
      </c>
      <c r="M1126" s="1" t="e">
        <f>VLOOKUP(t_all_coins16[[#This Row],[Symbol]],#REF!,1,FALSE)</f>
        <v>#REF!</v>
      </c>
      <c r="N1126" s="1" t="e">
        <f>VLOOKUP(t_all_coins16[[#This Row],[Symbol]],#REF!,1,FALSE)</f>
        <v>#REF!</v>
      </c>
      <c r="O1126" s="1" t="e">
        <f>VLOOKUP(t_all_coins16[[#This Row],[Symbol]],#REF!,1,FALSE)</f>
        <v>#REF!</v>
      </c>
      <c r="P1126" s="1" t="e">
        <f>VLOOKUP(t_all_coins16[[#This Row],[Symbol]],#REF!,1,FALSE)</f>
        <v>#REF!</v>
      </c>
      <c r="Q1126" s="1" t="e">
        <f>VLOOKUP(t_all_coins16[[#This Row],[Symbol]],#REF!,1,FALSE)</f>
        <v>#REF!</v>
      </c>
      <c r="R1126" s="1" t="e">
        <f>VLOOKUP(t_all_coins16[[#This Row],[Symbol]],#REF!,1,FALSE)</f>
        <v>#REF!</v>
      </c>
      <c r="S1126" s="1" t="e">
        <f>VLOOKUP(t_all_coins16[[#This Row],[Symbol]],#REF!,1,FALSE)</f>
        <v>#REF!</v>
      </c>
      <c r="T1126" s="1" t="e">
        <f>VLOOKUP(t_all_coins16[[#This Row],[Symbol]],#REF!,1,FALSE)</f>
        <v>#REF!</v>
      </c>
      <c r="U1126" s="1" t="e">
        <f>VLOOKUP(t_all_coins16[[#This Row],[Symbol]],#REF!,1,FALSE)</f>
        <v>#REF!</v>
      </c>
      <c r="V1126" s="1" t="e">
        <f>VLOOKUP(t_all_coins16[[#This Row],[Symbol]],#REF!,1,FALSE)</f>
        <v>#REF!</v>
      </c>
      <c r="W1126" s="1" t="e">
        <f>VLOOKUP(t_all_coins16[[#This Row],[Symbol]],#REF!,1,FALSE)</f>
        <v>#REF!</v>
      </c>
      <c r="X1126" s="1" t="e">
        <f>VLOOKUP(t_all_coins16[[#This Row],[Symbol]],#REF!,1,FALSE)</f>
        <v>#REF!</v>
      </c>
      <c r="Y1126" s="1">
        <f>COUNTIF(t_all_coins16[[#This Row],[Binance]:[Poloniex]],"#N/A")</f>
        <v>1</v>
      </c>
      <c r="Z1126" s="1"/>
      <c r="AA1126" s="1"/>
      <c r="AB1126" s="1">
        <f>t_all_coins16[[#This Row],[Bid]]*$AE$1</f>
        <v>0</v>
      </c>
      <c r="AC1126" s="1" t="e">
        <f>(t_all_coins16[[#This Row],[Sell]]-t_all_coins16[[#This Row],[Bid]])/t_all_coins16[[#This Row],[Sell]]</f>
        <v>#DIV/0!</v>
      </c>
    </row>
    <row r="1127" spans="1:29" x14ac:dyDescent="0.2">
      <c r="A1127">
        <v>1126</v>
      </c>
      <c r="B1127" s="1" t="s">
        <v>7326</v>
      </c>
      <c r="C1127" s="1" t="s">
        <v>7327</v>
      </c>
      <c r="D1127" s="1" t="s">
        <v>11785</v>
      </c>
      <c r="E1127" s="1" t="s">
        <v>3004</v>
      </c>
      <c r="F1127" s="1" t="s">
        <v>7328</v>
      </c>
      <c r="G1127" s="1" t="s">
        <v>3171</v>
      </c>
      <c r="H1127">
        <v>8.2000000000000007E-3</v>
      </c>
      <c r="I1127">
        <v>0.94140000000000001</v>
      </c>
      <c r="J1127" s="1" t="s">
        <v>11786</v>
      </c>
      <c r="K1127" s="1" t="s">
        <v>2632</v>
      </c>
      <c r="L1127" s="1" t="e">
        <f>VLOOKUP(t_all_coins16[[#This Row],[Symbol]],t_binance[TradeCoin],1,FALSE)</f>
        <v>#N/A</v>
      </c>
      <c r="M1127" s="1" t="e">
        <f>VLOOKUP(t_all_coins16[[#This Row],[Symbol]],#REF!,1,FALSE)</f>
        <v>#REF!</v>
      </c>
      <c r="N1127" s="1" t="e">
        <f>VLOOKUP(t_all_coins16[[#This Row],[Symbol]],#REF!,1,FALSE)</f>
        <v>#REF!</v>
      </c>
      <c r="O1127" s="1" t="e">
        <f>VLOOKUP(t_all_coins16[[#This Row],[Symbol]],#REF!,1,FALSE)</f>
        <v>#REF!</v>
      </c>
      <c r="P1127" s="1" t="e">
        <f>VLOOKUP(t_all_coins16[[#This Row],[Symbol]],#REF!,1,FALSE)</f>
        <v>#REF!</v>
      </c>
      <c r="Q1127" s="1" t="e">
        <f>VLOOKUP(t_all_coins16[[#This Row],[Symbol]],#REF!,1,FALSE)</f>
        <v>#REF!</v>
      </c>
      <c r="R1127" s="1" t="e">
        <f>VLOOKUP(t_all_coins16[[#This Row],[Symbol]],#REF!,1,FALSE)</f>
        <v>#REF!</v>
      </c>
      <c r="S1127" s="1" t="e">
        <f>VLOOKUP(t_all_coins16[[#This Row],[Symbol]],#REF!,1,FALSE)</f>
        <v>#REF!</v>
      </c>
      <c r="T1127" s="1" t="e">
        <f>VLOOKUP(t_all_coins16[[#This Row],[Symbol]],#REF!,1,FALSE)</f>
        <v>#REF!</v>
      </c>
      <c r="U1127" s="1" t="e">
        <f>VLOOKUP(t_all_coins16[[#This Row],[Symbol]],#REF!,1,FALSE)</f>
        <v>#REF!</v>
      </c>
      <c r="V1127" s="1" t="e">
        <f>VLOOKUP(t_all_coins16[[#This Row],[Symbol]],#REF!,1,FALSE)</f>
        <v>#REF!</v>
      </c>
      <c r="W1127" s="1" t="e">
        <f>VLOOKUP(t_all_coins16[[#This Row],[Symbol]],#REF!,1,FALSE)</f>
        <v>#REF!</v>
      </c>
      <c r="X1127" s="1" t="e">
        <f>VLOOKUP(t_all_coins16[[#This Row],[Symbol]],#REF!,1,FALSE)</f>
        <v>#REF!</v>
      </c>
      <c r="Y1127" s="1">
        <f>COUNTIF(t_all_coins16[[#This Row],[Binance]:[Poloniex]],"#N/A")</f>
        <v>1</v>
      </c>
      <c r="Z1127" s="1"/>
      <c r="AA1127" s="1"/>
      <c r="AB1127" s="1">
        <f>t_all_coins16[[#This Row],[Bid]]*$AE$1</f>
        <v>0</v>
      </c>
      <c r="AC1127" s="1" t="e">
        <f>(t_all_coins16[[#This Row],[Sell]]-t_all_coins16[[#This Row],[Bid]])/t_all_coins16[[#This Row],[Sell]]</f>
        <v>#DIV/0!</v>
      </c>
    </row>
    <row r="1128" spans="1:29" x14ac:dyDescent="0.2">
      <c r="A1128">
        <v>1127</v>
      </c>
      <c r="B1128" s="1" t="s">
        <v>4497</v>
      </c>
      <c r="C1128" s="1" t="s">
        <v>1347</v>
      </c>
      <c r="D1128" s="1" t="s">
        <v>7329</v>
      </c>
      <c r="E1128" s="1" t="s">
        <v>7330</v>
      </c>
      <c r="F1128" s="1" t="s">
        <v>1348</v>
      </c>
      <c r="G1128" s="1" t="s">
        <v>409</v>
      </c>
      <c r="H1128">
        <v>3.8E-3</v>
      </c>
      <c r="I1128">
        <v>-6.9999999999999999E-4</v>
      </c>
      <c r="J1128" s="1" t="s">
        <v>11787</v>
      </c>
      <c r="K1128" s="1" t="s">
        <v>2632</v>
      </c>
      <c r="L1128" s="1" t="e">
        <f>VLOOKUP(t_all_coins16[[#This Row],[Symbol]],t_binance[TradeCoin],1,FALSE)</f>
        <v>#N/A</v>
      </c>
      <c r="M1128" s="1" t="e">
        <f>VLOOKUP(t_all_coins16[[#This Row],[Symbol]],#REF!,1,FALSE)</f>
        <v>#REF!</v>
      </c>
      <c r="N1128" s="1" t="e">
        <f>VLOOKUP(t_all_coins16[[#This Row],[Symbol]],#REF!,1,FALSE)</f>
        <v>#REF!</v>
      </c>
      <c r="O1128" s="1" t="e">
        <f>VLOOKUP(t_all_coins16[[#This Row],[Symbol]],#REF!,1,FALSE)</f>
        <v>#REF!</v>
      </c>
      <c r="P1128" s="1" t="e">
        <f>VLOOKUP(t_all_coins16[[#This Row],[Symbol]],#REF!,1,FALSE)</f>
        <v>#REF!</v>
      </c>
      <c r="Q1128" s="1" t="e">
        <f>VLOOKUP(t_all_coins16[[#This Row],[Symbol]],#REF!,1,FALSE)</f>
        <v>#REF!</v>
      </c>
      <c r="R1128" s="1" t="e">
        <f>VLOOKUP(t_all_coins16[[#This Row],[Symbol]],#REF!,1,FALSE)</f>
        <v>#REF!</v>
      </c>
      <c r="S1128" s="1" t="e">
        <f>VLOOKUP(t_all_coins16[[#This Row],[Symbol]],#REF!,1,FALSE)</f>
        <v>#REF!</v>
      </c>
      <c r="T1128" s="1" t="e">
        <f>VLOOKUP(t_all_coins16[[#This Row],[Symbol]],#REF!,1,FALSE)</f>
        <v>#REF!</v>
      </c>
      <c r="U1128" s="1" t="e">
        <f>VLOOKUP(t_all_coins16[[#This Row],[Symbol]],#REF!,1,FALSE)</f>
        <v>#REF!</v>
      </c>
      <c r="V1128" s="1" t="e">
        <f>VLOOKUP(t_all_coins16[[#This Row],[Symbol]],#REF!,1,FALSE)</f>
        <v>#REF!</v>
      </c>
      <c r="W1128" s="1" t="e">
        <f>VLOOKUP(t_all_coins16[[#This Row],[Symbol]],#REF!,1,FALSE)</f>
        <v>#REF!</v>
      </c>
      <c r="X1128" s="1" t="e">
        <f>VLOOKUP(t_all_coins16[[#This Row],[Symbol]],#REF!,1,FALSE)</f>
        <v>#REF!</v>
      </c>
      <c r="Y1128" s="1">
        <f>COUNTIF(t_all_coins16[[#This Row],[Binance]:[Poloniex]],"#N/A")</f>
        <v>1</v>
      </c>
      <c r="Z1128" s="1"/>
      <c r="AA1128" s="1"/>
      <c r="AB1128" s="1">
        <f>t_all_coins16[[#This Row],[Bid]]*$AE$1</f>
        <v>0</v>
      </c>
      <c r="AC1128" s="1" t="e">
        <f>(t_all_coins16[[#This Row],[Sell]]-t_all_coins16[[#This Row],[Bid]])/t_all_coins16[[#This Row],[Sell]]</f>
        <v>#DIV/0!</v>
      </c>
    </row>
    <row r="1129" spans="1:29" x14ac:dyDescent="0.2">
      <c r="A1129">
        <v>1128</v>
      </c>
      <c r="B1129" s="1" t="s">
        <v>4503</v>
      </c>
      <c r="C1129" s="1" t="s">
        <v>1395</v>
      </c>
      <c r="D1129" s="1" t="s">
        <v>7331</v>
      </c>
      <c r="E1129" s="1" t="s">
        <v>7332</v>
      </c>
      <c r="F1129" s="1" t="s">
        <v>7333</v>
      </c>
      <c r="G1129" s="1" t="s">
        <v>11788</v>
      </c>
      <c r="H1129">
        <v>9.4999999999999998E-3</v>
      </c>
      <c r="I1129">
        <v>7.7100000000000002E-2</v>
      </c>
      <c r="J1129" s="1" t="s">
        <v>11789</v>
      </c>
      <c r="K1129" s="1" t="s">
        <v>2632</v>
      </c>
      <c r="L1129" s="1" t="e">
        <f>VLOOKUP(t_all_coins16[[#This Row],[Symbol]],t_binance[TradeCoin],1,FALSE)</f>
        <v>#N/A</v>
      </c>
      <c r="M1129" s="1" t="e">
        <f>VLOOKUP(t_all_coins16[[#This Row],[Symbol]],#REF!,1,FALSE)</f>
        <v>#REF!</v>
      </c>
      <c r="N1129" s="1" t="e">
        <f>VLOOKUP(t_all_coins16[[#This Row],[Symbol]],#REF!,1,FALSE)</f>
        <v>#REF!</v>
      </c>
      <c r="O1129" s="1" t="e">
        <f>VLOOKUP(t_all_coins16[[#This Row],[Symbol]],#REF!,1,FALSE)</f>
        <v>#REF!</v>
      </c>
      <c r="P1129" s="1" t="e">
        <f>VLOOKUP(t_all_coins16[[#This Row],[Symbol]],#REF!,1,FALSE)</f>
        <v>#REF!</v>
      </c>
      <c r="Q1129" s="1" t="e">
        <f>VLOOKUP(t_all_coins16[[#This Row],[Symbol]],#REF!,1,FALSE)</f>
        <v>#REF!</v>
      </c>
      <c r="R1129" s="1" t="e">
        <f>VLOOKUP(t_all_coins16[[#This Row],[Symbol]],#REF!,1,FALSE)</f>
        <v>#REF!</v>
      </c>
      <c r="S1129" s="1" t="e">
        <f>VLOOKUP(t_all_coins16[[#This Row],[Symbol]],#REF!,1,FALSE)</f>
        <v>#REF!</v>
      </c>
      <c r="T1129" s="1" t="e">
        <f>VLOOKUP(t_all_coins16[[#This Row],[Symbol]],#REF!,1,FALSE)</f>
        <v>#REF!</v>
      </c>
      <c r="U1129" s="1" t="e">
        <f>VLOOKUP(t_all_coins16[[#This Row],[Symbol]],#REF!,1,FALSE)</f>
        <v>#REF!</v>
      </c>
      <c r="V1129" s="1" t="e">
        <f>VLOOKUP(t_all_coins16[[#This Row],[Symbol]],#REF!,1,FALSE)</f>
        <v>#REF!</v>
      </c>
      <c r="W1129" s="1" t="e">
        <f>VLOOKUP(t_all_coins16[[#This Row],[Symbol]],#REF!,1,FALSE)</f>
        <v>#REF!</v>
      </c>
      <c r="X1129" s="1" t="e">
        <f>VLOOKUP(t_all_coins16[[#This Row],[Symbol]],#REF!,1,FALSE)</f>
        <v>#REF!</v>
      </c>
      <c r="Y1129" s="1">
        <f>COUNTIF(t_all_coins16[[#This Row],[Binance]:[Poloniex]],"#N/A")</f>
        <v>1</v>
      </c>
      <c r="Z1129" s="1"/>
      <c r="AA1129" s="1"/>
      <c r="AB1129" s="1">
        <f>t_all_coins16[[#This Row],[Bid]]*$AE$1</f>
        <v>0</v>
      </c>
      <c r="AC1129" s="1" t="e">
        <f>(t_all_coins16[[#This Row],[Sell]]-t_all_coins16[[#This Row],[Bid]])/t_all_coins16[[#This Row],[Sell]]</f>
        <v>#DIV/0!</v>
      </c>
    </row>
    <row r="1130" spans="1:29" x14ac:dyDescent="0.2">
      <c r="A1130">
        <v>1129</v>
      </c>
      <c r="B1130" s="1" t="s">
        <v>4809</v>
      </c>
      <c r="C1130" s="1" t="s">
        <v>1388</v>
      </c>
      <c r="D1130" s="1" t="s">
        <v>7334</v>
      </c>
      <c r="E1130" s="1" t="s">
        <v>11790</v>
      </c>
      <c r="F1130" s="1" t="s">
        <v>1389</v>
      </c>
      <c r="G1130" s="1" t="s">
        <v>2191</v>
      </c>
      <c r="H1130">
        <v>3.8E-3</v>
      </c>
      <c r="I1130">
        <v>-6.5199999999999994E-2</v>
      </c>
      <c r="J1130" s="1" t="s">
        <v>4816</v>
      </c>
      <c r="K1130" s="1" t="s">
        <v>2632</v>
      </c>
      <c r="L1130" s="1" t="e">
        <f>VLOOKUP(t_all_coins16[[#This Row],[Symbol]],t_binance[TradeCoin],1,FALSE)</f>
        <v>#N/A</v>
      </c>
      <c r="M1130" s="1" t="e">
        <f>VLOOKUP(t_all_coins16[[#This Row],[Symbol]],#REF!,1,FALSE)</f>
        <v>#REF!</v>
      </c>
      <c r="N1130" s="1" t="e">
        <f>VLOOKUP(t_all_coins16[[#This Row],[Symbol]],#REF!,1,FALSE)</f>
        <v>#REF!</v>
      </c>
      <c r="O1130" s="1" t="e">
        <f>VLOOKUP(t_all_coins16[[#This Row],[Symbol]],#REF!,1,FALSE)</f>
        <v>#REF!</v>
      </c>
      <c r="P1130" s="1" t="e">
        <f>VLOOKUP(t_all_coins16[[#This Row],[Symbol]],#REF!,1,FALSE)</f>
        <v>#REF!</v>
      </c>
      <c r="Q1130" s="1" t="e">
        <f>VLOOKUP(t_all_coins16[[#This Row],[Symbol]],#REF!,1,FALSE)</f>
        <v>#REF!</v>
      </c>
      <c r="R1130" s="1" t="e">
        <f>VLOOKUP(t_all_coins16[[#This Row],[Symbol]],#REF!,1,FALSE)</f>
        <v>#REF!</v>
      </c>
      <c r="S1130" s="1" t="e">
        <f>VLOOKUP(t_all_coins16[[#This Row],[Symbol]],#REF!,1,FALSE)</f>
        <v>#REF!</v>
      </c>
      <c r="T1130" s="1" t="e">
        <f>VLOOKUP(t_all_coins16[[#This Row],[Symbol]],#REF!,1,FALSE)</f>
        <v>#REF!</v>
      </c>
      <c r="U1130" s="1" t="e">
        <f>VLOOKUP(t_all_coins16[[#This Row],[Symbol]],#REF!,1,FALSE)</f>
        <v>#REF!</v>
      </c>
      <c r="V1130" s="1" t="e">
        <f>VLOOKUP(t_all_coins16[[#This Row],[Symbol]],#REF!,1,FALSE)</f>
        <v>#REF!</v>
      </c>
      <c r="W1130" s="1" t="e">
        <f>VLOOKUP(t_all_coins16[[#This Row],[Symbol]],#REF!,1,FALSE)</f>
        <v>#REF!</v>
      </c>
      <c r="X1130" s="1" t="e">
        <f>VLOOKUP(t_all_coins16[[#This Row],[Symbol]],#REF!,1,FALSE)</f>
        <v>#REF!</v>
      </c>
      <c r="Y1130" s="1">
        <f>COUNTIF(t_all_coins16[[#This Row],[Binance]:[Poloniex]],"#N/A")</f>
        <v>1</v>
      </c>
      <c r="Z1130" s="1"/>
      <c r="AA1130" s="1"/>
      <c r="AB1130" s="1">
        <f>t_all_coins16[[#This Row],[Bid]]*$AE$1</f>
        <v>0</v>
      </c>
      <c r="AC1130" s="1" t="e">
        <f>(t_all_coins16[[#This Row],[Sell]]-t_all_coins16[[#This Row],[Bid]])/t_all_coins16[[#This Row],[Sell]]</f>
        <v>#DIV/0!</v>
      </c>
    </row>
    <row r="1131" spans="1:29" x14ac:dyDescent="0.2">
      <c r="A1131">
        <v>1130</v>
      </c>
      <c r="B1131" s="1" t="s">
        <v>4499</v>
      </c>
      <c r="C1131" s="1" t="s">
        <v>1350</v>
      </c>
      <c r="D1131" s="1" t="s">
        <v>7336</v>
      </c>
      <c r="E1131" s="1" t="s">
        <v>7337</v>
      </c>
      <c r="F1131" s="1" t="s">
        <v>7338</v>
      </c>
      <c r="G1131" s="1" t="s">
        <v>2113</v>
      </c>
      <c r="H1131">
        <v>-2.76E-2</v>
      </c>
      <c r="I1131">
        <v>-8.7999999999999995E-2</v>
      </c>
      <c r="J1131" s="1" t="s">
        <v>11238</v>
      </c>
      <c r="K1131" s="1" t="s">
        <v>2632</v>
      </c>
      <c r="L1131" s="1" t="e">
        <f>VLOOKUP(t_all_coins16[[#This Row],[Symbol]],t_binance[TradeCoin],1,FALSE)</f>
        <v>#N/A</v>
      </c>
      <c r="M1131" s="1" t="e">
        <f>VLOOKUP(t_all_coins16[[#This Row],[Symbol]],#REF!,1,FALSE)</f>
        <v>#REF!</v>
      </c>
      <c r="N1131" s="1" t="e">
        <f>VLOOKUP(t_all_coins16[[#This Row],[Symbol]],#REF!,1,FALSE)</f>
        <v>#REF!</v>
      </c>
      <c r="O1131" s="1" t="e">
        <f>VLOOKUP(t_all_coins16[[#This Row],[Symbol]],#REF!,1,FALSE)</f>
        <v>#REF!</v>
      </c>
      <c r="P1131" s="1" t="e">
        <f>VLOOKUP(t_all_coins16[[#This Row],[Symbol]],#REF!,1,FALSE)</f>
        <v>#REF!</v>
      </c>
      <c r="Q1131" s="1" t="e">
        <f>VLOOKUP(t_all_coins16[[#This Row],[Symbol]],#REF!,1,FALSE)</f>
        <v>#REF!</v>
      </c>
      <c r="R1131" s="1" t="e">
        <f>VLOOKUP(t_all_coins16[[#This Row],[Symbol]],#REF!,1,FALSE)</f>
        <v>#REF!</v>
      </c>
      <c r="S1131" s="1" t="e">
        <f>VLOOKUP(t_all_coins16[[#This Row],[Symbol]],#REF!,1,FALSE)</f>
        <v>#REF!</v>
      </c>
      <c r="T1131" s="1" t="e">
        <f>VLOOKUP(t_all_coins16[[#This Row],[Symbol]],#REF!,1,FALSE)</f>
        <v>#REF!</v>
      </c>
      <c r="U1131" s="1" t="e">
        <f>VLOOKUP(t_all_coins16[[#This Row],[Symbol]],#REF!,1,FALSE)</f>
        <v>#REF!</v>
      </c>
      <c r="V1131" s="1" t="e">
        <f>VLOOKUP(t_all_coins16[[#This Row],[Symbol]],#REF!,1,FALSE)</f>
        <v>#REF!</v>
      </c>
      <c r="W1131" s="1" t="e">
        <f>VLOOKUP(t_all_coins16[[#This Row],[Symbol]],#REF!,1,FALSE)</f>
        <v>#REF!</v>
      </c>
      <c r="X1131" s="1" t="e">
        <f>VLOOKUP(t_all_coins16[[#This Row],[Symbol]],#REF!,1,FALSE)</f>
        <v>#REF!</v>
      </c>
      <c r="Y1131" s="1">
        <f>COUNTIF(t_all_coins16[[#This Row],[Binance]:[Poloniex]],"#N/A")</f>
        <v>1</v>
      </c>
      <c r="Z1131" s="1"/>
      <c r="AA1131" s="1"/>
      <c r="AB1131" s="1">
        <f>t_all_coins16[[#This Row],[Bid]]*$AE$1</f>
        <v>0</v>
      </c>
      <c r="AC1131" s="1" t="e">
        <f>(t_all_coins16[[#This Row],[Sell]]-t_all_coins16[[#This Row],[Bid]])/t_all_coins16[[#This Row],[Sell]]</f>
        <v>#DIV/0!</v>
      </c>
    </row>
    <row r="1132" spans="1:29" x14ac:dyDescent="0.2">
      <c r="A1132">
        <v>1131</v>
      </c>
      <c r="B1132" s="1" t="s">
        <v>4448</v>
      </c>
      <c r="C1132" s="1" t="s">
        <v>1808</v>
      </c>
      <c r="D1132" s="1" t="s">
        <v>6036</v>
      </c>
      <c r="E1132" s="1" t="s">
        <v>11791</v>
      </c>
      <c r="F1132" s="1" t="s">
        <v>7339</v>
      </c>
      <c r="G1132" s="1" t="s">
        <v>3047</v>
      </c>
      <c r="H1132">
        <v>6.7000000000000002E-3</v>
      </c>
      <c r="I1132">
        <v>3.85E-2</v>
      </c>
      <c r="J1132" s="1" t="s">
        <v>11792</v>
      </c>
      <c r="K1132" s="1" t="s">
        <v>2632</v>
      </c>
      <c r="L1132" s="1" t="e">
        <f>VLOOKUP(t_all_coins16[[#This Row],[Symbol]],t_binance[TradeCoin],1,FALSE)</f>
        <v>#N/A</v>
      </c>
      <c r="M1132" s="1" t="e">
        <f>VLOOKUP(t_all_coins16[[#This Row],[Symbol]],#REF!,1,FALSE)</f>
        <v>#REF!</v>
      </c>
      <c r="N1132" s="1" t="e">
        <f>VLOOKUP(t_all_coins16[[#This Row],[Symbol]],#REF!,1,FALSE)</f>
        <v>#REF!</v>
      </c>
      <c r="O1132" s="1" t="e">
        <f>VLOOKUP(t_all_coins16[[#This Row],[Symbol]],#REF!,1,FALSE)</f>
        <v>#REF!</v>
      </c>
      <c r="P1132" s="1" t="e">
        <f>VLOOKUP(t_all_coins16[[#This Row],[Symbol]],#REF!,1,FALSE)</f>
        <v>#REF!</v>
      </c>
      <c r="Q1132" s="1" t="e">
        <f>VLOOKUP(t_all_coins16[[#This Row],[Symbol]],#REF!,1,FALSE)</f>
        <v>#REF!</v>
      </c>
      <c r="R1132" s="1" t="e">
        <f>VLOOKUP(t_all_coins16[[#This Row],[Symbol]],#REF!,1,FALSE)</f>
        <v>#REF!</v>
      </c>
      <c r="S1132" s="1" t="e">
        <f>VLOOKUP(t_all_coins16[[#This Row],[Symbol]],#REF!,1,FALSE)</f>
        <v>#REF!</v>
      </c>
      <c r="T1132" s="1" t="e">
        <f>VLOOKUP(t_all_coins16[[#This Row],[Symbol]],#REF!,1,FALSE)</f>
        <v>#REF!</v>
      </c>
      <c r="U1132" s="1" t="e">
        <f>VLOOKUP(t_all_coins16[[#This Row],[Symbol]],#REF!,1,FALSE)</f>
        <v>#REF!</v>
      </c>
      <c r="V1132" s="1" t="e">
        <f>VLOOKUP(t_all_coins16[[#This Row],[Symbol]],#REF!,1,FALSE)</f>
        <v>#REF!</v>
      </c>
      <c r="W1132" s="1" t="e">
        <f>VLOOKUP(t_all_coins16[[#This Row],[Symbol]],#REF!,1,FALSE)</f>
        <v>#REF!</v>
      </c>
      <c r="X1132" s="1" t="e">
        <f>VLOOKUP(t_all_coins16[[#This Row],[Symbol]],#REF!,1,FALSE)</f>
        <v>#REF!</v>
      </c>
      <c r="Y1132" s="1">
        <f>COUNTIF(t_all_coins16[[#This Row],[Binance]:[Poloniex]],"#N/A")</f>
        <v>1</v>
      </c>
      <c r="Z1132" s="1"/>
      <c r="AA1132" s="1"/>
      <c r="AB1132" s="1">
        <f>t_all_coins16[[#This Row],[Bid]]*$AE$1</f>
        <v>0</v>
      </c>
      <c r="AC1132" s="1" t="e">
        <f>(t_all_coins16[[#This Row],[Sell]]-t_all_coins16[[#This Row],[Bid]])/t_all_coins16[[#This Row],[Sell]]</f>
        <v>#DIV/0!</v>
      </c>
    </row>
    <row r="1133" spans="1:29" x14ac:dyDescent="0.2">
      <c r="A1133">
        <v>1132</v>
      </c>
      <c r="B1133" s="1" t="s">
        <v>4739</v>
      </c>
      <c r="C1133" s="1" t="s">
        <v>1380</v>
      </c>
      <c r="D1133" s="1" t="s">
        <v>5028</v>
      </c>
      <c r="E1133" s="1" t="s">
        <v>7340</v>
      </c>
      <c r="F1133" s="1" t="s">
        <v>4507</v>
      </c>
      <c r="G1133" s="1" t="s">
        <v>2227</v>
      </c>
      <c r="H1133">
        <v>3.8E-3</v>
      </c>
      <c r="I1133">
        <v>-7.7999999999999996E-3</v>
      </c>
      <c r="J1133" s="1" t="s">
        <v>2744</v>
      </c>
      <c r="K1133" s="1" t="s">
        <v>2632</v>
      </c>
      <c r="L1133" s="1" t="e">
        <f>VLOOKUP(t_all_coins16[[#This Row],[Symbol]],t_binance[TradeCoin],1,FALSE)</f>
        <v>#N/A</v>
      </c>
      <c r="M1133" s="1" t="e">
        <f>VLOOKUP(t_all_coins16[[#This Row],[Symbol]],#REF!,1,FALSE)</f>
        <v>#REF!</v>
      </c>
      <c r="N1133" s="1" t="e">
        <f>VLOOKUP(t_all_coins16[[#This Row],[Symbol]],#REF!,1,FALSE)</f>
        <v>#REF!</v>
      </c>
      <c r="O1133" s="1" t="e">
        <f>VLOOKUP(t_all_coins16[[#This Row],[Symbol]],#REF!,1,FALSE)</f>
        <v>#REF!</v>
      </c>
      <c r="P1133" s="1" t="e">
        <f>VLOOKUP(t_all_coins16[[#This Row],[Symbol]],#REF!,1,FALSE)</f>
        <v>#REF!</v>
      </c>
      <c r="Q1133" s="1" t="e">
        <f>VLOOKUP(t_all_coins16[[#This Row],[Symbol]],#REF!,1,FALSE)</f>
        <v>#REF!</v>
      </c>
      <c r="R1133" s="1" t="e">
        <f>VLOOKUP(t_all_coins16[[#This Row],[Symbol]],#REF!,1,FALSE)</f>
        <v>#REF!</v>
      </c>
      <c r="S1133" s="1" t="e">
        <f>VLOOKUP(t_all_coins16[[#This Row],[Symbol]],#REF!,1,FALSE)</f>
        <v>#REF!</v>
      </c>
      <c r="T1133" s="1" t="e">
        <f>VLOOKUP(t_all_coins16[[#This Row],[Symbol]],#REF!,1,FALSE)</f>
        <v>#REF!</v>
      </c>
      <c r="U1133" s="1" t="e">
        <f>VLOOKUP(t_all_coins16[[#This Row],[Symbol]],#REF!,1,FALSE)</f>
        <v>#REF!</v>
      </c>
      <c r="V1133" s="1" t="e">
        <f>VLOOKUP(t_all_coins16[[#This Row],[Symbol]],#REF!,1,FALSE)</f>
        <v>#REF!</v>
      </c>
      <c r="W1133" s="1" t="e">
        <f>VLOOKUP(t_all_coins16[[#This Row],[Symbol]],#REF!,1,FALSE)</f>
        <v>#REF!</v>
      </c>
      <c r="X1133" s="1" t="e">
        <f>VLOOKUP(t_all_coins16[[#This Row],[Symbol]],#REF!,1,FALSE)</f>
        <v>#REF!</v>
      </c>
      <c r="Y1133" s="1">
        <f>COUNTIF(t_all_coins16[[#This Row],[Binance]:[Poloniex]],"#N/A")</f>
        <v>1</v>
      </c>
      <c r="Z1133" s="1"/>
      <c r="AA1133" s="1"/>
      <c r="AB1133" s="1">
        <f>t_all_coins16[[#This Row],[Bid]]*$AE$1</f>
        <v>0</v>
      </c>
      <c r="AC1133" s="1" t="e">
        <f>(t_all_coins16[[#This Row],[Sell]]-t_all_coins16[[#This Row],[Bid]])/t_all_coins16[[#This Row],[Sell]]</f>
        <v>#DIV/0!</v>
      </c>
    </row>
    <row r="1134" spans="1:29" x14ac:dyDescent="0.2">
      <c r="A1134">
        <v>1133</v>
      </c>
      <c r="B1134" s="1" t="s">
        <v>4825</v>
      </c>
      <c r="C1134" s="1" t="s">
        <v>1479</v>
      </c>
      <c r="D1134" s="1" t="s">
        <v>7341</v>
      </c>
      <c r="E1134" s="1" t="s">
        <v>7342</v>
      </c>
      <c r="F1134" s="1" t="s">
        <v>1480</v>
      </c>
      <c r="G1134" s="1" t="s">
        <v>11793</v>
      </c>
      <c r="H1134">
        <v>3.8999999999999998E-3</v>
      </c>
      <c r="I1134">
        <v>0.17219999999999999</v>
      </c>
      <c r="J1134" s="1" t="s">
        <v>11794</v>
      </c>
      <c r="K1134" s="1" t="s">
        <v>2632</v>
      </c>
      <c r="L1134" s="1" t="e">
        <f>VLOOKUP(t_all_coins16[[#This Row],[Symbol]],t_binance[TradeCoin],1,FALSE)</f>
        <v>#N/A</v>
      </c>
      <c r="M1134" s="1" t="e">
        <f>VLOOKUP(t_all_coins16[[#This Row],[Symbol]],#REF!,1,FALSE)</f>
        <v>#REF!</v>
      </c>
      <c r="N1134" s="1" t="e">
        <f>VLOOKUP(t_all_coins16[[#This Row],[Symbol]],#REF!,1,FALSE)</f>
        <v>#REF!</v>
      </c>
      <c r="O1134" s="1" t="e">
        <f>VLOOKUP(t_all_coins16[[#This Row],[Symbol]],#REF!,1,FALSE)</f>
        <v>#REF!</v>
      </c>
      <c r="P1134" s="1" t="e">
        <f>VLOOKUP(t_all_coins16[[#This Row],[Symbol]],#REF!,1,FALSE)</f>
        <v>#REF!</v>
      </c>
      <c r="Q1134" s="1" t="e">
        <f>VLOOKUP(t_all_coins16[[#This Row],[Symbol]],#REF!,1,FALSE)</f>
        <v>#REF!</v>
      </c>
      <c r="R1134" s="1" t="e">
        <f>VLOOKUP(t_all_coins16[[#This Row],[Symbol]],#REF!,1,FALSE)</f>
        <v>#REF!</v>
      </c>
      <c r="S1134" s="1" t="e">
        <f>VLOOKUP(t_all_coins16[[#This Row],[Symbol]],#REF!,1,FALSE)</f>
        <v>#REF!</v>
      </c>
      <c r="T1134" s="1" t="e">
        <f>VLOOKUP(t_all_coins16[[#This Row],[Symbol]],#REF!,1,FALSE)</f>
        <v>#REF!</v>
      </c>
      <c r="U1134" s="1" t="e">
        <f>VLOOKUP(t_all_coins16[[#This Row],[Symbol]],#REF!,1,FALSE)</f>
        <v>#REF!</v>
      </c>
      <c r="V1134" s="1" t="e">
        <f>VLOOKUP(t_all_coins16[[#This Row],[Symbol]],#REF!,1,FALSE)</f>
        <v>#REF!</v>
      </c>
      <c r="W1134" s="1" t="e">
        <f>VLOOKUP(t_all_coins16[[#This Row],[Symbol]],#REF!,1,FALSE)</f>
        <v>#REF!</v>
      </c>
      <c r="X1134" s="1" t="e">
        <f>VLOOKUP(t_all_coins16[[#This Row],[Symbol]],#REF!,1,FALSE)</f>
        <v>#REF!</v>
      </c>
      <c r="Y1134" s="1">
        <f>COUNTIF(t_all_coins16[[#This Row],[Binance]:[Poloniex]],"#N/A")</f>
        <v>1</v>
      </c>
      <c r="Z1134" s="1"/>
      <c r="AA1134" s="1"/>
      <c r="AB1134" s="1">
        <f>t_all_coins16[[#This Row],[Bid]]*$AE$1</f>
        <v>0</v>
      </c>
      <c r="AC1134" s="1" t="e">
        <f>(t_all_coins16[[#This Row],[Sell]]-t_all_coins16[[#This Row],[Bid]])/t_all_coins16[[#This Row],[Sell]]</f>
        <v>#DIV/0!</v>
      </c>
    </row>
    <row r="1135" spans="1:29" x14ac:dyDescent="0.2">
      <c r="A1135">
        <v>1134</v>
      </c>
      <c r="B1135" s="1" t="s">
        <v>7343</v>
      </c>
      <c r="C1135" s="1" t="s">
        <v>7344</v>
      </c>
      <c r="D1135" s="1" t="s">
        <v>7345</v>
      </c>
      <c r="E1135" s="1" t="s">
        <v>7346</v>
      </c>
      <c r="F1135" s="1" t="s">
        <v>7347</v>
      </c>
      <c r="G1135" s="1" t="s">
        <v>11795</v>
      </c>
      <c r="H1135">
        <v>1.4E-3</v>
      </c>
      <c r="I1135">
        <v>0.15859999999999999</v>
      </c>
      <c r="J1135" s="1" t="s">
        <v>11796</v>
      </c>
      <c r="K1135" s="1" t="s">
        <v>2632</v>
      </c>
      <c r="L1135" s="1" t="e">
        <f>VLOOKUP(t_all_coins16[[#This Row],[Symbol]],t_binance[TradeCoin],1,FALSE)</f>
        <v>#N/A</v>
      </c>
      <c r="M1135" s="1" t="e">
        <f>VLOOKUP(t_all_coins16[[#This Row],[Symbol]],#REF!,1,FALSE)</f>
        <v>#REF!</v>
      </c>
      <c r="N1135" s="1" t="e">
        <f>VLOOKUP(t_all_coins16[[#This Row],[Symbol]],#REF!,1,FALSE)</f>
        <v>#REF!</v>
      </c>
      <c r="O1135" s="1" t="e">
        <f>VLOOKUP(t_all_coins16[[#This Row],[Symbol]],#REF!,1,FALSE)</f>
        <v>#REF!</v>
      </c>
      <c r="P1135" s="1" t="e">
        <f>VLOOKUP(t_all_coins16[[#This Row],[Symbol]],#REF!,1,FALSE)</f>
        <v>#REF!</v>
      </c>
      <c r="Q1135" s="1" t="e">
        <f>VLOOKUP(t_all_coins16[[#This Row],[Symbol]],#REF!,1,FALSE)</f>
        <v>#REF!</v>
      </c>
      <c r="R1135" s="1" t="e">
        <f>VLOOKUP(t_all_coins16[[#This Row],[Symbol]],#REF!,1,FALSE)</f>
        <v>#REF!</v>
      </c>
      <c r="S1135" s="1" t="e">
        <f>VLOOKUP(t_all_coins16[[#This Row],[Symbol]],#REF!,1,FALSE)</f>
        <v>#REF!</v>
      </c>
      <c r="T1135" s="1" t="e">
        <f>VLOOKUP(t_all_coins16[[#This Row],[Symbol]],#REF!,1,FALSE)</f>
        <v>#REF!</v>
      </c>
      <c r="U1135" s="1" t="e">
        <f>VLOOKUP(t_all_coins16[[#This Row],[Symbol]],#REF!,1,FALSE)</f>
        <v>#REF!</v>
      </c>
      <c r="V1135" s="1" t="e">
        <f>VLOOKUP(t_all_coins16[[#This Row],[Symbol]],#REF!,1,FALSE)</f>
        <v>#REF!</v>
      </c>
      <c r="W1135" s="1" t="e">
        <f>VLOOKUP(t_all_coins16[[#This Row],[Symbol]],#REF!,1,FALSE)</f>
        <v>#REF!</v>
      </c>
      <c r="X1135" s="1" t="e">
        <f>VLOOKUP(t_all_coins16[[#This Row],[Symbol]],#REF!,1,FALSE)</f>
        <v>#REF!</v>
      </c>
      <c r="Y1135" s="1">
        <f>COUNTIF(t_all_coins16[[#This Row],[Binance]:[Poloniex]],"#N/A")</f>
        <v>1</v>
      </c>
      <c r="Z1135" s="1"/>
      <c r="AA1135" s="1"/>
      <c r="AB1135" s="1">
        <f>t_all_coins16[[#This Row],[Bid]]*$AE$1</f>
        <v>0</v>
      </c>
      <c r="AC1135" s="1" t="e">
        <f>(t_all_coins16[[#This Row],[Sell]]-t_all_coins16[[#This Row],[Bid]])/t_all_coins16[[#This Row],[Sell]]</f>
        <v>#DIV/0!</v>
      </c>
    </row>
    <row r="1136" spans="1:29" x14ac:dyDescent="0.2">
      <c r="A1136">
        <v>1135</v>
      </c>
      <c r="B1136" s="1" t="s">
        <v>7349</v>
      </c>
      <c r="C1136" s="1" t="s">
        <v>7350</v>
      </c>
      <c r="D1136" s="1" t="s">
        <v>10201</v>
      </c>
      <c r="E1136" s="1" t="s">
        <v>3063</v>
      </c>
      <c r="F1136" s="1" t="s">
        <v>7351</v>
      </c>
      <c r="G1136" s="1" t="s">
        <v>11797</v>
      </c>
      <c r="H1136">
        <v>3.8E-3</v>
      </c>
      <c r="I1136">
        <v>-0.32079999999999997</v>
      </c>
      <c r="J1136" s="1" t="s">
        <v>3868</v>
      </c>
      <c r="K1136" s="1" t="s">
        <v>2632</v>
      </c>
      <c r="L1136" s="1" t="e">
        <f>VLOOKUP(t_all_coins16[[#This Row],[Symbol]],t_binance[TradeCoin],1,FALSE)</f>
        <v>#N/A</v>
      </c>
      <c r="M1136" s="1" t="e">
        <f>VLOOKUP(t_all_coins16[[#This Row],[Symbol]],#REF!,1,FALSE)</f>
        <v>#REF!</v>
      </c>
      <c r="N1136" s="1" t="e">
        <f>VLOOKUP(t_all_coins16[[#This Row],[Symbol]],#REF!,1,FALSE)</f>
        <v>#REF!</v>
      </c>
      <c r="O1136" s="1" t="e">
        <f>VLOOKUP(t_all_coins16[[#This Row],[Symbol]],#REF!,1,FALSE)</f>
        <v>#REF!</v>
      </c>
      <c r="P1136" s="1" t="e">
        <f>VLOOKUP(t_all_coins16[[#This Row],[Symbol]],#REF!,1,FALSE)</f>
        <v>#REF!</v>
      </c>
      <c r="Q1136" s="1" t="e">
        <f>VLOOKUP(t_all_coins16[[#This Row],[Symbol]],#REF!,1,FALSE)</f>
        <v>#REF!</v>
      </c>
      <c r="R1136" s="1" t="e">
        <f>VLOOKUP(t_all_coins16[[#This Row],[Symbol]],#REF!,1,FALSE)</f>
        <v>#REF!</v>
      </c>
      <c r="S1136" s="1" t="e">
        <f>VLOOKUP(t_all_coins16[[#This Row],[Symbol]],#REF!,1,FALSE)</f>
        <v>#REF!</v>
      </c>
      <c r="T1136" s="1" t="e">
        <f>VLOOKUP(t_all_coins16[[#This Row],[Symbol]],#REF!,1,FALSE)</f>
        <v>#REF!</v>
      </c>
      <c r="U1136" s="1" t="e">
        <f>VLOOKUP(t_all_coins16[[#This Row],[Symbol]],#REF!,1,FALSE)</f>
        <v>#REF!</v>
      </c>
      <c r="V1136" s="1" t="e">
        <f>VLOOKUP(t_all_coins16[[#This Row],[Symbol]],#REF!,1,FALSE)</f>
        <v>#REF!</v>
      </c>
      <c r="W1136" s="1" t="e">
        <f>VLOOKUP(t_all_coins16[[#This Row],[Symbol]],#REF!,1,FALSE)</f>
        <v>#REF!</v>
      </c>
      <c r="X1136" s="1" t="e">
        <f>VLOOKUP(t_all_coins16[[#This Row],[Symbol]],#REF!,1,FALSE)</f>
        <v>#REF!</v>
      </c>
      <c r="Y1136" s="1">
        <f>COUNTIF(t_all_coins16[[#This Row],[Binance]:[Poloniex]],"#N/A")</f>
        <v>1</v>
      </c>
      <c r="Z1136" s="1"/>
      <c r="AA1136" s="1"/>
      <c r="AB1136" s="1">
        <f>t_all_coins16[[#This Row],[Bid]]*$AE$1</f>
        <v>0</v>
      </c>
      <c r="AC1136" s="1" t="e">
        <f>(t_all_coins16[[#This Row],[Sell]]-t_all_coins16[[#This Row],[Bid]])/t_all_coins16[[#This Row],[Sell]]</f>
        <v>#DIV/0!</v>
      </c>
    </row>
    <row r="1137" spans="1:29" x14ac:dyDescent="0.2">
      <c r="A1137">
        <v>1136</v>
      </c>
      <c r="B1137" s="1" t="s">
        <v>4800</v>
      </c>
      <c r="C1137" s="1" t="s">
        <v>1615</v>
      </c>
      <c r="D1137" s="1" t="s">
        <v>5463</v>
      </c>
      <c r="E1137" s="1" t="s">
        <v>7352</v>
      </c>
      <c r="F1137" s="1" t="s">
        <v>1616</v>
      </c>
      <c r="G1137" s="1" t="s">
        <v>11798</v>
      </c>
      <c r="H1137">
        <v>3.8E-3</v>
      </c>
      <c r="I1137">
        <v>-6.9999999999999999E-4</v>
      </c>
      <c r="J1137" s="1" t="s">
        <v>5338</v>
      </c>
      <c r="K1137" s="1" t="s">
        <v>2632</v>
      </c>
      <c r="L1137" s="1" t="e">
        <f>VLOOKUP(t_all_coins16[[#This Row],[Symbol]],t_binance[TradeCoin],1,FALSE)</f>
        <v>#N/A</v>
      </c>
      <c r="M1137" s="1" t="e">
        <f>VLOOKUP(t_all_coins16[[#This Row],[Symbol]],#REF!,1,FALSE)</f>
        <v>#REF!</v>
      </c>
      <c r="N1137" s="1" t="e">
        <f>VLOOKUP(t_all_coins16[[#This Row],[Symbol]],#REF!,1,FALSE)</f>
        <v>#REF!</v>
      </c>
      <c r="O1137" s="1" t="e">
        <f>VLOOKUP(t_all_coins16[[#This Row],[Symbol]],#REF!,1,FALSE)</f>
        <v>#REF!</v>
      </c>
      <c r="P1137" s="1" t="e">
        <f>VLOOKUP(t_all_coins16[[#This Row],[Symbol]],#REF!,1,FALSE)</f>
        <v>#REF!</v>
      </c>
      <c r="Q1137" s="1" t="e">
        <f>VLOOKUP(t_all_coins16[[#This Row],[Symbol]],#REF!,1,FALSE)</f>
        <v>#REF!</v>
      </c>
      <c r="R1137" s="1" t="e">
        <f>VLOOKUP(t_all_coins16[[#This Row],[Symbol]],#REF!,1,FALSE)</f>
        <v>#REF!</v>
      </c>
      <c r="S1137" s="1" t="e">
        <f>VLOOKUP(t_all_coins16[[#This Row],[Symbol]],#REF!,1,FALSE)</f>
        <v>#REF!</v>
      </c>
      <c r="T1137" s="1" t="e">
        <f>VLOOKUP(t_all_coins16[[#This Row],[Symbol]],#REF!,1,FALSE)</f>
        <v>#REF!</v>
      </c>
      <c r="U1137" s="1" t="e">
        <f>VLOOKUP(t_all_coins16[[#This Row],[Symbol]],#REF!,1,FALSE)</f>
        <v>#REF!</v>
      </c>
      <c r="V1137" s="1" t="e">
        <f>VLOOKUP(t_all_coins16[[#This Row],[Symbol]],#REF!,1,FALSE)</f>
        <v>#REF!</v>
      </c>
      <c r="W1137" s="1" t="e">
        <f>VLOOKUP(t_all_coins16[[#This Row],[Symbol]],#REF!,1,FALSE)</f>
        <v>#REF!</v>
      </c>
      <c r="X1137" s="1" t="e">
        <f>VLOOKUP(t_all_coins16[[#This Row],[Symbol]],#REF!,1,FALSE)</f>
        <v>#REF!</v>
      </c>
      <c r="Y1137" s="1">
        <f>COUNTIF(t_all_coins16[[#This Row],[Binance]:[Poloniex]],"#N/A")</f>
        <v>1</v>
      </c>
      <c r="Z1137" s="1"/>
      <c r="AA1137" s="1"/>
      <c r="AB1137" s="1">
        <f>t_all_coins16[[#This Row],[Bid]]*$AE$1</f>
        <v>0</v>
      </c>
      <c r="AC1137" s="1" t="e">
        <f>(t_all_coins16[[#This Row],[Sell]]-t_all_coins16[[#This Row],[Bid]])/t_all_coins16[[#This Row],[Sell]]</f>
        <v>#DIV/0!</v>
      </c>
    </row>
    <row r="1138" spans="1:29" x14ac:dyDescent="0.2">
      <c r="A1138">
        <v>1137</v>
      </c>
      <c r="B1138" s="1" t="s">
        <v>4500</v>
      </c>
      <c r="C1138" s="1" t="s">
        <v>2405</v>
      </c>
      <c r="D1138" s="1" t="s">
        <v>3287</v>
      </c>
      <c r="E1138" s="1" t="s">
        <v>11799</v>
      </c>
      <c r="F1138" s="1" t="s">
        <v>7353</v>
      </c>
      <c r="G1138" s="1" t="s">
        <v>11800</v>
      </c>
      <c r="H1138">
        <v>5.3E-3</v>
      </c>
      <c r="I1138">
        <v>-4.2099999999999999E-2</v>
      </c>
      <c r="J1138" s="1" t="s">
        <v>11801</v>
      </c>
      <c r="K1138" s="1" t="s">
        <v>2632</v>
      </c>
      <c r="L1138" s="1" t="e">
        <f>VLOOKUP(t_all_coins16[[#This Row],[Symbol]],t_binance[TradeCoin],1,FALSE)</f>
        <v>#N/A</v>
      </c>
      <c r="M1138" s="1" t="e">
        <f>VLOOKUP(t_all_coins16[[#This Row],[Symbol]],#REF!,1,FALSE)</f>
        <v>#REF!</v>
      </c>
      <c r="N1138" s="1" t="e">
        <f>VLOOKUP(t_all_coins16[[#This Row],[Symbol]],#REF!,1,FALSE)</f>
        <v>#REF!</v>
      </c>
      <c r="O1138" s="1" t="e">
        <f>VLOOKUP(t_all_coins16[[#This Row],[Symbol]],#REF!,1,FALSE)</f>
        <v>#REF!</v>
      </c>
      <c r="P1138" s="1" t="e">
        <f>VLOOKUP(t_all_coins16[[#This Row],[Symbol]],#REF!,1,FALSE)</f>
        <v>#REF!</v>
      </c>
      <c r="Q1138" s="1" t="e">
        <f>VLOOKUP(t_all_coins16[[#This Row],[Symbol]],#REF!,1,FALSE)</f>
        <v>#REF!</v>
      </c>
      <c r="R1138" s="1" t="e">
        <f>VLOOKUP(t_all_coins16[[#This Row],[Symbol]],#REF!,1,FALSE)</f>
        <v>#REF!</v>
      </c>
      <c r="S1138" s="1" t="e">
        <f>VLOOKUP(t_all_coins16[[#This Row],[Symbol]],#REF!,1,FALSE)</f>
        <v>#REF!</v>
      </c>
      <c r="T1138" s="1" t="e">
        <f>VLOOKUP(t_all_coins16[[#This Row],[Symbol]],#REF!,1,FALSE)</f>
        <v>#REF!</v>
      </c>
      <c r="U1138" s="1" t="e">
        <f>VLOOKUP(t_all_coins16[[#This Row],[Symbol]],#REF!,1,FALSE)</f>
        <v>#REF!</v>
      </c>
      <c r="V1138" s="1" t="e">
        <f>VLOOKUP(t_all_coins16[[#This Row],[Symbol]],#REF!,1,FALSE)</f>
        <v>#REF!</v>
      </c>
      <c r="W1138" s="1" t="e">
        <f>VLOOKUP(t_all_coins16[[#This Row],[Symbol]],#REF!,1,FALSE)</f>
        <v>#REF!</v>
      </c>
      <c r="X1138" s="1" t="e">
        <f>VLOOKUP(t_all_coins16[[#This Row],[Symbol]],#REF!,1,FALSE)</f>
        <v>#REF!</v>
      </c>
      <c r="Y1138" s="1">
        <f>COUNTIF(t_all_coins16[[#This Row],[Binance]:[Poloniex]],"#N/A")</f>
        <v>1</v>
      </c>
      <c r="Z1138" s="1"/>
      <c r="AA1138" s="1"/>
      <c r="AB1138" s="1">
        <f>t_all_coins16[[#This Row],[Bid]]*$AE$1</f>
        <v>0</v>
      </c>
      <c r="AC1138" s="1" t="e">
        <f>(t_all_coins16[[#This Row],[Sell]]-t_all_coins16[[#This Row],[Bid]])/t_all_coins16[[#This Row],[Sell]]</f>
        <v>#DIV/0!</v>
      </c>
    </row>
    <row r="1139" spans="1:29" x14ac:dyDescent="0.2">
      <c r="A1139">
        <v>1138</v>
      </c>
      <c r="B1139" s="1" t="s">
        <v>7354</v>
      </c>
      <c r="C1139" s="1" t="s">
        <v>7355</v>
      </c>
      <c r="D1139" s="1" t="s">
        <v>11802</v>
      </c>
      <c r="E1139" s="1" t="s">
        <v>11803</v>
      </c>
      <c r="F1139" s="1" t="s">
        <v>7356</v>
      </c>
      <c r="G1139" s="1" t="s">
        <v>11468</v>
      </c>
      <c r="H1139">
        <v>-1.9699999999999999E-2</v>
      </c>
      <c r="I1139">
        <v>0.23169999999999999</v>
      </c>
      <c r="J1139" s="1" t="s">
        <v>11804</v>
      </c>
      <c r="K1139" s="1" t="s">
        <v>2632</v>
      </c>
      <c r="L1139" s="1" t="e">
        <f>VLOOKUP(t_all_coins16[[#This Row],[Symbol]],t_binance[TradeCoin],1,FALSE)</f>
        <v>#N/A</v>
      </c>
      <c r="M1139" s="1" t="e">
        <f>VLOOKUP(t_all_coins16[[#This Row],[Symbol]],#REF!,1,FALSE)</f>
        <v>#REF!</v>
      </c>
      <c r="N1139" s="1" t="e">
        <f>VLOOKUP(t_all_coins16[[#This Row],[Symbol]],#REF!,1,FALSE)</f>
        <v>#REF!</v>
      </c>
      <c r="O1139" s="1" t="e">
        <f>VLOOKUP(t_all_coins16[[#This Row],[Symbol]],#REF!,1,FALSE)</f>
        <v>#REF!</v>
      </c>
      <c r="P1139" s="1" t="e">
        <f>VLOOKUP(t_all_coins16[[#This Row],[Symbol]],#REF!,1,FALSE)</f>
        <v>#REF!</v>
      </c>
      <c r="Q1139" s="1" t="e">
        <f>VLOOKUP(t_all_coins16[[#This Row],[Symbol]],#REF!,1,FALSE)</f>
        <v>#REF!</v>
      </c>
      <c r="R1139" s="1" t="e">
        <f>VLOOKUP(t_all_coins16[[#This Row],[Symbol]],#REF!,1,FALSE)</f>
        <v>#REF!</v>
      </c>
      <c r="S1139" s="1" t="e">
        <f>VLOOKUP(t_all_coins16[[#This Row],[Symbol]],#REF!,1,FALSE)</f>
        <v>#REF!</v>
      </c>
      <c r="T1139" s="1" t="e">
        <f>VLOOKUP(t_all_coins16[[#This Row],[Symbol]],#REF!,1,FALSE)</f>
        <v>#REF!</v>
      </c>
      <c r="U1139" s="1" t="e">
        <f>VLOOKUP(t_all_coins16[[#This Row],[Symbol]],#REF!,1,FALSE)</f>
        <v>#REF!</v>
      </c>
      <c r="V1139" s="1" t="e">
        <f>VLOOKUP(t_all_coins16[[#This Row],[Symbol]],#REF!,1,FALSE)</f>
        <v>#REF!</v>
      </c>
      <c r="W1139" s="1" t="e">
        <f>VLOOKUP(t_all_coins16[[#This Row],[Symbol]],#REF!,1,FALSE)</f>
        <v>#REF!</v>
      </c>
      <c r="X1139" s="1" t="e">
        <f>VLOOKUP(t_all_coins16[[#This Row],[Symbol]],#REF!,1,FALSE)</f>
        <v>#REF!</v>
      </c>
      <c r="Y1139" s="1">
        <f>COUNTIF(t_all_coins16[[#This Row],[Binance]:[Poloniex]],"#N/A")</f>
        <v>1</v>
      </c>
      <c r="Z1139" s="1"/>
      <c r="AA1139" s="1"/>
      <c r="AB1139" s="1">
        <f>t_all_coins16[[#This Row],[Bid]]*$AE$1</f>
        <v>0</v>
      </c>
      <c r="AC1139" s="1" t="e">
        <f>(t_all_coins16[[#This Row],[Sell]]-t_all_coins16[[#This Row],[Bid]])/t_all_coins16[[#This Row],[Sell]]</f>
        <v>#DIV/0!</v>
      </c>
    </row>
    <row r="1140" spans="1:29" x14ac:dyDescent="0.2">
      <c r="A1140">
        <v>1139</v>
      </c>
      <c r="B1140" s="1" t="s">
        <v>7357</v>
      </c>
      <c r="C1140" s="1" t="s">
        <v>7358</v>
      </c>
      <c r="D1140" s="1" t="s">
        <v>7359</v>
      </c>
      <c r="E1140" s="1" t="s">
        <v>11805</v>
      </c>
      <c r="F1140" s="1" t="s">
        <v>4364</v>
      </c>
      <c r="G1140" s="1" t="s">
        <v>11806</v>
      </c>
      <c r="H1140">
        <v>-1.1999999999999999E-3</v>
      </c>
      <c r="I1140">
        <v>3.5400000000000001E-2</v>
      </c>
      <c r="J1140" s="1" t="s">
        <v>6079</v>
      </c>
      <c r="K1140" s="1" t="s">
        <v>2632</v>
      </c>
      <c r="L1140" s="1" t="e">
        <f>VLOOKUP(t_all_coins16[[#This Row],[Symbol]],t_binance[TradeCoin],1,FALSE)</f>
        <v>#N/A</v>
      </c>
      <c r="M1140" s="1" t="e">
        <f>VLOOKUP(t_all_coins16[[#This Row],[Symbol]],#REF!,1,FALSE)</f>
        <v>#REF!</v>
      </c>
      <c r="N1140" s="1" t="e">
        <f>VLOOKUP(t_all_coins16[[#This Row],[Symbol]],#REF!,1,FALSE)</f>
        <v>#REF!</v>
      </c>
      <c r="O1140" s="1" t="e">
        <f>VLOOKUP(t_all_coins16[[#This Row],[Symbol]],#REF!,1,FALSE)</f>
        <v>#REF!</v>
      </c>
      <c r="P1140" s="1" t="e">
        <f>VLOOKUP(t_all_coins16[[#This Row],[Symbol]],#REF!,1,FALSE)</f>
        <v>#REF!</v>
      </c>
      <c r="Q1140" s="1" t="e">
        <f>VLOOKUP(t_all_coins16[[#This Row],[Symbol]],#REF!,1,FALSE)</f>
        <v>#REF!</v>
      </c>
      <c r="R1140" s="1" t="e">
        <f>VLOOKUP(t_all_coins16[[#This Row],[Symbol]],#REF!,1,FALSE)</f>
        <v>#REF!</v>
      </c>
      <c r="S1140" s="1" t="e">
        <f>VLOOKUP(t_all_coins16[[#This Row],[Symbol]],#REF!,1,FALSE)</f>
        <v>#REF!</v>
      </c>
      <c r="T1140" s="1" t="e">
        <f>VLOOKUP(t_all_coins16[[#This Row],[Symbol]],#REF!,1,FALSE)</f>
        <v>#REF!</v>
      </c>
      <c r="U1140" s="1" t="e">
        <f>VLOOKUP(t_all_coins16[[#This Row],[Symbol]],#REF!,1,FALSE)</f>
        <v>#REF!</v>
      </c>
      <c r="V1140" s="1" t="e">
        <f>VLOOKUP(t_all_coins16[[#This Row],[Symbol]],#REF!,1,FALSE)</f>
        <v>#REF!</v>
      </c>
      <c r="W1140" s="1" t="e">
        <f>VLOOKUP(t_all_coins16[[#This Row],[Symbol]],#REF!,1,FALSE)</f>
        <v>#REF!</v>
      </c>
      <c r="X1140" s="1" t="e">
        <f>VLOOKUP(t_all_coins16[[#This Row],[Symbol]],#REF!,1,FALSE)</f>
        <v>#REF!</v>
      </c>
      <c r="Y1140" s="1">
        <f>COUNTIF(t_all_coins16[[#This Row],[Binance]:[Poloniex]],"#N/A")</f>
        <v>1</v>
      </c>
      <c r="Z1140" s="1"/>
      <c r="AA1140" s="1"/>
      <c r="AB1140" s="1">
        <f>t_all_coins16[[#This Row],[Bid]]*$AE$1</f>
        <v>0</v>
      </c>
      <c r="AC1140" s="1" t="e">
        <f>(t_all_coins16[[#This Row],[Sell]]-t_all_coins16[[#This Row],[Bid]])/t_all_coins16[[#This Row],[Sell]]</f>
        <v>#DIV/0!</v>
      </c>
    </row>
    <row r="1141" spans="1:29" x14ac:dyDescent="0.2">
      <c r="A1141">
        <v>1140</v>
      </c>
      <c r="B1141" s="1" t="s">
        <v>7360</v>
      </c>
      <c r="C1141" s="1" t="s">
        <v>7361</v>
      </c>
      <c r="D1141" s="1" t="s">
        <v>6994</v>
      </c>
      <c r="E1141" s="1" t="s">
        <v>11807</v>
      </c>
      <c r="F1141" s="1" t="s">
        <v>7362</v>
      </c>
      <c r="G1141" s="1" t="s">
        <v>5415</v>
      </c>
      <c r="H1141">
        <v>3.8E-3</v>
      </c>
      <c r="I1141">
        <v>0.1171</v>
      </c>
      <c r="J1141" s="1" t="s">
        <v>5872</v>
      </c>
      <c r="K1141" s="1" t="s">
        <v>2632</v>
      </c>
      <c r="L1141" s="1" t="e">
        <f>VLOOKUP(t_all_coins16[[#This Row],[Symbol]],t_binance[TradeCoin],1,FALSE)</f>
        <v>#N/A</v>
      </c>
      <c r="M1141" s="1" t="e">
        <f>VLOOKUP(t_all_coins16[[#This Row],[Symbol]],#REF!,1,FALSE)</f>
        <v>#REF!</v>
      </c>
      <c r="N1141" s="1" t="e">
        <f>VLOOKUP(t_all_coins16[[#This Row],[Symbol]],#REF!,1,FALSE)</f>
        <v>#REF!</v>
      </c>
      <c r="O1141" s="1" t="e">
        <f>VLOOKUP(t_all_coins16[[#This Row],[Symbol]],#REF!,1,FALSE)</f>
        <v>#REF!</v>
      </c>
      <c r="P1141" s="1" t="e">
        <f>VLOOKUP(t_all_coins16[[#This Row],[Symbol]],#REF!,1,FALSE)</f>
        <v>#REF!</v>
      </c>
      <c r="Q1141" s="1" t="e">
        <f>VLOOKUP(t_all_coins16[[#This Row],[Symbol]],#REF!,1,FALSE)</f>
        <v>#REF!</v>
      </c>
      <c r="R1141" s="1" t="e">
        <f>VLOOKUP(t_all_coins16[[#This Row],[Symbol]],#REF!,1,FALSE)</f>
        <v>#REF!</v>
      </c>
      <c r="S1141" s="1" t="e">
        <f>VLOOKUP(t_all_coins16[[#This Row],[Symbol]],#REF!,1,FALSE)</f>
        <v>#REF!</v>
      </c>
      <c r="T1141" s="1" t="e">
        <f>VLOOKUP(t_all_coins16[[#This Row],[Symbol]],#REF!,1,FALSE)</f>
        <v>#REF!</v>
      </c>
      <c r="U1141" s="1" t="e">
        <f>VLOOKUP(t_all_coins16[[#This Row],[Symbol]],#REF!,1,FALSE)</f>
        <v>#REF!</v>
      </c>
      <c r="V1141" s="1" t="e">
        <f>VLOOKUP(t_all_coins16[[#This Row],[Symbol]],#REF!,1,FALSE)</f>
        <v>#REF!</v>
      </c>
      <c r="W1141" s="1" t="e">
        <f>VLOOKUP(t_all_coins16[[#This Row],[Symbol]],#REF!,1,FALSE)</f>
        <v>#REF!</v>
      </c>
      <c r="X1141" s="1" t="e">
        <f>VLOOKUP(t_all_coins16[[#This Row],[Symbol]],#REF!,1,FALSE)</f>
        <v>#REF!</v>
      </c>
      <c r="Y1141" s="1">
        <f>COUNTIF(t_all_coins16[[#This Row],[Binance]:[Poloniex]],"#N/A")</f>
        <v>1</v>
      </c>
      <c r="Z1141" s="1"/>
      <c r="AA1141" s="1"/>
      <c r="AB1141" s="1">
        <f>t_all_coins16[[#This Row],[Bid]]*$AE$1</f>
        <v>0</v>
      </c>
      <c r="AC1141" s="1" t="e">
        <f>(t_all_coins16[[#This Row],[Sell]]-t_all_coins16[[#This Row],[Bid]])/t_all_coins16[[#This Row],[Sell]]</f>
        <v>#DIV/0!</v>
      </c>
    </row>
    <row r="1142" spans="1:29" x14ac:dyDescent="0.2">
      <c r="A1142">
        <v>1141</v>
      </c>
      <c r="B1142" s="1" t="s">
        <v>4498</v>
      </c>
      <c r="C1142" s="1" t="s">
        <v>1474</v>
      </c>
      <c r="D1142" s="1" t="s">
        <v>7364</v>
      </c>
      <c r="E1142" s="1" t="s">
        <v>11808</v>
      </c>
      <c r="F1142" s="1" t="s">
        <v>11809</v>
      </c>
      <c r="G1142" s="1" t="s">
        <v>11810</v>
      </c>
      <c r="H1142">
        <v>3.8E-3</v>
      </c>
      <c r="I1142">
        <v>-0.26679999999999998</v>
      </c>
      <c r="J1142" s="1" t="s">
        <v>5210</v>
      </c>
      <c r="K1142" s="1" t="s">
        <v>2632</v>
      </c>
      <c r="L1142" s="1" t="e">
        <f>VLOOKUP(t_all_coins16[[#This Row],[Symbol]],t_binance[TradeCoin],1,FALSE)</f>
        <v>#N/A</v>
      </c>
      <c r="M1142" s="1" t="e">
        <f>VLOOKUP(t_all_coins16[[#This Row],[Symbol]],#REF!,1,FALSE)</f>
        <v>#REF!</v>
      </c>
      <c r="N1142" s="1" t="e">
        <f>VLOOKUP(t_all_coins16[[#This Row],[Symbol]],#REF!,1,FALSE)</f>
        <v>#REF!</v>
      </c>
      <c r="O1142" s="1" t="e">
        <f>VLOOKUP(t_all_coins16[[#This Row],[Symbol]],#REF!,1,FALSE)</f>
        <v>#REF!</v>
      </c>
      <c r="P1142" s="1" t="e">
        <f>VLOOKUP(t_all_coins16[[#This Row],[Symbol]],#REF!,1,FALSE)</f>
        <v>#REF!</v>
      </c>
      <c r="Q1142" s="1" t="e">
        <f>VLOOKUP(t_all_coins16[[#This Row],[Symbol]],#REF!,1,FALSE)</f>
        <v>#REF!</v>
      </c>
      <c r="R1142" s="1" t="e">
        <f>VLOOKUP(t_all_coins16[[#This Row],[Symbol]],#REF!,1,FALSE)</f>
        <v>#REF!</v>
      </c>
      <c r="S1142" s="1" t="e">
        <f>VLOOKUP(t_all_coins16[[#This Row],[Symbol]],#REF!,1,FALSE)</f>
        <v>#REF!</v>
      </c>
      <c r="T1142" s="1" t="e">
        <f>VLOOKUP(t_all_coins16[[#This Row],[Symbol]],#REF!,1,FALSE)</f>
        <v>#REF!</v>
      </c>
      <c r="U1142" s="1" t="e">
        <f>VLOOKUP(t_all_coins16[[#This Row],[Symbol]],#REF!,1,FALSE)</f>
        <v>#REF!</v>
      </c>
      <c r="V1142" s="1" t="e">
        <f>VLOOKUP(t_all_coins16[[#This Row],[Symbol]],#REF!,1,FALSE)</f>
        <v>#REF!</v>
      </c>
      <c r="W1142" s="1" t="e">
        <f>VLOOKUP(t_all_coins16[[#This Row],[Symbol]],#REF!,1,FALSE)</f>
        <v>#REF!</v>
      </c>
      <c r="X1142" s="1" t="e">
        <f>VLOOKUP(t_all_coins16[[#This Row],[Symbol]],#REF!,1,FALSE)</f>
        <v>#REF!</v>
      </c>
      <c r="Y1142" s="1">
        <f>COUNTIF(t_all_coins16[[#This Row],[Binance]:[Poloniex]],"#N/A")</f>
        <v>1</v>
      </c>
      <c r="Z1142" s="1"/>
      <c r="AA1142" s="1"/>
      <c r="AB1142" s="1">
        <f>t_all_coins16[[#This Row],[Bid]]*$AE$1</f>
        <v>0</v>
      </c>
      <c r="AC1142" s="1" t="e">
        <f>(t_all_coins16[[#This Row],[Sell]]-t_all_coins16[[#This Row],[Bid]])/t_all_coins16[[#This Row],[Sell]]</f>
        <v>#DIV/0!</v>
      </c>
    </row>
    <row r="1143" spans="1:29" x14ac:dyDescent="0.2">
      <c r="A1143">
        <v>1142</v>
      </c>
      <c r="B1143" s="1" t="s">
        <v>4854</v>
      </c>
      <c r="C1143" s="1" t="s">
        <v>1458</v>
      </c>
      <c r="D1143" s="1" t="s">
        <v>3180</v>
      </c>
      <c r="E1143" s="1" t="s">
        <v>11811</v>
      </c>
      <c r="F1143" s="1" t="s">
        <v>2263</v>
      </c>
      <c r="G1143" s="1" t="s">
        <v>11812</v>
      </c>
      <c r="H1143">
        <v>3.3E-3</v>
      </c>
      <c r="I1143">
        <v>2.8E-3</v>
      </c>
      <c r="J1143" s="1" t="s">
        <v>6786</v>
      </c>
      <c r="K1143" s="1" t="s">
        <v>2632</v>
      </c>
      <c r="L1143" s="1" t="e">
        <f>VLOOKUP(t_all_coins16[[#This Row],[Symbol]],t_binance[TradeCoin],1,FALSE)</f>
        <v>#N/A</v>
      </c>
      <c r="M1143" s="1" t="e">
        <f>VLOOKUP(t_all_coins16[[#This Row],[Symbol]],#REF!,1,FALSE)</f>
        <v>#REF!</v>
      </c>
      <c r="N1143" s="1" t="e">
        <f>VLOOKUP(t_all_coins16[[#This Row],[Symbol]],#REF!,1,FALSE)</f>
        <v>#REF!</v>
      </c>
      <c r="O1143" s="1" t="e">
        <f>VLOOKUP(t_all_coins16[[#This Row],[Symbol]],#REF!,1,FALSE)</f>
        <v>#REF!</v>
      </c>
      <c r="P1143" s="1" t="e">
        <f>VLOOKUP(t_all_coins16[[#This Row],[Symbol]],#REF!,1,FALSE)</f>
        <v>#REF!</v>
      </c>
      <c r="Q1143" s="1" t="e">
        <f>VLOOKUP(t_all_coins16[[#This Row],[Symbol]],#REF!,1,FALSE)</f>
        <v>#REF!</v>
      </c>
      <c r="R1143" s="1" t="e">
        <f>VLOOKUP(t_all_coins16[[#This Row],[Symbol]],#REF!,1,FALSE)</f>
        <v>#REF!</v>
      </c>
      <c r="S1143" s="1" t="e">
        <f>VLOOKUP(t_all_coins16[[#This Row],[Symbol]],#REF!,1,FALSE)</f>
        <v>#REF!</v>
      </c>
      <c r="T1143" s="1" t="e">
        <f>VLOOKUP(t_all_coins16[[#This Row],[Symbol]],#REF!,1,FALSE)</f>
        <v>#REF!</v>
      </c>
      <c r="U1143" s="1" t="e">
        <f>VLOOKUP(t_all_coins16[[#This Row],[Symbol]],#REF!,1,FALSE)</f>
        <v>#REF!</v>
      </c>
      <c r="V1143" s="1" t="e">
        <f>VLOOKUP(t_all_coins16[[#This Row],[Symbol]],#REF!,1,FALSE)</f>
        <v>#REF!</v>
      </c>
      <c r="W1143" s="1" t="e">
        <f>VLOOKUP(t_all_coins16[[#This Row],[Symbol]],#REF!,1,FALSE)</f>
        <v>#REF!</v>
      </c>
      <c r="X1143" s="1" t="e">
        <f>VLOOKUP(t_all_coins16[[#This Row],[Symbol]],#REF!,1,FALSE)</f>
        <v>#REF!</v>
      </c>
      <c r="Y1143" s="1">
        <f>COUNTIF(t_all_coins16[[#This Row],[Binance]:[Poloniex]],"#N/A")</f>
        <v>1</v>
      </c>
      <c r="Z1143" s="1"/>
      <c r="AA1143" s="1"/>
      <c r="AB1143" s="1">
        <f>t_all_coins16[[#This Row],[Bid]]*$AE$1</f>
        <v>0</v>
      </c>
      <c r="AC1143" s="1" t="e">
        <f>(t_all_coins16[[#This Row],[Sell]]-t_all_coins16[[#This Row],[Bid]])/t_all_coins16[[#This Row],[Sell]]</f>
        <v>#DIV/0!</v>
      </c>
    </row>
    <row r="1144" spans="1:29" x14ac:dyDescent="0.2">
      <c r="A1144">
        <v>1143</v>
      </c>
      <c r="B1144" s="1" t="s">
        <v>4508</v>
      </c>
      <c r="C1144" s="1" t="s">
        <v>1899</v>
      </c>
      <c r="D1144" s="1" t="s">
        <v>7365</v>
      </c>
      <c r="E1144" s="1" t="s">
        <v>11813</v>
      </c>
      <c r="F1144" s="1" t="s">
        <v>2557</v>
      </c>
      <c r="G1144" s="1" t="s">
        <v>11814</v>
      </c>
      <c r="H1144">
        <v>5.3999999999999999E-2</v>
      </c>
      <c r="I1144">
        <v>-0.68930000000000002</v>
      </c>
      <c r="J1144" s="1" t="s">
        <v>11815</v>
      </c>
      <c r="K1144" s="1" t="s">
        <v>2632</v>
      </c>
      <c r="L1144" s="1" t="e">
        <f>VLOOKUP(t_all_coins16[[#This Row],[Symbol]],t_binance[TradeCoin],1,FALSE)</f>
        <v>#N/A</v>
      </c>
      <c r="M1144" s="1" t="e">
        <f>VLOOKUP(t_all_coins16[[#This Row],[Symbol]],#REF!,1,FALSE)</f>
        <v>#REF!</v>
      </c>
      <c r="N1144" s="1" t="e">
        <f>VLOOKUP(t_all_coins16[[#This Row],[Symbol]],#REF!,1,FALSE)</f>
        <v>#REF!</v>
      </c>
      <c r="O1144" s="1" t="e">
        <f>VLOOKUP(t_all_coins16[[#This Row],[Symbol]],#REF!,1,FALSE)</f>
        <v>#REF!</v>
      </c>
      <c r="P1144" s="1" t="e">
        <f>VLOOKUP(t_all_coins16[[#This Row],[Symbol]],#REF!,1,FALSE)</f>
        <v>#REF!</v>
      </c>
      <c r="Q1144" s="1" t="e">
        <f>VLOOKUP(t_all_coins16[[#This Row],[Symbol]],#REF!,1,FALSE)</f>
        <v>#REF!</v>
      </c>
      <c r="R1144" s="1" t="e">
        <f>VLOOKUP(t_all_coins16[[#This Row],[Symbol]],#REF!,1,FALSE)</f>
        <v>#REF!</v>
      </c>
      <c r="S1144" s="1" t="e">
        <f>VLOOKUP(t_all_coins16[[#This Row],[Symbol]],#REF!,1,FALSE)</f>
        <v>#REF!</v>
      </c>
      <c r="T1144" s="1" t="e">
        <f>VLOOKUP(t_all_coins16[[#This Row],[Symbol]],#REF!,1,FALSE)</f>
        <v>#REF!</v>
      </c>
      <c r="U1144" s="1" t="e">
        <f>VLOOKUP(t_all_coins16[[#This Row],[Symbol]],#REF!,1,FALSE)</f>
        <v>#REF!</v>
      </c>
      <c r="V1144" s="1" t="e">
        <f>VLOOKUP(t_all_coins16[[#This Row],[Symbol]],#REF!,1,FALSE)</f>
        <v>#REF!</v>
      </c>
      <c r="W1144" s="1" t="e">
        <f>VLOOKUP(t_all_coins16[[#This Row],[Symbol]],#REF!,1,FALSE)</f>
        <v>#REF!</v>
      </c>
      <c r="X1144" s="1" t="e">
        <f>VLOOKUP(t_all_coins16[[#This Row],[Symbol]],#REF!,1,FALSE)</f>
        <v>#REF!</v>
      </c>
      <c r="Y1144" s="1">
        <f>COUNTIF(t_all_coins16[[#This Row],[Binance]:[Poloniex]],"#N/A")</f>
        <v>1</v>
      </c>
      <c r="Z1144" s="1"/>
      <c r="AA1144" s="1"/>
      <c r="AB1144" s="1">
        <f>t_all_coins16[[#This Row],[Bid]]*$AE$1</f>
        <v>0</v>
      </c>
      <c r="AC1144" s="1" t="e">
        <f>(t_all_coins16[[#This Row],[Sell]]-t_all_coins16[[#This Row],[Bid]])/t_all_coins16[[#This Row],[Sell]]</f>
        <v>#DIV/0!</v>
      </c>
    </row>
    <row r="1145" spans="1:29" x14ac:dyDescent="0.2">
      <c r="A1145">
        <v>1144</v>
      </c>
      <c r="B1145" s="1" t="s">
        <v>4896</v>
      </c>
      <c r="C1145" s="1" t="s">
        <v>1529</v>
      </c>
      <c r="D1145" s="1" t="s">
        <v>7366</v>
      </c>
      <c r="E1145" s="1" t="s">
        <v>6677</v>
      </c>
      <c r="F1145" s="1" t="s">
        <v>7367</v>
      </c>
      <c r="G1145" s="1" t="s">
        <v>7368</v>
      </c>
      <c r="H1145">
        <v>3.8E-3</v>
      </c>
      <c r="J1145" s="1" t="s">
        <v>11816</v>
      </c>
      <c r="K1145" s="1" t="s">
        <v>2632</v>
      </c>
      <c r="L1145" s="1" t="e">
        <f>VLOOKUP(t_all_coins16[[#This Row],[Symbol]],t_binance[TradeCoin],1,FALSE)</f>
        <v>#N/A</v>
      </c>
      <c r="M1145" s="1" t="e">
        <f>VLOOKUP(t_all_coins16[[#This Row],[Symbol]],#REF!,1,FALSE)</f>
        <v>#REF!</v>
      </c>
      <c r="N1145" s="1" t="e">
        <f>VLOOKUP(t_all_coins16[[#This Row],[Symbol]],#REF!,1,FALSE)</f>
        <v>#REF!</v>
      </c>
      <c r="O1145" s="1" t="e">
        <f>VLOOKUP(t_all_coins16[[#This Row],[Symbol]],#REF!,1,FALSE)</f>
        <v>#REF!</v>
      </c>
      <c r="P1145" s="1" t="e">
        <f>VLOOKUP(t_all_coins16[[#This Row],[Symbol]],#REF!,1,FALSE)</f>
        <v>#REF!</v>
      </c>
      <c r="Q1145" s="1" t="e">
        <f>VLOOKUP(t_all_coins16[[#This Row],[Symbol]],#REF!,1,FALSE)</f>
        <v>#REF!</v>
      </c>
      <c r="R1145" s="1" t="e">
        <f>VLOOKUP(t_all_coins16[[#This Row],[Symbol]],#REF!,1,FALSE)</f>
        <v>#REF!</v>
      </c>
      <c r="S1145" s="1" t="e">
        <f>VLOOKUP(t_all_coins16[[#This Row],[Symbol]],#REF!,1,FALSE)</f>
        <v>#REF!</v>
      </c>
      <c r="T1145" s="1" t="e">
        <f>VLOOKUP(t_all_coins16[[#This Row],[Symbol]],#REF!,1,FALSE)</f>
        <v>#REF!</v>
      </c>
      <c r="U1145" s="1" t="e">
        <f>VLOOKUP(t_all_coins16[[#This Row],[Symbol]],#REF!,1,FALSE)</f>
        <v>#REF!</v>
      </c>
      <c r="V1145" s="1" t="e">
        <f>VLOOKUP(t_all_coins16[[#This Row],[Symbol]],#REF!,1,FALSE)</f>
        <v>#REF!</v>
      </c>
      <c r="W1145" s="1" t="e">
        <f>VLOOKUP(t_all_coins16[[#This Row],[Symbol]],#REF!,1,FALSE)</f>
        <v>#REF!</v>
      </c>
      <c r="X1145" s="1" t="e">
        <f>VLOOKUP(t_all_coins16[[#This Row],[Symbol]],#REF!,1,FALSE)</f>
        <v>#REF!</v>
      </c>
      <c r="Y1145" s="1">
        <f>COUNTIF(t_all_coins16[[#This Row],[Binance]:[Poloniex]],"#N/A")</f>
        <v>1</v>
      </c>
      <c r="Z1145" s="1"/>
      <c r="AA1145" s="1"/>
      <c r="AB1145" s="1">
        <f>t_all_coins16[[#This Row],[Bid]]*$AE$1</f>
        <v>0</v>
      </c>
      <c r="AC1145" s="1" t="e">
        <f>(t_all_coins16[[#This Row],[Sell]]-t_all_coins16[[#This Row],[Bid]])/t_all_coins16[[#This Row],[Sell]]</f>
        <v>#DIV/0!</v>
      </c>
    </row>
    <row r="1146" spans="1:29" x14ac:dyDescent="0.2">
      <c r="A1146">
        <v>1145</v>
      </c>
      <c r="B1146" s="1" t="s">
        <v>4532</v>
      </c>
      <c r="C1146" s="1" t="s">
        <v>1733</v>
      </c>
      <c r="D1146" s="1" t="s">
        <v>2245</v>
      </c>
      <c r="E1146" s="1" t="s">
        <v>11817</v>
      </c>
      <c r="F1146" s="1" t="s">
        <v>1734</v>
      </c>
      <c r="G1146" s="1" t="s">
        <v>3275</v>
      </c>
      <c r="H1146">
        <v>3.8E-3</v>
      </c>
      <c r="I1146">
        <v>3.0200000000000001E-2</v>
      </c>
      <c r="J1146" s="1" t="s">
        <v>11818</v>
      </c>
      <c r="K1146" s="1" t="s">
        <v>2632</v>
      </c>
      <c r="L1146" s="1" t="e">
        <f>VLOOKUP(t_all_coins16[[#This Row],[Symbol]],t_binance[TradeCoin],1,FALSE)</f>
        <v>#N/A</v>
      </c>
      <c r="M1146" s="1" t="e">
        <f>VLOOKUP(t_all_coins16[[#This Row],[Symbol]],#REF!,1,FALSE)</f>
        <v>#REF!</v>
      </c>
      <c r="N1146" s="1" t="e">
        <f>VLOOKUP(t_all_coins16[[#This Row],[Symbol]],#REF!,1,FALSE)</f>
        <v>#REF!</v>
      </c>
      <c r="O1146" s="1" t="e">
        <f>VLOOKUP(t_all_coins16[[#This Row],[Symbol]],#REF!,1,FALSE)</f>
        <v>#REF!</v>
      </c>
      <c r="P1146" s="1" t="e">
        <f>VLOOKUP(t_all_coins16[[#This Row],[Symbol]],#REF!,1,FALSE)</f>
        <v>#REF!</v>
      </c>
      <c r="Q1146" s="1" t="e">
        <f>VLOOKUP(t_all_coins16[[#This Row],[Symbol]],#REF!,1,FALSE)</f>
        <v>#REF!</v>
      </c>
      <c r="R1146" s="1" t="e">
        <f>VLOOKUP(t_all_coins16[[#This Row],[Symbol]],#REF!,1,FALSE)</f>
        <v>#REF!</v>
      </c>
      <c r="S1146" s="1" t="e">
        <f>VLOOKUP(t_all_coins16[[#This Row],[Symbol]],#REF!,1,FALSE)</f>
        <v>#REF!</v>
      </c>
      <c r="T1146" s="1" t="e">
        <f>VLOOKUP(t_all_coins16[[#This Row],[Symbol]],#REF!,1,FALSE)</f>
        <v>#REF!</v>
      </c>
      <c r="U1146" s="1" t="e">
        <f>VLOOKUP(t_all_coins16[[#This Row],[Symbol]],#REF!,1,FALSE)</f>
        <v>#REF!</v>
      </c>
      <c r="V1146" s="1" t="e">
        <f>VLOOKUP(t_all_coins16[[#This Row],[Symbol]],#REF!,1,FALSE)</f>
        <v>#REF!</v>
      </c>
      <c r="W1146" s="1" t="e">
        <f>VLOOKUP(t_all_coins16[[#This Row],[Symbol]],#REF!,1,FALSE)</f>
        <v>#REF!</v>
      </c>
      <c r="X1146" s="1" t="e">
        <f>VLOOKUP(t_all_coins16[[#This Row],[Symbol]],#REF!,1,FALSE)</f>
        <v>#REF!</v>
      </c>
      <c r="Y1146" s="1">
        <f>COUNTIF(t_all_coins16[[#This Row],[Binance]:[Poloniex]],"#N/A")</f>
        <v>1</v>
      </c>
      <c r="Z1146" s="1"/>
      <c r="AA1146" s="1"/>
      <c r="AB1146" s="1">
        <f>t_all_coins16[[#This Row],[Bid]]*$AE$1</f>
        <v>0</v>
      </c>
      <c r="AC1146" s="1" t="e">
        <f>(t_all_coins16[[#This Row],[Sell]]-t_all_coins16[[#This Row],[Bid]])/t_all_coins16[[#This Row],[Sell]]</f>
        <v>#DIV/0!</v>
      </c>
    </row>
    <row r="1147" spans="1:29" x14ac:dyDescent="0.2">
      <c r="A1147">
        <v>1146</v>
      </c>
      <c r="B1147" s="1" t="s">
        <v>4851</v>
      </c>
      <c r="C1147" s="1" t="s">
        <v>1673</v>
      </c>
      <c r="D1147" s="1" t="s">
        <v>2726</v>
      </c>
      <c r="E1147" s="1" t="s">
        <v>4539</v>
      </c>
      <c r="F1147" s="1" t="s">
        <v>1461</v>
      </c>
      <c r="G1147" s="1" t="s">
        <v>11819</v>
      </c>
      <c r="H1147">
        <v>1.03E-2</v>
      </c>
      <c r="I1147">
        <v>-0.46060000000000001</v>
      </c>
      <c r="J1147" s="1" t="s">
        <v>4992</v>
      </c>
      <c r="K1147" s="1" t="s">
        <v>2632</v>
      </c>
      <c r="L1147" s="1" t="e">
        <f>VLOOKUP(t_all_coins16[[#This Row],[Symbol]],t_binance[TradeCoin],1,FALSE)</f>
        <v>#N/A</v>
      </c>
      <c r="M1147" s="1" t="e">
        <f>VLOOKUP(t_all_coins16[[#This Row],[Symbol]],#REF!,1,FALSE)</f>
        <v>#REF!</v>
      </c>
      <c r="N1147" s="1" t="e">
        <f>VLOOKUP(t_all_coins16[[#This Row],[Symbol]],#REF!,1,FALSE)</f>
        <v>#REF!</v>
      </c>
      <c r="O1147" s="1" t="e">
        <f>VLOOKUP(t_all_coins16[[#This Row],[Symbol]],#REF!,1,FALSE)</f>
        <v>#REF!</v>
      </c>
      <c r="P1147" s="1" t="e">
        <f>VLOOKUP(t_all_coins16[[#This Row],[Symbol]],#REF!,1,FALSE)</f>
        <v>#REF!</v>
      </c>
      <c r="Q1147" s="1" t="e">
        <f>VLOOKUP(t_all_coins16[[#This Row],[Symbol]],#REF!,1,FALSE)</f>
        <v>#REF!</v>
      </c>
      <c r="R1147" s="1" t="e">
        <f>VLOOKUP(t_all_coins16[[#This Row],[Symbol]],#REF!,1,FALSE)</f>
        <v>#REF!</v>
      </c>
      <c r="S1147" s="1" t="e">
        <f>VLOOKUP(t_all_coins16[[#This Row],[Symbol]],#REF!,1,FALSE)</f>
        <v>#REF!</v>
      </c>
      <c r="T1147" s="1" t="e">
        <f>VLOOKUP(t_all_coins16[[#This Row],[Symbol]],#REF!,1,FALSE)</f>
        <v>#REF!</v>
      </c>
      <c r="U1147" s="1" t="e">
        <f>VLOOKUP(t_all_coins16[[#This Row],[Symbol]],#REF!,1,FALSE)</f>
        <v>#REF!</v>
      </c>
      <c r="V1147" s="1" t="e">
        <f>VLOOKUP(t_all_coins16[[#This Row],[Symbol]],#REF!,1,FALSE)</f>
        <v>#REF!</v>
      </c>
      <c r="W1147" s="1" t="e">
        <f>VLOOKUP(t_all_coins16[[#This Row],[Symbol]],#REF!,1,FALSE)</f>
        <v>#REF!</v>
      </c>
      <c r="X1147" s="1" t="e">
        <f>VLOOKUP(t_all_coins16[[#This Row],[Symbol]],#REF!,1,FALSE)</f>
        <v>#REF!</v>
      </c>
      <c r="Y1147" s="1">
        <f>COUNTIF(t_all_coins16[[#This Row],[Binance]:[Poloniex]],"#N/A")</f>
        <v>1</v>
      </c>
      <c r="Z1147" s="1"/>
      <c r="AA1147" s="1"/>
      <c r="AB1147" s="1">
        <f>t_all_coins16[[#This Row],[Bid]]*$AE$1</f>
        <v>0</v>
      </c>
      <c r="AC1147" s="1" t="e">
        <f>(t_all_coins16[[#This Row],[Sell]]-t_all_coins16[[#This Row],[Bid]])/t_all_coins16[[#This Row],[Sell]]</f>
        <v>#DIV/0!</v>
      </c>
    </row>
    <row r="1148" spans="1:29" x14ac:dyDescent="0.2">
      <c r="A1148">
        <v>1147</v>
      </c>
      <c r="B1148" s="1" t="s">
        <v>7371</v>
      </c>
      <c r="C1148" s="1" t="s">
        <v>1886</v>
      </c>
      <c r="D1148" s="1" t="s">
        <v>7372</v>
      </c>
      <c r="E1148" s="1" t="s">
        <v>7373</v>
      </c>
      <c r="F1148" s="1" t="s">
        <v>7374</v>
      </c>
      <c r="G1148" s="1" t="s">
        <v>410</v>
      </c>
      <c r="J1148" s="1" t="s">
        <v>484</v>
      </c>
      <c r="K1148" s="1" t="s">
        <v>2632</v>
      </c>
      <c r="L1148" s="1" t="e">
        <f>VLOOKUP(t_all_coins16[[#This Row],[Symbol]],t_binance[TradeCoin],1,FALSE)</f>
        <v>#N/A</v>
      </c>
      <c r="M1148" s="1" t="e">
        <f>VLOOKUP(t_all_coins16[[#This Row],[Symbol]],#REF!,1,FALSE)</f>
        <v>#REF!</v>
      </c>
      <c r="N1148" s="1" t="e">
        <f>VLOOKUP(t_all_coins16[[#This Row],[Symbol]],#REF!,1,FALSE)</f>
        <v>#REF!</v>
      </c>
      <c r="O1148" s="1" t="e">
        <f>VLOOKUP(t_all_coins16[[#This Row],[Symbol]],#REF!,1,FALSE)</f>
        <v>#REF!</v>
      </c>
      <c r="P1148" s="1" t="e">
        <f>VLOOKUP(t_all_coins16[[#This Row],[Symbol]],#REF!,1,FALSE)</f>
        <v>#REF!</v>
      </c>
      <c r="Q1148" s="1" t="e">
        <f>VLOOKUP(t_all_coins16[[#This Row],[Symbol]],#REF!,1,FALSE)</f>
        <v>#REF!</v>
      </c>
      <c r="R1148" s="1" t="e">
        <f>VLOOKUP(t_all_coins16[[#This Row],[Symbol]],#REF!,1,FALSE)</f>
        <v>#REF!</v>
      </c>
      <c r="S1148" s="1" t="e">
        <f>VLOOKUP(t_all_coins16[[#This Row],[Symbol]],#REF!,1,FALSE)</f>
        <v>#REF!</v>
      </c>
      <c r="T1148" s="1" t="e">
        <f>VLOOKUP(t_all_coins16[[#This Row],[Symbol]],#REF!,1,FALSE)</f>
        <v>#REF!</v>
      </c>
      <c r="U1148" s="1" t="e">
        <f>VLOOKUP(t_all_coins16[[#This Row],[Symbol]],#REF!,1,FALSE)</f>
        <v>#REF!</v>
      </c>
      <c r="V1148" s="1" t="e">
        <f>VLOOKUP(t_all_coins16[[#This Row],[Symbol]],#REF!,1,FALSE)</f>
        <v>#REF!</v>
      </c>
      <c r="W1148" s="1" t="e">
        <f>VLOOKUP(t_all_coins16[[#This Row],[Symbol]],#REF!,1,FALSE)</f>
        <v>#REF!</v>
      </c>
      <c r="X1148" s="1" t="e">
        <f>VLOOKUP(t_all_coins16[[#This Row],[Symbol]],#REF!,1,FALSE)</f>
        <v>#REF!</v>
      </c>
      <c r="Y1148" s="1">
        <f>COUNTIF(t_all_coins16[[#This Row],[Binance]:[Poloniex]],"#N/A")</f>
        <v>1</v>
      </c>
      <c r="Z1148" s="1"/>
      <c r="AA1148" s="1"/>
      <c r="AB1148" s="1">
        <f>t_all_coins16[[#This Row],[Bid]]*$AE$1</f>
        <v>0</v>
      </c>
      <c r="AC1148" s="1" t="e">
        <f>(t_all_coins16[[#This Row],[Sell]]-t_all_coins16[[#This Row],[Bid]])/t_all_coins16[[#This Row],[Sell]]</f>
        <v>#DIV/0!</v>
      </c>
    </row>
    <row r="1149" spans="1:29" x14ac:dyDescent="0.2">
      <c r="A1149">
        <v>1148</v>
      </c>
      <c r="B1149" s="1" t="s">
        <v>4547</v>
      </c>
      <c r="C1149" s="1" t="s">
        <v>738</v>
      </c>
      <c r="D1149" s="1" t="s">
        <v>2943</v>
      </c>
      <c r="E1149" s="1" t="s">
        <v>3052</v>
      </c>
      <c r="F1149" s="1" t="s">
        <v>4548</v>
      </c>
      <c r="G1149" s="1" t="s">
        <v>1550</v>
      </c>
      <c r="J1149" s="1" t="s">
        <v>484</v>
      </c>
      <c r="K1149" s="1" t="s">
        <v>2632</v>
      </c>
      <c r="L1149" s="1" t="e">
        <f>VLOOKUP(t_all_coins16[[#This Row],[Symbol]],t_binance[TradeCoin],1,FALSE)</f>
        <v>#N/A</v>
      </c>
      <c r="M1149" s="1" t="e">
        <f>VLOOKUP(t_all_coins16[[#This Row],[Symbol]],#REF!,1,FALSE)</f>
        <v>#REF!</v>
      </c>
      <c r="N1149" s="1" t="e">
        <f>VLOOKUP(t_all_coins16[[#This Row],[Symbol]],#REF!,1,FALSE)</f>
        <v>#REF!</v>
      </c>
      <c r="O1149" s="1" t="e">
        <f>VLOOKUP(t_all_coins16[[#This Row],[Symbol]],#REF!,1,FALSE)</f>
        <v>#REF!</v>
      </c>
      <c r="P1149" s="1" t="e">
        <f>VLOOKUP(t_all_coins16[[#This Row],[Symbol]],#REF!,1,FALSE)</f>
        <v>#REF!</v>
      </c>
      <c r="Q1149" s="1" t="e">
        <f>VLOOKUP(t_all_coins16[[#This Row],[Symbol]],#REF!,1,FALSE)</f>
        <v>#REF!</v>
      </c>
      <c r="R1149" s="1" t="e">
        <f>VLOOKUP(t_all_coins16[[#This Row],[Symbol]],#REF!,1,FALSE)</f>
        <v>#REF!</v>
      </c>
      <c r="S1149" s="1" t="e">
        <f>VLOOKUP(t_all_coins16[[#This Row],[Symbol]],#REF!,1,FALSE)</f>
        <v>#REF!</v>
      </c>
      <c r="T1149" s="1" t="e">
        <f>VLOOKUP(t_all_coins16[[#This Row],[Symbol]],#REF!,1,FALSE)</f>
        <v>#REF!</v>
      </c>
      <c r="U1149" s="1" t="e">
        <f>VLOOKUP(t_all_coins16[[#This Row],[Symbol]],#REF!,1,FALSE)</f>
        <v>#REF!</v>
      </c>
      <c r="V1149" s="1" t="e">
        <f>VLOOKUP(t_all_coins16[[#This Row],[Symbol]],#REF!,1,FALSE)</f>
        <v>#REF!</v>
      </c>
      <c r="W1149" s="1" t="e">
        <f>VLOOKUP(t_all_coins16[[#This Row],[Symbol]],#REF!,1,FALSE)</f>
        <v>#REF!</v>
      </c>
      <c r="X1149" s="1" t="e">
        <f>VLOOKUP(t_all_coins16[[#This Row],[Symbol]],#REF!,1,FALSE)</f>
        <v>#REF!</v>
      </c>
      <c r="Y1149" s="1">
        <f>COUNTIF(t_all_coins16[[#This Row],[Binance]:[Poloniex]],"#N/A")</f>
        <v>1</v>
      </c>
      <c r="Z1149" s="1"/>
      <c r="AA1149" s="1"/>
      <c r="AB1149" s="1">
        <f>t_all_coins16[[#This Row],[Bid]]*$AE$1</f>
        <v>0</v>
      </c>
      <c r="AC1149" s="1" t="e">
        <f>(t_all_coins16[[#This Row],[Sell]]-t_all_coins16[[#This Row],[Bid]])/t_all_coins16[[#This Row],[Sell]]</f>
        <v>#DIV/0!</v>
      </c>
    </row>
    <row r="1150" spans="1:29" x14ac:dyDescent="0.2">
      <c r="A1150">
        <v>1149</v>
      </c>
      <c r="B1150" s="1" t="s">
        <v>3661</v>
      </c>
      <c r="C1150" s="1" t="s">
        <v>819</v>
      </c>
      <c r="D1150" s="1" t="s">
        <v>7375</v>
      </c>
      <c r="E1150" s="1" t="s">
        <v>11820</v>
      </c>
      <c r="F1150" s="1" t="s">
        <v>820</v>
      </c>
      <c r="G1150" s="1" t="s">
        <v>7376</v>
      </c>
      <c r="H1150">
        <v>3.8E-3</v>
      </c>
      <c r="I1150">
        <v>-4.0000000000000002E-4</v>
      </c>
      <c r="J1150" s="1" t="s">
        <v>11541</v>
      </c>
      <c r="K1150" s="1" t="s">
        <v>2632</v>
      </c>
      <c r="L1150" s="1" t="e">
        <f>VLOOKUP(t_all_coins16[[#This Row],[Symbol]],t_binance[TradeCoin],1,FALSE)</f>
        <v>#N/A</v>
      </c>
      <c r="M1150" s="1" t="e">
        <f>VLOOKUP(t_all_coins16[[#This Row],[Symbol]],#REF!,1,FALSE)</f>
        <v>#REF!</v>
      </c>
      <c r="N1150" s="1" t="e">
        <f>VLOOKUP(t_all_coins16[[#This Row],[Symbol]],#REF!,1,FALSE)</f>
        <v>#REF!</v>
      </c>
      <c r="O1150" s="1" t="e">
        <f>VLOOKUP(t_all_coins16[[#This Row],[Symbol]],#REF!,1,FALSE)</f>
        <v>#REF!</v>
      </c>
      <c r="P1150" s="1" t="e">
        <f>VLOOKUP(t_all_coins16[[#This Row],[Symbol]],#REF!,1,FALSE)</f>
        <v>#REF!</v>
      </c>
      <c r="Q1150" s="1" t="e">
        <f>VLOOKUP(t_all_coins16[[#This Row],[Symbol]],#REF!,1,FALSE)</f>
        <v>#REF!</v>
      </c>
      <c r="R1150" s="1" t="e">
        <f>VLOOKUP(t_all_coins16[[#This Row],[Symbol]],#REF!,1,FALSE)</f>
        <v>#REF!</v>
      </c>
      <c r="S1150" s="1" t="e">
        <f>VLOOKUP(t_all_coins16[[#This Row],[Symbol]],#REF!,1,FALSE)</f>
        <v>#REF!</v>
      </c>
      <c r="T1150" s="1" t="e">
        <f>VLOOKUP(t_all_coins16[[#This Row],[Symbol]],#REF!,1,FALSE)</f>
        <v>#REF!</v>
      </c>
      <c r="U1150" s="1" t="e">
        <f>VLOOKUP(t_all_coins16[[#This Row],[Symbol]],#REF!,1,FALSE)</f>
        <v>#REF!</v>
      </c>
      <c r="V1150" s="1" t="e">
        <f>VLOOKUP(t_all_coins16[[#This Row],[Symbol]],#REF!,1,FALSE)</f>
        <v>#REF!</v>
      </c>
      <c r="W1150" s="1" t="e">
        <f>VLOOKUP(t_all_coins16[[#This Row],[Symbol]],#REF!,1,FALSE)</f>
        <v>#REF!</v>
      </c>
      <c r="X1150" s="1" t="e">
        <f>VLOOKUP(t_all_coins16[[#This Row],[Symbol]],#REF!,1,FALSE)</f>
        <v>#REF!</v>
      </c>
      <c r="Y1150" s="1">
        <f>COUNTIF(t_all_coins16[[#This Row],[Binance]:[Poloniex]],"#N/A")</f>
        <v>1</v>
      </c>
      <c r="Z1150" s="1"/>
      <c r="AA1150" s="1"/>
      <c r="AB1150" s="1">
        <f>t_all_coins16[[#This Row],[Bid]]*$AE$1</f>
        <v>0</v>
      </c>
      <c r="AC1150" s="1" t="e">
        <f>(t_all_coins16[[#This Row],[Sell]]-t_all_coins16[[#This Row],[Bid]])/t_all_coins16[[#This Row],[Sell]]</f>
        <v>#DIV/0!</v>
      </c>
    </row>
    <row r="1151" spans="1:29" x14ac:dyDescent="0.2">
      <c r="A1151">
        <v>1150</v>
      </c>
      <c r="B1151" s="1" t="s">
        <v>4090</v>
      </c>
      <c r="C1151" s="1" t="s">
        <v>805</v>
      </c>
      <c r="D1151" s="1" t="s">
        <v>2994</v>
      </c>
      <c r="E1151" s="1" t="s">
        <v>7377</v>
      </c>
      <c r="F1151" s="1" t="s">
        <v>7378</v>
      </c>
      <c r="G1151" s="1" t="s">
        <v>410</v>
      </c>
      <c r="J1151" s="1" t="s">
        <v>484</v>
      </c>
      <c r="K1151" s="1" t="s">
        <v>2632</v>
      </c>
      <c r="L1151" s="1" t="str">
        <f>VLOOKUP(t_all_coins16[[#This Row],[Symbol]],t_binance[TradeCoin],1,FALSE)</f>
        <v>BCC</v>
      </c>
      <c r="M1151" s="1" t="e">
        <f>VLOOKUP(t_all_coins16[[#This Row],[Symbol]],#REF!,1,FALSE)</f>
        <v>#REF!</v>
      </c>
      <c r="N1151" s="1" t="e">
        <f>VLOOKUP(t_all_coins16[[#This Row],[Symbol]],#REF!,1,FALSE)</f>
        <v>#REF!</v>
      </c>
      <c r="O1151" s="1" t="e">
        <f>VLOOKUP(t_all_coins16[[#This Row],[Symbol]],#REF!,1,FALSE)</f>
        <v>#REF!</v>
      </c>
      <c r="P1151" s="1" t="e">
        <f>VLOOKUP(t_all_coins16[[#This Row],[Symbol]],#REF!,1,FALSE)</f>
        <v>#REF!</v>
      </c>
      <c r="Q1151" s="1" t="e">
        <f>VLOOKUP(t_all_coins16[[#This Row],[Symbol]],#REF!,1,FALSE)</f>
        <v>#REF!</v>
      </c>
      <c r="R1151" s="1" t="e">
        <f>VLOOKUP(t_all_coins16[[#This Row],[Symbol]],#REF!,1,FALSE)</f>
        <v>#REF!</v>
      </c>
      <c r="S1151" s="1" t="e">
        <f>VLOOKUP(t_all_coins16[[#This Row],[Symbol]],#REF!,1,FALSE)</f>
        <v>#REF!</v>
      </c>
      <c r="T1151" s="1" t="e">
        <f>VLOOKUP(t_all_coins16[[#This Row],[Symbol]],#REF!,1,FALSE)</f>
        <v>#REF!</v>
      </c>
      <c r="U1151" s="1" t="e">
        <f>VLOOKUP(t_all_coins16[[#This Row],[Symbol]],#REF!,1,FALSE)</f>
        <v>#REF!</v>
      </c>
      <c r="V1151" s="1" t="e">
        <f>VLOOKUP(t_all_coins16[[#This Row],[Symbol]],#REF!,1,FALSE)</f>
        <v>#REF!</v>
      </c>
      <c r="W1151" s="1" t="e">
        <f>VLOOKUP(t_all_coins16[[#This Row],[Symbol]],#REF!,1,FALSE)</f>
        <v>#REF!</v>
      </c>
      <c r="X1151" s="1" t="e">
        <f>VLOOKUP(t_all_coins16[[#This Row],[Symbol]],#REF!,1,FALSE)</f>
        <v>#REF!</v>
      </c>
      <c r="Y1151" s="1">
        <f>COUNTIF(t_all_coins16[[#This Row],[Binance]:[Poloniex]],"#N/A")</f>
        <v>0</v>
      </c>
      <c r="Z1151" s="1"/>
      <c r="AA1151" s="1"/>
      <c r="AB1151" s="1">
        <f>t_all_coins16[[#This Row],[Bid]]*$AE$1</f>
        <v>0</v>
      </c>
      <c r="AC1151" s="1" t="e">
        <f>(t_all_coins16[[#This Row],[Sell]]-t_all_coins16[[#This Row],[Bid]])/t_all_coins16[[#This Row],[Sell]]</f>
        <v>#DIV/0!</v>
      </c>
    </row>
    <row r="1152" spans="1:29" x14ac:dyDescent="0.2">
      <c r="A1152">
        <v>1151</v>
      </c>
      <c r="B1152" s="1" t="s">
        <v>3913</v>
      </c>
      <c r="C1152" s="1" t="s">
        <v>965</v>
      </c>
      <c r="D1152" s="1" t="s">
        <v>2584</v>
      </c>
      <c r="E1152" s="1" t="s">
        <v>11821</v>
      </c>
      <c r="F1152" s="1" t="s">
        <v>966</v>
      </c>
      <c r="G1152" s="1" t="s">
        <v>7379</v>
      </c>
      <c r="H1152">
        <v>3.8E-3</v>
      </c>
      <c r="I1152">
        <v>4.19E-2</v>
      </c>
      <c r="J1152" s="1" t="s">
        <v>7422</v>
      </c>
      <c r="K1152" s="1" t="s">
        <v>2632</v>
      </c>
      <c r="L1152" s="1" t="e">
        <f>VLOOKUP(t_all_coins16[[#This Row],[Symbol]],t_binance[TradeCoin],1,FALSE)</f>
        <v>#N/A</v>
      </c>
      <c r="M1152" s="1" t="e">
        <f>VLOOKUP(t_all_coins16[[#This Row],[Symbol]],#REF!,1,FALSE)</f>
        <v>#REF!</v>
      </c>
      <c r="N1152" s="1" t="e">
        <f>VLOOKUP(t_all_coins16[[#This Row],[Symbol]],#REF!,1,FALSE)</f>
        <v>#REF!</v>
      </c>
      <c r="O1152" s="1" t="e">
        <f>VLOOKUP(t_all_coins16[[#This Row],[Symbol]],#REF!,1,FALSE)</f>
        <v>#REF!</v>
      </c>
      <c r="P1152" s="1" t="e">
        <f>VLOOKUP(t_all_coins16[[#This Row],[Symbol]],#REF!,1,FALSE)</f>
        <v>#REF!</v>
      </c>
      <c r="Q1152" s="1" t="e">
        <f>VLOOKUP(t_all_coins16[[#This Row],[Symbol]],#REF!,1,FALSE)</f>
        <v>#REF!</v>
      </c>
      <c r="R1152" s="1" t="e">
        <f>VLOOKUP(t_all_coins16[[#This Row],[Symbol]],#REF!,1,FALSE)</f>
        <v>#REF!</v>
      </c>
      <c r="S1152" s="1" t="e">
        <f>VLOOKUP(t_all_coins16[[#This Row],[Symbol]],#REF!,1,FALSE)</f>
        <v>#REF!</v>
      </c>
      <c r="T1152" s="1" t="e">
        <f>VLOOKUP(t_all_coins16[[#This Row],[Symbol]],#REF!,1,FALSE)</f>
        <v>#REF!</v>
      </c>
      <c r="U1152" s="1" t="e">
        <f>VLOOKUP(t_all_coins16[[#This Row],[Symbol]],#REF!,1,FALSE)</f>
        <v>#REF!</v>
      </c>
      <c r="V1152" s="1" t="e">
        <f>VLOOKUP(t_all_coins16[[#This Row],[Symbol]],#REF!,1,FALSE)</f>
        <v>#REF!</v>
      </c>
      <c r="W1152" s="1" t="e">
        <f>VLOOKUP(t_all_coins16[[#This Row],[Symbol]],#REF!,1,FALSE)</f>
        <v>#REF!</v>
      </c>
      <c r="X1152" s="1" t="e">
        <f>VLOOKUP(t_all_coins16[[#This Row],[Symbol]],#REF!,1,FALSE)</f>
        <v>#REF!</v>
      </c>
      <c r="Y1152" s="1">
        <f>COUNTIF(t_all_coins16[[#This Row],[Binance]:[Poloniex]],"#N/A")</f>
        <v>1</v>
      </c>
      <c r="Z1152" s="1"/>
      <c r="AA1152" s="1"/>
      <c r="AB1152" s="1">
        <f>t_all_coins16[[#This Row],[Bid]]*$AE$1</f>
        <v>0</v>
      </c>
      <c r="AC1152" s="1" t="e">
        <f>(t_all_coins16[[#This Row],[Sell]]-t_all_coins16[[#This Row],[Bid]])/t_all_coins16[[#This Row],[Sell]]</f>
        <v>#DIV/0!</v>
      </c>
    </row>
    <row r="1153" spans="1:29" x14ac:dyDescent="0.2">
      <c r="A1153">
        <v>1152</v>
      </c>
      <c r="B1153" s="1" t="s">
        <v>4018</v>
      </c>
      <c r="C1153" s="1" t="s">
        <v>702</v>
      </c>
      <c r="D1153" s="1" t="s">
        <v>11822</v>
      </c>
      <c r="E1153" s="1" t="s">
        <v>11823</v>
      </c>
      <c r="F1153" s="1" t="s">
        <v>7380</v>
      </c>
      <c r="G1153" s="1" t="s">
        <v>11824</v>
      </c>
      <c r="H1153">
        <v>4.5999999999999999E-3</v>
      </c>
      <c r="I1153">
        <v>0.1658</v>
      </c>
      <c r="J1153" s="1" t="s">
        <v>11825</v>
      </c>
      <c r="K1153" s="1" t="s">
        <v>2632</v>
      </c>
      <c r="L1153" s="1" t="e">
        <f>VLOOKUP(t_all_coins16[[#This Row],[Symbol]],t_binance[TradeCoin],1,FALSE)</f>
        <v>#N/A</v>
      </c>
      <c r="M1153" s="1" t="e">
        <f>VLOOKUP(t_all_coins16[[#This Row],[Symbol]],#REF!,1,FALSE)</f>
        <v>#REF!</v>
      </c>
      <c r="N1153" s="1" t="e">
        <f>VLOOKUP(t_all_coins16[[#This Row],[Symbol]],#REF!,1,FALSE)</f>
        <v>#REF!</v>
      </c>
      <c r="O1153" s="1" t="e">
        <f>VLOOKUP(t_all_coins16[[#This Row],[Symbol]],#REF!,1,FALSE)</f>
        <v>#REF!</v>
      </c>
      <c r="P1153" s="1" t="e">
        <f>VLOOKUP(t_all_coins16[[#This Row],[Symbol]],#REF!,1,FALSE)</f>
        <v>#REF!</v>
      </c>
      <c r="Q1153" s="1" t="e">
        <f>VLOOKUP(t_all_coins16[[#This Row],[Symbol]],#REF!,1,FALSE)</f>
        <v>#REF!</v>
      </c>
      <c r="R1153" s="1" t="e">
        <f>VLOOKUP(t_all_coins16[[#This Row],[Symbol]],#REF!,1,FALSE)</f>
        <v>#REF!</v>
      </c>
      <c r="S1153" s="1" t="e">
        <f>VLOOKUP(t_all_coins16[[#This Row],[Symbol]],#REF!,1,FALSE)</f>
        <v>#REF!</v>
      </c>
      <c r="T1153" s="1" t="e">
        <f>VLOOKUP(t_all_coins16[[#This Row],[Symbol]],#REF!,1,FALSE)</f>
        <v>#REF!</v>
      </c>
      <c r="U1153" s="1" t="e">
        <f>VLOOKUP(t_all_coins16[[#This Row],[Symbol]],#REF!,1,FALSE)</f>
        <v>#REF!</v>
      </c>
      <c r="V1153" s="1" t="e">
        <f>VLOOKUP(t_all_coins16[[#This Row],[Symbol]],#REF!,1,FALSE)</f>
        <v>#REF!</v>
      </c>
      <c r="W1153" s="1" t="e">
        <f>VLOOKUP(t_all_coins16[[#This Row],[Symbol]],#REF!,1,FALSE)</f>
        <v>#REF!</v>
      </c>
      <c r="X1153" s="1" t="e">
        <f>VLOOKUP(t_all_coins16[[#This Row],[Symbol]],#REF!,1,FALSE)</f>
        <v>#REF!</v>
      </c>
      <c r="Y1153" s="1">
        <f>COUNTIF(t_all_coins16[[#This Row],[Binance]:[Poloniex]],"#N/A")</f>
        <v>1</v>
      </c>
      <c r="Z1153" s="1"/>
      <c r="AA1153" s="1"/>
      <c r="AB1153" s="1">
        <f>t_all_coins16[[#This Row],[Bid]]*$AE$1</f>
        <v>0</v>
      </c>
      <c r="AC1153" s="1" t="e">
        <f>(t_all_coins16[[#This Row],[Sell]]-t_all_coins16[[#This Row],[Bid]])/t_all_coins16[[#This Row],[Sell]]</f>
        <v>#DIV/0!</v>
      </c>
    </row>
    <row r="1154" spans="1:29" x14ac:dyDescent="0.2">
      <c r="A1154">
        <v>1153</v>
      </c>
      <c r="B1154" s="1" t="s">
        <v>4553</v>
      </c>
      <c r="C1154" s="1" t="s">
        <v>1017</v>
      </c>
      <c r="D1154" s="1" t="s">
        <v>7381</v>
      </c>
      <c r="E1154" s="1" t="s">
        <v>7382</v>
      </c>
      <c r="F1154" s="1" t="s">
        <v>7383</v>
      </c>
      <c r="G1154" s="1" t="s">
        <v>7384</v>
      </c>
      <c r="H1154">
        <v>3.8E-3</v>
      </c>
      <c r="J1154" s="1" t="s">
        <v>8777</v>
      </c>
      <c r="K1154" s="1" t="s">
        <v>2632</v>
      </c>
      <c r="L1154" s="1" t="e">
        <f>VLOOKUP(t_all_coins16[[#This Row],[Symbol]],t_binance[TradeCoin],1,FALSE)</f>
        <v>#N/A</v>
      </c>
      <c r="M1154" s="1" t="e">
        <f>VLOOKUP(t_all_coins16[[#This Row],[Symbol]],#REF!,1,FALSE)</f>
        <v>#REF!</v>
      </c>
      <c r="N1154" s="1" t="e">
        <f>VLOOKUP(t_all_coins16[[#This Row],[Symbol]],#REF!,1,FALSE)</f>
        <v>#REF!</v>
      </c>
      <c r="O1154" s="1" t="e">
        <f>VLOOKUP(t_all_coins16[[#This Row],[Symbol]],#REF!,1,FALSE)</f>
        <v>#REF!</v>
      </c>
      <c r="P1154" s="1" t="e">
        <f>VLOOKUP(t_all_coins16[[#This Row],[Symbol]],#REF!,1,FALSE)</f>
        <v>#REF!</v>
      </c>
      <c r="Q1154" s="1" t="e">
        <f>VLOOKUP(t_all_coins16[[#This Row],[Symbol]],#REF!,1,FALSE)</f>
        <v>#REF!</v>
      </c>
      <c r="R1154" s="1" t="e">
        <f>VLOOKUP(t_all_coins16[[#This Row],[Symbol]],#REF!,1,FALSE)</f>
        <v>#REF!</v>
      </c>
      <c r="S1154" s="1" t="e">
        <f>VLOOKUP(t_all_coins16[[#This Row],[Symbol]],#REF!,1,FALSE)</f>
        <v>#REF!</v>
      </c>
      <c r="T1154" s="1" t="e">
        <f>VLOOKUP(t_all_coins16[[#This Row],[Symbol]],#REF!,1,FALSE)</f>
        <v>#REF!</v>
      </c>
      <c r="U1154" s="1" t="e">
        <f>VLOOKUP(t_all_coins16[[#This Row],[Symbol]],#REF!,1,FALSE)</f>
        <v>#REF!</v>
      </c>
      <c r="V1154" s="1" t="e">
        <f>VLOOKUP(t_all_coins16[[#This Row],[Symbol]],#REF!,1,FALSE)</f>
        <v>#REF!</v>
      </c>
      <c r="W1154" s="1" t="e">
        <f>VLOOKUP(t_all_coins16[[#This Row],[Symbol]],#REF!,1,FALSE)</f>
        <v>#REF!</v>
      </c>
      <c r="X1154" s="1" t="e">
        <f>VLOOKUP(t_all_coins16[[#This Row],[Symbol]],#REF!,1,FALSE)</f>
        <v>#REF!</v>
      </c>
      <c r="Y1154" s="1">
        <f>COUNTIF(t_all_coins16[[#This Row],[Binance]:[Poloniex]],"#N/A")</f>
        <v>1</v>
      </c>
      <c r="Z1154" s="1"/>
      <c r="AA1154" s="1"/>
      <c r="AB1154" s="1">
        <f>t_all_coins16[[#This Row],[Bid]]*$AE$1</f>
        <v>0</v>
      </c>
      <c r="AC1154" s="1" t="e">
        <f>(t_all_coins16[[#This Row],[Sell]]-t_all_coins16[[#This Row],[Bid]])/t_all_coins16[[#This Row],[Sell]]</f>
        <v>#DIV/0!</v>
      </c>
    </row>
    <row r="1155" spans="1:29" x14ac:dyDescent="0.2">
      <c r="A1155">
        <v>1154</v>
      </c>
      <c r="B1155" s="1" t="s">
        <v>11826</v>
      </c>
      <c r="C1155" s="1" t="s">
        <v>930</v>
      </c>
      <c r="D1155" s="1" t="s">
        <v>6344</v>
      </c>
      <c r="E1155" s="1" t="s">
        <v>2534</v>
      </c>
      <c r="F1155" s="1" t="s">
        <v>7385</v>
      </c>
      <c r="G1155" s="1" t="s">
        <v>11827</v>
      </c>
      <c r="H1155">
        <v>0.12429999999999999</v>
      </c>
      <c r="I1155">
        <v>7.6999999999999999E-2</v>
      </c>
      <c r="J1155" s="1" t="s">
        <v>6353</v>
      </c>
      <c r="K1155" s="1" t="s">
        <v>2632</v>
      </c>
      <c r="L1155" s="1" t="e">
        <f>VLOOKUP(t_all_coins16[[#This Row],[Symbol]],t_binance[TradeCoin],1,FALSE)</f>
        <v>#N/A</v>
      </c>
      <c r="M1155" s="1" t="e">
        <f>VLOOKUP(t_all_coins16[[#This Row],[Symbol]],#REF!,1,FALSE)</f>
        <v>#REF!</v>
      </c>
      <c r="N1155" s="1" t="e">
        <f>VLOOKUP(t_all_coins16[[#This Row],[Symbol]],#REF!,1,FALSE)</f>
        <v>#REF!</v>
      </c>
      <c r="O1155" s="1" t="e">
        <f>VLOOKUP(t_all_coins16[[#This Row],[Symbol]],#REF!,1,FALSE)</f>
        <v>#REF!</v>
      </c>
      <c r="P1155" s="1" t="e">
        <f>VLOOKUP(t_all_coins16[[#This Row],[Symbol]],#REF!,1,FALSE)</f>
        <v>#REF!</v>
      </c>
      <c r="Q1155" s="1" t="e">
        <f>VLOOKUP(t_all_coins16[[#This Row],[Symbol]],#REF!,1,FALSE)</f>
        <v>#REF!</v>
      </c>
      <c r="R1155" s="1" t="e">
        <f>VLOOKUP(t_all_coins16[[#This Row],[Symbol]],#REF!,1,FALSE)</f>
        <v>#REF!</v>
      </c>
      <c r="S1155" s="1" t="e">
        <f>VLOOKUP(t_all_coins16[[#This Row],[Symbol]],#REF!,1,FALSE)</f>
        <v>#REF!</v>
      </c>
      <c r="T1155" s="1" t="e">
        <f>VLOOKUP(t_all_coins16[[#This Row],[Symbol]],#REF!,1,FALSE)</f>
        <v>#REF!</v>
      </c>
      <c r="U1155" s="1" t="e">
        <f>VLOOKUP(t_all_coins16[[#This Row],[Symbol]],#REF!,1,FALSE)</f>
        <v>#REF!</v>
      </c>
      <c r="V1155" s="1" t="e">
        <f>VLOOKUP(t_all_coins16[[#This Row],[Symbol]],#REF!,1,FALSE)</f>
        <v>#REF!</v>
      </c>
      <c r="W1155" s="1" t="e">
        <f>VLOOKUP(t_all_coins16[[#This Row],[Symbol]],#REF!,1,FALSE)</f>
        <v>#REF!</v>
      </c>
      <c r="X1155" s="1" t="e">
        <f>VLOOKUP(t_all_coins16[[#This Row],[Symbol]],#REF!,1,FALSE)</f>
        <v>#REF!</v>
      </c>
      <c r="Y1155" s="1">
        <f>COUNTIF(t_all_coins16[[#This Row],[Binance]:[Poloniex]],"#N/A")</f>
        <v>1</v>
      </c>
      <c r="Z1155" s="1"/>
      <c r="AA1155" s="1"/>
      <c r="AB1155" s="1">
        <f>t_all_coins16[[#This Row],[Bid]]*$AE$1</f>
        <v>0</v>
      </c>
      <c r="AC1155" s="1" t="e">
        <f>(t_all_coins16[[#This Row],[Sell]]-t_all_coins16[[#This Row],[Bid]])/t_all_coins16[[#This Row],[Sell]]</f>
        <v>#DIV/0!</v>
      </c>
    </row>
    <row r="1156" spans="1:29" x14ac:dyDescent="0.2">
      <c r="A1156">
        <v>1155</v>
      </c>
      <c r="B1156" s="1" t="s">
        <v>3736</v>
      </c>
      <c r="C1156" s="1" t="s">
        <v>807</v>
      </c>
      <c r="D1156" s="1" t="s">
        <v>6350</v>
      </c>
      <c r="E1156" s="1" t="s">
        <v>11828</v>
      </c>
      <c r="F1156" s="1" t="s">
        <v>2341</v>
      </c>
      <c r="G1156" s="1" t="s">
        <v>11829</v>
      </c>
      <c r="H1156">
        <v>1.0699999999999999E-2</v>
      </c>
      <c r="I1156">
        <v>0.20219999999999999</v>
      </c>
      <c r="J1156" s="1" t="s">
        <v>10853</v>
      </c>
      <c r="K1156" s="1" t="s">
        <v>2632</v>
      </c>
      <c r="L1156" s="1" t="e">
        <f>VLOOKUP(t_all_coins16[[#This Row],[Symbol]],t_binance[TradeCoin],1,FALSE)</f>
        <v>#N/A</v>
      </c>
      <c r="M1156" s="1" t="e">
        <f>VLOOKUP(t_all_coins16[[#This Row],[Symbol]],#REF!,1,FALSE)</f>
        <v>#REF!</v>
      </c>
      <c r="N1156" s="1" t="e">
        <f>VLOOKUP(t_all_coins16[[#This Row],[Symbol]],#REF!,1,FALSE)</f>
        <v>#REF!</v>
      </c>
      <c r="O1156" s="1" t="e">
        <f>VLOOKUP(t_all_coins16[[#This Row],[Symbol]],#REF!,1,FALSE)</f>
        <v>#REF!</v>
      </c>
      <c r="P1156" s="1" t="e">
        <f>VLOOKUP(t_all_coins16[[#This Row],[Symbol]],#REF!,1,FALSE)</f>
        <v>#REF!</v>
      </c>
      <c r="Q1156" s="1" t="e">
        <f>VLOOKUP(t_all_coins16[[#This Row],[Symbol]],#REF!,1,FALSE)</f>
        <v>#REF!</v>
      </c>
      <c r="R1156" s="1" t="e">
        <f>VLOOKUP(t_all_coins16[[#This Row],[Symbol]],#REF!,1,FALSE)</f>
        <v>#REF!</v>
      </c>
      <c r="S1156" s="1" t="e">
        <f>VLOOKUP(t_all_coins16[[#This Row],[Symbol]],#REF!,1,FALSE)</f>
        <v>#REF!</v>
      </c>
      <c r="T1156" s="1" t="e">
        <f>VLOOKUP(t_all_coins16[[#This Row],[Symbol]],#REF!,1,FALSE)</f>
        <v>#REF!</v>
      </c>
      <c r="U1156" s="1" t="e">
        <f>VLOOKUP(t_all_coins16[[#This Row],[Symbol]],#REF!,1,FALSE)</f>
        <v>#REF!</v>
      </c>
      <c r="V1156" s="1" t="e">
        <f>VLOOKUP(t_all_coins16[[#This Row],[Symbol]],#REF!,1,FALSE)</f>
        <v>#REF!</v>
      </c>
      <c r="W1156" s="1" t="e">
        <f>VLOOKUP(t_all_coins16[[#This Row],[Symbol]],#REF!,1,FALSE)</f>
        <v>#REF!</v>
      </c>
      <c r="X1156" s="1" t="e">
        <f>VLOOKUP(t_all_coins16[[#This Row],[Symbol]],#REF!,1,FALSE)</f>
        <v>#REF!</v>
      </c>
      <c r="Y1156" s="1">
        <f>COUNTIF(t_all_coins16[[#This Row],[Binance]:[Poloniex]],"#N/A")</f>
        <v>1</v>
      </c>
      <c r="Z1156" s="1"/>
      <c r="AA1156" s="1"/>
      <c r="AB1156" s="1">
        <f>t_all_coins16[[#This Row],[Bid]]*$AE$1</f>
        <v>0</v>
      </c>
      <c r="AC1156" s="1" t="e">
        <f>(t_all_coins16[[#This Row],[Sell]]-t_all_coins16[[#This Row],[Bid]])/t_all_coins16[[#This Row],[Sell]]</f>
        <v>#DIV/0!</v>
      </c>
    </row>
    <row r="1157" spans="1:29" x14ac:dyDescent="0.2">
      <c r="A1157">
        <v>1156</v>
      </c>
      <c r="B1157" s="1" t="s">
        <v>4038</v>
      </c>
      <c r="C1157" s="1" t="s">
        <v>406</v>
      </c>
      <c r="D1157" s="1" t="s">
        <v>2921</v>
      </c>
      <c r="E1157" s="1" t="s">
        <v>5484</v>
      </c>
      <c r="F1157" s="1" t="s">
        <v>1133</v>
      </c>
      <c r="G1157" s="1" t="s">
        <v>7386</v>
      </c>
      <c r="H1157">
        <v>3.8E-3</v>
      </c>
      <c r="I1157">
        <v>-6.9999999999999999E-4</v>
      </c>
      <c r="J1157" s="1" t="s">
        <v>11830</v>
      </c>
      <c r="K1157" s="1" t="s">
        <v>2632</v>
      </c>
      <c r="L1157" s="1" t="e">
        <f>VLOOKUP(t_all_coins16[[#This Row],[Symbol]],t_binance[TradeCoin],1,FALSE)</f>
        <v>#N/A</v>
      </c>
      <c r="M1157" s="1" t="e">
        <f>VLOOKUP(t_all_coins16[[#This Row],[Symbol]],#REF!,1,FALSE)</f>
        <v>#REF!</v>
      </c>
      <c r="N1157" s="1" t="e">
        <f>VLOOKUP(t_all_coins16[[#This Row],[Symbol]],#REF!,1,FALSE)</f>
        <v>#REF!</v>
      </c>
      <c r="O1157" s="1" t="e">
        <f>VLOOKUP(t_all_coins16[[#This Row],[Symbol]],#REF!,1,FALSE)</f>
        <v>#REF!</v>
      </c>
      <c r="P1157" s="1" t="e">
        <f>VLOOKUP(t_all_coins16[[#This Row],[Symbol]],#REF!,1,FALSE)</f>
        <v>#REF!</v>
      </c>
      <c r="Q1157" s="1" t="e">
        <f>VLOOKUP(t_all_coins16[[#This Row],[Symbol]],#REF!,1,FALSE)</f>
        <v>#REF!</v>
      </c>
      <c r="R1157" s="1" t="e">
        <f>VLOOKUP(t_all_coins16[[#This Row],[Symbol]],#REF!,1,FALSE)</f>
        <v>#REF!</v>
      </c>
      <c r="S1157" s="1" t="e">
        <f>VLOOKUP(t_all_coins16[[#This Row],[Symbol]],#REF!,1,FALSE)</f>
        <v>#REF!</v>
      </c>
      <c r="T1157" s="1" t="e">
        <f>VLOOKUP(t_all_coins16[[#This Row],[Symbol]],#REF!,1,FALSE)</f>
        <v>#REF!</v>
      </c>
      <c r="U1157" s="1" t="e">
        <f>VLOOKUP(t_all_coins16[[#This Row],[Symbol]],#REF!,1,FALSE)</f>
        <v>#REF!</v>
      </c>
      <c r="V1157" s="1" t="e">
        <f>VLOOKUP(t_all_coins16[[#This Row],[Symbol]],#REF!,1,FALSE)</f>
        <v>#REF!</v>
      </c>
      <c r="W1157" s="1" t="e">
        <f>VLOOKUP(t_all_coins16[[#This Row],[Symbol]],#REF!,1,FALSE)</f>
        <v>#REF!</v>
      </c>
      <c r="X1157" s="1" t="e">
        <f>VLOOKUP(t_all_coins16[[#This Row],[Symbol]],#REF!,1,FALSE)</f>
        <v>#REF!</v>
      </c>
      <c r="Y1157" s="1">
        <f>COUNTIF(t_all_coins16[[#This Row],[Binance]:[Poloniex]],"#N/A")</f>
        <v>1</v>
      </c>
      <c r="Z1157" s="1"/>
      <c r="AA1157" s="1"/>
      <c r="AB1157" s="1">
        <f>t_all_coins16[[#This Row],[Bid]]*$AE$1</f>
        <v>0</v>
      </c>
      <c r="AC1157" s="1" t="e">
        <f>(t_all_coins16[[#This Row],[Sell]]-t_all_coins16[[#This Row],[Bid]])/t_all_coins16[[#This Row],[Sell]]</f>
        <v>#DIV/0!</v>
      </c>
    </row>
    <row r="1158" spans="1:29" x14ac:dyDescent="0.2">
      <c r="A1158">
        <v>1157</v>
      </c>
      <c r="B1158" s="1" t="s">
        <v>3958</v>
      </c>
      <c r="C1158" s="1" t="s">
        <v>947</v>
      </c>
      <c r="D1158" s="1" t="s">
        <v>3027</v>
      </c>
      <c r="E1158" s="1" t="s">
        <v>7388</v>
      </c>
      <c r="F1158" s="1" t="s">
        <v>948</v>
      </c>
      <c r="G1158" s="1" t="s">
        <v>11831</v>
      </c>
      <c r="H1158">
        <v>3.8E-3</v>
      </c>
      <c r="I1158">
        <v>-2.53E-2</v>
      </c>
      <c r="J1158" s="1" t="s">
        <v>7389</v>
      </c>
      <c r="K1158" s="1" t="s">
        <v>2632</v>
      </c>
      <c r="L1158" s="1" t="e">
        <f>VLOOKUP(t_all_coins16[[#This Row],[Symbol]],t_binance[TradeCoin],1,FALSE)</f>
        <v>#N/A</v>
      </c>
      <c r="M1158" s="1" t="e">
        <f>VLOOKUP(t_all_coins16[[#This Row],[Symbol]],#REF!,1,FALSE)</f>
        <v>#REF!</v>
      </c>
      <c r="N1158" s="1" t="e">
        <f>VLOOKUP(t_all_coins16[[#This Row],[Symbol]],#REF!,1,FALSE)</f>
        <v>#REF!</v>
      </c>
      <c r="O1158" s="1" t="e">
        <f>VLOOKUP(t_all_coins16[[#This Row],[Symbol]],#REF!,1,FALSE)</f>
        <v>#REF!</v>
      </c>
      <c r="P1158" s="1" t="e">
        <f>VLOOKUP(t_all_coins16[[#This Row],[Symbol]],#REF!,1,FALSE)</f>
        <v>#REF!</v>
      </c>
      <c r="Q1158" s="1" t="e">
        <f>VLOOKUP(t_all_coins16[[#This Row],[Symbol]],#REF!,1,FALSE)</f>
        <v>#REF!</v>
      </c>
      <c r="R1158" s="1" t="e">
        <f>VLOOKUP(t_all_coins16[[#This Row],[Symbol]],#REF!,1,FALSE)</f>
        <v>#REF!</v>
      </c>
      <c r="S1158" s="1" t="e">
        <f>VLOOKUP(t_all_coins16[[#This Row],[Symbol]],#REF!,1,FALSE)</f>
        <v>#REF!</v>
      </c>
      <c r="T1158" s="1" t="e">
        <f>VLOOKUP(t_all_coins16[[#This Row],[Symbol]],#REF!,1,FALSE)</f>
        <v>#REF!</v>
      </c>
      <c r="U1158" s="1" t="e">
        <f>VLOOKUP(t_all_coins16[[#This Row],[Symbol]],#REF!,1,FALSE)</f>
        <v>#REF!</v>
      </c>
      <c r="V1158" s="1" t="e">
        <f>VLOOKUP(t_all_coins16[[#This Row],[Symbol]],#REF!,1,FALSE)</f>
        <v>#REF!</v>
      </c>
      <c r="W1158" s="1" t="e">
        <f>VLOOKUP(t_all_coins16[[#This Row],[Symbol]],#REF!,1,FALSE)</f>
        <v>#REF!</v>
      </c>
      <c r="X1158" s="1" t="e">
        <f>VLOOKUP(t_all_coins16[[#This Row],[Symbol]],#REF!,1,FALSE)</f>
        <v>#REF!</v>
      </c>
      <c r="Y1158" s="1">
        <f>COUNTIF(t_all_coins16[[#This Row],[Binance]:[Poloniex]],"#N/A")</f>
        <v>1</v>
      </c>
      <c r="Z1158" s="1"/>
      <c r="AA1158" s="1"/>
      <c r="AB1158" s="1">
        <f>t_all_coins16[[#This Row],[Bid]]*$AE$1</f>
        <v>0</v>
      </c>
      <c r="AC1158" s="1" t="e">
        <f>(t_all_coins16[[#This Row],[Sell]]-t_all_coins16[[#This Row],[Bid]])/t_all_coins16[[#This Row],[Sell]]</f>
        <v>#DIV/0!</v>
      </c>
    </row>
    <row r="1159" spans="1:29" x14ac:dyDescent="0.2">
      <c r="A1159">
        <v>1158</v>
      </c>
      <c r="B1159" s="1" t="s">
        <v>7390</v>
      </c>
      <c r="C1159" s="1" t="s">
        <v>7391</v>
      </c>
      <c r="D1159" s="1" t="s">
        <v>7392</v>
      </c>
      <c r="E1159" s="1" t="s">
        <v>11832</v>
      </c>
      <c r="F1159" s="1" t="s">
        <v>7393</v>
      </c>
      <c r="G1159" s="1" t="s">
        <v>11833</v>
      </c>
      <c r="H1159">
        <v>1.03E-2</v>
      </c>
      <c r="I1159">
        <v>0.32540000000000002</v>
      </c>
      <c r="J1159" s="1" t="s">
        <v>4914</v>
      </c>
      <c r="K1159" s="1" t="s">
        <v>2632</v>
      </c>
      <c r="L1159" s="1" t="e">
        <f>VLOOKUP(t_all_coins16[[#This Row],[Symbol]],t_binance[TradeCoin],1,FALSE)</f>
        <v>#N/A</v>
      </c>
      <c r="M1159" s="1" t="e">
        <f>VLOOKUP(t_all_coins16[[#This Row],[Symbol]],#REF!,1,FALSE)</f>
        <v>#REF!</v>
      </c>
      <c r="N1159" s="1" t="e">
        <f>VLOOKUP(t_all_coins16[[#This Row],[Symbol]],#REF!,1,FALSE)</f>
        <v>#REF!</v>
      </c>
      <c r="O1159" s="1" t="e">
        <f>VLOOKUP(t_all_coins16[[#This Row],[Symbol]],#REF!,1,FALSE)</f>
        <v>#REF!</v>
      </c>
      <c r="P1159" s="1" t="e">
        <f>VLOOKUP(t_all_coins16[[#This Row],[Symbol]],#REF!,1,FALSE)</f>
        <v>#REF!</v>
      </c>
      <c r="Q1159" s="1" t="e">
        <f>VLOOKUP(t_all_coins16[[#This Row],[Symbol]],#REF!,1,FALSE)</f>
        <v>#REF!</v>
      </c>
      <c r="R1159" s="1" t="e">
        <f>VLOOKUP(t_all_coins16[[#This Row],[Symbol]],#REF!,1,FALSE)</f>
        <v>#REF!</v>
      </c>
      <c r="S1159" s="1" t="e">
        <f>VLOOKUP(t_all_coins16[[#This Row],[Symbol]],#REF!,1,FALSE)</f>
        <v>#REF!</v>
      </c>
      <c r="T1159" s="1" t="e">
        <f>VLOOKUP(t_all_coins16[[#This Row],[Symbol]],#REF!,1,FALSE)</f>
        <v>#REF!</v>
      </c>
      <c r="U1159" s="1" t="e">
        <f>VLOOKUP(t_all_coins16[[#This Row],[Symbol]],#REF!,1,FALSE)</f>
        <v>#REF!</v>
      </c>
      <c r="V1159" s="1" t="e">
        <f>VLOOKUP(t_all_coins16[[#This Row],[Symbol]],#REF!,1,FALSE)</f>
        <v>#REF!</v>
      </c>
      <c r="W1159" s="1" t="e">
        <f>VLOOKUP(t_all_coins16[[#This Row],[Symbol]],#REF!,1,FALSE)</f>
        <v>#REF!</v>
      </c>
      <c r="X1159" s="1" t="e">
        <f>VLOOKUP(t_all_coins16[[#This Row],[Symbol]],#REF!,1,FALSE)</f>
        <v>#REF!</v>
      </c>
      <c r="Y1159" s="1">
        <f>COUNTIF(t_all_coins16[[#This Row],[Binance]:[Poloniex]],"#N/A")</f>
        <v>1</v>
      </c>
      <c r="Z1159" s="1"/>
      <c r="AA1159" s="1"/>
      <c r="AB1159" s="1">
        <f>t_all_coins16[[#This Row],[Bid]]*$AE$1</f>
        <v>0</v>
      </c>
      <c r="AC1159" s="1" t="e">
        <f>(t_all_coins16[[#This Row],[Sell]]-t_all_coins16[[#This Row],[Bid]])/t_all_coins16[[#This Row],[Sell]]</f>
        <v>#DIV/0!</v>
      </c>
    </row>
    <row r="1160" spans="1:29" x14ac:dyDescent="0.2">
      <c r="A1160">
        <v>1159</v>
      </c>
      <c r="B1160" s="1" t="s">
        <v>4558</v>
      </c>
      <c r="C1160" s="1" t="s">
        <v>987</v>
      </c>
      <c r="D1160" s="1" t="s">
        <v>5802</v>
      </c>
      <c r="E1160" s="1" t="s">
        <v>11834</v>
      </c>
      <c r="F1160" s="1" t="s">
        <v>7394</v>
      </c>
      <c r="G1160" s="1" t="s">
        <v>11835</v>
      </c>
      <c r="H1160">
        <v>3.8E-3</v>
      </c>
      <c r="I1160">
        <v>-1.37E-2</v>
      </c>
      <c r="J1160" s="1" t="s">
        <v>11836</v>
      </c>
      <c r="K1160" s="1" t="s">
        <v>2632</v>
      </c>
      <c r="L1160" s="1" t="e">
        <f>VLOOKUP(t_all_coins16[[#This Row],[Symbol]],t_binance[TradeCoin],1,FALSE)</f>
        <v>#N/A</v>
      </c>
      <c r="M1160" s="1" t="e">
        <f>VLOOKUP(t_all_coins16[[#This Row],[Symbol]],#REF!,1,FALSE)</f>
        <v>#REF!</v>
      </c>
      <c r="N1160" s="1" t="e">
        <f>VLOOKUP(t_all_coins16[[#This Row],[Symbol]],#REF!,1,FALSE)</f>
        <v>#REF!</v>
      </c>
      <c r="O1160" s="1" t="e">
        <f>VLOOKUP(t_all_coins16[[#This Row],[Symbol]],#REF!,1,FALSE)</f>
        <v>#REF!</v>
      </c>
      <c r="P1160" s="1" t="e">
        <f>VLOOKUP(t_all_coins16[[#This Row],[Symbol]],#REF!,1,FALSE)</f>
        <v>#REF!</v>
      </c>
      <c r="Q1160" s="1" t="e">
        <f>VLOOKUP(t_all_coins16[[#This Row],[Symbol]],#REF!,1,FALSE)</f>
        <v>#REF!</v>
      </c>
      <c r="R1160" s="1" t="e">
        <f>VLOOKUP(t_all_coins16[[#This Row],[Symbol]],#REF!,1,FALSE)</f>
        <v>#REF!</v>
      </c>
      <c r="S1160" s="1" t="e">
        <f>VLOOKUP(t_all_coins16[[#This Row],[Symbol]],#REF!,1,FALSE)</f>
        <v>#REF!</v>
      </c>
      <c r="T1160" s="1" t="e">
        <f>VLOOKUP(t_all_coins16[[#This Row],[Symbol]],#REF!,1,FALSE)</f>
        <v>#REF!</v>
      </c>
      <c r="U1160" s="1" t="e">
        <f>VLOOKUP(t_all_coins16[[#This Row],[Symbol]],#REF!,1,FALSE)</f>
        <v>#REF!</v>
      </c>
      <c r="V1160" s="1" t="e">
        <f>VLOOKUP(t_all_coins16[[#This Row],[Symbol]],#REF!,1,FALSE)</f>
        <v>#REF!</v>
      </c>
      <c r="W1160" s="1" t="e">
        <f>VLOOKUP(t_all_coins16[[#This Row],[Symbol]],#REF!,1,FALSE)</f>
        <v>#REF!</v>
      </c>
      <c r="X1160" s="1" t="e">
        <f>VLOOKUP(t_all_coins16[[#This Row],[Symbol]],#REF!,1,FALSE)</f>
        <v>#REF!</v>
      </c>
      <c r="Y1160" s="1">
        <f>COUNTIF(t_all_coins16[[#This Row],[Binance]:[Poloniex]],"#N/A")</f>
        <v>1</v>
      </c>
      <c r="Z1160" s="1"/>
      <c r="AA1160" s="1"/>
      <c r="AB1160" s="1">
        <f>t_all_coins16[[#This Row],[Bid]]*$AE$1</f>
        <v>0</v>
      </c>
      <c r="AC1160" s="1" t="e">
        <f>(t_all_coins16[[#This Row],[Sell]]-t_all_coins16[[#This Row],[Bid]])/t_all_coins16[[#This Row],[Sell]]</f>
        <v>#DIV/0!</v>
      </c>
    </row>
    <row r="1161" spans="1:29" x14ac:dyDescent="0.2">
      <c r="A1161">
        <v>1160</v>
      </c>
      <c r="B1161" s="1" t="s">
        <v>4207</v>
      </c>
      <c r="C1161" s="1" t="s">
        <v>851</v>
      </c>
      <c r="D1161" s="1" t="s">
        <v>2157</v>
      </c>
      <c r="E1161" s="1" t="s">
        <v>2244</v>
      </c>
      <c r="F1161" s="1" t="s">
        <v>2095</v>
      </c>
      <c r="G1161" s="1" t="s">
        <v>11837</v>
      </c>
      <c r="H1161">
        <v>3.7000000000000002E-3</v>
      </c>
      <c r="I1161">
        <v>2.6499999999999999E-2</v>
      </c>
      <c r="J1161" s="1" t="s">
        <v>11838</v>
      </c>
      <c r="K1161" s="1" t="s">
        <v>2632</v>
      </c>
      <c r="L1161" s="1" t="e">
        <f>VLOOKUP(t_all_coins16[[#This Row],[Symbol]],t_binance[TradeCoin],1,FALSE)</f>
        <v>#N/A</v>
      </c>
      <c r="M1161" s="1" t="e">
        <f>VLOOKUP(t_all_coins16[[#This Row],[Symbol]],#REF!,1,FALSE)</f>
        <v>#REF!</v>
      </c>
      <c r="N1161" s="1" t="e">
        <f>VLOOKUP(t_all_coins16[[#This Row],[Symbol]],#REF!,1,FALSE)</f>
        <v>#REF!</v>
      </c>
      <c r="O1161" s="1" t="e">
        <f>VLOOKUP(t_all_coins16[[#This Row],[Symbol]],#REF!,1,FALSE)</f>
        <v>#REF!</v>
      </c>
      <c r="P1161" s="1" t="e">
        <f>VLOOKUP(t_all_coins16[[#This Row],[Symbol]],#REF!,1,FALSE)</f>
        <v>#REF!</v>
      </c>
      <c r="Q1161" s="1" t="e">
        <f>VLOOKUP(t_all_coins16[[#This Row],[Symbol]],#REF!,1,FALSE)</f>
        <v>#REF!</v>
      </c>
      <c r="R1161" s="1" t="e">
        <f>VLOOKUP(t_all_coins16[[#This Row],[Symbol]],#REF!,1,FALSE)</f>
        <v>#REF!</v>
      </c>
      <c r="S1161" s="1" t="e">
        <f>VLOOKUP(t_all_coins16[[#This Row],[Symbol]],#REF!,1,FALSE)</f>
        <v>#REF!</v>
      </c>
      <c r="T1161" s="1" t="e">
        <f>VLOOKUP(t_all_coins16[[#This Row],[Symbol]],#REF!,1,FALSE)</f>
        <v>#REF!</v>
      </c>
      <c r="U1161" s="1" t="e">
        <f>VLOOKUP(t_all_coins16[[#This Row],[Symbol]],#REF!,1,FALSE)</f>
        <v>#REF!</v>
      </c>
      <c r="V1161" s="1" t="e">
        <f>VLOOKUP(t_all_coins16[[#This Row],[Symbol]],#REF!,1,FALSE)</f>
        <v>#REF!</v>
      </c>
      <c r="W1161" s="1" t="e">
        <f>VLOOKUP(t_all_coins16[[#This Row],[Symbol]],#REF!,1,FALSE)</f>
        <v>#REF!</v>
      </c>
      <c r="X1161" s="1" t="e">
        <f>VLOOKUP(t_all_coins16[[#This Row],[Symbol]],#REF!,1,FALSE)</f>
        <v>#REF!</v>
      </c>
      <c r="Y1161" s="1">
        <f>COUNTIF(t_all_coins16[[#This Row],[Binance]:[Poloniex]],"#N/A")</f>
        <v>1</v>
      </c>
      <c r="Z1161" s="1"/>
      <c r="AA1161" s="1"/>
      <c r="AB1161" s="1">
        <f>t_all_coins16[[#This Row],[Bid]]*$AE$1</f>
        <v>0</v>
      </c>
      <c r="AC1161" s="1" t="e">
        <f>(t_all_coins16[[#This Row],[Sell]]-t_all_coins16[[#This Row],[Bid]])/t_all_coins16[[#This Row],[Sell]]</f>
        <v>#DIV/0!</v>
      </c>
    </row>
    <row r="1162" spans="1:29" x14ac:dyDescent="0.2">
      <c r="A1162">
        <v>1161</v>
      </c>
      <c r="B1162" s="1" t="s">
        <v>3992</v>
      </c>
      <c r="C1162" s="1" t="s">
        <v>1557</v>
      </c>
      <c r="D1162" s="1" t="s">
        <v>7395</v>
      </c>
      <c r="E1162" s="1" t="s">
        <v>7396</v>
      </c>
      <c r="F1162" s="1" t="s">
        <v>1558</v>
      </c>
      <c r="G1162" s="1" t="s">
        <v>1550</v>
      </c>
      <c r="I1162">
        <v>4.3700000000000003E-2</v>
      </c>
      <c r="J1162" s="1" t="s">
        <v>10741</v>
      </c>
      <c r="K1162" s="1" t="s">
        <v>2632</v>
      </c>
      <c r="L1162" s="1" t="e">
        <f>VLOOKUP(t_all_coins16[[#This Row],[Symbol]],t_binance[TradeCoin],1,FALSE)</f>
        <v>#N/A</v>
      </c>
      <c r="M1162" s="1" t="e">
        <f>VLOOKUP(t_all_coins16[[#This Row],[Symbol]],#REF!,1,FALSE)</f>
        <v>#REF!</v>
      </c>
      <c r="N1162" s="1" t="e">
        <f>VLOOKUP(t_all_coins16[[#This Row],[Symbol]],#REF!,1,FALSE)</f>
        <v>#REF!</v>
      </c>
      <c r="O1162" s="1" t="e">
        <f>VLOOKUP(t_all_coins16[[#This Row],[Symbol]],#REF!,1,FALSE)</f>
        <v>#REF!</v>
      </c>
      <c r="P1162" s="1" t="e">
        <f>VLOOKUP(t_all_coins16[[#This Row],[Symbol]],#REF!,1,FALSE)</f>
        <v>#REF!</v>
      </c>
      <c r="Q1162" s="1" t="e">
        <f>VLOOKUP(t_all_coins16[[#This Row],[Symbol]],#REF!,1,FALSE)</f>
        <v>#REF!</v>
      </c>
      <c r="R1162" s="1" t="e">
        <f>VLOOKUP(t_all_coins16[[#This Row],[Symbol]],#REF!,1,FALSE)</f>
        <v>#REF!</v>
      </c>
      <c r="S1162" s="1" t="e">
        <f>VLOOKUP(t_all_coins16[[#This Row],[Symbol]],#REF!,1,FALSE)</f>
        <v>#REF!</v>
      </c>
      <c r="T1162" s="1" t="e">
        <f>VLOOKUP(t_all_coins16[[#This Row],[Symbol]],#REF!,1,FALSE)</f>
        <v>#REF!</v>
      </c>
      <c r="U1162" s="1" t="e">
        <f>VLOOKUP(t_all_coins16[[#This Row],[Symbol]],#REF!,1,FALSE)</f>
        <v>#REF!</v>
      </c>
      <c r="V1162" s="1" t="e">
        <f>VLOOKUP(t_all_coins16[[#This Row],[Symbol]],#REF!,1,FALSE)</f>
        <v>#REF!</v>
      </c>
      <c r="W1162" s="1" t="e">
        <f>VLOOKUP(t_all_coins16[[#This Row],[Symbol]],#REF!,1,FALSE)</f>
        <v>#REF!</v>
      </c>
      <c r="X1162" s="1" t="e">
        <f>VLOOKUP(t_all_coins16[[#This Row],[Symbol]],#REF!,1,FALSE)</f>
        <v>#REF!</v>
      </c>
      <c r="Y1162" s="1">
        <f>COUNTIF(t_all_coins16[[#This Row],[Binance]:[Poloniex]],"#N/A")</f>
        <v>1</v>
      </c>
      <c r="Z1162" s="1"/>
      <c r="AA1162" s="1"/>
      <c r="AB1162" s="1">
        <f>t_all_coins16[[#This Row],[Bid]]*$AE$1</f>
        <v>0</v>
      </c>
      <c r="AC1162" s="1" t="e">
        <f>(t_all_coins16[[#This Row],[Sell]]-t_all_coins16[[#This Row],[Bid]])/t_all_coins16[[#This Row],[Sell]]</f>
        <v>#DIV/0!</v>
      </c>
    </row>
    <row r="1163" spans="1:29" x14ac:dyDescent="0.2">
      <c r="A1163">
        <v>1162</v>
      </c>
      <c r="B1163" s="1" t="s">
        <v>4577</v>
      </c>
      <c r="C1163" s="1" t="s">
        <v>1170</v>
      </c>
      <c r="D1163" s="1" t="s">
        <v>2961</v>
      </c>
      <c r="E1163" s="1" t="s">
        <v>2530</v>
      </c>
      <c r="F1163" s="1" t="s">
        <v>4578</v>
      </c>
      <c r="G1163" s="1" t="s">
        <v>11839</v>
      </c>
      <c r="H1163">
        <v>8.6E-3</v>
      </c>
      <c r="I1163">
        <v>4.0000000000000001E-3</v>
      </c>
      <c r="J1163" s="1" t="s">
        <v>6323</v>
      </c>
      <c r="K1163" s="1" t="s">
        <v>2632</v>
      </c>
      <c r="L1163" s="1" t="e">
        <f>VLOOKUP(t_all_coins16[[#This Row],[Symbol]],t_binance[TradeCoin],1,FALSE)</f>
        <v>#N/A</v>
      </c>
      <c r="M1163" s="1" t="e">
        <f>VLOOKUP(t_all_coins16[[#This Row],[Symbol]],#REF!,1,FALSE)</f>
        <v>#REF!</v>
      </c>
      <c r="N1163" s="1" t="e">
        <f>VLOOKUP(t_all_coins16[[#This Row],[Symbol]],#REF!,1,FALSE)</f>
        <v>#REF!</v>
      </c>
      <c r="O1163" s="1" t="e">
        <f>VLOOKUP(t_all_coins16[[#This Row],[Symbol]],#REF!,1,FALSE)</f>
        <v>#REF!</v>
      </c>
      <c r="P1163" s="1" t="e">
        <f>VLOOKUP(t_all_coins16[[#This Row],[Symbol]],#REF!,1,FALSE)</f>
        <v>#REF!</v>
      </c>
      <c r="Q1163" s="1" t="e">
        <f>VLOOKUP(t_all_coins16[[#This Row],[Symbol]],#REF!,1,FALSE)</f>
        <v>#REF!</v>
      </c>
      <c r="R1163" s="1" t="e">
        <f>VLOOKUP(t_all_coins16[[#This Row],[Symbol]],#REF!,1,FALSE)</f>
        <v>#REF!</v>
      </c>
      <c r="S1163" s="1" t="e">
        <f>VLOOKUP(t_all_coins16[[#This Row],[Symbol]],#REF!,1,FALSE)</f>
        <v>#REF!</v>
      </c>
      <c r="T1163" s="1" t="e">
        <f>VLOOKUP(t_all_coins16[[#This Row],[Symbol]],#REF!,1,FALSE)</f>
        <v>#REF!</v>
      </c>
      <c r="U1163" s="1" t="e">
        <f>VLOOKUP(t_all_coins16[[#This Row],[Symbol]],#REF!,1,FALSE)</f>
        <v>#REF!</v>
      </c>
      <c r="V1163" s="1" t="e">
        <f>VLOOKUP(t_all_coins16[[#This Row],[Symbol]],#REF!,1,FALSE)</f>
        <v>#REF!</v>
      </c>
      <c r="W1163" s="1" t="e">
        <f>VLOOKUP(t_all_coins16[[#This Row],[Symbol]],#REF!,1,FALSE)</f>
        <v>#REF!</v>
      </c>
      <c r="X1163" s="1" t="e">
        <f>VLOOKUP(t_all_coins16[[#This Row],[Symbol]],#REF!,1,FALSE)</f>
        <v>#REF!</v>
      </c>
      <c r="Y1163" s="1">
        <f>COUNTIF(t_all_coins16[[#This Row],[Binance]:[Poloniex]],"#N/A")</f>
        <v>1</v>
      </c>
      <c r="Z1163" s="1"/>
      <c r="AA1163" s="1"/>
      <c r="AB1163" s="1">
        <f>t_all_coins16[[#This Row],[Bid]]*$AE$1</f>
        <v>0</v>
      </c>
      <c r="AC1163" s="1" t="e">
        <f>(t_all_coins16[[#This Row],[Sell]]-t_all_coins16[[#This Row],[Bid]])/t_all_coins16[[#This Row],[Sell]]</f>
        <v>#DIV/0!</v>
      </c>
    </row>
    <row r="1164" spans="1:29" x14ac:dyDescent="0.2">
      <c r="A1164">
        <v>1163</v>
      </c>
      <c r="B1164" s="1" t="s">
        <v>4002</v>
      </c>
      <c r="C1164" s="1" t="s">
        <v>932</v>
      </c>
      <c r="D1164" s="1" t="s">
        <v>3103</v>
      </c>
      <c r="E1164" s="1" t="s">
        <v>2936</v>
      </c>
      <c r="F1164" s="1" t="s">
        <v>7397</v>
      </c>
      <c r="G1164" s="1" t="s">
        <v>11840</v>
      </c>
      <c r="H1164">
        <v>-5.0099999999999999E-2</v>
      </c>
      <c r="I1164">
        <v>3.2500000000000001E-2</v>
      </c>
      <c r="J1164" s="1" t="s">
        <v>6724</v>
      </c>
      <c r="K1164" s="1" t="s">
        <v>2632</v>
      </c>
      <c r="L1164" s="1" t="e">
        <f>VLOOKUP(t_all_coins16[[#This Row],[Symbol]],t_binance[TradeCoin],1,FALSE)</f>
        <v>#N/A</v>
      </c>
      <c r="M1164" s="1" t="e">
        <f>VLOOKUP(t_all_coins16[[#This Row],[Symbol]],#REF!,1,FALSE)</f>
        <v>#REF!</v>
      </c>
      <c r="N1164" s="1" t="e">
        <f>VLOOKUP(t_all_coins16[[#This Row],[Symbol]],#REF!,1,FALSE)</f>
        <v>#REF!</v>
      </c>
      <c r="O1164" s="1" t="e">
        <f>VLOOKUP(t_all_coins16[[#This Row],[Symbol]],#REF!,1,FALSE)</f>
        <v>#REF!</v>
      </c>
      <c r="P1164" s="1" t="e">
        <f>VLOOKUP(t_all_coins16[[#This Row],[Symbol]],#REF!,1,FALSE)</f>
        <v>#REF!</v>
      </c>
      <c r="Q1164" s="1" t="e">
        <f>VLOOKUP(t_all_coins16[[#This Row],[Symbol]],#REF!,1,FALSE)</f>
        <v>#REF!</v>
      </c>
      <c r="R1164" s="1" t="e">
        <f>VLOOKUP(t_all_coins16[[#This Row],[Symbol]],#REF!,1,FALSE)</f>
        <v>#REF!</v>
      </c>
      <c r="S1164" s="1" t="e">
        <f>VLOOKUP(t_all_coins16[[#This Row],[Symbol]],#REF!,1,FALSE)</f>
        <v>#REF!</v>
      </c>
      <c r="T1164" s="1" t="e">
        <f>VLOOKUP(t_all_coins16[[#This Row],[Symbol]],#REF!,1,FALSE)</f>
        <v>#REF!</v>
      </c>
      <c r="U1164" s="1" t="e">
        <f>VLOOKUP(t_all_coins16[[#This Row],[Symbol]],#REF!,1,FALSE)</f>
        <v>#REF!</v>
      </c>
      <c r="V1164" s="1" t="e">
        <f>VLOOKUP(t_all_coins16[[#This Row],[Symbol]],#REF!,1,FALSE)</f>
        <v>#REF!</v>
      </c>
      <c r="W1164" s="1" t="e">
        <f>VLOOKUP(t_all_coins16[[#This Row],[Symbol]],#REF!,1,FALSE)</f>
        <v>#REF!</v>
      </c>
      <c r="X1164" s="1" t="e">
        <f>VLOOKUP(t_all_coins16[[#This Row],[Symbol]],#REF!,1,FALSE)</f>
        <v>#REF!</v>
      </c>
      <c r="Y1164" s="1">
        <f>COUNTIF(t_all_coins16[[#This Row],[Binance]:[Poloniex]],"#N/A")</f>
        <v>1</v>
      </c>
      <c r="Z1164" s="1"/>
      <c r="AA1164" s="1"/>
      <c r="AB1164" s="1">
        <f>t_all_coins16[[#This Row],[Bid]]*$AE$1</f>
        <v>0</v>
      </c>
      <c r="AC1164" s="1" t="e">
        <f>(t_all_coins16[[#This Row],[Sell]]-t_all_coins16[[#This Row],[Bid]])/t_all_coins16[[#This Row],[Sell]]</f>
        <v>#DIV/0!</v>
      </c>
    </row>
    <row r="1165" spans="1:29" x14ac:dyDescent="0.2">
      <c r="A1165">
        <v>1164</v>
      </c>
      <c r="B1165" s="1" t="s">
        <v>4104</v>
      </c>
      <c r="C1165" s="1" t="s">
        <v>1554</v>
      </c>
      <c r="D1165" s="1" t="s">
        <v>2533</v>
      </c>
      <c r="E1165" s="1" t="s">
        <v>7399</v>
      </c>
      <c r="F1165" s="1" t="s">
        <v>2092</v>
      </c>
      <c r="G1165" s="1" t="s">
        <v>7400</v>
      </c>
      <c r="H1165">
        <v>3.8E-3</v>
      </c>
      <c r="I1165">
        <v>0.14860000000000001</v>
      </c>
      <c r="J1165" s="1" t="s">
        <v>9796</v>
      </c>
      <c r="K1165" s="1" t="s">
        <v>2632</v>
      </c>
      <c r="L1165" s="1" t="e">
        <f>VLOOKUP(t_all_coins16[[#This Row],[Symbol]],t_binance[TradeCoin],1,FALSE)</f>
        <v>#N/A</v>
      </c>
      <c r="M1165" s="1" t="e">
        <f>VLOOKUP(t_all_coins16[[#This Row],[Symbol]],#REF!,1,FALSE)</f>
        <v>#REF!</v>
      </c>
      <c r="N1165" s="1" t="e">
        <f>VLOOKUP(t_all_coins16[[#This Row],[Symbol]],#REF!,1,FALSE)</f>
        <v>#REF!</v>
      </c>
      <c r="O1165" s="1" t="e">
        <f>VLOOKUP(t_all_coins16[[#This Row],[Symbol]],#REF!,1,FALSE)</f>
        <v>#REF!</v>
      </c>
      <c r="P1165" s="1" t="e">
        <f>VLOOKUP(t_all_coins16[[#This Row],[Symbol]],#REF!,1,FALSE)</f>
        <v>#REF!</v>
      </c>
      <c r="Q1165" s="1" t="e">
        <f>VLOOKUP(t_all_coins16[[#This Row],[Symbol]],#REF!,1,FALSE)</f>
        <v>#REF!</v>
      </c>
      <c r="R1165" s="1" t="e">
        <f>VLOOKUP(t_all_coins16[[#This Row],[Symbol]],#REF!,1,FALSE)</f>
        <v>#REF!</v>
      </c>
      <c r="S1165" s="1" t="e">
        <f>VLOOKUP(t_all_coins16[[#This Row],[Symbol]],#REF!,1,FALSE)</f>
        <v>#REF!</v>
      </c>
      <c r="T1165" s="1" t="e">
        <f>VLOOKUP(t_all_coins16[[#This Row],[Symbol]],#REF!,1,FALSE)</f>
        <v>#REF!</v>
      </c>
      <c r="U1165" s="1" t="e">
        <f>VLOOKUP(t_all_coins16[[#This Row],[Symbol]],#REF!,1,FALSE)</f>
        <v>#REF!</v>
      </c>
      <c r="V1165" s="1" t="e">
        <f>VLOOKUP(t_all_coins16[[#This Row],[Symbol]],#REF!,1,FALSE)</f>
        <v>#REF!</v>
      </c>
      <c r="W1165" s="1" t="e">
        <f>VLOOKUP(t_all_coins16[[#This Row],[Symbol]],#REF!,1,FALSE)</f>
        <v>#REF!</v>
      </c>
      <c r="X1165" s="1" t="e">
        <f>VLOOKUP(t_all_coins16[[#This Row],[Symbol]],#REF!,1,FALSE)</f>
        <v>#REF!</v>
      </c>
      <c r="Y1165" s="1">
        <f>COUNTIF(t_all_coins16[[#This Row],[Binance]:[Poloniex]],"#N/A")</f>
        <v>1</v>
      </c>
      <c r="Z1165" s="1"/>
      <c r="AA1165" s="1"/>
      <c r="AB1165" s="1">
        <f>t_all_coins16[[#This Row],[Bid]]*$AE$1</f>
        <v>0</v>
      </c>
      <c r="AC1165" s="1" t="e">
        <f>(t_all_coins16[[#This Row],[Sell]]-t_all_coins16[[#This Row],[Bid]])/t_all_coins16[[#This Row],[Sell]]</f>
        <v>#DIV/0!</v>
      </c>
    </row>
    <row r="1166" spans="1:29" x14ac:dyDescent="0.2">
      <c r="A1166">
        <v>1165</v>
      </c>
      <c r="B1166" s="1" t="s">
        <v>4566</v>
      </c>
      <c r="C1166" s="1" t="s">
        <v>1063</v>
      </c>
      <c r="D1166" s="1" t="s">
        <v>6668</v>
      </c>
      <c r="E1166" s="1" t="s">
        <v>11841</v>
      </c>
      <c r="F1166" s="1" t="s">
        <v>7401</v>
      </c>
      <c r="G1166" s="1" t="s">
        <v>11842</v>
      </c>
      <c r="H1166">
        <v>3.8E-3</v>
      </c>
      <c r="I1166">
        <v>-0.31979999999999997</v>
      </c>
      <c r="J1166" s="1" t="s">
        <v>3777</v>
      </c>
      <c r="K1166" s="1" t="s">
        <v>2632</v>
      </c>
      <c r="L1166" s="1" t="e">
        <f>VLOOKUP(t_all_coins16[[#This Row],[Symbol]],t_binance[TradeCoin],1,FALSE)</f>
        <v>#N/A</v>
      </c>
      <c r="M1166" s="1" t="e">
        <f>VLOOKUP(t_all_coins16[[#This Row],[Symbol]],#REF!,1,FALSE)</f>
        <v>#REF!</v>
      </c>
      <c r="N1166" s="1" t="e">
        <f>VLOOKUP(t_all_coins16[[#This Row],[Symbol]],#REF!,1,FALSE)</f>
        <v>#REF!</v>
      </c>
      <c r="O1166" s="1" t="e">
        <f>VLOOKUP(t_all_coins16[[#This Row],[Symbol]],#REF!,1,FALSE)</f>
        <v>#REF!</v>
      </c>
      <c r="P1166" s="1" t="e">
        <f>VLOOKUP(t_all_coins16[[#This Row],[Symbol]],#REF!,1,FALSE)</f>
        <v>#REF!</v>
      </c>
      <c r="Q1166" s="1" t="e">
        <f>VLOOKUP(t_all_coins16[[#This Row],[Symbol]],#REF!,1,FALSE)</f>
        <v>#REF!</v>
      </c>
      <c r="R1166" s="1" t="e">
        <f>VLOOKUP(t_all_coins16[[#This Row],[Symbol]],#REF!,1,FALSE)</f>
        <v>#REF!</v>
      </c>
      <c r="S1166" s="1" t="e">
        <f>VLOOKUP(t_all_coins16[[#This Row],[Symbol]],#REF!,1,FALSE)</f>
        <v>#REF!</v>
      </c>
      <c r="T1166" s="1" t="e">
        <f>VLOOKUP(t_all_coins16[[#This Row],[Symbol]],#REF!,1,FALSE)</f>
        <v>#REF!</v>
      </c>
      <c r="U1166" s="1" t="e">
        <f>VLOOKUP(t_all_coins16[[#This Row],[Symbol]],#REF!,1,FALSE)</f>
        <v>#REF!</v>
      </c>
      <c r="V1166" s="1" t="e">
        <f>VLOOKUP(t_all_coins16[[#This Row],[Symbol]],#REF!,1,FALSE)</f>
        <v>#REF!</v>
      </c>
      <c r="W1166" s="1" t="e">
        <f>VLOOKUP(t_all_coins16[[#This Row],[Symbol]],#REF!,1,FALSE)</f>
        <v>#REF!</v>
      </c>
      <c r="X1166" s="1" t="e">
        <f>VLOOKUP(t_all_coins16[[#This Row],[Symbol]],#REF!,1,FALSE)</f>
        <v>#REF!</v>
      </c>
      <c r="Y1166" s="1">
        <f>COUNTIF(t_all_coins16[[#This Row],[Binance]:[Poloniex]],"#N/A")</f>
        <v>1</v>
      </c>
      <c r="Z1166" s="1"/>
      <c r="AA1166" s="1"/>
      <c r="AB1166" s="1">
        <f>t_all_coins16[[#This Row],[Bid]]*$AE$1</f>
        <v>0</v>
      </c>
      <c r="AC1166" s="1" t="e">
        <f>(t_all_coins16[[#This Row],[Sell]]-t_all_coins16[[#This Row],[Bid]])/t_all_coins16[[#This Row],[Sell]]</f>
        <v>#DIV/0!</v>
      </c>
    </row>
    <row r="1167" spans="1:29" x14ac:dyDescent="0.2">
      <c r="A1167">
        <v>1166</v>
      </c>
      <c r="B1167" s="1" t="s">
        <v>7402</v>
      </c>
      <c r="C1167" s="1" t="s">
        <v>1381</v>
      </c>
      <c r="D1167" s="1" t="s">
        <v>2581</v>
      </c>
      <c r="E1167" s="1" t="s">
        <v>11843</v>
      </c>
      <c r="F1167" s="1" t="s">
        <v>7403</v>
      </c>
      <c r="G1167" s="1" t="s">
        <v>11844</v>
      </c>
      <c r="H1167">
        <v>1.03E-2</v>
      </c>
      <c r="I1167">
        <v>-0.2853</v>
      </c>
      <c r="J1167" s="1" t="s">
        <v>11845</v>
      </c>
      <c r="K1167" s="1" t="s">
        <v>2632</v>
      </c>
      <c r="L1167" s="1" t="e">
        <f>VLOOKUP(t_all_coins16[[#This Row],[Symbol]],t_binance[TradeCoin],1,FALSE)</f>
        <v>#N/A</v>
      </c>
      <c r="M1167" s="1" t="e">
        <f>VLOOKUP(t_all_coins16[[#This Row],[Symbol]],#REF!,1,FALSE)</f>
        <v>#REF!</v>
      </c>
      <c r="N1167" s="1" t="e">
        <f>VLOOKUP(t_all_coins16[[#This Row],[Symbol]],#REF!,1,FALSE)</f>
        <v>#REF!</v>
      </c>
      <c r="O1167" s="1" t="e">
        <f>VLOOKUP(t_all_coins16[[#This Row],[Symbol]],#REF!,1,FALSE)</f>
        <v>#REF!</v>
      </c>
      <c r="P1167" s="1" t="e">
        <f>VLOOKUP(t_all_coins16[[#This Row],[Symbol]],#REF!,1,FALSE)</f>
        <v>#REF!</v>
      </c>
      <c r="Q1167" s="1" t="e">
        <f>VLOOKUP(t_all_coins16[[#This Row],[Symbol]],#REF!,1,FALSE)</f>
        <v>#REF!</v>
      </c>
      <c r="R1167" s="1" t="e">
        <f>VLOOKUP(t_all_coins16[[#This Row],[Symbol]],#REF!,1,FALSE)</f>
        <v>#REF!</v>
      </c>
      <c r="S1167" s="1" t="e">
        <f>VLOOKUP(t_all_coins16[[#This Row],[Symbol]],#REF!,1,FALSE)</f>
        <v>#REF!</v>
      </c>
      <c r="T1167" s="1" t="e">
        <f>VLOOKUP(t_all_coins16[[#This Row],[Symbol]],#REF!,1,FALSE)</f>
        <v>#REF!</v>
      </c>
      <c r="U1167" s="1" t="e">
        <f>VLOOKUP(t_all_coins16[[#This Row],[Symbol]],#REF!,1,FALSE)</f>
        <v>#REF!</v>
      </c>
      <c r="V1167" s="1" t="e">
        <f>VLOOKUP(t_all_coins16[[#This Row],[Symbol]],#REF!,1,FALSE)</f>
        <v>#REF!</v>
      </c>
      <c r="W1167" s="1" t="e">
        <f>VLOOKUP(t_all_coins16[[#This Row],[Symbol]],#REF!,1,FALSE)</f>
        <v>#REF!</v>
      </c>
      <c r="X1167" s="1" t="e">
        <f>VLOOKUP(t_all_coins16[[#This Row],[Symbol]],#REF!,1,FALSE)</f>
        <v>#REF!</v>
      </c>
      <c r="Y1167" s="1">
        <f>COUNTIF(t_all_coins16[[#This Row],[Binance]:[Poloniex]],"#N/A")</f>
        <v>1</v>
      </c>
      <c r="Z1167" s="1"/>
      <c r="AA1167" s="1"/>
      <c r="AB1167" s="1">
        <f>t_all_coins16[[#This Row],[Bid]]*$AE$1</f>
        <v>0</v>
      </c>
      <c r="AC1167" s="1" t="e">
        <f>(t_all_coins16[[#This Row],[Sell]]-t_all_coins16[[#This Row],[Bid]])/t_all_coins16[[#This Row],[Sell]]</f>
        <v>#DIV/0!</v>
      </c>
    </row>
    <row r="1168" spans="1:29" x14ac:dyDescent="0.2">
      <c r="A1168">
        <v>1167</v>
      </c>
      <c r="B1168" s="1" t="s">
        <v>4232</v>
      </c>
      <c r="C1168" s="1" t="s">
        <v>1055</v>
      </c>
      <c r="D1168" s="1" t="s">
        <v>6676</v>
      </c>
      <c r="E1168" s="1" t="s">
        <v>7404</v>
      </c>
      <c r="F1168" s="1" t="s">
        <v>1056</v>
      </c>
      <c r="G1168" s="1" t="s">
        <v>1550</v>
      </c>
      <c r="I1168">
        <v>-3.5999999999999999E-3</v>
      </c>
      <c r="J1168" s="1" t="s">
        <v>11846</v>
      </c>
      <c r="K1168" s="1" t="s">
        <v>2632</v>
      </c>
      <c r="L1168" s="1" t="e">
        <f>VLOOKUP(t_all_coins16[[#This Row],[Symbol]],t_binance[TradeCoin],1,FALSE)</f>
        <v>#N/A</v>
      </c>
      <c r="M1168" s="1" t="e">
        <f>VLOOKUP(t_all_coins16[[#This Row],[Symbol]],#REF!,1,FALSE)</f>
        <v>#REF!</v>
      </c>
      <c r="N1168" s="1" t="e">
        <f>VLOOKUP(t_all_coins16[[#This Row],[Symbol]],#REF!,1,FALSE)</f>
        <v>#REF!</v>
      </c>
      <c r="O1168" s="1" t="e">
        <f>VLOOKUP(t_all_coins16[[#This Row],[Symbol]],#REF!,1,FALSE)</f>
        <v>#REF!</v>
      </c>
      <c r="P1168" s="1" t="e">
        <f>VLOOKUP(t_all_coins16[[#This Row],[Symbol]],#REF!,1,FALSE)</f>
        <v>#REF!</v>
      </c>
      <c r="Q1168" s="1" t="e">
        <f>VLOOKUP(t_all_coins16[[#This Row],[Symbol]],#REF!,1,FALSE)</f>
        <v>#REF!</v>
      </c>
      <c r="R1168" s="1" t="e">
        <f>VLOOKUP(t_all_coins16[[#This Row],[Symbol]],#REF!,1,FALSE)</f>
        <v>#REF!</v>
      </c>
      <c r="S1168" s="1" t="e">
        <f>VLOOKUP(t_all_coins16[[#This Row],[Symbol]],#REF!,1,FALSE)</f>
        <v>#REF!</v>
      </c>
      <c r="T1168" s="1" t="e">
        <f>VLOOKUP(t_all_coins16[[#This Row],[Symbol]],#REF!,1,FALSE)</f>
        <v>#REF!</v>
      </c>
      <c r="U1168" s="1" t="e">
        <f>VLOOKUP(t_all_coins16[[#This Row],[Symbol]],#REF!,1,FALSE)</f>
        <v>#REF!</v>
      </c>
      <c r="V1168" s="1" t="e">
        <f>VLOOKUP(t_all_coins16[[#This Row],[Symbol]],#REF!,1,FALSE)</f>
        <v>#REF!</v>
      </c>
      <c r="W1168" s="1" t="e">
        <f>VLOOKUP(t_all_coins16[[#This Row],[Symbol]],#REF!,1,FALSE)</f>
        <v>#REF!</v>
      </c>
      <c r="X1168" s="1" t="e">
        <f>VLOOKUP(t_all_coins16[[#This Row],[Symbol]],#REF!,1,FALSE)</f>
        <v>#REF!</v>
      </c>
      <c r="Y1168" s="1">
        <f>COUNTIF(t_all_coins16[[#This Row],[Binance]:[Poloniex]],"#N/A")</f>
        <v>1</v>
      </c>
      <c r="Z1168" s="1"/>
      <c r="AA1168" s="1"/>
      <c r="AB1168" s="1">
        <f>t_all_coins16[[#This Row],[Bid]]*$AE$1</f>
        <v>0</v>
      </c>
      <c r="AC1168" s="1" t="e">
        <f>(t_all_coins16[[#This Row],[Sell]]-t_all_coins16[[#This Row],[Bid]])/t_all_coins16[[#This Row],[Sell]]</f>
        <v>#DIV/0!</v>
      </c>
    </row>
    <row r="1169" spans="1:29" x14ac:dyDescent="0.2">
      <c r="A1169">
        <v>1168</v>
      </c>
      <c r="B1169" s="1" t="s">
        <v>4551</v>
      </c>
      <c r="C1169" s="1" t="s">
        <v>933</v>
      </c>
      <c r="D1169" s="1" t="s">
        <v>3296</v>
      </c>
      <c r="E1169" s="1" t="s">
        <v>11847</v>
      </c>
      <c r="F1169" s="1" t="s">
        <v>934</v>
      </c>
      <c r="G1169" s="1" t="s">
        <v>7405</v>
      </c>
      <c r="H1169">
        <v>3.8E-3</v>
      </c>
      <c r="I1169">
        <v>0.39929999999999999</v>
      </c>
      <c r="J1169" s="1" t="s">
        <v>7406</v>
      </c>
      <c r="K1169" s="1" t="s">
        <v>2632</v>
      </c>
      <c r="L1169" s="1" t="e">
        <f>VLOOKUP(t_all_coins16[[#This Row],[Symbol]],t_binance[TradeCoin],1,FALSE)</f>
        <v>#N/A</v>
      </c>
      <c r="M1169" s="1" t="e">
        <f>VLOOKUP(t_all_coins16[[#This Row],[Symbol]],#REF!,1,FALSE)</f>
        <v>#REF!</v>
      </c>
      <c r="N1169" s="1" t="e">
        <f>VLOOKUP(t_all_coins16[[#This Row],[Symbol]],#REF!,1,FALSE)</f>
        <v>#REF!</v>
      </c>
      <c r="O1169" s="1" t="e">
        <f>VLOOKUP(t_all_coins16[[#This Row],[Symbol]],#REF!,1,FALSE)</f>
        <v>#REF!</v>
      </c>
      <c r="P1169" s="1" t="e">
        <f>VLOOKUP(t_all_coins16[[#This Row],[Symbol]],#REF!,1,FALSE)</f>
        <v>#REF!</v>
      </c>
      <c r="Q1169" s="1" t="e">
        <f>VLOOKUP(t_all_coins16[[#This Row],[Symbol]],#REF!,1,FALSE)</f>
        <v>#REF!</v>
      </c>
      <c r="R1169" s="1" t="e">
        <f>VLOOKUP(t_all_coins16[[#This Row],[Symbol]],#REF!,1,FALSE)</f>
        <v>#REF!</v>
      </c>
      <c r="S1169" s="1" t="e">
        <f>VLOOKUP(t_all_coins16[[#This Row],[Symbol]],#REF!,1,FALSE)</f>
        <v>#REF!</v>
      </c>
      <c r="T1169" s="1" t="e">
        <f>VLOOKUP(t_all_coins16[[#This Row],[Symbol]],#REF!,1,FALSE)</f>
        <v>#REF!</v>
      </c>
      <c r="U1169" s="1" t="e">
        <f>VLOOKUP(t_all_coins16[[#This Row],[Symbol]],#REF!,1,FALSE)</f>
        <v>#REF!</v>
      </c>
      <c r="V1169" s="1" t="e">
        <f>VLOOKUP(t_all_coins16[[#This Row],[Symbol]],#REF!,1,FALSE)</f>
        <v>#REF!</v>
      </c>
      <c r="W1169" s="1" t="e">
        <f>VLOOKUP(t_all_coins16[[#This Row],[Symbol]],#REF!,1,FALSE)</f>
        <v>#REF!</v>
      </c>
      <c r="X1169" s="1" t="e">
        <f>VLOOKUP(t_all_coins16[[#This Row],[Symbol]],#REF!,1,FALSE)</f>
        <v>#REF!</v>
      </c>
      <c r="Y1169" s="1">
        <f>COUNTIF(t_all_coins16[[#This Row],[Binance]:[Poloniex]],"#N/A")</f>
        <v>1</v>
      </c>
      <c r="Z1169" s="1"/>
      <c r="AA1169" s="1"/>
      <c r="AB1169" s="1">
        <f>t_all_coins16[[#This Row],[Bid]]*$AE$1</f>
        <v>0</v>
      </c>
      <c r="AC1169" s="1" t="e">
        <f>(t_all_coins16[[#This Row],[Sell]]-t_all_coins16[[#This Row],[Bid]])/t_all_coins16[[#This Row],[Sell]]</f>
        <v>#DIV/0!</v>
      </c>
    </row>
    <row r="1170" spans="1:29" x14ac:dyDescent="0.2">
      <c r="A1170">
        <v>1169</v>
      </c>
      <c r="B1170" s="1" t="s">
        <v>4331</v>
      </c>
      <c r="C1170" s="1" t="s">
        <v>1595</v>
      </c>
      <c r="D1170" s="1" t="s">
        <v>2247</v>
      </c>
      <c r="E1170" s="1" t="s">
        <v>7407</v>
      </c>
      <c r="F1170" s="1" t="s">
        <v>7408</v>
      </c>
      <c r="G1170" s="1" t="s">
        <v>410</v>
      </c>
      <c r="J1170" s="1" t="s">
        <v>484</v>
      </c>
      <c r="K1170" s="1" t="s">
        <v>2632</v>
      </c>
      <c r="L1170" s="1" t="e">
        <f>VLOOKUP(t_all_coins16[[#This Row],[Symbol]],t_binance[TradeCoin],1,FALSE)</f>
        <v>#N/A</v>
      </c>
      <c r="M1170" s="1" t="e">
        <f>VLOOKUP(t_all_coins16[[#This Row],[Symbol]],#REF!,1,FALSE)</f>
        <v>#REF!</v>
      </c>
      <c r="N1170" s="1" t="e">
        <f>VLOOKUP(t_all_coins16[[#This Row],[Symbol]],#REF!,1,FALSE)</f>
        <v>#REF!</v>
      </c>
      <c r="O1170" s="1" t="e">
        <f>VLOOKUP(t_all_coins16[[#This Row],[Symbol]],#REF!,1,FALSE)</f>
        <v>#REF!</v>
      </c>
      <c r="P1170" s="1" t="e">
        <f>VLOOKUP(t_all_coins16[[#This Row],[Symbol]],#REF!,1,FALSE)</f>
        <v>#REF!</v>
      </c>
      <c r="Q1170" s="1" t="e">
        <f>VLOOKUP(t_all_coins16[[#This Row],[Symbol]],#REF!,1,FALSE)</f>
        <v>#REF!</v>
      </c>
      <c r="R1170" s="1" t="e">
        <f>VLOOKUP(t_all_coins16[[#This Row],[Symbol]],#REF!,1,FALSE)</f>
        <v>#REF!</v>
      </c>
      <c r="S1170" s="1" t="e">
        <f>VLOOKUP(t_all_coins16[[#This Row],[Symbol]],#REF!,1,FALSE)</f>
        <v>#REF!</v>
      </c>
      <c r="T1170" s="1" t="e">
        <f>VLOOKUP(t_all_coins16[[#This Row],[Symbol]],#REF!,1,FALSE)</f>
        <v>#REF!</v>
      </c>
      <c r="U1170" s="1" t="e">
        <f>VLOOKUP(t_all_coins16[[#This Row],[Symbol]],#REF!,1,FALSE)</f>
        <v>#REF!</v>
      </c>
      <c r="V1170" s="1" t="e">
        <f>VLOOKUP(t_all_coins16[[#This Row],[Symbol]],#REF!,1,FALSE)</f>
        <v>#REF!</v>
      </c>
      <c r="W1170" s="1" t="e">
        <f>VLOOKUP(t_all_coins16[[#This Row],[Symbol]],#REF!,1,FALSE)</f>
        <v>#REF!</v>
      </c>
      <c r="X1170" s="1" t="e">
        <f>VLOOKUP(t_all_coins16[[#This Row],[Symbol]],#REF!,1,FALSE)</f>
        <v>#REF!</v>
      </c>
      <c r="Y1170" s="1">
        <f>COUNTIF(t_all_coins16[[#This Row],[Binance]:[Poloniex]],"#N/A")</f>
        <v>1</v>
      </c>
      <c r="Z1170" s="1"/>
      <c r="AA1170" s="1"/>
      <c r="AB1170" s="1">
        <f>t_all_coins16[[#This Row],[Bid]]*$AE$1</f>
        <v>0</v>
      </c>
      <c r="AC1170" s="1" t="e">
        <f>(t_all_coins16[[#This Row],[Sell]]-t_all_coins16[[#This Row],[Bid]])/t_all_coins16[[#This Row],[Sell]]</f>
        <v>#DIV/0!</v>
      </c>
    </row>
    <row r="1171" spans="1:29" x14ac:dyDescent="0.2">
      <c r="A1171">
        <v>1170</v>
      </c>
      <c r="B1171" s="1" t="s">
        <v>4302</v>
      </c>
      <c r="C1171" s="1" t="s">
        <v>1172</v>
      </c>
      <c r="D1171" s="1" t="s">
        <v>2088</v>
      </c>
      <c r="E1171" s="1" t="s">
        <v>11848</v>
      </c>
      <c r="F1171" s="1" t="s">
        <v>1173</v>
      </c>
      <c r="G1171" s="1" t="s">
        <v>11849</v>
      </c>
      <c r="H1171">
        <v>1.5299999999999999E-2</v>
      </c>
      <c r="I1171">
        <v>8.0000000000000004E-4</v>
      </c>
      <c r="J1171" s="1" t="s">
        <v>11850</v>
      </c>
      <c r="K1171" s="1" t="s">
        <v>2632</v>
      </c>
      <c r="L1171" s="1" t="e">
        <f>VLOOKUP(t_all_coins16[[#This Row],[Symbol]],t_binance[TradeCoin],1,FALSE)</f>
        <v>#N/A</v>
      </c>
      <c r="M1171" s="1" t="e">
        <f>VLOOKUP(t_all_coins16[[#This Row],[Symbol]],#REF!,1,FALSE)</f>
        <v>#REF!</v>
      </c>
      <c r="N1171" s="1" t="e">
        <f>VLOOKUP(t_all_coins16[[#This Row],[Symbol]],#REF!,1,FALSE)</f>
        <v>#REF!</v>
      </c>
      <c r="O1171" s="1" t="e">
        <f>VLOOKUP(t_all_coins16[[#This Row],[Symbol]],#REF!,1,FALSE)</f>
        <v>#REF!</v>
      </c>
      <c r="P1171" s="1" t="e">
        <f>VLOOKUP(t_all_coins16[[#This Row],[Symbol]],#REF!,1,FALSE)</f>
        <v>#REF!</v>
      </c>
      <c r="Q1171" s="1" t="e">
        <f>VLOOKUP(t_all_coins16[[#This Row],[Symbol]],#REF!,1,FALSE)</f>
        <v>#REF!</v>
      </c>
      <c r="R1171" s="1" t="e">
        <f>VLOOKUP(t_all_coins16[[#This Row],[Symbol]],#REF!,1,FALSE)</f>
        <v>#REF!</v>
      </c>
      <c r="S1171" s="1" t="e">
        <f>VLOOKUP(t_all_coins16[[#This Row],[Symbol]],#REF!,1,FALSE)</f>
        <v>#REF!</v>
      </c>
      <c r="T1171" s="1" t="e">
        <f>VLOOKUP(t_all_coins16[[#This Row],[Symbol]],#REF!,1,FALSE)</f>
        <v>#REF!</v>
      </c>
      <c r="U1171" s="1" t="e">
        <f>VLOOKUP(t_all_coins16[[#This Row],[Symbol]],#REF!,1,FALSE)</f>
        <v>#REF!</v>
      </c>
      <c r="V1171" s="1" t="e">
        <f>VLOOKUP(t_all_coins16[[#This Row],[Symbol]],#REF!,1,FALSE)</f>
        <v>#REF!</v>
      </c>
      <c r="W1171" s="1" t="e">
        <f>VLOOKUP(t_all_coins16[[#This Row],[Symbol]],#REF!,1,FALSE)</f>
        <v>#REF!</v>
      </c>
      <c r="X1171" s="1" t="e">
        <f>VLOOKUP(t_all_coins16[[#This Row],[Symbol]],#REF!,1,FALSE)</f>
        <v>#REF!</v>
      </c>
      <c r="Y1171" s="1">
        <f>COUNTIF(t_all_coins16[[#This Row],[Binance]:[Poloniex]],"#N/A")</f>
        <v>1</v>
      </c>
      <c r="Z1171" s="1"/>
      <c r="AA1171" s="1"/>
      <c r="AB1171" s="1">
        <f>t_all_coins16[[#This Row],[Bid]]*$AE$1</f>
        <v>0</v>
      </c>
      <c r="AC1171" s="1" t="e">
        <f>(t_all_coins16[[#This Row],[Sell]]-t_all_coins16[[#This Row],[Bid]])/t_all_coins16[[#This Row],[Sell]]</f>
        <v>#DIV/0!</v>
      </c>
    </row>
    <row r="1172" spans="1:29" x14ac:dyDescent="0.2">
      <c r="A1172">
        <v>1171</v>
      </c>
      <c r="B1172" s="1" t="s">
        <v>4668</v>
      </c>
      <c r="C1172" s="1" t="s">
        <v>1263</v>
      </c>
      <c r="D1172" s="1" t="s">
        <v>2110</v>
      </c>
      <c r="E1172" s="1" t="s">
        <v>11851</v>
      </c>
      <c r="F1172" s="1" t="s">
        <v>7409</v>
      </c>
      <c r="G1172" s="1" t="s">
        <v>5352</v>
      </c>
      <c r="H1172">
        <v>3.8E-3</v>
      </c>
      <c r="I1172">
        <v>6.7599999999999993E-2</v>
      </c>
      <c r="J1172" s="1" t="s">
        <v>3366</v>
      </c>
      <c r="K1172" s="1" t="s">
        <v>2632</v>
      </c>
      <c r="L1172" s="1" t="e">
        <f>VLOOKUP(t_all_coins16[[#This Row],[Symbol]],t_binance[TradeCoin],1,FALSE)</f>
        <v>#N/A</v>
      </c>
      <c r="M1172" s="1" t="e">
        <f>VLOOKUP(t_all_coins16[[#This Row],[Symbol]],#REF!,1,FALSE)</f>
        <v>#REF!</v>
      </c>
      <c r="N1172" s="1" t="e">
        <f>VLOOKUP(t_all_coins16[[#This Row],[Symbol]],#REF!,1,FALSE)</f>
        <v>#REF!</v>
      </c>
      <c r="O1172" s="1" t="e">
        <f>VLOOKUP(t_all_coins16[[#This Row],[Symbol]],#REF!,1,FALSE)</f>
        <v>#REF!</v>
      </c>
      <c r="P1172" s="1" t="e">
        <f>VLOOKUP(t_all_coins16[[#This Row],[Symbol]],#REF!,1,FALSE)</f>
        <v>#REF!</v>
      </c>
      <c r="Q1172" s="1" t="e">
        <f>VLOOKUP(t_all_coins16[[#This Row],[Symbol]],#REF!,1,FALSE)</f>
        <v>#REF!</v>
      </c>
      <c r="R1172" s="1" t="e">
        <f>VLOOKUP(t_all_coins16[[#This Row],[Symbol]],#REF!,1,FALSE)</f>
        <v>#REF!</v>
      </c>
      <c r="S1172" s="1" t="e">
        <f>VLOOKUP(t_all_coins16[[#This Row],[Symbol]],#REF!,1,FALSE)</f>
        <v>#REF!</v>
      </c>
      <c r="T1172" s="1" t="e">
        <f>VLOOKUP(t_all_coins16[[#This Row],[Symbol]],#REF!,1,FALSE)</f>
        <v>#REF!</v>
      </c>
      <c r="U1172" s="1" t="e">
        <f>VLOOKUP(t_all_coins16[[#This Row],[Symbol]],#REF!,1,FALSE)</f>
        <v>#REF!</v>
      </c>
      <c r="V1172" s="1" t="e">
        <f>VLOOKUP(t_all_coins16[[#This Row],[Symbol]],#REF!,1,FALSE)</f>
        <v>#REF!</v>
      </c>
      <c r="W1172" s="1" t="e">
        <f>VLOOKUP(t_all_coins16[[#This Row],[Symbol]],#REF!,1,FALSE)</f>
        <v>#REF!</v>
      </c>
      <c r="X1172" s="1" t="e">
        <f>VLOOKUP(t_all_coins16[[#This Row],[Symbol]],#REF!,1,FALSE)</f>
        <v>#REF!</v>
      </c>
      <c r="Y1172" s="1">
        <f>COUNTIF(t_all_coins16[[#This Row],[Binance]:[Poloniex]],"#N/A")</f>
        <v>1</v>
      </c>
      <c r="Z1172" s="1"/>
      <c r="AA1172" s="1"/>
      <c r="AB1172" s="1">
        <f>t_all_coins16[[#This Row],[Bid]]*$AE$1</f>
        <v>0</v>
      </c>
      <c r="AC1172" s="1" t="e">
        <f>(t_all_coins16[[#This Row],[Sell]]-t_all_coins16[[#This Row],[Bid]])/t_all_coins16[[#This Row],[Sell]]</f>
        <v>#DIV/0!</v>
      </c>
    </row>
    <row r="1173" spans="1:29" x14ac:dyDescent="0.2">
      <c r="A1173">
        <v>1172</v>
      </c>
      <c r="B1173" s="1" t="s">
        <v>3982</v>
      </c>
      <c r="C1173" s="1" t="s">
        <v>2398</v>
      </c>
      <c r="D1173" s="1" t="s">
        <v>2240</v>
      </c>
      <c r="E1173" s="1" t="s">
        <v>11852</v>
      </c>
      <c r="F1173" s="1" t="s">
        <v>7411</v>
      </c>
      <c r="G1173" s="1" t="s">
        <v>11853</v>
      </c>
      <c r="H1173">
        <v>4.0000000000000001E-3</v>
      </c>
      <c r="I1173">
        <v>2.3599999999999999E-2</v>
      </c>
      <c r="J1173" s="1" t="s">
        <v>11854</v>
      </c>
      <c r="K1173" s="1" t="s">
        <v>2632</v>
      </c>
      <c r="L1173" s="1" t="e">
        <f>VLOOKUP(t_all_coins16[[#This Row],[Symbol]],t_binance[TradeCoin],1,FALSE)</f>
        <v>#N/A</v>
      </c>
      <c r="M1173" s="1" t="e">
        <f>VLOOKUP(t_all_coins16[[#This Row],[Symbol]],#REF!,1,FALSE)</f>
        <v>#REF!</v>
      </c>
      <c r="N1173" s="1" t="e">
        <f>VLOOKUP(t_all_coins16[[#This Row],[Symbol]],#REF!,1,FALSE)</f>
        <v>#REF!</v>
      </c>
      <c r="O1173" s="1" t="e">
        <f>VLOOKUP(t_all_coins16[[#This Row],[Symbol]],#REF!,1,FALSE)</f>
        <v>#REF!</v>
      </c>
      <c r="P1173" s="1" t="e">
        <f>VLOOKUP(t_all_coins16[[#This Row],[Symbol]],#REF!,1,FALSE)</f>
        <v>#REF!</v>
      </c>
      <c r="Q1173" s="1" t="e">
        <f>VLOOKUP(t_all_coins16[[#This Row],[Symbol]],#REF!,1,FALSE)</f>
        <v>#REF!</v>
      </c>
      <c r="R1173" s="1" t="e">
        <f>VLOOKUP(t_all_coins16[[#This Row],[Symbol]],#REF!,1,FALSE)</f>
        <v>#REF!</v>
      </c>
      <c r="S1173" s="1" t="e">
        <f>VLOOKUP(t_all_coins16[[#This Row],[Symbol]],#REF!,1,FALSE)</f>
        <v>#REF!</v>
      </c>
      <c r="T1173" s="1" t="e">
        <f>VLOOKUP(t_all_coins16[[#This Row],[Symbol]],#REF!,1,FALSE)</f>
        <v>#REF!</v>
      </c>
      <c r="U1173" s="1" t="e">
        <f>VLOOKUP(t_all_coins16[[#This Row],[Symbol]],#REF!,1,FALSE)</f>
        <v>#REF!</v>
      </c>
      <c r="V1173" s="1" t="e">
        <f>VLOOKUP(t_all_coins16[[#This Row],[Symbol]],#REF!,1,FALSE)</f>
        <v>#REF!</v>
      </c>
      <c r="W1173" s="1" t="e">
        <f>VLOOKUP(t_all_coins16[[#This Row],[Symbol]],#REF!,1,FALSE)</f>
        <v>#REF!</v>
      </c>
      <c r="X1173" s="1" t="e">
        <f>VLOOKUP(t_all_coins16[[#This Row],[Symbol]],#REF!,1,FALSE)</f>
        <v>#REF!</v>
      </c>
      <c r="Y1173" s="1">
        <f>COUNTIF(t_all_coins16[[#This Row],[Binance]:[Poloniex]],"#N/A")</f>
        <v>1</v>
      </c>
      <c r="Z1173" s="1"/>
      <c r="AA1173" s="1"/>
      <c r="AB1173" s="1">
        <f>t_all_coins16[[#This Row],[Bid]]*$AE$1</f>
        <v>0</v>
      </c>
      <c r="AC1173" s="1" t="e">
        <f>(t_all_coins16[[#This Row],[Sell]]-t_all_coins16[[#This Row],[Bid]])/t_all_coins16[[#This Row],[Sell]]</f>
        <v>#DIV/0!</v>
      </c>
    </row>
    <row r="1174" spans="1:29" x14ac:dyDescent="0.2">
      <c r="A1174">
        <v>1173</v>
      </c>
      <c r="B1174" s="1" t="s">
        <v>7412</v>
      </c>
      <c r="C1174" s="1" t="s">
        <v>7413</v>
      </c>
      <c r="D1174" s="1" t="s">
        <v>5494</v>
      </c>
      <c r="E1174" s="1" t="s">
        <v>11855</v>
      </c>
      <c r="F1174" s="1" t="s">
        <v>7414</v>
      </c>
      <c r="G1174" s="1" t="s">
        <v>11856</v>
      </c>
      <c r="H1174">
        <v>2.3E-3</v>
      </c>
      <c r="I1174">
        <v>-1.26E-2</v>
      </c>
      <c r="J1174" s="1" t="s">
        <v>7261</v>
      </c>
      <c r="K1174" s="1" t="s">
        <v>2632</v>
      </c>
      <c r="L1174" s="1" t="e">
        <f>VLOOKUP(t_all_coins16[[#This Row],[Symbol]],t_binance[TradeCoin],1,FALSE)</f>
        <v>#N/A</v>
      </c>
      <c r="M1174" s="1" t="e">
        <f>VLOOKUP(t_all_coins16[[#This Row],[Symbol]],#REF!,1,FALSE)</f>
        <v>#REF!</v>
      </c>
      <c r="N1174" s="1" t="e">
        <f>VLOOKUP(t_all_coins16[[#This Row],[Symbol]],#REF!,1,FALSE)</f>
        <v>#REF!</v>
      </c>
      <c r="O1174" s="1" t="e">
        <f>VLOOKUP(t_all_coins16[[#This Row],[Symbol]],#REF!,1,FALSE)</f>
        <v>#REF!</v>
      </c>
      <c r="P1174" s="1" t="e">
        <f>VLOOKUP(t_all_coins16[[#This Row],[Symbol]],#REF!,1,FALSE)</f>
        <v>#REF!</v>
      </c>
      <c r="Q1174" s="1" t="e">
        <f>VLOOKUP(t_all_coins16[[#This Row],[Symbol]],#REF!,1,FALSE)</f>
        <v>#REF!</v>
      </c>
      <c r="R1174" s="1" t="e">
        <f>VLOOKUP(t_all_coins16[[#This Row],[Symbol]],#REF!,1,FALSE)</f>
        <v>#REF!</v>
      </c>
      <c r="S1174" s="1" t="e">
        <f>VLOOKUP(t_all_coins16[[#This Row],[Symbol]],#REF!,1,FALSE)</f>
        <v>#REF!</v>
      </c>
      <c r="T1174" s="1" t="e">
        <f>VLOOKUP(t_all_coins16[[#This Row],[Symbol]],#REF!,1,FALSE)</f>
        <v>#REF!</v>
      </c>
      <c r="U1174" s="1" t="e">
        <f>VLOOKUP(t_all_coins16[[#This Row],[Symbol]],#REF!,1,FALSE)</f>
        <v>#REF!</v>
      </c>
      <c r="V1174" s="1" t="e">
        <f>VLOOKUP(t_all_coins16[[#This Row],[Symbol]],#REF!,1,FALSE)</f>
        <v>#REF!</v>
      </c>
      <c r="W1174" s="1" t="e">
        <f>VLOOKUP(t_all_coins16[[#This Row],[Symbol]],#REF!,1,FALSE)</f>
        <v>#REF!</v>
      </c>
      <c r="X1174" s="1" t="e">
        <f>VLOOKUP(t_all_coins16[[#This Row],[Symbol]],#REF!,1,FALSE)</f>
        <v>#REF!</v>
      </c>
      <c r="Y1174" s="1">
        <f>COUNTIF(t_all_coins16[[#This Row],[Binance]:[Poloniex]],"#N/A")</f>
        <v>1</v>
      </c>
      <c r="Z1174" s="1"/>
      <c r="AA1174" s="1"/>
      <c r="AB1174" s="1">
        <f>t_all_coins16[[#This Row],[Bid]]*$AE$1</f>
        <v>0</v>
      </c>
      <c r="AC1174" s="1" t="e">
        <f>(t_all_coins16[[#This Row],[Sell]]-t_all_coins16[[#This Row],[Bid]])/t_all_coins16[[#This Row],[Sell]]</f>
        <v>#DIV/0!</v>
      </c>
    </row>
    <row r="1175" spans="1:29" x14ac:dyDescent="0.2">
      <c r="A1175">
        <v>1174</v>
      </c>
      <c r="B1175" s="1" t="s">
        <v>4191</v>
      </c>
      <c r="C1175" s="1" t="s">
        <v>1086</v>
      </c>
      <c r="D1175" s="1" t="s">
        <v>445</v>
      </c>
      <c r="E1175" s="1" t="s">
        <v>7416</v>
      </c>
      <c r="F1175" s="1" t="s">
        <v>1087</v>
      </c>
      <c r="G1175" s="1" t="s">
        <v>11857</v>
      </c>
      <c r="H1175">
        <v>4.4999999999999997E-3</v>
      </c>
      <c r="I1175">
        <v>4.9799999999999997E-2</v>
      </c>
      <c r="J1175" s="1" t="s">
        <v>11858</v>
      </c>
      <c r="K1175" s="1" t="s">
        <v>2632</v>
      </c>
      <c r="L1175" s="1" t="e">
        <f>VLOOKUP(t_all_coins16[[#This Row],[Symbol]],t_binance[TradeCoin],1,FALSE)</f>
        <v>#N/A</v>
      </c>
      <c r="M1175" s="1" t="e">
        <f>VLOOKUP(t_all_coins16[[#This Row],[Symbol]],#REF!,1,FALSE)</f>
        <v>#REF!</v>
      </c>
      <c r="N1175" s="1" t="e">
        <f>VLOOKUP(t_all_coins16[[#This Row],[Symbol]],#REF!,1,FALSE)</f>
        <v>#REF!</v>
      </c>
      <c r="O1175" s="1" t="e">
        <f>VLOOKUP(t_all_coins16[[#This Row],[Symbol]],#REF!,1,FALSE)</f>
        <v>#REF!</v>
      </c>
      <c r="P1175" s="1" t="e">
        <f>VLOOKUP(t_all_coins16[[#This Row],[Symbol]],#REF!,1,FALSE)</f>
        <v>#REF!</v>
      </c>
      <c r="Q1175" s="1" t="e">
        <f>VLOOKUP(t_all_coins16[[#This Row],[Symbol]],#REF!,1,FALSE)</f>
        <v>#REF!</v>
      </c>
      <c r="R1175" s="1" t="e">
        <f>VLOOKUP(t_all_coins16[[#This Row],[Symbol]],#REF!,1,FALSE)</f>
        <v>#REF!</v>
      </c>
      <c r="S1175" s="1" t="e">
        <f>VLOOKUP(t_all_coins16[[#This Row],[Symbol]],#REF!,1,FALSE)</f>
        <v>#REF!</v>
      </c>
      <c r="T1175" s="1" t="e">
        <f>VLOOKUP(t_all_coins16[[#This Row],[Symbol]],#REF!,1,FALSE)</f>
        <v>#REF!</v>
      </c>
      <c r="U1175" s="1" t="e">
        <f>VLOOKUP(t_all_coins16[[#This Row],[Symbol]],#REF!,1,FALSE)</f>
        <v>#REF!</v>
      </c>
      <c r="V1175" s="1" t="e">
        <f>VLOOKUP(t_all_coins16[[#This Row],[Symbol]],#REF!,1,FALSE)</f>
        <v>#REF!</v>
      </c>
      <c r="W1175" s="1" t="e">
        <f>VLOOKUP(t_all_coins16[[#This Row],[Symbol]],#REF!,1,FALSE)</f>
        <v>#REF!</v>
      </c>
      <c r="X1175" s="1" t="e">
        <f>VLOOKUP(t_all_coins16[[#This Row],[Symbol]],#REF!,1,FALSE)</f>
        <v>#REF!</v>
      </c>
      <c r="Y1175" s="1">
        <f>COUNTIF(t_all_coins16[[#This Row],[Binance]:[Poloniex]],"#N/A")</f>
        <v>1</v>
      </c>
      <c r="Z1175" s="1"/>
      <c r="AA1175" s="1"/>
      <c r="AB1175" s="1">
        <f>t_all_coins16[[#This Row],[Bid]]*$AE$1</f>
        <v>0</v>
      </c>
      <c r="AC1175" s="1" t="e">
        <f>(t_all_coins16[[#This Row],[Sell]]-t_all_coins16[[#This Row],[Bid]])/t_all_coins16[[#This Row],[Sell]]</f>
        <v>#DIV/0!</v>
      </c>
    </row>
    <row r="1176" spans="1:29" x14ac:dyDescent="0.2">
      <c r="A1176">
        <v>1175</v>
      </c>
      <c r="B1176" s="1" t="s">
        <v>4204</v>
      </c>
      <c r="C1176" s="1" t="s">
        <v>1860</v>
      </c>
      <c r="D1176" s="1" t="s">
        <v>446</v>
      </c>
      <c r="E1176" s="1" t="s">
        <v>11859</v>
      </c>
      <c r="F1176" s="1" t="s">
        <v>7417</v>
      </c>
      <c r="G1176" s="1" t="s">
        <v>11860</v>
      </c>
      <c r="H1176">
        <v>0.18360000000000001</v>
      </c>
      <c r="I1176">
        <v>1.67E-2</v>
      </c>
      <c r="J1176" s="1" t="s">
        <v>2901</v>
      </c>
      <c r="K1176" s="1" t="s">
        <v>2632</v>
      </c>
      <c r="L1176" s="1" t="e">
        <f>VLOOKUP(t_all_coins16[[#This Row],[Symbol]],t_binance[TradeCoin],1,FALSE)</f>
        <v>#N/A</v>
      </c>
      <c r="M1176" s="1" t="e">
        <f>VLOOKUP(t_all_coins16[[#This Row],[Symbol]],#REF!,1,FALSE)</f>
        <v>#REF!</v>
      </c>
      <c r="N1176" s="1" t="e">
        <f>VLOOKUP(t_all_coins16[[#This Row],[Symbol]],#REF!,1,FALSE)</f>
        <v>#REF!</v>
      </c>
      <c r="O1176" s="1" t="e">
        <f>VLOOKUP(t_all_coins16[[#This Row],[Symbol]],#REF!,1,FALSE)</f>
        <v>#REF!</v>
      </c>
      <c r="P1176" s="1" t="e">
        <f>VLOOKUP(t_all_coins16[[#This Row],[Symbol]],#REF!,1,FALSE)</f>
        <v>#REF!</v>
      </c>
      <c r="Q1176" s="1" t="e">
        <f>VLOOKUP(t_all_coins16[[#This Row],[Symbol]],#REF!,1,FALSE)</f>
        <v>#REF!</v>
      </c>
      <c r="R1176" s="1" t="e">
        <f>VLOOKUP(t_all_coins16[[#This Row],[Symbol]],#REF!,1,FALSE)</f>
        <v>#REF!</v>
      </c>
      <c r="S1176" s="1" t="e">
        <f>VLOOKUP(t_all_coins16[[#This Row],[Symbol]],#REF!,1,FALSE)</f>
        <v>#REF!</v>
      </c>
      <c r="T1176" s="1" t="e">
        <f>VLOOKUP(t_all_coins16[[#This Row],[Symbol]],#REF!,1,FALSE)</f>
        <v>#REF!</v>
      </c>
      <c r="U1176" s="1" t="e">
        <f>VLOOKUP(t_all_coins16[[#This Row],[Symbol]],#REF!,1,FALSE)</f>
        <v>#REF!</v>
      </c>
      <c r="V1176" s="1" t="e">
        <f>VLOOKUP(t_all_coins16[[#This Row],[Symbol]],#REF!,1,FALSE)</f>
        <v>#REF!</v>
      </c>
      <c r="W1176" s="1" t="e">
        <f>VLOOKUP(t_all_coins16[[#This Row],[Symbol]],#REF!,1,FALSE)</f>
        <v>#REF!</v>
      </c>
      <c r="X1176" s="1" t="e">
        <f>VLOOKUP(t_all_coins16[[#This Row],[Symbol]],#REF!,1,FALSE)</f>
        <v>#REF!</v>
      </c>
      <c r="Y1176" s="1">
        <f>COUNTIF(t_all_coins16[[#This Row],[Binance]:[Poloniex]],"#N/A")</f>
        <v>1</v>
      </c>
      <c r="Z1176" s="1"/>
      <c r="AA1176" s="1"/>
      <c r="AB1176" s="1">
        <f>t_all_coins16[[#This Row],[Bid]]*$AE$1</f>
        <v>0</v>
      </c>
      <c r="AC1176" s="1" t="e">
        <f>(t_all_coins16[[#This Row],[Sell]]-t_all_coins16[[#This Row],[Bid]])/t_all_coins16[[#This Row],[Sell]]</f>
        <v>#DIV/0!</v>
      </c>
    </row>
    <row r="1177" spans="1:29" x14ac:dyDescent="0.2">
      <c r="A1177">
        <v>1176</v>
      </c>
      <c r="B1177" s="1" t="s">
        <v>4262</v>
      </c>
      <c r="C1177" s="1" t="s">
        <v>1815</v>
      </c>
      <c r="D1177" s="1" t="s">
        <v>413</v>
      </c>
      <c r="E1177" s="1" t="s">
        <v>3333</v>
      </c>
      <c r="F1177" s="1" t="s">
        <v>7419</v>
      </c>
      <c r="G1177" s="1" t="s">
        <v>1550</v>
      </c>
      <c r="I1177">
        <v>-4.8300000000000003E-2</v>
      </c>
      <c r="J1177" s="1" t="s">
        <v>7609</v>
      </c>
      <c r="K1177" s="1" t="s">
        <v>2632</v>
      </c>
      <c r="L1177" s="1" t="e">
        <f>VLOOKUP(t_all_coins16[[#This Row],[Symbol]],t_binance[TradeCoin],1,FALSE)</f>
        <v>#N/A</v>
      </c>
      <c r="M1177" s="1" t="e">
        <f>VLOOKUP(t_all_coins16[[#This Row],[Symbol]],#REF!,1,FALSE)</f>
        <v>#REF!</v>
      </c>
      <c r="N1177" s="1" t="e">
        <f>VLOOKUP(t_all_coins16[[#This Row],[Symbol]],#REF!,1,FALSE)</f>
        <v>#REF!</v>
      </c>
      <c r="O1177" s="1" t="e">
        <f>VLOOKUP(t_all_coins16[[#This Row],[Symbol]],#REF!,1,FALSE)</f>
        <v>#REF!</v>
      </c>
      <c r="P1177" s="1" t="e">
        <f>VLOOKUP(t_all_coins16[[#This Row],[Symbol]],#REF!,1,FALSE)</f>
        <v>#REF!</v>
      </c>
      <c r="Q1177" s="1" t="e">
        <f>VLOOKUP(t_all_coins16[[#This Row],[Symbol]],#REF!,1,FALSE)</f>
        <v>#REF!</v>
      </c>
      <c r="R1177" s="1" t="e">
        <f>VLOOKUP(t_all_coins16[[#This Row],[Symbol]],#REF!,1,FALSE)</f>
        <v>#REF!</v>
      </c>
      <c r="S1177" s="1" t="e">
        <f>VLOOKUP(t_all_coins16[[#This Row],[Symbol]],#REF!,1,FALSE)</f>
        <v>#REF!</v>
      </c>
      <c r="T1177" s="1" t="e">
        <f>VLOOKUP(t_all_coins16[[#This Row],[Symbol]],#REF!,1,FALSE)</f>
        <v>#REF!</v>
      </c>
      <c r="U1177" s="1" t="e">
        <f>VLOOKUP(t_all_coins16[[#This Row],[Symbol]],#REF!,1,FALSE)</f>
        <v>#REF!</v>
      </c>
      <c r="V1177" s="1" t="e">
        <f>VLOOKUP(t_all_coins16[[#This Row],[Symbol]],#REF!,1,FALSE)</f>
        <v>#REF!</v>
      </c>
      <c r="W1177" s="1" t="e">
        <f>VLOOKUP(t_all_coins16[[#This Row],[Symbol]],#REF!,1,FALSE)</f>
        <v>#REF!</v>
      </c>
      <c r="X1177" s="1" t="e">
        <f>VLOOKUP(t_all_coins16[[#This Row],[Symbol]],#REF!,1,FALSE)</f>
        <v>#REF!</v>
      </c>
      <c r="Y1177" s="1">
        <f>COUNTIF(t_all_coins16[[#This Row],[Binance]:[Poloniex]],"#N/A")</f>
        <v>1</v>
      </c>
      <c r="Z1177" s="1"/>
      <c r="AA1177" s="1"/>
      <c r="AB1177" s="1">
        <f>t_all_coins16[[#This Row],[Bid]]*$AE$1</f>
        <v>0</v>
      </c>
      <c r="AC1177" s="1" t="e">
        <f>(t_all_coins16[[#This Row],[Sell]]-t_all_coins16[[#This Row],[Bid]])/t_all_coins16[[#This Row],[Sell]]</f>
        <v>#DIV/0!</v>
      </c>
    </row>
    <row r="1178" spans="1:29" x14ac:dyDescent="0.2">
      <c r="A1178">
        <v>1177</v>
      </c>
      <c r="B1178" s="1" t="s">
        <v>4163</v>
      </c>
      <c r="C1178" s="1" t="s">
        <v>2622</v>
      </c>
      <c r="D1178" s="1" t="s">
        <v>424</v>
      </c>
      <c r="E1178" s="1" t="s">
        <v>11861</v>
      </c>
      <c r="F1178" s="1" t="s">
        <v>7420</v>
      </c>
      <c r="G1178" s="1" t="s">
        <v>7421</v>
      </c>
      <c r="H1178">
        <v>3.8E-3</v>
      </c>
      <c r="I1178">
        <v>4.3E-3</v>
      </c>
      <c r="J1178" s="1" t="s">
        <v>4170</v>
      </c>
      <c r="K1178" s="1" t="s">
        <v>2632</v>
      </c>
      <c r="L1178" s="1" t="e">
        <f>VLOOKUP(t_all_coins16[[#This Row],[Symbol]],t_binance[TradeCoin],1,FALSE)</f>
        <v>#N/A</v>
      </c>
      <c r="M1178" s="1" t="e">
        <f>VLOOKUP(t_all_coins16[[#This Row],[Symbol]],#REF!,1,FALSE)</f>
        <v>#REF!</v>
      </c>
      <c r="N1178" s="1" t="e">
        <f>VLOOKUP(t_all_coins16[[#This Row],[Symbol]],#REF!,1,FALSE)</f>
        <v>#REF!</v>
      </c>
      <c r="O1178" s="1" t="e">
        <f>VLOOKUP(t_all_coins16[[#This Row],[Symbol]],#REF!,1,FALSE)</f>
        <v>#REF!</v>
      </c>
      <c r="P1178" s="1" t="e">
        <f>VLOOKUP(t_all_coins16[[#This Row],[Symbol]],#REF!,1,FALSE)</f>
        <v>#REF!</v>
      </c>
      <c r="Q1178" s="1" t="e">
        <f>VLOOKUP(t_all_coins16[[#This Row],[Symbol]],#REF!,1,FALSE)</f>
        <v>#REF!</v>
      </c>
      <c r="R1178" s="1" t="e">
        <f>VLOOKUP(t_all_coins16[[#This Row],[Symbol]],#REF!,1,FALSE)</f>
        <v>#REF!</v>
      </c>
      <c r="S1178" s="1" t="e">
        <f>VLOOKUP(t_all_coins16[[#This Row],[Symbol]],#REF!,1,FALSE)</f>
        <v>#REF!</v>
      </c>
      <c r="T1178" s="1" t="e">
        <f>VLOOKUP(t_all_coins16[[#This Row],[Symbol]],#REF!,1,FALSE)</f>
        <v>#REF!</v>
      </c>
      <c r="U1178" s="1" t="e">
        <f>VLOOKUP(t_all_coins16[[#This Row],[Symbol]],#REF!,1,FALSE)</f>
        <v>#REF!</v>
      </c>
      <c r="V1178" s="1" t="e">
        <f>VLOOKUP(t_all_coins16[[#This Row],[Symbol]],#REF!,1,FALSE)</f>
        <v>#REF!</v>
      </c>
      <c r="W1178" s="1" t="e">
        <f>VLOOKUP(t_all_coins16[[#This Row],[Symbol]],#REF!,1,FALSE)</f>
        <v>#REF!</v>
      </c>
      <c r="X1178" s="1" t="e">
        <f>VLOOKUP(t_all_coins16[[#This Row],[Symbol]],#REF!,1,FALSE)</f>
        <v>#REF!</v>
      </c>
      <c r="Y1178" s="1">
        <f>COUNTIF(t_all_coins16[[#This Row],[Binance]:[Poloniex]],"#N/A")</f>
        <v>1</v>
      </c>
      <c r="Z1178" s="1"/>
      <c r="AA1178" s="1"/>
      <c r="AB1178" s="1">
        <f>t_all_coins16[[#This Row],[Bid]]*$AE$1</f>
        <v>0</v>
      </c>
      <c r="AC1178" s="1" t="e">
        <f>(t_all_coins16[[#This Row],[Sell]]-t_all_coins16[[#This Row],[Bid]])/t_all_coins16[[#This Row],[Sell]]</f>
        <v>#DIV/0!</v>
      </c>
    </row>
    <row r="1179" spans="1:29" x14ac:dyDescent="0.2">
      <c r="A1179">
        <v>1178</v>
      </c>
      <c r="B1179" s="1" t="s">
        <v>4567</v>
      </c>
      <c r="C1179" s="1" t="s">
        <v>797</v>
      </c>
      <c r="D1179" s="1" t="s">
        <v>422</v>
      </c>
      <c r="E1179" s="1" t="s">
        <v>11862</v>
      </c>
      <c r="F1179" s="1" t="s">
        <v>798</v>
      </c>
      <c r="G1179" s="1" t="s">
        <v>3633</v>
      </c>
      <c r="H1179">
        <v>3.8E-3</v>
      </c>
      <c r="I1179">
        <v>-9.01E-2</v>
      </c>
      <c r="J1179" s="1" t="s">
        <v>484</v>
      </c>
      <c r="K1179" s="1" t="s">
        <v>2632</v>
      </c>
      <c r="L1179" s="1" t="e">
        <f>VLOOKUP(t_all_coins16[[#This Row],[Symbol]],t_binance[TradeCoin],1,FALSE)</f>
        <v>#N/A</v>
      </c>
      <c r="M1179" s="1" t="e">
        <f>VLOOKUP(t_all_coins16[[#This Row],[Symbol]],#REF!,1,FALSE)</f>
        <v>#REF!</v>
      </c>
      <c r="N1179" s="1" t="e">
        <f>VLOOKUP(t_all_coins16[[#This Row],[Symbol]],#REF!,1,FALSE)</f>
        <v>#REF!</v>
      </c>
      <c r="O1179" s="1" t="e">
        <f>VLOOKUP(t_all_coins16[[#This Row],[Symbol]],#REF!,1,FALSE)</f>
        <v>#REF!</v>
      </c>
      <c r="P1179" s="1" t="e">
        <f>VLOOKUP(t_all_coins16[[#This Row],[Symbol]],#REF!,1,FALSE)</f>
        <v>#REF!</v>
      </c>
      <c r="Q1179" s="1" t="e">
        <f>VLOOKUP(t_all_coins16[[#This Row],[Symbol]],#REF!,1,FALSE)</f>
        <v>#REF!</v>
      </c>
      <c r="R1179" s="1" t="e">
        <f>VLOOKUP(t_all_coins16[[#This Row],[Symbol]],#REF!,1,FALSE)</f>
        <v>#REF!</v>
      </c>
      <c r="S1179" s="1" t="e">
        <f>VLOOKUP(t_all_coins16[[#This Row],[Symbol]],#REF!,1,FALSE)</f>
        <v>#REF!</v>
      </c>
      <c r="T1179" s="1" t="e">
        <f>VLOOKUP(t_all_coins16[[#This Row],[Symbol]],#REF!,1,FALSE)</f>
        <v>#REF!</v>
      </c>
      <c r="U1179" s="1" t="e">
        <f>VLOOKUP(t_all_coins16[[#This Row],[Symbol]],#REF!,1,FALSE)</f>
        <v>#REF!</v>
      </c>
      <c r="V1179" s="1" t="e">
        <f>VLOOKUP(t_all_coins16[[#This Row],[Symbol]],#REF!,1,FALSE)</f>
        <v>#REF!</v>
      </c>
      <c r="W1179" s="1" t="e">
        <f>VLOOKUP(t_all_coins16[[#This Row],[Symbol]],#REF!,1,FALSE)</f>
        <v>#REF!</v>
      </c>
      <c r="X1179" s="1" t="e">
        <f>VLOOKUP(t_all_coins16[[#This Row],[Symbol]],#REF!,1,FALSE)</f>
        <v>#REF!</v>
      </c>
      <c r="Y1179" s="1">
        <f>COUNTIF(t_all_coins16[[#This Row],[Binance]:[Poloniex]],"#N/A")</f>
        <v>1</v>
      </c>
      <c r="Z1179" s="1"/>
      <c r="AA1179" s="1"/>
      <c r="AB1179" s="1">
        <f>t_all_coins16[[#This Row],[Bid]]*$AE$1</f>
        <v>0</v>
      </c>
      <c r="AC1179" s="1" t="e">
        <f>(t_all_coins16[[#This Row],[Sell]]-t_all_coins16[[#This Row],[Bid]])/t_all_coins16[[#This Row],[Sell]]</f>
        <v>#DIV/0!</v>
      </c>
    </row>
    <row r="1180" spans="1:29" x14ac:dyDescent="0.2">
      <c r="A1180">
        <v>1179</v>
      </c>
      <c r="B1180" s="1" t="s">
        <v>4265</v>
      </c>
      <c r="C1180" s="1" t="s">
        <v>998</v>
      </c>
      <c r="D1180" s="1" t="s">
        <v>169</v>
      </c>
      <c r="E1180" s="1" t="s">
        <v>11863</v>
      </c>
      <c r="F1180" s="1" t="s">
        <v>999</v>
      </c>
      <c r="G1180" s="1" t="s">
        <v>7423</v>
      </c>
      <c r="H1180">
        <v>2.0999999999999999E-3</v>
      </c>
      <c r="I1180">
        <v>0.33110000000000001</v>
      </c>
      <c r="J1180" s="1" t="s">
        <v>11864</v>
      </c>
      <c r="K1180" s="1" t="s">
        <v>2632</v>
      </c>
      <c r="L1180" s="1" t="e">
        <f>VLOOKUP(t_all_coins16[[#This Row],[Symbol]],t_binance[TradeCoin],1,FALSE)</f>
        <v>#N/A</v>
      </c>
      <c r="M1180" s="1" t="e">
        <f>VLOOKUP(t_all_coins16[[#This Row],[Symbol]],#REF!,1,FALSE)</f>
        <v>#REF!</v>
      </c>
      <c r="N1180" s="1" t="e">
        <f>VLOOKUP(t_all_coins16[[#This Row],[Symbol]],#REF!,1,FALSE)</f>
        <v>#REF!</v>
      </c>
      <c r="O1180" s="1" t="e">
        <f>VLOOKUP(t_all_coins16[[#This Row],[Symbol]],#REF!,1,FALSE)</f>
        <v>#REF!</v>
      </c>
      <c r="P1180" s="1" t="e">
        <f>VLOOKUP(t_all_coins16[[#This Row],[Symbol]],#REF!,1,FALSE)</f>
        <v>#REF!</v>
      </c>
      <c r="Q1180" s="1" t="e">
        <f>VLOOKUP(t_all_coins16[[#This Row],[Symbol]],#REF!,1,FALSE)</f>
        <v>#REF!</v>
      </c>
      <c r="R1180" s="1" t="e">
        <f>VLOOKUP(t_all_coins16[[#This Row],[Symbol]],#REF!,1,FALSE)</f>
        <v>#REF!</v>
      </c>
      <c r="S1180" s="1" t="e">
        <f>VLOOKUP(t_all_coins16[[#This Row],[Symbol]],#REF!,1,FALSE)</f>
        <v>#REF!</v>
      </c>
      <c r="T1180" s="1" t="e">
        <f>VLOOKUP(t_all_coins16[[#This Row],[Symbol]],#REF!,1,FALSE)</f>
        <v>#REF!</v>
      </c>
      <c r="U1180" s="1" t="e">
        <f>VLOOKUP(t_all_coins16[[#This Row],[Symbol]],#REF!,1,FALSE)</f>
        <v>#REF!</v>
      </c>
      <c r="V1180" s="1" t="e">
        <f>VLOOKUP(t_all_coins16[[#This Row],[Symbol]],#REF!,1,FALSE)</f>
        <v>#REF!</v>
      </c>
      <c r="W1180" s="1" t="e">
        <f>VLOOKUP(t_all_coins16[[#This Row],[Symbol]],#REF!,1,FALSE)</f>
        <v>#REF!</v>
      </c>
      <c r="X1180" s="1" t="e">
        <f>VLOOKUP(t_all_coins16[[#This Row],[Symbol]],#REF!,1,FALSE)</f>
        <v>#REF!</v>
      </c>
      <c r="Y1180" s="1">
        <f>COUNTIF(t_all_coins16[[#This Row],[Binance]:[Poloniex]],"#N/A")</f>
        <v>1</v>
      </c>
      <c r="Z1180" s="1"/>
      <c r="AA1180" s="1"/>
      <c r="AB1180" s="1">
        <f>t_all_coins16[[#This Row],[Bid]]*$AE$1</f>
        <v>0</v>
      </c>
      <c r="AC1180" s="1" t="e">
        <f>(t_all_coins16[[#This Row],[Sell]]-t_all_coins16[[#This Row],[Bid]])/t_all_coins16[[#This Row],[Sell]]</f>
        <v>#DIV/0!</v>
      </c>
    </row>
    <row r="1181" spans="1:29" x14ac:dyDescent="0.2">
      <c r="A1181">
        <v>1180</v>
      </c>
      <c r="B1181" s="1" t="s">
        <v>4227</v>
      </c>
      <c r="C1181" s="1" t="s">
        <v>1140</v>
      </c>
      <c r="D1181" s="1" t="s">
        <v>416</v>
      </c>
      <c r="E1181" s="1" t="s">
        <v>3731</v>
      </c>
      <c r="F1181" s="1" t="s">
        <v>7424</v>
      </c>
      <c r="G1181" s="1" t="s">
        <v>11865</v>
      </c>
      <c r="H1181">
        <v>3.5999999999999999E-3</v>
      </c>
      <c r="I1181">
        <v>4.5499999999999999E-2</v>
      </c>
      <c r="J1181" s="1" t="s">
        <v>6323</v>
      </c>
      <c r="K1181" s="1" t="s">
        <v>2632</v>
      </c>
      <c r="L1181" s="1" t="e">
        <f>VLOOKUP(t_all_coins16[[#This Row],[Symbol]],t_binance[TradeCoin],1,FALSE)</f>
        <v>#N/A</v>
      </c>
      <c r="M1181" s="1" t="e">
        <f>VLOOKUP(t_all_coins16[[#This Row],[Symbol]],#REF!,1,FALSE)</f>
        <v>#REF!</v>
      </c>
      <c r="N1181" s="1" t="e">
        <f>VLOOKUP(t_all_coins16[[#This Row],[Symbol]],#REF!,1,FALSE)</f>
        <v>#REF!</v>
      </c>
      <c r="O1181" s="1" t="e">
        <f>VLOOKUP(t_all_coins16[[#This Row],[Symbol]],#REF!,1,FALSE)</f>
        <v>#REF!</v>
      </c>
      <c r="P1181" s="1" t="e">
        <f>VLOOKUP(t_all_coins16[[#This Row],[Symbol]],#REF!,1,FALSE)</f>
        <v>#REF!</v>
      </c>
      <c r="Q1181" s="1" t="e">
        <f>VLOOKUP(t_all_coins16[[#This Row],[Symbol]],#REF!,1,FALSE)</f>
        <v>#REF!</v>
      </c>
      <c r="R1181" s="1" t="e">
        <f>VLOOKUP(t_all_coins16[[#This Row],[Symbol]],#REF!,1,FALSE)</f>
        <v>#REF!</v>
      </c>
      <c r="S1181" s="1" t="e">
        <f>VLOOKUP(t_all_coins16[[#This Row],[Symbol]],#REF!,1,FALSE)</f>
        <v>#REF!</v>
      </c>
      <c r="T1181" s="1" t="e">
        <f>VLOOKUP(t_all_coins16[[#This Row],[Symbol]],#REF!,1,FALSE)</f>
        <v>#REF!</v>
      </c>
      <c r="U1181" s="1" t="e">
        <f>VLOOKUP(t_all_coins16[[#This Row],[Symbol]],#REF!,1,FALSE)</f>
        <v>#REF!</v>
      </c>
      <c r="V1181" s="1" t="e">
        <f>VLOOKUP(t_all_coins16[[#This Row],[Symbol]],#REF!,1,FALSE)</f>
        <v>#REF!</v>
      </c>
      <c r="W1181" s="1" t="e">
        <f>VLOOKUP(t_all_coins16[[#This Row],[Symbol]],#REF!,1,FALSE)</f>
        <v>#REF!</v>
      </c>
      <c r="X1181" s="1" t="e">
        <f>VLOOKUP(t_all_coins16[[#This Row],[Symbol]],#REF!,1,FALSE)</f>
        <v>#REF!</v>
      </c>
      <c r="Y1181" s="1">
        <f>COUNTIF(t_all_coins16[[#This Row],[Binance]:[Poloniex]],"#N/A")</f>
        <v>1</v>
      </c>
      <c r="Z1181" s="1"/>
      <c r="AA1181" s="1"/>
      <c r="AB1181" s="1">
        <f>t_all_coins16[[#This Row],[Bid]]*$AE$1</f>
        <v>0</v>
      </c>
      <c r="AC1181" s="1" t="e">
        <f>(t_all_coins16[[#This Row],[Sell]]-t_all_coins16[[#This Row],[Bid]])/t_all_coins16[[#This Row],[Sell]]</f>
        <v>#DIV/0!</v>
      </c>
    </row>
    <row r="1182" spans="1:29" x14ac:dyDescent="0.2">
      <c r="A1182">
        <v>1181</v>
      </c>
      <c r="B1182" s="1" t="s">
        <v>4205</v>
      </c>
      <c r="C1182" s="1" t="s">
        <v>1070</v>
      </c>
      <c r="D1182" s="1" t="s">
        <v>416</v>
      </c>
      <c r="E1182" s="1" t="s">
        <v>11866</v>
      </c>
      <c r="F1182" s="1" t="s">
        <v>7425</v>
      </c>
      <c r="G1182" s="1" t="s">
        <v>11867</v>
      </c>
      <c r="H1182">
        <v>1.03E-2</v>
      </c>
      <c r="I1182">
        <v>5.6399999999999999E-2</v>
      </c>
      <c r="J1182" s="1" t="s">
        <v>7261</v>
      </c>
      <c r="K1182" s="1" t="s">
        <v>2632</v>
      </c>
      <c r="L1182" s="1" t="e">
        <f>VLOOKUP(t_all_coins16[[#This Row],[Symbol]],t_binance[TradeCoin],1,FALSE)</f>
        <v>#N/A</v>
      </c>
      <c r="M1182" s="1" t="e">
        <f>VLOOKUP(t_all_coins16[[#This Row],[Symbol]],#REF!,1,FALSE)</f>
        <v>#REF!</v>
      </c>
      <c r="N1182" s="1" t="e">
        <f>VLOOKUP(t_all_coins16[[#This Row],[Symbol]],#REF!,1,FALSE)</f>
        <v>#REF!</v>
      </c>
      <c r="O1182" s="1" t="e">
        <f>VLOOKUP(t_all_coins16[[#This Row],[Symbol]],#REF!,1,FALSE)</f>
        <v>#REF!</v>
      </c>
      <c r="P1182" s="1" t="e">
        <f>VLOOKUP(t_all_coins16[[#This Row],[Symbol]],#REF!,1,FALSE)</f>
        <v>#REF!</v>
      </c>
      <c r="Q1182" s="1" t="e">
        <f>VLOOKUP(t_all_coins16[[#This Row],[Symbol]],#REF!,1,FALSE)</f>
        <v>#REF!</v>
      </c>
      <c r="R1182" s="1" t="e">
        <f>VLOOKUP(t_all_coins16[[#This Row],[Symbol]],#REF!,1,FALSE)</f>
        <v>#REF!</v>
      </c>
      <c r="S1182" s="1" t="e">
        <f>VLOOKUP(t_all_coins16[[#This Row],[Symbol]],#REF!,1,FALSE)</f>
        <v>#REF!</v>
      </c>
      <c r="T1182" s="1" t="e">
        <f>VLOOKUP(t_all_coins16[[#This Row],[Symbol]],#REF!,1,FALSE)</f>
        <v>#REF!</v>
      </c>
      <c r="U1182" s="1" t="e">
        <f>VLOOKUP(t_all_coins16[[#This Row],[Symbol]],#REF!,1,FALSE)</f>
        <v>#REF!</v>
      </c>
      <c r="V1182" s="1" t="e">
        <f>VLOOKUP(t_all_coins16[[#This Row],[Symbol]],#REF!,1,FALSE)</f>
        <v>#REF!</v>
      </c>
      <c r="W1182" s="1" t="e">
        <f>VLOOKUP(t_all_coins16[[#This Row],[Symbol]],#REF!,1,FALSE)</f>
        <v>#REF!</v>
      </c>
      <c r="X1182" s="1" t="e">
        <f>VLOOKUP(t_all_coins16[[#This Row],[Symbol]],#REF!,1,FALSE)</f>
        <v>#REF!</v>
      </c>
      <c r="Y1182" s="1">
        <f>COUNTIF(t_all_coins16[[#This Row],[Binance]:[Poloniex]],"#N/A")</f>
        <v>1</v>
      </c>
      <c r="Z1182" s="1"/>
      <c r="AA1182" s="1"/>
      <c r="AB1182" s="1">
        <f>t_all_coins16[[#This Row],[Bid]]*$AE$1</f>
        <v>0</v>
      </c>
      <c r="AC1182" s="1" t="e">
        <f>(t_all_coins16[[#This Row],[Sell]]-t_all_coins16[[#This Row],[Bid]])/t_all_coins16[[#This Row],[Sell]]</f>
        <v>#DIV/0!</v>
      </c>
    </row>
    <row r="1183" spans="1:29" x14ac:dyDescent="0.2">
      <c r="A1183">
        <v>1182</v>
      </c>
      <c r="B1183" s="1" t="s">
        <v>5270</v>
      </c>
      <c r="C1183" s="1" t="s">
        <v>1956</v>
      </c>
      <c r="D1183" s="1" t="s">
        <v>5449</v>
      </c>
      <c r="E1183" s="1" t="s">
        <v>5331</v>
      </c>
      <c r="F1183" s="1" t="s">
        <v>7426</v>
      </c>
      <c r="G1183" s="1" t="s">
        <v>1550</v>
      </c>
      <c r="J1183" s="1" t="s">
        <v>11868</v>
      </c>
      <c r="K1183" s="1" t="s">
        <v>2632</v>
      </c>
      <c r="L1183" s="1" t="e">
        <f>VLOOKUP(t_all_coins16[[#This Row],[Symbol]],t_binance[TradeCoin],1,FALSE)</f>
        <v>#N/A</v>
      </c>
      <c r="M1183" s="1" t="e">
        <f>VLOOKUP(t_all_coins16[[#This Row],[Symbol]],#REF!,1,FALSE)</f>
        <v>#REF!</v>
      </c>
      <c r="N1183" s="1" t="e">
        <f>VLOOKUP(t_all_coins16[[#This Row],[Symbol]],#REF!,1,FALSE)</f>
        <v>#REF!</v>
      </c>
      <c r="O1183" s="1" t="e">
        <f>VLOOKUP(t_all_coins16[[#This Row],[Symbol]],#REF!,1,FALSE)</f>
        <v>#REF!</v>
      </c>
      <c r="P1183" s="1" t="e">
        <f>VLOOKUP(t_all_coins16[[#This Row],[Symbol]],#REF!,1,FALSE)</f>
        <v>#REF!</v>
      </c>
      <c r="Q1183" s="1" t="e">
        <f>VLOOKUP(t_all_coins16[[#This Row],[Symbol]],#REF!,1,FALSE)</f>
        <v>#REF!</v>
      </c>
      <c r="R1183" s="1" t="e">
        <f>VLOOKUP(t_all_coins16[[#This Row],[Symbol]],#REF!,1,FALSE)</f>
        <v>#REF!</v>
      </c>
      <c r="S1183" s="1" t="e">
        <f>VLOOKUP(t_all_coins16[[#This Row],[Symbol]],#REF!,1,FALSE)</f>
        <v>#REF!</v>
      </c>
      <c r="T1183" s="1" t="e">
        <f>VLOOKUP(t_all_coins16[[#This Row],[Symbol]],#REF!,1,FALSE)</f>
        <v>#REF!</v>
      </c>
      <c r="U1183" s="1" t="e">
        <f>VLOOKUP(t_all_coins16[[#This Row],[Symbol]],#REF!,1,FALSE)</f>
        <v>#REF!</v>
      </c>
      <c r="V1183" s="1" t="e">
        <f>VLOOKUP(t_all_coins16[[#This Row],[Symbol]],#REF!,1,FALSE)</f>
        <v>#REF!</v>
      </c>
      <c r="W1183" s="1" t="e">
        <f>VLOOKUP(t_all_coins16[[#This Row],[Symbol]],#REF!,1,FALSE)</f>
        <v>#REF!</v>
      </c>
      <c r="X1183" s="1" t="e">
        <f>VLOOKUP(t_all_coins16[[#This Row],[Symbol]],#REF!,1,FALSE)</f>
        <v>#REF!</v>
      </c>
      <c r="Y1183" s="1">
        <f>COUNTIF(t_all_coins16[[#This Row],[Binance]:[Poloniex]],"#N/A")</f>
        <v>1</v>
      </c>
      <c r="Z1183" s="1"/>
      <c r="AA1183" s="1"/>
      <c r="AB1183" s="1">
        <f>t_all_coins16[[#This Row],[Bid]]*$AE$1</f>
        <v>0</v>
      </c>
      <c r="AC1183" s="1" t="e">
        <f>(t_all_coins16[[#This Row],[Sell]]-t_all_coins16[[#This Row],[Bid]])/t_all_coins16[[#This Row],[Sell]]</f>
        <v>#DIV/0!</v>
      </c>
    </row>
    <row r="1184" spans="1:29" x14ac:dyDescent="0.2">
      <c r="A1184">
        <v>1183</v>
      </c>
      <c r="B1184" s="1" t="s">
        <v>4575</v>
      </c>
      <c r="C1184" s="1" t="s">
        <v>1571</v>
      </c>
      <c r="D1184" s="1" t="s">
        <v>372</v>
      </c>
      <c r="E1184" s="1" t="s">
        <v>4949</v>
      </c>
      <c r="F1184" s="1" t="s">
        <v>2830</v>
      </c>
      <c r="G1184" s="1" t="s">
        <v>5439</v>
      </c>
      <c r="H1184">
        <v>-0.13</v>
      </c>
      <c r="I1184">
        <v>-0.27789999999999998</v>
      </c>
      <c r="J1184" s="1" t="s">
        <v>11869</v>
      </c>
      <c r="K1184" s="1" t="s">
        <v>2632</v>
      </c>
      <c r="L1184" s="1" t="e">
        <f>VLOOKUP(t_all_coins16[[#This Row],[Symbol]],t_binance[TradeCoin],1,FALSE)</f>
        <v>#N/A</v>
      </c>
      <c r="M1184" s="1" t="e">
        <f>VLOOKUP(t_all_coins16[[#This Row],[Symbol]],#REF!,1,FALSE)</f>
        <v>#REF!</v>
      </c>
      <c r="N1184" s="1" t="e">
        <f>VLOOKUP(t_all_coins16[[#This Row],[Symbol]],#REF!,1,FALSE)</f>
        <v>#REF!</v>
      </c>
      <c r="O1184" s="1" t="e">
        <f>VLOOKUP(t_all_coins16[[#This Row],[Symbol]],#REF!,1,FALSE)</f>
        <v>#REF!</v>
      </c>
      <c r="P1184" s="1" t="e">
        <f>VLOOKUP(t_all_coins16[[#This Row],[Symbol]],#REF!,1,FALSE)</f>
        <v>#REF!</v>
      </c>
      <c r="Q1184" s="1" t="e">
        <f>VLOOKUP(t_all_coins16[[#This Row],[Symbol]],#REF!,1,FALSE)</f>
        <v>#REF!</v>
      </c>
      <c r="R1184" s="1" t="e">
        <f>VLOOKUP(t_all_coins16[[#This Row],[Symbol]],#REF!,1,FALSE)</f>
        <v>#REF!</v>
      </c>
      <c r="S1184" s="1" t="e">
        <f>VLOOKUP(t_all_coins16[[#This Row],[Symbol]],#REF!,1,FALSE)</f>
        <v>#REF!</v>
      </c>
      <c r="T1184" s="1" t="e">
        <f>VLOOKUP(t_all_coins16[[#This Row],[Symbol]],#REF!,1,FALSE)</f>
        <v>#REF!</v>
      </c>
      <c r="U1184" s="1" t="e">
        <f>VLOOKUP(t_all_coins16[[#This Row],[Symbol]],#REF!,1,FALSE)</f>
        <v>#REF!</v>
      </c>
      <c r="V1184" s="1" t="e">
        <f>VLOOKUP(t_all_coins16[[#This Row],[Symbol]],#REF!,1,FALSE)</f>
        <v>#REF!</v>
      </c>
      <c r="W1184" s="1" t="e">
        <f>VLOOKUP(t_all_coins16[[#This Row],[Symbol]],#REF!,1,FALSE)</f>
        <v>#REF!</v>
      </c>
      <c r="X1184" s="1" t="e">
        <f>VLOOKUP(t_all_coins16[[#This Row],[Symbol]],#REF!,1,FALSE)</f>
        <v>#REF!</v>
      </c>
      <c r="Y1184" s="1">
        <f>COUNTIF(t_all_coins16[[#This Row],[Binance]:[Poloniex]],"#N/A")</f>
        <v>1</v>
      </c>
      <c r="Z1184" s="1"/>
      <c r="AA1184" s="1"/>
      <c r="AB1184" s="1">
        <f>t_all_coins16[[#This Row],[Bid]]*$AE$1</f>
        <v>0</v>
      </c>
      <c r="AC1184" s="1" t="e">
        <f>(t_all_coins16[[#This Row],[Sell]]-t_all_coins16[[#This Row],[Bid]])/t_all_coins16[[#This Row],[Sell]]</f>
        <v>#DIV/0!</v>
      </c>
    </row>
    <row r="1185" spans="1:29" x14ac:dyDescent="0.2">
      <c r="A1185">
        <v>1184</v>
      </c>
      <c r="B1185" s="1" t="s">
        <v>4605</v>
      </c>
      <c r="C1185" s="1" t="s">
        <v>1192</v>
      </c>
      <c r="D1185" s="1" t="s">
        <v>2111</v>
      </c>
      <c r="E1185" s="1" t="s">
        <v>11870</v>
      </c>
      <c r="F1185" s="1" t="s">
        <v>1193</v>
      </c>
      <c r="G1185" s="1" t="s">
        <v>7427</v>
      </c>
      <c r="H1185">
        <v>3.5999999999999999E-3</v>
      </c>
      <c r="I1185">
        <v>0.32750000000000001</v>
      </c>
      <c r="J1185" s="1" t="s">
        <v>11871</v>
      </c>
      <c r="K1185" s="1" t="s">
        <v>2632</v>
      </c>
      <c r="L1185" s="1" t="e">
        <f>VLOOKUP(t_all_coins16[[#This Row],[Symbol]],t_binance[TradeCoin],1,FALSE)</f>
        <v>#N/A</v>
      </c>
      <c r="M1185" s="1" t="e">
        <f>VLOOKUP(t_all_coins16[[#This Row],[Symbol]],#REF!,1,FALSE)</f>
        <v>#REF!</v>
      </c>
      <c r="N1185" s="1" t="e">
        <f>VLOOKUP(t_all_coins16[[#This Row],[Symbol]],#REF!,1,FALSE)</f>
        <v>#REF!</v>
      </c>
      <c r="O1185" s="1" t="e">
        <f>VLOOKUP(t_all_coins16[[#This Row],[Symbol]],#REF!,1,FALSE)</f>
        <v>#REF!</v>
      </c>
      <c r="P1185" s="1" t="e">
        <f>VLOOKUP(t_all_coins16[[#This Row],[Symbol]],#REF!,1,FALSE)</f>
        <v>#REF!</v>
      </c>
      <c r="Q1185" s="1" t="e">
        <f>VLOOKUP(t_all_coins16[[#This Row],[Symbol]],#REF!,1,FALSE)</f>
        <v>#REF!</v>
      </c>
      <c r="R1185" s="1" t="e">
        <f>VLOOKUP(t_all_coins16[[#This Row],[Symbol]],#REF!,1,FALSE)</f>
        <v>#REF!</v>
      </c>
      <c r="S1185" s="1" t="e">
        <f>VLOOKUP(t_all_coins16[[#This Row],[Symbol]],#REF!,1,FALSE)</f>
        <v>#REF!</v>
      </c>
      <c r="T1185" s="1" t="e">
        <f>VLOOKUP(t_all_coins16[[#This Row],[Symbol]],#REF!,1,FALSE)</f>
        <v>#REF!</v>
      </c>
      <c r="U1185" s="1" t="e">
        <f>VLOOKUP(t_all_coins16[[#This Row],[Symbol]],#REF!,1,FALSE)</f>
        <v>#REF!</v>
      </c>
      <c r="V1185" s="1" t="e">
        <f>VLOOKUP(t_all_coins16[[#This Row],[Symbol]],#REF!,1,FALSE)</f>
        <v>#REF!</v>
      </c>
      <c r="W1185" s="1" t="e">
        <f>VLOOKUP(t_all_coins16[[#This Row],[Symbol]],#REF!,1,FALSE)</f>
        <v>#REF!</v>
      </c>
      <c r="X1185" s="1" t="e">
        <f>VLOOKUP(t_all_coins16[[#This Row],[Symbol]],#REF!,1,FALSE)</f>
        <v>#REF!</v>
      </c>
      <c r="Y1185" s="1">
        <f>COUNTIF(t_all_coins16[[#This Row],[Binance]:[Poloniex]],"#N/A")</f>
        <v>1</v>
      </c>
      <c r="Z1185" s="1"/>
      <c r="AA1185" s="1"/>
      <c r="AB1185" s="1">
        <f>t_all_coins16[[#This Row],[Bid]]*$AE$1</f>
        <v>0</v>
      </c>
      <c r="AC1185" s="1" t="e">
        <f>(t_all_coins16[[#This Row],[Sell]]-t_all_coins16[[#This Row],[Bid]])/t_all_coins16[[#This Row],[Sell]]</f>
        <v>#DIV/0!</v>
      </c>
    </row>
    <row r="1186" spans="1:29" x14ac:dyDescent="0.2">
      <c r="A1186">
        <v>1185</v>
      </c>
      <c r="B1186" s="1" t="s">
        <v>4588</v>
      </c>
      <c r="C1186" s="1" t="s">
        <v>1261</v>
      </c>
      <c r="D1186" s="1" t="s">
        <v>1958</v>
      </c>
      <c r="E1186" s="1" t="s">
        <v>7428</v>
      </c>
      <c r="F1186" s="1" t="s">
        <v>1262</v>
      </c>
      <c r="G1186" s="1" t="s">
        <v>1550</v>
      </c>
      <c r="I1186">
        <v>3.6200000000000003E-2</v>
      </c>
      <c r="J1186" s="1" t="s">
        <v>7429</v>
      </c>
      <c r="K1186" s="1" t="s">
        <v>2632</v>
      </c>
      <c r="L1186" s="1" t="e">
        <f>VLOOKUP(t_all_coins16[[#This Row],[Symbol]],t_binance[TradeCoin],1,FALSE)</f>
        <v>#N/A</v>
      </c>
      <c r="M1186" s="1" t="e">
        <f>VLOOKUP(t_all_coins16[[#This Row],[Symbol]],#REF!,1,FALSE)</f>
        <v>#REF!</v>
      </c>
      <c r="N1186" s="1" t="e">
        <f>VLOOKUP(t_all_coins16[[#This Row],[Symbol]],#REF!,1,FALSE)</f>
        <v>#REF!</v>
      </c>
      <c r="O1186" s="1" t="e">
        <f>VLOOKUP(t_all_coins16[[#This Row],[Symbol]],#REF!,1,FALSE)</f>
        <v>#REF!</v>
      </c>
      <c r="P1186" s="1" t="e">
        <f>VLOOKUP(t_all_coins16[[#This Row],[Symbol]],#REF!,1,FALSE)</f>
        <v>#REF!</v>
      </c>
      <c r="Q1186" s="1" t="e">
        <f>VLOOKUP(t_all_coins16[[#This Row],[Symbol]],#REF!,1,FALSE)</f>
        <v>#REF!</v>
      </c>
      <c r="R1186" s="1" t="e">
        <f>VLOOKUP(t_all_coins16[[#This Row],[Symbol]],#REF!,1,FALSE)</f>
        <v>#REF!</v>
      </c>
      <c r="S1186" s="1" t="e">
        <f>VLOOKUP(t_all_coins16[[#This Row],[Symbol]],#REF!,1,FALSE)</f>
        <v>#REF!</v>
      </c>
      <c r="T1186" s="1" t="e">
        <f>VLOOKUP(t_all_coins16[[#This Row],[Symbol]],#REF!,1,FALSE)</f>
        <v>#REF!</v>
      </c>
      <c r="U1186" s="1" t="e">
        <f>VLOOKUP(t_all_coins16[[#This Row],[Symbol]],#REF!,1,FALSE)</f>
        <v>#REF!</v>
      </c>
      <c r="V1186" s="1" t="e">
        <f>VLOOKUP(t_all_coins16[[#This Row],[Symbol]],#REF!,1,FALSE)</f>
        <v>#REF!</v>
      </c>
      <c r="W1186" s="1" t="e">
        <f>VLOOKUP(t_all_coins16[[#This Row],[Symbol]],#REF!,1,FALSE)</f>
        <v>#REF!</v>
      </c>
      <c r="X1186" s="1" t="e">
        <f>VLOOKUP(t_all_coins16[[#This Row],[Symbol]],#REF!,1,FALSE)</f>
        <v>#REF!</v>
      </c>
      <c r="Y1186" s="1">
        <f>COUNTIF(t_all_coins16[[#This Row],[Binance]:[Poloniex]],"#N/A")</f>
        <v>1</v>
      </c>
      <c r="Z1186" s="1"/>
      <c r="AA1186" s="1"/>
      <c r="AB1186" s="1">
        <f>t_all_coins16[[#This Row],[Bid]]*$AE$1</f>
        <v>0</v>
      </c>
      <c r="AC1186" s="1" t="e">
        <f>(t_all_coins16[[#This Row],[Sell]]-t_all_coins16[[#This Row],[Bid]])/t_all_coins16[[#This Row],[Sell]]</f>
        <v>#DIV/0!</v>
      </c>
    </row>
    <row r="1187" spans="1:29" x14ac:dyDescent="0.2">
      <c r="A1187">
        <v>1186</v>
      </c>
      <c r="B1187" s="1" t="s">
        <v>4215</v>
      </c>
      <c r="C1187" s="1" t="s">
        <v>1057</v>
      </c>
      <c r="D1187" s="1" t="s">
        <v>1958</v>
      </c>
      <c r="E1187" s="1" t="s">
        <v>11872</v>
      </c>
      <c r="F1187" s="1" t="s">
        <v>1058</v>
      </c>
      <c r="G1187" s="1" t="s">
        <v>11873</v>
      </c>
      <c r="H1187">
        <v>3.8E-3</v>
      </c>
      <c r="I1187">
        <v>0.1022</v>
      </c>
      <c r="J1187" s="1" t="s">
        <v>11874</v>
      </c>
      <c r="K1187" s="1" t="s">
        <v>2632</v>
      </c>
      <c r="L1187" s="1" t="e">
        <f>VLOOKUP(t_all_coins16[[#This Row],[Symbol]],t_binance[TradeCoin],1,FALSE)</f>
        <v>#N/A</v>
      </c>
      <c r="M1187" s="1" t="e">
        <f>VLOOKUP(t_all_coins16[[#This Row],[Symbol]],#REF!,1,FALSE)</f>
        <v>#REF!</v>
      </c>
      <c r="N1187" s="1" t="e">
        <f>VLOOKUP(t_all_coins16[[#This Row],[Symbol]],#REF!,1,FALSE)</f>
        <v>#REF!</v>
      </c>
      <c r="O1187" s="1" t="e">
        <f>VLOOKUP(t_all_coins16[[#This Row],[Symbol]],#REF!,1,FALSE)</f>
        <v>#REF!</v>
      </c>
      <c r="P1187" s="1" t="e">
        <f>VLOOKUP(t_all_coins16[[#This Row],[Symbol]],#REF!,1,FALSE)</f>
        <v>#REF!</v>
      </c>
      <c r="Q1187" s="1" t="e">
        <f>VLOOKUP(t_all_coins16[[#This Row],[Symbol]],#REF!,1,FALSE)</f>
        <v>#REF!</v>
      </c>
      <c r="R1187" s="1" t="e">
        <f>VLOOKUP(t_all_coins16[[#This Row],[Symbol]],#REF!,1,FALSE)</f>
        <v>#REF!</v>
      </c>
      <c r="S1187" s="1" t="e">
        <f>VLOOKUP(t_all_coins16[[#This Row],[Symbol]],#REF!,1,FALSE)</f>
        <v>#REF!</v>
      </c>
      <c r="T1187" s="1" t="e">
        <f>VLOOKUP(t_all_coins16[[#This Row],[Symbol]],#REF!,1,FALSE)</f>
        <v>#REF!</v>
      </c>
      <c r="U1187" s="1" t="e">
        <f>VLOOKUP(t_all_coins16[[#This Row],[Symbol]],#REF!,1,FALSE)</f>
        <v>#REF!</v>
      </c>
      <c r="V1187" s="1" t="e">
        <f>VLOOKUP(t_all_coins16[[#This Row],[Symbol]],#REF!,1,FALSE)</f>
        <v>#REF!</v>
      </c>
      <c r="W1187" s="1" t="e">
        <f>VLOOKUP(t_all_coins16[[#This Row],[Symbol]],#REF!,1,FALSE)</f>
        <v>#REF!</v>
      </c>
      <c r="X1187" s="1" t="e">
        <f>VLOOKUP(t_all_coins16[[#This Row],[Symbol]],#REF!,1,FALSE)</f>
        <v>#REF!</v>
      </c>
      <c r="Y1187" s="1">
        <f>COUNTIF(t_all_coins16[[#This Row],[Binance]:[Poloniex]],"#N/A")</f>
        <v>1</v>
      </c>
      <c r="Z1187" s="1"/>
      <c r="AA1187" s="1"/>
      <c r="AB1187" s="1">
        <f>t_all_coins16[[#This Row],[Bid]]*$AE$1</f>
        <v>0</v>
      </c>
      <c r="AC1187" s="1" t="e">
        <f>(t_all_coins16[[#This Row],[Sell]]-t_all_coins16[[#This Row],[Bid]])/t_all_coins16[[#This Row],[Sell]]</f>
        <v>#DIV/0!</v>
      </c>
    </row>
    <row r="1188" spans="1:29" x14ac:dyDescent="0.2">
      <c r="A1188">
        <v>1187</v>
      </c>
      <c r="B1188" s="1" t="s">
        <v>4198</v>
      </c>
      <c r="C1188" s="1" t="s">
        <v>1894</v>
      </c>
      <c r="D1188" s="1" t="s">
        <v>373</v>
      </c>
      <c r="E1188" s="1" t="s">
        <v>11875</v>
      </c>
      <c r="F1188" s="1" t="s">
        <v>2219</v>
      </c>
      <c r="G1188" s="1" t="s">
        <v>11876</v>
      </c>
      <c r="H1188">
        <v>9.7000000000000003E-3</v>
      </c>
      <c r="I1188">
        <v>6.8699999999999997E-2</v>
      </c>
      <c r="J1188" s="1" t="s">
        <v>6458</v>
      </c>
      <c r="K1188" s="1" t="s">
        <v>2632</v>
      </c>
      <c r="L1188" s="1" t="e">
        <f>VLOOKUP(t_all_coins16[[#This Row],[Symbol]],t_binance[TradeCoin],1,FALSE)</f>
        <v>#N/A</v>
      </c>
      <c r="M1188" s="1" t="e">
        <f>VLOOKUP(t_all_coins16[[#This Row],[Symbol]],#REF!,1,FALSE)</f>
        <v>#REF!</v>
      </c>
      <c r="N1188" s="1" t="e">
        <f>VLOOKUP(t_all_coins16[[#This Row],[Symbol]],#REF!,1,FALSE)</f>
        <v>#REF!</v>
      </c>
      <c r="O1188" s="1" t="e">
        <f>VLOOKUP(t_all_coins16[[#This Row],[Symbol]],#REF!,1,FALSE)</f>
        <v>#REF!</v>
      </c>
      <c r="P1188" s="1" t="e">
        <f>VLOOKUP(t_all_coins16[[#This Row],[Symbol]],#REF!,1,FALSE)</f>
        <v>#REF!</v>
      </c>
      <c r="Q1188" s="1" t="e">
        <f>VLOOKUP(t_all_coins16[[#This Row],[Symbol]],#REF!,1,FALSE)</f>
        <v>#REF!</v>
      </c>
      <c r="R1188" s="1" t="e">
        <f>VLOOKUP(t_all_coins16[[#This Row],[Symbol]],#REF!,1,FALSE)</f>
        <v>#REF!</v>
      </c>
      <c r="S1188" s="1" t="e">
        <f>VLOOKUP(t_all_coins16[[#This Row],[Symbol]],#REF!,1,FALSE)</f>
        <v>#REF!</v>
      </c>
      <c r="T1188" s="1" t="e">
        <f>VLOOKUP(t_all_coins16[[#This Row],[Symbol]],#REF!,1,FALSE)</f>
        <v>#REF!</v>
      </c>
      <c r="U1188" s="1" t="e">
        <f>VLOOKUP(t_all_coins16[[#This Row],[Symbol]],#REF!,1,FALSE)</f>
        <v>#REF!</v>
      </c>
      <c r="V1188" s="1" t="e">
        <f>VLOOKUP(t_all_coins16[[#This Row],[Symbol]],#REF!,1,FALSE)</f>
        <v>#REF!</v>
      </c>
      <c r="W1188" s="1" t="e">
        <f>VLOOKUP(t_all_coins16[[#This Row],[Symbol]],#REF!,1,FALSE)</f>
        <v>#REF!</v>
      </c>
      <c r="X1188" s="1" t="e">
        <f>VLOOKUP(t_all_coins16[[#This Row],[Symbol]],#REF!,1,FALSE)</f>
        <v>#REF!</v>
      </c>
      <c r="Y1188" s="1">
        <f>COUNTIF(t_all_coins16[[#This Row],[Binance]:[Poloniex]],"#N/A")</f>
        <v>1</v>
      </c>
      <c r="Z1188" s="1"/>
      <c r="AA1188" s="1"/>
      <c r="AB1188" s="1">
        <f>t_all_coins16[[#This Row],[Bid]]*$AE$1</f>
        <v>0</v>
      </c>
      <c r="AC1188" s="1" t="e">
        <f>(t_all_coins16[[#This Row],[Sell]]-t_all_coins16[[#This Row],[Bid]])/t_all_coins16[[#This Row],[Sell]]</f>
        <v>#DIV/0!</v>
      </c>
    </row>
    <row r="1189" spans="1:29" x14ac:dyDescent="0.2">
      <c r="A1189">
        <v>1188</v>
      </c>
      <c r="B1189" s="1" t="s">
        <v>4263</v>
      </c>
      <c r="C1189" s="1" t="s">
        <v>833</v>
      </c>
      <c r="D1189" s="1" t="s">
        <v>417</v>
      </c>
      <c r="E1189" s="1" t="s">
        <v>7925</v>
      </c>
      <c r="F1189" s="1" t="s">
        <v>834</v>
      </c>
      <c r="G1189" s="1" t="s">
        <v>11877</v>
      </c>
      <c r="H1189">
        <v>1.0200000000000001E-2</v>
      </c>
      <c r="I1189">
        <v>-0.18279999999999999</v>
      </c>
      <c r="J1189" s="1" t="s">
        <v>11878</v>
      </c>
      <c r="K1189" s="1" t="s">
        <v>2632</v>
      </c>
      <c r="L1189" s="1" t="e">
        <f>VLOOKUP(t_all_coins16[[#This Row],[Symbol]],t_binance[TradeCoin],1,FALSE)</f>
        <v>#N/A</v>
      </c>
      <c r="M1189" s="1" t="e">
        <f>VLOOKUP(t_all_coins16[[#This Row],[Symbol]],#REF!,1,FALSE)</f>
        <v>#REF!</v>
      </c>
      <c r="N1189" s="1" t="e">
        <f>VLOOKUP(t_all_coins16[[#This Row],[Symbol]],#REF!,1,FALSE)</f>
        <v>#REF!</v>
      </c>
      <c r="O1189" s="1" t="e">
        <f>VLOOKUP(t_all_coins16[[#This Row],[Symbol]],#REF!,1,FALSE)</f>
        <v>#REF!</v>
      </c>
      <c r="P1189" s="1" t="e">
        <f>VLOOKUP(t_all_coins16[[#This Row],[Symbol]],#REF!,1,FALSE)</f>
        <v>#REF!</v>
      </c>
      <c r="Q1189" s="1" t="e">
        <f>VLOOKUP(t_all_coins16[[#This Row],[Symbol]],#REF!,1,FALSE)</f>
        <v>#REF!</v>
      </c>
      <c r="R1189" s="1" t="e">
        <f>VLOOKUP(t_all_coins16[[#This Row],[Symbol]],#REF!,1,FALSE)</f>
        <v>#REF!</v>
      </c>
      <c r="S1189" s="1" t="e">
        <f>VLOOKUP(t_all_coins16[[#This Row],[Symbol]],#REF!,1,FALSE)</f>
        <v>#REF!</v>
      </c>
      <c r="T1189" s="1" t="e">
        <f>VLOOKUP(t_all_coins16[[#This Row],[Symbol]],#REF!,1,FALSE)</f>
        <v>#REF!</v>
      </c>
      <c r="U1189" s="1" t="e">
        <f>VLOOKUP(t_all_coins16[[#This Row],[Symbol]],#REF!,1,FALSE)</f>
        <v>#REF!</v>
      </c>
      <c r="V1189" s="1" t="e">
        <f>VLOOKUP(t_all_coins16[[#This Row],[Symbol]],#REF!,1,FALSE)</f>
        <v>#REF!</v>
      </c>
      <c r="W1189" s="1" t="e">
        <f>VLOOKUP(t_all_coins16[[#This Row],[Symbol]],#REF!,1,FALSE)</f>
        <v>#REF!</v>
      </c>
      <c r="X1189" s="1" t="e">
        <f>VLOOKUP(t_all_coins16[[#This Row],[Symbol]],#REF!,1,FALSE)</f>
        <v>#REF!</v>
      </c>
      <c r="Y1189" s="1">
        <f>COUNTIF(t_all_coins16[[#This Row],[Binance]:[Poloniex]],"#N/A")</f>
        <v>1</v>
      </c>
      <c r="Z1189" s="1"/>
      <c r="AA1189" s="1"/>
      <c r="AB1189" s="1">
        <f>t_all_coins16[[#This Row],[Bid]]*$AE$1</f>
        <v>0</v>
      </c>
      <c r="AC1189" s="1" t="e">
        <f>(t_all_coins16[[#This Row],[Sell]]-t_all_coins16[[#This Row],[Bid]])/t_all_coins16[[#This Row],[Sell]]</f>
        <v>#DIV/0!</v>
      </c>
    </row>
    <row r="1190" spans="1:29" x14ac:dyDescent="0.2">
      <c r="A1190">
        <v>1189</v>
      </c>
      <c r="B1190" s="1" t="s">
        <v>4581</v>
      </c>
      <c r="C1190" s="1" t="s">
        <v>2567</v>
      </c>
      <c r="D1190" s="1" t="s">
        <v>411</v>
      </c>
      <c r="E1190" s="1" t="s">
        <v>11879</v>
      </c>
      <c r="F1190" s="1" t="s">
        <v>7430</v>
      </c>
      <c r="G1190" s="1" t="s">
        <v>11880</v>
      </c>
      <c r="H1190">
        <v>3.8E-3</v>
      </c>
      <c r="I1190">
        <v>0.1348</v>
      </c>
      <c r="J1190" s="1" t="s">
        <v>5979</v>
      </c>
      <c r="K1190" s="1" t="s">
        <v>2632</v>
      </c>
      <c r="L1190" s="1" t="e">
        <f>VLOOKUP(t_all_coins16[[#This Row],[Symbol]],t_binance[TradeCoin],1,FALSE)</f>
        <v>#N/A</v>
      </c>
      <c r="M1190" s="1" t="e">
        <f>VLOOKUP(t_all_coins16[[#This Row],[Symbol]],#REF!,1,FALSE)</f>
        <v>#REF!</v>
      </c>
      <c r="N1190" s="1" t="e">
        <f>VLOOKUP(t_all_coins16[[#This Row],[Symbol]],#REF!,1,FALSE)</f>
        <v>#REF!</v>
      </c>
      <c r="O1190" s="1" t="e">
        <f>VLOOKUP(t_all_coins16[[#This Row],[Symbol]],#REF!,1,FALSE)</f>
        <v>#REF!</v>
      </c>
      <c r="P1190" s="1" t="e">
        <f>VLOOKUP(t_all_coins16[[#This Row],[Symbol]],#REF!,1,FALSE)</f>
        <v>#REF!</v>
      </c>
      <c r="Q1190" s="1" t="e">
        <f>VLOOKUP(t_all_coins16[[#This Row],[Symbol]],#REF!,1,FALSE)</f>
        <v>#REF!</v>
      </c>
      <c r="R1190" s="1" t="e">
        <f>VLOOKUP(t_all_coins16[[#This Row],[Symbol]],#REF!,1,FALSE)</f>
        <v>#REF!</v>
      </c>
      <c r="S1190" s="1" t="e">
        <f>VLOOKUP(t_all_coins16[[#This Row],[Symbol]],#REF!,1,FALSE)</f>
        <v>#REF!</v>
      </c>
      <c r="T1190" s="1" t="e">
        <f>VLOOKUP(t_all_coins16[[#This Row],[Symbol]],#REF!,1,FALSE)</f>
        <v>#REF!</v>
      </c>
      <c r="U1190" s="1" t="e">
        <f>VLOOKUP(t_all_coins16[[#This Row],[Symbol]],#REF!,1,FALSE)</f>
        <v>#REF!</v>
      </c>
      <c r="V1190" s="1" t="e">
        <f>VLOOKUP(t_all_coins16[[#This Row],[Symbol]],#REF!,1,FALSE)</f>
        <v>#REF!</v>
      </c>
      <c r="W1190" s="1" t="e">
        <f>VLOOKUP(t_all_coins16[[#This Row],[Symbol]],#REF!,1,FALSE)</f>
        <v>#REF!</v>
      </c>
      <c r="X1190" s="1" t="e">
        <f>VLOOKUP(t_all_coins16[[#This Row],[Symbol]],#REF!,1,FALSE)</f>
        <v>#REF!</v>
      </c>
      <c r="Y1190" s="1">
        <f>COUNTIF(t_all_coins16[[#This Row],[Binance]:[Poloniex]],"#N/A")</f>
        <v>1</v>
      </c>
      <c r="Z1190" s="1"/>
      <c r="AA1190" s="1"/>
      <c r="AB1190" s="1">
        <f>t_all_coins16[[#This Row],[Bid]]*$AE$1</f>
        <v>0</v>
      </c>
      <c r="AC1190" s="1" t="e">
        <f>(t_all_coins16[[#This Row],[Sell]]-t_all_coins16[[#This Row],[Bid]])/t_all_coins16[[#This Row],[Sell]]</f>
        <v>#DIV/0!</v>
      </c>
    </row>
    <row r="1191" spans="1:29" x14ac:dyDescent="0.2">
      <c r="A1191">
        <v>1190</v>
      </c>
      <c r="B1191" s="1" t="s">
        <v>4595</v>
      </c>
      <c r="C1191" s="1" t="s">
        <v>1221</v>
      </c>
      <c r="D1191" s="1" t="s">
        <v>2013</v>
      </c>
      <c r="E1191" s="1" t="s">
        <v>11881</v>
      </c>
      <c r="F1191" s="1" t="s">
        <v>7431</v>
      </c>
      <c r="G1191" s="1" t="s">
        <v>11882</v>
      </c>
      <c r="H1191">
        <v>3.8E-3</v>
      </c>
      <c r="I1191">
        <v>0.16589999999999999</v>
      </c>
      <c r="J1191" s="1" t="s">
        <v>7432</v>
      </c>
      <c r="K1191" s="1" t="s">
        <v>2632</v>
      </c>
      <c r="L1191" s="1" t="e">
        <f>VLOOKUP(t_all_coins16[[#This Row],[Symbol]],t_binance[TradeCoin],1,FALSE)</f>
        <v>#N/A</v>
      </c>
      <c r="M1191" s="1" t="e">
        <f>VLOOKUP(t_all_coins16[[#This Row],[Symbol]],#REF!,1,FALSE)</f>
        <v>#REF!</v>
      </c>
      <c r="N1191" s="1" t="e">
        <f>VLOOKUP(t_all_coins16[[#This Row],[Symbol]],#REF!,1,FALSE)</f>
        <v>#REF!</v>
      </c>
      <c r="O1191" s="1" t="e">
        <f>VLOOKUP(t_all_coins16[[#This Row],[Symbol]],#REF!,1,FALSE)</f>
        <v>#REF!</v>
      </c>
      <c r="P1191" s="1" t="e">
        <f>VLOOKUP(t_all_coins16[[#This Row],[Symbol]],#REF!,1,FALSE)</f>
        <v>#REF!</v>
      </c>
      <c r="Q1191" s="1" t="e">
        <f>VLOOKUP(t_all_coins16[[#This Row],[Symbol]],#REF!,1,FALSE)</f>
        <v>#REF!</v>
      </c>
      <c r="R1191" s="1" t="e">
        <f>VLOOKUP(t_all_coins16[[#This Row],[Symbol]],#REF!,1,FALSE)</f>
        <v>#REF!</v>
      </c>
      <c r="S1191" s="1" t="e">
        <f>VLOOKUP(t_all_coins16[[#This Row],[Symbol]],#REF!,1,FALSE)</f>
        <v>#REF!</v>
      </c>
      <c r="T1191" s="1" t="e">
        <f>VLOOKUP(t_all_coins16[[#This Row],[Symbol]],#REF!,1,FALSE)</f>
        <v>#REF!</v>
      </c>
      <c r="U1191" s="1" t="e">
        <f>VLOOKUP(t_all_coins16[[#This Row],[Symbol]],#REF!,1,FALSE)</f>
        <v>#REF!</v>
      </c>
      <c r="V1191" s="1" t="e">
        <f>VLOOKUP(t_all_coins16[[#This Row],[Symbol]],#REF!,1,FALSE)</f>
        <v>#REF!</v>
      </c>
      <c r="W1191" s="1" t="e">
        <f>VLOOKUP(t_all_coins16[[#This Row],[Symbol]],#REF!,1,FALSE)</f>
        <v>#REF!</v>
      </c>
      <c r="X1191" s="1" t="e">
        <f>VLOOKUP(t_all_coins16[[#This Row],[Symbol]],#REF!,1,FALSE)</f>
        <v>#REF!</v>
      </c>
      <c r="Y1191" s="1">
        <f>COUNTIF(t_all_coins16[[#This Row],[Binance]:[Poloniex]],"#N/A")</f>
        <v>1</v>
      </c>
      <c r="Z1191" s="1"/>
      <c r="AA1191" s="1"/>
      <c r="AB1191" s="1">
        <f>t_all_coins16[[#This Row],[Bid]]*$AE$1</f>
        <v>0</v>
      </c>
      <c r="AC1191" s="1" t="e">
        <f>(t_all_coins16[[#This Row],[Sell]]-t_all_coins16[[#This Row],[Bid]])/t_all_coins16[[#This Row],[Sell]]</f>
        <v>#DIV/0!</v>
      </c>
    </row>
    <row r="1192" spans="1:29" x14ac:dyDescent="0.2">
      <c r="A1192">
        <v>1191</v>
      </c>
      <c r="B1192" s="1" t="s">
        <v>4580</v>
      </c>
      <c r="C1192" s="1" t="s">
        <v>1201</v>
      </c>
      <c r="D1192" s="1" t="s">
        <v>418</v>
      </c>
      <c r="E1192" s="1" t="s">
        <v>7433</v>
      </c>
      <c r="F1192" s="1" t="s">
        <v>1202</v>
      </c>
      <c r="G1192" s="1" t="s">
        <v>7434</v>
      </c>
      <c r="H1192">
        <v>2.9000000000000001E-2</v>
      </c>
      <c r="I1192">
        <v>-0.1057</v>
      </c>
      <c r="J1192" s="1" t="s">
        <v>11883</v>
      </c>
      <c r="K1192" s="1" t="s">
        <v>2632</v>
      </c>
      <c r="L1192" s="1" t="e">
        <f>VLOOKUP(t_all_coins16[[#This Row],[Symbol]],t_binance[TradeCoin],1,FALSE)</f>
        <v>#N/A</v>
      </c>
      <c r="M1192" s="1" t="e">
        <f>VLOOKUP(t_all_coins16[[#This Row],[Symbol]],#REF!,1,FALSE)</f>
        <v>#REF!</v>
      </c>
      <c r="N1192" s="1" t="e">
        <f>VLOOKUP(t_all_coins16[[#This Row],[Symbol]],#REF!,1,FALSE)</f>
        <v>#REF!</v>
      </c>
      <c r="O1192" s="1" t="e">
        <f>VLOOKUP(t_all_coins16[[#This Row],[Symbol]],#REF!,1,FALSE)</f>
        <v>#REF!</v>
      </c>
      <c r="P1192" s="1" t="e">
        <f>VLOOKUP(t_all_coins16[[#This Row],[Symbol]],#REF!,1,FALSE)</f>
        <v>#REF!</v>
      </c>
      <c r="Q1192" s="1" t="e">
        <f>VLOOKUP(t_all_coins16[[#This Row],[Symbol]],#REF!,1,FALSE)</f>
        <v>#REF!</v>
      </c>
      <c r="R1192" s="1" t="e">
        <f>VLOOKUP(t_all_coins16[[#This Row],[Symbol]],#REF!,1,FALSE)</f>
        <v>#REF!</v>
      </c>
      <c r="S1192" s="1" t="e">
        <f>VLOOKUP(t_all_coins16[[#This Row],[Symbol]],#REF!,1,FALSE)</f>
        <v>#REF!</v>
      </c>
      <c r="T1192" s="1" t="e">
        <f>VLOOKUP(t_all_coins16[[#This Row],[Symbol]],#REF!,1,FALSE)</f>
        <v>#REF!</v>
      </c>
      <c r="U1192" s="1" t="e">
        <f>VLOOKUP(t_all_coins16[[#This Row],[Symbol]],#REF!,1,FALSE)</f>
        <v>#REF!</v>
      </c>
      <c r="V1192" s="1" t="e">
        <f>VLOOKUP(t_all_coins16[[#This Row],[Symbol]],#REF!,1,FALSE)</f>
        <v>#REF!</v>
      </c>
      <c r="W1192" s="1" t="e">
        <f>VLOOKUP(t_all_coins16[[#This Row],[Symbol]],#REF!,1,FALSE)</f>
        <v>#REF!</v>
      </c>
      <c r="X1192" s="1" t="e">
        <f>VLOOKUP(t_all_coins16[[#This Row],[Symbol]],#REF!,1,FALSE)</f>
        <v>#REF!</v>
      </c>
      <c r="Y1192" s="1">
        <f>COUNTIF(t_all_coins16[[#This Row],[Binance]:[Poloniex]],"#N/A")</f>
        <v>1</v>
      </c>
      <c r="Z1192" s="1"/>
      <c r="AA1192" s="1"/>
      <c r="AB1192" s="1">
        <f>t_all_coins16[[#This Row],[Bid]]*$AE$1</f>
        <v>0</v>
      </c>
      <c r="AC1192" s="1" t="e">
        <f>(t_all_coins16[[#This Row],[Sell]]-t_all_coins16[[#This Row],[Bid]])/t_all_coins16[[#This Row],[Sell]]</f>
        <v>#DIV/0!</v>
      </c>
    </row>
    <row r="1193" spans="1:29" x14ac:dyDescent="0.2">
      <c r="A1193">
        <v>1192</v>
      </c>
      <c r="B1193" s="1" t="s">
        <v>4600</v>
      </c>
      <c r="C1193" s="1" t="s">
        <v>1799</v>
      </c>
      <c r="D1193" s="1" t="s">
        <v>412</v>
      </c>
      <c r="E1193" s="1" t="s">
        <v>7435</v>
      </c>
      <c r="F1193" s="1" t="s">
        <v>2202</v>
      </c>
      <c r="G1193" s="1" t="s">
        <v>11884</v>
      </c>
      <c r="H1193">
        <v>6.7000000000000002E-3</v>
      </c>
      <c r="I1193">
        <v>6.5100000000000005E-2</v>
      </c>
      <c r="J1193" s="1" t="s">
        <v>11885</v>
      </c>
      <c r="K1193" s="1" t="s">
        <v>2632</v>
      </c>
      <c r="L1193" s="1" t="e">
        <f>VLOOKUP(t_all_coins16[[#This Row],[Symbol]],t_binance[TradeCoin],1,FALSE)</f>
        <v>#N/A</v>
      </c>
      <c r="M1193" s="1" t="e">
        <f>VLOOKUP(t_all_coins16[[#This Row],[Symbol]],#REF!,1,FALSE)</f>
        <v>#REF!</v>
      </c>
      <c r="N1193" s="1" t="e">
        <f>VLOOKUP(t_all_coins16[[#This Row],[Symbol]],#REF!,1,FALSE)</f>
        <v>#REF!</v>
      </c>
      <c r="O1193" s="1" t="e">
        <f>VLOOKUP(t_all_coins16[[#This Row],[Symbol]],#REF!,1,FALSE)</f>
        <v>#REF!</v>
      </c>
      <c r="P1193" s="1" t="e">
        <f>VLOOKUP(t_all_coins16[[#This Row],[Symbol]],#REF!,1,FALSE)</f>
        <v>#REF!</v>
      </c>
      <c r="Q1193" s="1" t="e">
        <f>VLOOKUP(t_all_coins16[[#This Row],[Symbol]],#REF!,1,FALSE)</f>
        <v>#REF!</v>
      </c>
      <c r="R1193" s="1" t="e">
        <f>VLOOKUP(t_all_coins16[[#This Row],[Symbol]],#REF!,1,FALSE)</f>
        <v>#REF!</v>
      </c>
      <c r="S1193" s="1" t="e">
        <f>VLOOKUP(t_all_coins16[[#This Row],[Symbol]],#REF!,1,FALSE)</f>
        <v>#REF!</v>
      </c>
      <c r="T1193" s="1" t="e">
        <f>VLOOKUP(t_all_coins16[[#This Row],[Symbol]],#REF!,1,FALSE)</f>
        <v>#REF!</v>
      </c>
      <c r="U1193" s="1" t="e">
        <f>VLOOKUP(t_all_coins16[[#This Row],[Symbol]],#REF!,1,FALSE)</f>
        <v>#REF!</v>
      </c>
      <c r="V1193" s="1" t="e">
        <f>VLOOKUP(t_all_coins16[[#This Row],[Symbol]],#REF!,1,FALSE)</f>
        <v>#REF!</v>
      </c>
      <c r="W1193" s="1" t="e">
        <f>VLOOKUP(t_all_coins16[[#This Row],[Symbol]],#REF!,1,FALSE)</f>
        <v>#REF!</v>
      </c>
      <c r="X1193" s="1" t="e">
        <f>VLOOKUP(t_all_coins16[[#This Row],[Symbol]],#REF!,1,FALSE)</f>
        <v>#REF!</v>
      </c>
      <c r="Y1193" s="1">
        <f>COUNTIF(t_all_coins16[[#This Row],[Binance]:[Poloniex]],"#N/A")</f>
        <v>1</v>
      </c>
      <c r="Z1193" s="1"/>
      <c r="AA1193" s="1"/>
      <c r="AB1193" s="1">
        <f>t_all_coins16[[#This Row],[Bid]]*$AE$1</f>
        <v>0</v>
      </c>
      <c r="AC1193" s="1" t="e">
        <f>(t_all_coins16[[#This Row],[Sell]]-t_all_coins16[[#This Row],[Bid]])/t_all_coins16[[#This Row],[Sell]]</f>
        <v>#DIV/0!</v>
      </c>
    </row>
    <row r="1194" spans="1:29" x14ac:dyDescent="0.2">
      <c r="A1194">
        <v>1193</v>
      </c>
      <c r="B1194" s="1" t="s">
        <v>4572</v>
      </c>
      <c r="C1194" s="1" t="s">
        <v>1196</v>
      </c>
      <c r="D1194" s="1" t="s">
        <v>1963</v>
      </c>
      <c r="E1194" s="1" t="s">
        <v>7436</v>
      </c>
      <c r="F1194" s="1" t="s">
        <v>1197</v>
      </c>
      <c r="G1194" s="1" t="s">
        <v>11886</v>
      </c>
      <c r="H1194">
        <v>2.35E-2</v>
      </c>
      <c r="I1194">
        <v>-0.1719</v>
      </c>
      <c r="J1194" s="1" t="s">
        <v>11887</v>
      </c>
      <c r="K1194" s="1" t="s">
        <v>2632</v>
      </c>
      <c r="L1194" s="1" t="e">
        <f>VLOOKUP(t_all_coins16[[#This Row],[Symbol]],t_binance[TradeCoin],1,FALSE)</f>
        <v>#N/A</v>
      </c>
      <c r="M1194" s="1" t="e">
        <f>VLOOKUP(t_all_coins16[[#This Row],[Symbol]],#REF!,1,FALSE)</f>
        <v>#REF!</v>
      </c>
      <c r="N1194" s="1" t="e">
        <f>VLOOKUP(t_all_coins16[[#This Row],[Symbol]],#REF!,1,FALSE)</f>
        <v>#REF!</v>
      </c>
      <c r="O1194" s="1" t="e">
        <f>VLOOKUP(t_all_coins16[[#This Row],[Symbol]],#REF!,1,FALSE)</f>
        <v>#REF!</v>
      </c>
      <c r="P1194" s="1" t="e">
        <f>VLOOKUP(t_all_coins16[[#This Row],[Symbol]],#REF!,1,FALSE)</f>
        <v>#REF!</v>
      </c>
      <c r="Q1194" s="1" t="e">
        <f>VLOOKUP(t_all_coins16[[#This Row],[Symbol]],#REF!,1,FALSE)</f>
        <v>#REF!</v>
      </c>
      <c r="R1194" s="1" t="e">
        <f>VLOOKUP(t_all_coins16[[#This Row],[Symbol]],#REF!,1,FALSE)</f>
        <v>#REF!</v>
      </c>
      <c r="S1194" s="1" t="e">
        <f>VLOOKUP(t_all_coins16[[#This Row],[Symbol]],#REF!,1,FALSE)</f>
        <v>#REF!</v>
      </c>
      <c r="T1194" s="1" t="e">
        <f>VLOOKUP(t_all_coins16[[#This Row],[Symbol]],#REF!,1,FALSE)</f>
        <v>#REF!</v>
      </c>
      <c r="U1194" s="1" t="e">
        <f>VLOOKUP(t_all_coins16[[#This Row],[Symbol]],#REF!,1,FALSE)</f>
        <v>#REF!</v>
      </c>
      <c r="V1194" s="1" t="e">
        <f>VLOOKUP(t_all_coins16[[#This Row],[Symbol]],#REF!,1,FALSE)</f>
        <v>#REF!</v>
      </c>
      <c r="W1194" s="1" t="e">
        <f>VLOOKUP(t_all_coins16[[#This Row],[Symbol]],#REF!,1,FALSE)</f>
        <v>#REF!</v>
      </c>
      <c r="X1194" s="1" t="e">
        <f>VLOOKUP(t_all_coins16[[#This Row],[Symbol]],#REF!,1,FALSE)</f>
        <v>#REF!</v>
      </c>
      <c r="Y1194" s="1">
        <f>COUNTIF(t_all_coins16[[#This Row],[Binance]:[Poloniex]],"#N/A")</f>
        <v>1</v>
      </c>
      <c r="Z1194" s="1"/>
      <c r="AA1194" s="1"/>
      <c r="AB1194" s="1">
        <f>t_all_coins16[[#This Row],[Bid]]*$AE$1</f>
        <v>0</v>
      </c>
      <c r="AC1194" s="1" t="e">
        <f>(t_all_coins16[[#This Row],[Sell]]-t_all_coins16[[#This Row],[Bid]])/t_all_coins16[[#This Row],[Sell]]</f>
        <v>#DIV/0!</v>
      </c>
    </row>
    <row r="1195" spans="1:29" x14ac:dyDescent="0.2">
      <c r="A1195">
        <v>1194</v>
      </c>
      <c r="B1195" s="1" t="s">
        <v>4288</v>
      </c>
      <c r="C1195" s="1" t="s">
        <v>1034</v>
      </c>
      <c r="D1195" s="1" t="s">
        <v>11888</v>
      </c>
      <c r="E1195" s="1" t="s">
        <v>6181</v>
      </c>
      <c r="F1195" s="1" t="s">
        <v>7437</v>
      </c>
      <c r="G1195" s="1" t="s">
        <v>7438</v>
      </c>
      <c r="H1195">
        <v>3.8E-3</v>
      </c>
      <c r="I1195">
        <v>-0.24829999999999999</v>
      </c>
      <c r="J1195" s="1" t="s">
        <v>2668</v>
      </c>
      <c r="K1195" s="1" t="s">
        <v>2632</v>
      </c>
      <c r="L1195" s="1" t="e">
        <f>VLOOKUP(t_all_coins16[[#This Row],[Symbol]],t_binance[TradeCoin],1,FALSE)</f>
        <v>#N/A</v>
      </c>
      <c r="M1195" s="1" t="e">
        <f>VLOOKUP(t_all_coins16[[#This Row],[Symbol]],#REF!,1,FALSE)</f>
        <v>#REF!</v>
      </c>
      <c r="N1195" s="1" t="e">
        <f>VLOOKUP(t_all_coins16[[#This Row],[Symbol]],#REF!,1,FALSE)</f>
        <v>#REF!</v>
      </c>
      <c r="O1195" s="1" t="e">
        <f>VLOOKUP(t_all_coins16[[#This Row],[Symbol]],#REF!,1,FALSE)</f>
        <v>#REF!</v>
      </c>
      <c r="P1195" s="1" t="e">
        <f>VLOOKUP(t_all_coins16[[#This Row],[Symbol]],#REF!,1,FALSE)</f>
        <v>#REF!</v>
      </c>
      <c r="Q1195" s="1" t="e">
        <f>VLOOKUP(t_all_coins16[[#This Row],[Symbol]],#REF!,1,FALSE)</f>
        <v>#REF!</v>
      </c>
      <c r="R1195" s="1" t="e">
        <f>VLOOKUP(t_all_coins16[[#This Row],[Symbol]],#REF!,1,FALSE)</f>
        <v>#REF!</v>
      </c>
      <c r="S1195" s="1" t="e">
        <f>VLOOKUP(t_all_coins16[[#This Row],[Symbol]],#REF!,1,FALSE)</f>
        <v>#REF!</v>
      </c>
      <c r="T1195" s="1" t="e">
        <f>VLOOKUP(t_all_coins16[[#This Row],[Symbol]],#REF!,1,FALSE)</f>
        <v>#REF!</v>
      </c>
      <c r="U1195" s="1" t="e">
        <f>VLOOKUP(t_all_coins16[[#This Row],[Symbol]],#REF!,1,FALSE)</f>
        <v>#REF!</v>
      </c>
      <c r="V1195" s="1" t="e">
        <f>VLOOKUP(t_all_coins16[[#This Row],[Symbol]],#REF!,1,FALSE)</f>
        <v>#REF!</v>
      </c>
      <c r="W1195" s="1" t="e">
        <f>VLOOKUP(t_all_coins16[[#This Row],[Symbol]],#REF!,1,FALSE)</f>
        <v>#REF!</v>
      </c>
      <c r="X1195" s="1" t="e">
        <f>VLOOKUP(t_all_coins16[[#This Row],[Symbol]],#REF!,1,FALSE)</f>
        <v>#REF!</v>
      </c>
      <c r="Y1195" s="1">
        <f>COUNTIF(t_all_coins16[[#This Row],[Binance]:[Poloniex]],"#N/A")</f>
        <v>1</v>
      </c>
      <c r="Z1195" s="1"/>
      <c r="AA1195" s="1"/>
      <c r="AB1195" s="1">
        <f>t_all_coins16[[#This Row],[Bid]]*$AE$1</f>
        <v>0</v>
      </c>
      <c r="AC1195" s="1" t="e">
        <f>(t_all_coins16[[#This Row],[Sell]]-t_all_coins16[[#This Row],[Bid]])/t_all_coins16[[#This Row],[Sell]]</f>
        <v>#DIV/0!</v>
      </c>
    </row>
    <row r="1196" spans="1:29" x14ac:dyDescent="0.2">
      <c r="A1196">
        <v>1195</v>
      </c>
      <c r="B1196" s="1" t="s">
        <v>4579</v>
      </c>
      <c r="C1196" s="1" t="s">
        <v>1134</v>
      </c>
      <c r="D1196" s="1" t="s">
        <v>11889</v>
      </c>
      <c r="E1196" s="1" t="s">
        <v>7439</v>
      </c>
      <c r="F1196" s="1" t="s">
        <v>1135</v>
      </c>
      <c r="G1196" s="1" t="s">
        <v>11890</v>
      </c>
      <c r="H1196">
        <v>3.8E-3</v>
      </c>
      <c r="I1196">
        <v>-6.9999999999999999E-4</v>
      </c>
      <c r="J1196" s="1" t="s">
        <v>7432</v>
      </c>
      <c r="K1196" s="1" t="s">
        <v>2632</v>
      </c>
      <c r="L1196" s="1" t="e">
        <f>VLOOKUP(t_all_coins16[[#This Row],[Symbol]],t_binance[TradeCoin],1,FALSE)</f>
        <v>#N/A</v>
      </c>
      <c r="M1196" s="1" t="e">
        <f>VLOOKUP(t_all_coins16[[#This Row],[Symbol]],#REF!,1,FALSE)</f>
        <v>#REF!</v>
      </c>
      <c r="N1196" s="1" t="e">
        <f>VLOOKUP(t_all_coins16[[#This Row],[Symbol]],#REF!,1,FALSE)</f>
        <v>#REF!</v>
      </c>
      <c r="O1196" s="1" t="e">
        <f>VLOOKUP(t_all_coins16[[#This Row],[Symbol]],#REF!,1,FALSE)</f>
        <v>#REF!</v>
      </c>
      <c r="P1196" s="1" t="e">
        <f>VLOOKUP(t_all_coins16[[#This Row],[Symbol]],#REF!,1,FALSE)</f>
        <v>#REF!</v>
      </c>
      <c r="Q1196" s="1" t="e">
        <f>VLOOKUP(t_all_coins16[[#This Row],[Symbol]],#REF!,1,FALSE)</f>
        <v>#REF!</v>
      </c>
      <c r="R1196" s="1" t="e">
        <f>VLOOKUP(t_all_coins16[[#This Row],[Symbol]],#REF!,1,FALSE)</f>
        <v>#REF!</v>
      </c>
      <c r="S1196" s="1" t="e">
        <f>VLOOKUP(t_all_coins16[[#This Row],[Symbol]],#REF!,1,FALSE)</f>
        <v>#REF!</v>
      </c>
      <c r="T1196" s="1" t="e">
        <f>VLOOKUP(t_all_coins16[[#This Row],[Symbol]],#REF!,1,FALSE)</f>
        <v>#REF!</v>
      </c>
      <c r="U1196" s="1" t="e">
        <f>VLOOKUP(t_all_coins16[[#This Row],[Symbol]],#REF!,1,FALSE)</f>
        <v>#REF!</v>
      </c>
      <c r="V1196" s="1" t="e">
        <f>VLOOKUP(t_all_coins16[[#This Row],[Symbol]],#REF!,1,FALSE)</f>
        <v>#REF!</v>
      </c>
      <c r="W1196" s="1" t="e">
        <f>VLOOKUP(t_all_coins16[[#This Row],[Symbol]],#REF!,1,FALSE)</f>
        <v>#REF!</v>
      </c>
      <c r="X1196" s="1" t="e">
        <f>VLOOKUP(t_all_coins16[[#This Row],[Symbol]],#REF!,1,FALSE)</f>
        <v>#REF!</v>
      </c>
      <c r="Y1196" s="1">
        <f>COUNTIF(t_all_coins16[[#This Row],[Binance]:[Poloniex]],"#N/A")</f>
        <v>1</v>
      </c>
      <c r="Z1196" s="1"/>
      <c r="AA1196" s="1"/>
      <c r="AB1196" s="1">
        <f>t_all_coins16[[#This Row],[Bid]]*$AE$1</f>
        <v>0</v>
      </c>
      <c r="AC1196" s="1" t="e">
        <f>(t_all_coins16[[#This Row],[Sell]]-t_all_coins16[[#This Row],[Bid]])/t_all_coins16[[#This Row],[Sell]]</f>
        <v>#DIV/0!</v>
      </c>
    </row>
    <row r="1197" spans="1:29" x14ac:dyDescent="0.2">
      <c r="A1197">
        <v>1196</v>
      </c>
      <c r="B1197" s="1" t="s">
        <v>4341</v>
      </c>
      <c r="C1197" s="1" t="s">
        <v>1573</v>
      </c>
      <c r="D1197" s="1" t="s">
        <v>7440</v>
      </c>
      <c r="E1197" s="1" t="s">
        <v>7441</v>
      </c>
      <c r="F1197" s="1" t="s">
        <v>1574</v>
      </c>
      <c r="G1197" s="1" t="s">
        <v>1550</v>
      </c>
      <c r="I1197">
        <v>-7.2300000000000003E-2</v>
      </c>
      <c r="J1197" s="1" t="s">
        <v>7442</v>
      </c>
      <c r="K1197" s="1" t="s">
        <v>2632</v>
      </c>
      <c r="L1197" s="1" t="e">
        <f>VLOOKUP(t_all_coins16[[#This Row],[Symbol]],t_binance[TradeCoin],1,FALSE)</f>
        <v>#N/A</v>
      </c>
      <c r="M1197" s="1" t="e">
        <f>VLOOKUP(t_all_coins16[[#This Row],[Symbol]],#REF!,1,FALSE)</f>
        <v>#REF!</v>
      </c>
      <c r="N1197" s="1" t="e">
        <f>VLOOKUP(t_all_coins16[[#This Row],[Symbol]],#REF!,1,FALSE)</f>
        <v>#REF!</v>
      </c>
      <c r="O1197" s="1" t="e">
        <f>VLOOKUP(t_all_coins16[[#This Row],[Symbol]],#REF!,1,FALSE)</f>
        <v>#REF!</v>
      </c>
      <c r="P1197" s="1" t="e">
        <f>VLOOKUP(t_all_coins16[[#This Row],[Symbol]],#REF!,1,FALSE)</f>
        <v>#REF!</v>
      </c>
      <c r="Q1197" s="1" t="e">
        <f>VLOOKUP(t_all_coins16[[#This Row],[Symbol]],#REF!,1,FALSE)</f>
        <v>#REF!</v>
      </c>
      <c r="R1197" s="1" t="e">
        <f>VLOOKUP(t_all_coins16[[#This Row],[Symbol]],#REF!,1,FALSE)</f>
        <v>#REF!</v>
      </c>
      <c r="S1197" s="1" t="e">
        <f>VLOOKUP(t_all_coins16[[#This Row],[Symbol]],#REF!,1,FALSE)</f>
        <v>#REF!</v>
      </c>
      <c r="T1197" s="1" t="e">
        <f>VLOOKUP(t_all_coins16[[#This Row],[Symbol]],#REF!,1,FALSE)</f>
        <v>#REF!</v>
      </c>
      <c r="U1197" s="1" t="e">
        <f>VLOOKUP(t_all_coins16[[#This Row],[Symbol]],#REF!,1,FALSE)</f>
        <v>#REF!</v>
      </c>
      <c r="V1197" s="1" t="e">
        <f>VLOOKUP(t_all_coins16[[#This Row],[Symbol]],#REF!,1,FALSE)</f>
        <v>#REF!</v>
      </c>
      <c r="W1197" s="1" t="e">
        <f>VLOOKUP(t_all_coins16[[#This Row],[Symbol]],#REF!,1,FALSE)</f>
        <v>#REF!</v>
      </c>
      <c r="X1197" s="1" t="e">
        <f>VLOOKUP(t_all_coins16[[#This Row],[Symbol]],#REF!,1,FALSE)</f>
        <v>#REF!</v>
      </c>
      <c r="Y1197" s="1">
        <f>COUNTIF(t_all_coins16[[#This Row],[Binance]:[Poloniex]],"#N/A")</f>
        <v>1</v>
      </c>
      <c r="Z1197" s="1"/>
      <c r="AA1197" s="1"/>
      <c r="AB1197" s="1">
        <f>t_all_coins16[[#This Row],[Bid]]*$AE$1</f>
        <v>0</v>
      </c>
      <c r="AC1197" s="1" t="e">
        <f>(t_all_coins16[[#This Row],[Sell]]-t_all_coins16[[#This Row],[Bid]])/t_all_coins16[[#This Row],[Sell]]</f>
        <v>#DIV/0!</v>
      </c>
    </row>
    <row r="1198" spans="1:29" x14ac:dyDescent="0.2">
      <c r="A1198">
        <v>1197</v>
      </c>
      <c r="B1198" s="1" t="s">
        <v>4316</v>
      </c>
      <c r="C1198" s="1" t="s">
        <v>2617</v>
      </c>
      <c r="D1198" s="1" t="s">
        <v>7443</v>
      </c>
      <c r="E1198" s="1" t="s">
        <v>5266</v>
      </c>
      <c r="F1198" s="1" t="s">
        <v>7444</v>
      </c>
      <c r="G1198" s="1" t="s">
        <v>1550</v>
      </c>
      <c r="I1198">
        <v>1.5E-3</v>
      </c>
      <c r="J1198" s="1" t="s">
        <v>3066</v>
      </c>
      <c r="K1198" s="1" t="s">
        <v>2632</v>
      </c>
      <c r="L1198" s="1" t="e">
        <f>VLOOKUP(t_all_coins16[[#This Row],[Symbol]],t_binance[TradeCoin],1,FALSE)</f>
        <v>#N/A</v>
      </c>
      <c r="M1198" s="1" t="e">
        <f>VLOOKUP(t_all_coins16[[#This Row],[Symbol]],#REF!,1,FALSE)</f>
        <v>#REF!</v>
      </c>
      <c r="N1198" s="1" t="e">
        <f>VLOOKUP(t_all_coins16[[#This Row],[Symbol]],#REF!,1,FALSE)</f>
        <v>#REF!</v>
      </c>
      <c r="O1198" s="1" t="e">
        <f>VLOOKUP(t_all_coins16[[#This Row],[Symbol]],#REF!,1,FALSE)</f>
        <v>#REF!</v>
      </c>
      <c r="P1198" s="1" t="e">
        <f>VLOOKUP(t_all_coins16[[#This Row],[Symbol]],#REF!,1,FALSE)</f>
        <v>#REF!</v>
      </c>
      <c r="Q1198" s="1" t="e">
        <f>VLOOKUP(t_all_coins16[[#This Row],[Symbol]],#REF!,1,FALSE)</f>
        <v>#REF!</v>
      </c>
      <c r="R1198" s="1" t="e">
        <f>VLOOKUP(t_all_coins16[[#This Row],[Symbol]],#REF!,1,FALSE)</f>
        <v>#REF!</v>
      </c>
      <c r="S1198" s="1" t="e">
        <f>VLOOKUP(t_all_coins16[[#This Row],[Symbol]],#REF!,1,FALSE)</f>
        <v>#REF!</v>
      </c>
      <c r="T1198" s="1" t="e">
        <f>VLOOKUP(t_all_coins16[[#This Row],[Symbol]],#REF!,1,FALSE)</f>
        <v>#REF!</v>
      </c>
      <c r="U1198" s="1" t="e">
        <f>VLOOKUP(t_all_coins16[[#This Row],[Symbol]],#REF!,1,FALSE)</f>
        <v>#REF!</v>
      </c>
      <c r="V1198" s="1" t="e">
        <f>VLOOKUP(t_all_coins16[[#This Row],[Symbol]],#REF!,1,FALSE)</f>
        <v>#REF!</v>
      </c>
      <c r="W1198" s="1" t="e">
        <f>VLOOKUP(t_all_coins16[[#This Row],[Symbol]],#REF!,1,FALSE)</f>
        <v>#REF!</v>
      </c>
      <c r="X1198" s="1" t="e">
        <f>VLOOKUP(t_all_coins16[[#This Row],[Symbol]],#REF!,1,FALSE)</f>
        <v>#REF!</v>
      </c>
      <c r="Y1198" s="1">
        <f>COUNTIF(t_all_coins16[[#This Row],[Binance]:[Poloniex]],"#N/A")</f>
        <v>1</v>
      </c>
      <c r="Z1198" s="1"/>
      <c r="AA1198" s="1"/>
      <c r="AB1198" s="1">
        <f>t_all_coins16[[#This Row],[Bid]]*$AE$1</f>
        <v>0</v>
      </c>
      <c r="AC1198" s="1" t="e">
        <f>(t_all_coins16[[#This Row],[Sell]]-t_all_coins16[[#This Row],[Bid]])/t_all_coins16[[#This Row],[Sell]]</f>
        <v>#DIV/0!</v>
      </c>
    </row>
    <row r="1199" spans="1:29" x14ac:dyDescent="0.2">
      <c r="A1199">
        <v>1198</v>
      </c>
      <c r="B1199" s="1" t="s">
        <v>4369</v>
      </c>
      <c r="C1199" s="1" t="s">
        <v>1066</v>
      </c>
      <c r="D1199" s="1" t="s">
        <v>11891</v>
      </c>
      <c r="E1199" s="1" t="s">
        <v>11892</v>
      </c>
      <c r="F1199" s="1" t="s">
        <v>4370</v>
      </c>
      <c r="G1199" s="1" t="s">
        <v>11893</v>
      </c>
      <c r="H1199">
        <v>7.6E-3</v>
      </c>
      <c r="I1199">
        <v>0.11119999999999999</v>
      </c>
      <c r="J1199" s="1" t="s">
        <v>5666</v>
      </c>
      <c r="K1199" s="1" t="s">
        <v>2632</v>
      </c>
      <c r="L1199" s="1" t="e">
        <f>VLOOKUP(t_all_coins16[[#This Row],[Symbol]],t_binance[TradeCoin],1,FALSE)</f>
        <v>#N/A</v>
      </c>
      <c r="M1199" s="1" t="e">
        <f>VLOOKUP(t_all_coins16[[#This Row],[Symbol]],#REF!,1,FALSE)</f>
        <v>#REF!</v>
      </c>
      <c r="N1199" s="1" t="e">
        <f>VLOOKUP(t_all_coins16[[#This Row],[Symbol]],#REF!,1,FALSE)</f>
        <v>#REF!</v>
      </c>
      <c r="O1199" s="1" t="e">
        <f>VLOOKUP(t_all_coins16[[#This Row],[Symbol]],#REF!,1,FALSE)</f>
        <v>#REF!</v>
      </c>
      <c r="P1199" s="1" t="e">
        <f>VLOOKUP(t_all_coins16[[#This Row],[Symbol]],#REF!,1,FALSE)</f>
        <v>#REF!</v>
      </c>
      <c r="Q1199" s="1" t="e">
        <f>VLOOKUP(t_all_coins16[[#This Row],[Symbol]],#REF!,1,FALSE)</f>
        <v>#REF!</v>
      </c>
      <c r="R1199" s="1" t="e">
        <f>VLOOKUP(t_all_coins16[[#This Row],[Symbol]],#REF!,1,FALSE)</f>
        <v>#REF!</v>
      </c>
      <c r="S1199" s="1" t="e">
        <f>VLOOKUP(t_all_coins16[[#This Row],[Symbol]],#REF!,1,FALSE)</f>
        <v>#REF!</v>
      </c>
      <c r="T1199" s="1" t="e">
        <f>VLOOKUP(t_all_coins16[[#This Row],[Symbol]],#REF!,1,FALSE)</f>
        <v>#REF!</v>
      </c>
      <c r="U1199" s="1" t="e">
        <f>VLOOKUP(t_all_coins16[[#This Row],[Symbol]],#REF!,1,FALSE)</f>
        <v>#REF!</v>
      </c>
      <c r="V1199" s="1" t="e">
        <f>VLOOKUP(t_all_coins16[[#This Row],[Symbol]],#REF!,1,FALSE)</f>
        <v>#REF!</v>
      </c>
      <c r="W1199" s="1" t="e">
        <f>VLOOKUP(t_all_coins16[[#This Row],[Symbol]],#REF!,1,FALSE)</f>
        <v>#REF!</v>
      </c>
      <c r="X1199" s="1" t="e">
        <f>VLOOKUP(t_all_coins16[[#This Row],[Symbol]],#REF!,1,FALSE)</f>
        <v>#REF!</v>
      </c>
      <c r="Y1199" s="1">
        <f>COUNTIF(t_all_coins16[[#This Row],[Binance]:[Poloniex]],"#N/A")</f>
        <v>1</v>
      </c>
      <c r="Z1199" s="1"/>
      <c r="AA1199" s="1"/>
      <c r="AB1199" s="1">
        <f>t_all_coins16[[#This Row],[Bid]]*$AE$1</f>
        <v>0</v>
      </c>
      <c r="AC1199" s="1" t="e">
        <f>(t_all_coins16[[#This Row],[Sell]]-t_all_coins16[[#This Row],[Bid]])/t_all_coins16[[#This Row],[Sell]]</f>
        <v>#DIV/0!</v>
      </c>
    </row>
    <row r="1200" spans="1:29" x14ac:dyDescent="0.2">
      <c r="A1200">
        <v>1199</v>
      </c>
      <c r="B1200" s="1" t="s">
        <v>7446</v>
      </c>
      <c r="C1200" s="1" t="s">
        <v>7447</v>
      </c>
      <c r="D1200" s="1" t="s">
        <v>11894</v>
      </c>
      <c r="E1200" s="1" t="s">
        <v>11895</v>
      </c>
      <c r="F1200" s="1" t="s">
        <v>7448</v>
      </c>
      <c r="G1200" s="1" t="s">
        <v>5328</v>
      </c>
      <c r="H1200">
        <v>4.5999999999999999E-3</v>
      </c>
      <c r="I1200">
        <v>-0.15409999999999999</v>
      </c>
      <c r="J1200" s="1" t="s">
        <v>11896</v>
      </c>
      <c r="K1200" s="1" t="s">
        <v>2632</v>
      </c>
      <c r="L1200" s="1" t="e">
        <f>VLOOKUP(t_all_coins16[[#This Row],[Symbol]],t_binance[TradeCoin],1,FALSE)</f>
        <v>#N/A</v>
      </c>
      <c r="M1200" s="1" t="e">
        <f>VLOOKUP(t_all_coins16[[#This Row],[Symbol]],#REF!,1,FALSE)</f>
        <v>#REF!</v>
      </c>
      <c r="N1200" s="1" t="e">
        <f>VLOOKUP(t_all_coins16[[#This Row],[Symbol]],#REF!,1,FALSE)</f>
        <v>#REF!</v>
      </c>
      <c r="O1200" s="1" t="e">
        <f>VLOOKUP(t_all_coins16[[#This Row],[Symbol]],#REF!,1,FALSE)</f>
        <v>#REF!</v>
      </c>
      <c r="P1200" s="1" t="e">
        <f>VLOOKUP(t_all_coins16[[#This Row],[Symbol]],#REF!,1,FALSE)</f>
        <v>#REF!</v>
      </c>
      <c r="Q1200" s="1" t="e">
        <f>VLOOKUP(t_all_coins16[[#This Row],[Symbol]],#REF!,1,FALSE)</f>
        <v>#REF!</v>
      </c>
      <c r="R1200" s="1" t="e">
        <f>VLOOKUP(t_all_coins16[[#This Row],[Symbol]],#REF!,1,FALSE)</f>
        <v>#REF!</v>
      </c>
      <c r="S1200" s="1" t="e">
        <f>VLOOKUP(t_all_coins16[[#This Row],[Symbol]],#REF!,1,FALSE)</f>
        <v>#REF!</v>
      </c>
      <c r="T1200" s="1" t="e">
        <f>VLOOKUP(t_all_coins16[[#This Row],[Symbol]],#REF!,1,FALSE)</f>
        <v>#REF!</v>
      </c>
      <c r="U1200" s="1" t="e">
        <f>VLOOKUP(t_all_coins16[[#This Row],[Symbol]],#REF!,1,FALSE)</f>
        <v>#REF!</v>
      </c>
      <c r="V1200" s="1" t="e">
        <f>VLOOKUP(t_all_coins16[[#This Row],[Symbol]],#REF!,1,FALSE)</f>
        <v>#REF!</v>
      </c>
      <c r="W1200" s="1" t="e">
        <f>VLOOKUP(t_all_coins16[[#This Row],[Symbol]],#REF!,1,FALSE)</f>
        <v>#REF!</v>
      </c>
      <c r="X1200" s="1" t="e">
        <f>VLOOKUP(t_all_coins16[[#This Row],[Symbol]],#REF!,1,FALSE)</f>
        <v>#REF!</v>
      </c>
      <c r="Y1200" s="1">
        <f>COUNTIF(t_all_coins16[[#This Row],[Binance]:[Poloniex]],"#N/A")</f>
        <v>1</v>
      </c>
      <c r="Z1200" s="1"/>
      <c r="AA1200" s="1"/>
      <c r="AB1200" s="1">
        <f>t_all_coins16[[#This Row],[Bid]]*$AE$1</f>
        <v>0</v>
      </c>
      <c r="AC1200" s="1" t="e">
        <f>(t_all_coins16[[#This Row],[Sell]]-t_all_coins16[[#This Row],[Bid]])/t_all_coins16[[#This Row],[Sell]]</f>
        <v>#DIV/0!</v>
      </c>
    </row>
    <row r="1201" spans="1:29" x14ac:dyDescent="0.2">
      <c r="A1201">
        <v>1200</v>
      </c>
      <c r="B1201" s="1" t="s">
        <v>4618</v>
      </c>
      <c r="C1201" s="1" t="s">
        <v>1203</v>
      </c>
      <c r="D1201" s="1" t="s">
        <v>11897</v>
      </c>
      <c r="E1201" s="1" t="s">
        <v>11898</v>
      </c>
      <c r="F1201" s="1" t="s">
        <v>7449</v>
      </c>
      <c r="G1201" s="1" t="s">
        <v>3190</v>
      </c>
      <c r="I1201">
        <v>0.50719999999999998</v>
      </c>
      <c r="J1201" s="1" t="s">
        <v>11899</v>
      </c>
      <c r="K1201" s="1" t="s">
        <v>2632</v>
      </c>
      <c r="L1201" s="1" t="e">
        <f>VLOOKUP(t_all_coins16[[#This Row],[Symbol]],t_binance[TradeCoin],1,FALSE)</f>
        <v>#N/A</v>
      </c>
      <c r="M1201" s="1" t="e">
        <f>VLOOKUP(t_all_coins16[[#This Row],[Symbol]],#REF!,1,FALSE)</f>
        <v>#REF!</v>
      </c>
      <c r="N1201" s="1" t="e">
        <f>VLOOKUP(t_all_coins16[[#This Row],[Symbol]],#REF!,1,FALSE)</f>
        <v>#REF!</v>
      </c>
      <c r="O1201" s="1" t="e">
        <f>VLOOKUP(t_all_coins16[[#This Row],[Symbol]],#REF!,1,FALSE)</f>
        <v>#REF!</v>
      </c>
      <c r="P1201" s="1" t="e">
        <f>VLOOKUP(t_all_coins16[[#This Row],[Symbol]],#REF!,1,FALSE)</f>
        <v>#REF!</v>
      </c>
      <c r="Q1201" s="1" t="e">
        <f>VLOOKUP(t_all_coins16[[#This Row],[Symbol]],#REF!,1,FALSE)</f>
        <v>#REF!</v>
      </c>
      <c r="R1201" s="1" t="e">
        <f>VLOOKUP(t_all_coins16[[#This Row],[Symbol]],#REF!,1,FALSE)</f>
        <v>#REF!</v>
      </c>
      <c r="S1201" s="1" t="e">
        <f>VLOOKUP(t_all_coins16[[#This Row],[Symbol]],#REF!,1,FALSE)</f>
        <v>#REF!</v>
      </c>
      <c r="T1201" s="1" t="e">
        <f>VLOOKUP(t_all_coins16[[#This Row],[Symbol]],#REF!,1,FALSE)</f>
        <v>#REF!</v>
      </c>
      <c r="U1201" s="1" t="e">
        <f>VLOOKUP(t_all_coins16[[#This Row],[Symbol]],#REF!,1,FALSE)</f>
        <v>#REF!</v>
      </c>
      <c r="V1201" s="1" t="e">
        <f>VLOOKUP(t_all_coins16[[#This Row],[Symbol]],#REF!,1,FALSE)</f>
        <v>#REF!</v>
      </c>
      <c r="W1201" s="1" t="e">
        <f>VLOOKUP(t_all_coins16[[#This Row],[Symbol]],#REF!,1,FALSE)</f>
        <v>#REF!</v>
      </c>
      <c r="X1201" s="1" t="e">
        <f>VLOOKUP(t_all_coins16[[#This Row],[Symbol]],#REF!,1,FALSE)</f>
        <v>#REF!</v>
      </c>
      <c r="Y1201" s="1">
        <f>COUNTIF(t_all_coins16[[#This Row],[Binance]:[Poloniex]],"#N/A")</f>
        <v>1</v>
      </c>
      <c r="Z1201" s="1"/>
      <c r="AA1201" s="1"/>
      <c r="AB1201" s="1">
        <f>t_all_coins16[[#This Row],[Bid]]*$AE$1</f>
        <v>0</v>
      </c>
      <c r="AC1201" s="1" t="e">
        <f>(t_all_coins16[[#This Row],[Sell]]-t_all_coins16[[#This Row],[Bid]])/t_all_coins16[[#This Row],[Sell]]</f>
        <v>#DIV/0!</v>
      </c>
    </row>
    <row r="1202" spans="1:29" x14ac:dyDescent="0.2">
      <c r="A1202">
        <v>1201</v>
      </c>
      <c r="B1202" s="1" t="s">
        <v>4206</v>
      </c>
      <c r="C1202" s="1" t="s">
        <v>1166</v>
      </c>
      <c r="D1202" s="1" t="s">
        <v>11900</v>
      </c>
      <c r="E1202" s="1" t="s">
        <v>11901</v>
      </c>
      <c r="F1202" s="1" t="s">
        <v>7450</v>
      </c>
      <c r="G1202" s="1" t="s">
        <v>11902</v>
      </c>
      <c r="H1202">
        <v>2.0999999999999999E-3</v>
      </c>
      <c r="I1202">
        <v>8.6999999999999994E-3</v>
      </c>
      <c r="J1202" s="1" t="s">
        <v>6050</v>
      </c>
      <c r="K1202" s="1" t="s">
        <v>2632</v>
      </c>
      <c r="L1202" s="1" t="e">
        <f>VLOOKUP(t_all_coins16[[#This Row],[Symbol]],t_binance[TradeCoin],1,FALSE)</f>
        <v>#N/A</v>
      </c>
      <c r="M1202" s="1" t="e">
        <f>VLOOKUP(t_all_coins16[[#This Row],[Symbol]],#REF!,1,FALSE)</f>
        <v>#REF!</v>
      </c>
      <c r="N1202" s="1" t="e">
        <f>VLOOKUP(t_all_coins16[[#This Row],[Symbol]],#REF!,1,FALSE)</f>
        <v>#REF!</v>
      </c>
      <c r="O1202" s="1" t="e">
        <f>VLOOKUP(t_all_coins16[[#This Row],[Symbol]],#REF!,1,FALSE)</f>
        <v>#REF!</v>
      </c>
      <c r="P1202" s="1" t="e">
        <f>VLOOKUP(t_all_coins16[[#This Row],[Symbol]],#REF!,1,FALSE)</f>
        <v>#REF!</v>
      </c>
      <c r="Q1202" s="1" t="e">
        <f>VLOOKUP(t_all_coins16[[#This Row],[Symbol]],#REF!,1,FALSE)</f>
        <v>#REF!</v>
      </c>
      <c r="R1202" s="1" t="e">
        <f>VLOOKUP(t_all_coins16[[#This Row],[Symbol]],#REF!,1,FALSE)</f>
        <v>#REF!</v>
      </c>
      <c r="S1202" s="1" t="e">
        <f>VLOOKUP(t_all_coins16[[#This Row],[Symbol]],#REF!,1,FALSE)</f>
        <v>#REF!</v>
      </c>
      <c r="T1202" s="1" t="e">
        <f>VLOOKUP(t_all_coins16[[#This Row],[Symbol]],#REF!,1,FALSE)</f>
        <v>#REF!</v>
      </c>
      <c r="U1202" s="1" t="e">
        <f>VLOOKUP(t_all_coins16[[#This Row],[Symbol]],#REF!,1,FALSE)</f>
        <v>#REF!</v>
      </c>
      <c r="V1202" s="1" t="e">
        <f>VLOOKUP(t_all_coins16[[#This Row],[Symbol]],#REF!,1,FALSE)</f>
        <v>#REF!</v>
      </c>
      <c r="W1202" s="1" t="e">
        <f>VLOOKUP(t_all_coins16[[#This Row],[Symbol]],#REF!,1,FALSE)</f>
        <v>#REF!</v>
      </c>
      <c r="X1202" s="1" t="e">
        <f>VLOOKUP(t_all_coins16[[#This Row],[Symbol]],#REF!,1,FALSE)</f>
        <v>#REF!</v>
      </c>
      <c r="Y1202" s="1">
        <f>COUNTIF(t_all_coins16[[#This Row],[Binance]:[Poloniex]],"#N/A")</f>
        <v>1</v>
      </c>
      <c r="Z1202" s="1"/>
      <c r="AA1202" s="1"/>
      <c r="AB1202" s="1">
        <f>t_all_coins16[[#This Row],[Bid]]*$AE$1</f>
        <v>0</v>
      </c>
      <c r="AC1202" s="1" t="e">
        <f>(t_all_coins16[[#This Row],[Sell]]-t_all_coins16[[#This Row],[Bid]])/t_all_coins16[[#This Row],[Sell]]</f>
        <v>#DIV/0!</v>
      </c>
    </row>
    <row r="1203" spans="1:29" x14ac:dyDescent="0.2">
      <c r="A1203">
        <v>1202</v>
      </c>
      <c r="B1203" s="1" t="s">
        <v>4576</v>
      </c>
      <c r="C1203" s="1" t="s">
        <v>1084</v>
      </c>
      <c r="D1203" s="1" t="s">
        <v>8942</v>
      </c>
      <c r="E1203" s="1" t="s">
        <v>11903</v>
      </c>
      <c r="F1203" s="1" t="s">
        <v>1085</v>
      </c>
      <c r="G1203" s="1" t="s">
        <v>7452</v>
      </c>
      <c r="H1203">
        <v>3.8E-3</v>
      </c>
      <c r="J1203" s="1" t="s">
        <v>11904</v>
      </c>
      <c r="K1203" s="1" t="s">
        <v>2632</v>
      </c>
      <c r="L1203" s="1" t="e">
        <f>VLOOKUP(t_all_coins16[[#This Row],[Symbol]],t_binance[TradeCoin],1,FALSE)</f>
        <v>#N/A</v>
      </c>
      <c r="M1203" s="1" t="e">
        <f>VLOOKUP(t_all_coins16[[#This Row],[Symbol]],#REF!,1,FALSE)</f>
        <v>#REF!</v>
      </c>
      <c r="N1203" s="1" t="e">
        <f>VLOOKUP(t_all_coins16[[#This Row],[Symbol]],#REF!,1,FALSE)</f>
        <v>#REF!</v>
      </c>
      <c r="O1203" s="1" t="e">
        <f>VLOOKUP(t_all_coins16[[#This Row],[Symbol]],#REF!,1,FALSE)</f>
        <v>#REF!</v>
      </c>
      <c r="P1203" s="1" t="e">
        <f>VLOOKUP(t_all_coins16[[#This Row],[Symbol]],#REF!,1,FALSE)</f>
        <v>#REF!</v>
      </c>
      <c r="Q1203" s="1" t="e">
        <f>VLOOKUP(t_all_coins16[[#This Row],[Symbol]],#REF!,1,FALSE)</f>
        <v>#REF!</v>
      </c>
      <c r="R1203" s="1" t="e">
        <f>VLOOKUP(t_all_coins16[[#This Row],[Symbol]],#REF!,1,FALSE)</f>
        <v>#REF!</v>
      </c>
      <c r="S1203" s="1" t="e">
        <f>VLOOKUP(t_all_coins16[[#This Row],[Symbol]],#REF!,1,FALSE)</f>
        <v>#REF!</v>
      </c>
      <c r="T1203" s="1" t="e">
        <f>VLOOKUP(t_all_coins16[[#This Row],[Symbol]],#REF!,1,FALSE)</f>
        <v>#REF!</v>
      </c>
      <c r="U1203" s="1" t="e">
        <f>VLOOKUP(t_all_coins16[[#This Row],[Symbol]],#REF!,1,FALSE)</f>
        <v>#REF!</v>
      </c>
      <c r="V1203" s="1" t="e">
        <f>VLOOKUP(t_all_coins16[[#This Row],[Symbol]],#REF!,1,FALSE)</f>
        <v>#REF!</v>
      </c>
      <c r="W1203" s="1" t="e">
        <f>VLOOKUP(t_all_coins16[[#This Row],[Symbol]],#REF!,1,FALSE)</f>
        <v>#REF!</v>
      </c>
      <c r="X1203" s="1" t="e">
        <f>VLOOKUP(t_all_coins16[[#This Row],[Symbol]],#REF!,1,FALSE)</f>
        <v>#REF!</v>
      </c>
      <c r="Y1203" s="1">
        <f>COUNTIF(t_all_coins16[[#This Row],[Binance]:[Poloniex]],"#N/A")</f>
        <v>1</v>
      </c>
      <c r="Z1203" s="1"/>
      <c r="AA1203" s="1"/>
      <c r="AB1203" s="1">
        <f>t_all_coins16[[#This Row],[Bid]]*$AE$1</f>
        <v>0</v>
      </c>
      <c r="AC1203" s="1" t="e">
        <f>(t_all_coins16[[#This Row],[Sell]]-t_all_coins16[[#This Row],[Bid]])/t_all_coins16[[#This Row],[Sell]]</f>
        <v>#DIV/0!</v>
      </c>
    </row>
    <row r="1204" spans="1:29" x14ac:dyDescent="0.2">
      <c r="A1204">
        <v>1203</v>
      </c>
      <c r="B1204" s="1" t="s">
        <v>4183</v>
      </c>
      <c r="C1204" s="1" t="s">
        <v>1041</v>
      </c>
      <c r="D1204" s="1" t="s">
        <v>11905</v>
      </c>
      <c r="E1204" s="1" t="s">
        <v>11906</v>
      </c>
      <c r="F1204" s="1" t="s">
        <v>7453</v>
      </c>
      <c r="G1204" s="1" t="s">
        <v>7454</v>
      </c>
      <c r="H1204">
        <v>3.8E-3</v>
      </c>
      <c r="I1204">
        <v>-6.9999999999999999E-4</v>
      </c>
      <c r="J1204" s="1" t="s">
        <v>7432</v>
      </c>
      <c r="K1204" s="1" t="s">
        <v>2632</v>
      </c>
      <c r="L1204" s="1" t="e">
        <f>VLOOKUP(t_all_coins16[[#This Row],[Symbol]],t_binance[TradeCoin],1,FALSE)</f>
        <v>#N/A</v>
      </c>
      <c r="M1204" s="1" t="e">
        <f>VLOOKUP(t_all_coins16[[#This Row],[Symbol]],#REF!,1,FALSE)</f>
        <v>#REF!</v>
      </c>
      <c r="N1204" s="1" t="e">
        <f>VLOOKUP(t_all_coins16[[#This Row],[Symbol]],#REF!,1,FALSE)</f>
        <v>#REF!</v>
      </c>
      <c r="O1204" s="1" t="e">
        <f>VLOOKUP(t_all_coins16[[#This Row],[Symbol]],#REF!,1,FALSE)</f>
        <v>#REF!</v>
      </c>
      <c r="P1204" s="1" t="e">
        <f>VLOOKUP(t_all_coins16[[#This Row],[Symbol]],#REF!,1,FALSE)</f>
        <v>#REF!</v>
      </c>
      <c r="Q1204" s="1" t="e">
        <f>VLOOKUP(t_all_coins16[[#This Row],[Symbol]],#REF!,1,FALSE)</f>
        <v>#REF!</v>
      </c>
      <c r="R1204" s="1" t="e">
        <f>VLOOKUP(t_all_coins16[[#This Row],[Symbol]],#REF!,1,FALSE)</f>
        <v>#REF!</v>
      </c>
      <c r="S1204" s="1" t="e">
        <f>VLOOKUP(t_all_coins16[[#This Row],[Symbol]],#REF!,1,FALSE)</f>
        <v>#REF!</v>
      </c>
      <c r="T1204" s="1" t="e">
        <f>VLOOKUP(t_all_coins16[[#This Row],[Symbol]],#REF!,1,FALSE)</f>
        <v>#REF!</v>
      </c>
      <c r="U1204" s="1" t="e">
        <f>VLOOKUP(t_all_coins16[[#This Row],[Symbol]],#REF!,1,FALSE)</f>
        <v>#REF!</v>
      </c>
      <c r="V1204" s="1" t="e">
        <f>VLOOKUP(t_all_coins16[[#This Row],[Symbol]],#REF!,1,FALSE)</f>
        <v>#REF!</v>
      </c>
      <c r="W1204" s="1" t="e">
        <f>VLOOKUP(t_all_coins16[[#This Row],[Symbol]],#REF!,1,FALSE)</f>
        <v>#REF!</v>
      </c>
      <c r="X1204" s="1" t="e">
        <f>VLOOKUP(t_all_coins16[[#This Row],[Symbol]],#REF!,1,FALSE)</f>
        <v>#REF!</v>
      </c>
      <c r="Y1204" s="1">
        <f>COUNTIF(t_all_coins16[[#This Row],[Binance]:[Poloniex]],"#N/A")</f>
        <v>1</v>
      </c>
      <c r="Z1204" s="1"/>
      <c r="AA1204" s="1"/>
      <c r="AB1204" s="1">
        <f>t_all_coins16[[#This Row],[Bid]]*$AE$1</f>
        <v>0</v>
      </c>
      <c r="AC1204" s="1" t="e">
        <f>(t_all_coins16[[#This Row],[Sell]]-t_all_coins16[[#This Row],[Bid]])/t_all_coins16[[#This Row],[Sell]]</f>
        <v>#DIV/0!</v>
      </c>
    </row>
    <row r="1205" spans="1:29" x14ac:dyDescent="0.2">
      <c r="A1205">
        <v>1204</v>
      </c>
      <c r="B1205" s="1" t="s">
        <v>4273</v>
      </c>
      <c r="C1205" s="1" t="s">
        <v>811</v>
      </c>
      <c r="D1205" s="1" t="s">
        <v>11907</v>
      </c>
      <c r="E1205" s="1" t="s">
        <v>11908</v>
      </c>
      <c r="F1205" s="1" t="s">
        <v>1961</v>
      </c>
      <c r="G1205" s="1" t="s">
        <v>11909</v>
      </c>
      <c r="H1205">
        <v>3.8E-3</v>
      </c>
      <c r="I1205">
        <v>-0.1142</v>
      </c>
      <c r="J1205" s="1" t="s">
        <v>7049</v>
      </c>
      <c r="K1205" s="1" t="s">
        <v>2632</v>
      </c>
      <c r="L1205" s="1" t="e">
        <f>VLOOKUP(t_all_coins16[[#This Row],[Symbol]],t_binance[TradeCoin],1,FALSE)</f>
        <v>#N/A</v>
      </c>
      <c r="M1205" s="1" t="e">
        <f>VLOOKUP(t_all_coins16[[#This Row],[Symbol]],#REF!,1,FALSE)</f>
        <v>#REF!</v>
      </c>
      <c r="N1205" s="1" t="e">
        <f>VLOOKUP(t_all_coins16[[#This Row],[Symbol]],#REF!,1,FALSE)</f>
        <v>#REF!</v>
      </c>
      <c r="O1205" s="1" t="e">
        <f>VLOOKUP(t_all_coins16[[#This Row],[Symbol]],#REF!,1,FALSE)</f>
        <v>#REF!</v>
      </c>
      <c r="P1205" s="1" t="e">
        <f>VLOOKUP(t_all_coins16[[#This Row],[Symbol]],#REF!,1,FALSE)</f>
        <v>#REF!</v>
      </c>
      <c r="Q1205" s="1" t="e">
        <f>VLOOKUP(t_all_coins16[[#This Row],[Symbol]],#REF!,1,FALSE)</f>
        <v>#REF!</v>
      </c>
      <c r="R1205" s="1" t="e">
        <f>VLOOKUP(t_all_coins16[[#This Row],[Symbol]],#REF!,1,FALSE)</f>
        <v>#REF!</v>
      </c>
      <c r="S1205" s="1" t="e">
        <f>VLOOKUP(t_all_coins16[[#This Row],[Symbol]],#REF!,1,FALSE)</f>
        <v>#REF!</v>
      </c>
      <c r="T1205" s="1" t="e">
        <f>VLOOKUP(t_all_coins16[[#This Row],[Symbol]],#REF!,1,FALSE)</f>
        <v>#REF!</v>
      </c>
      <c r="U1205" s="1" t="e">
        <f>VLOOKUP(t_all_coins16[[#This Row],[Symbol]],#REF!,1,FALSE)</f>
        <v>#REF!</v>
      </c>
      <c r="V1205" s="1" t="e">
        <f>VLOOKUP(t_all_coins16[[#This Row],[Symbol]],#REF!,1,FALSE)</f>
        <v>#REF!</v>
      </c>
      <c r="W1205" s="1" t="e">
        <f>VLOOKUP(t_all_coins16[[#This Row],[Symbol]],#REF!,1,FALSE)</f>
        <v>#REF!</v>
      </c>
      <c r="X1205" s="1" t="e">
        <f>VLOOKUP(t_all_coins16[[#This Row],[Symbol]],#REF!,1,FALSE)</f>
        <v>#REF!</v>
      </c>
      <c r="Y1205" s="1">
        <f>COUNTIF(t_all_coins16[[#This Row],[Binance]:[Poloniex]],"#N/A")</f>
        <v>1</v>
      </c>
      <c r="Z1205" s="1"/>
      <c r="AA1205" s="1"/>
      <c r="AB1205" s="1">
        <f>t_all_coins16[[#This Row],[Bid]]*$AE$1</f>
        <v>0</v>
      </c>
      <c r="AC1205" s="1" t="e">
        <f>(t_all_coins16[[#This Row],[Sell]]-t_all_coins16[[#This Row],[Bid]])/t_all_coins16[[#This Row],[Sell]]</f>
        <v>#DIV/0!</v>
      </c>
    </row>
    <row r="1206" spans="1:29" x14ac:dyDescent="0.2">
      <c r="A1206">
        <v>1205</v>
      </c>
      <c r="B1206" s="1" t="s">
        <v>7456</v>
      </c>
      <c r="C1206" s="1" t="s">
        <v>7457</v>
      </c>
      <c r="D1206" s="1" t="s">
        <v>11910</v>
      </c>
      <c r="E1206" s="1" t="s">
        <v>7459</v>
      </c>
      <c r="F1206" s="1" t="s">
        <v>7460</v>
      </c>
      <c r="G1206" s="1" t="s">
        <v>7461</v>
      </c>
      <c r="H1206">
        <v>3.8E-3</v>
      </c>
      <c r="J1206" s="1" t="s">
        <v>11911</v>
      </c>
      <c r="K1206" s="1" t="s">
        <v>2632</v>
      </c>
      <c r="L1206" s="1" t="e">
        <f>VLOOKUP(t_all_coins16[[#This Row],[Symbol]],t_binance[TradeCoin],1,FALSE)</f>
        <v>#N/A</v>
      </c>
      <c r="M1206" s="1" t="e">
        <f>VLOOKUP(t_all_coins16[[#This Row],[Symbol]],#REF!,1,FALSE)</f>
        <v>#REF!</v>
      </c>
      <c r="N1206" s="1" t="e">
        <f>VLOOKUP(t_all_coins16[[#This Row],[Symbol]],#REF!,1,FALSE)</f>
        <v>#REF!</v>
      </c>
      <c r="O1206" s="1" t="e">
        <f>VLOOKUP(t_all_coins16[[#This Row],[Symbol]],#REF!,1,FALSE)</f>
        <v>#REF!</v>
      </c>
      <c r="P1206" s="1" t="e">
        <f>VLOOKUP(t_all_coins16[[#This Row],[Symbol]],#REF!,1,FALSE)</f>
        <v>#REF!</v>
      </c>
      <c r="Q1206" s="1" t="e">
        <f>VLOOKUP(t_all_coins16[[#This Row],[Symbol]],#REF!,1,FALSE)</f>
        <v>#REF!</v>
      </c>
      <c r="R1206" s="1" t="e">
        <f>VLOOKUP(t_all_coins16[[#This Row],[Symbol]],#REF!,1,FALSE)</f>
        <v>#REF!</v>
      </c>
      <c r="S1206" s="1" t="e">
        <f>VLOOKUP(t_all_coins16[[#This Row],[Symbol]],#REF!,1,FALSE)</f>
        <v>#REF!</v>
      </c>
      <c r="T1206" s="1" t="e">
        <f>VLOOKUP(t_all_coins16[[#This Row],[Symbol]],#REF!,1,FALSE)</f>
        <v>#REF!</v>
      </c>
      <c r="U1206" s="1" t="e">
        <f>VLOOKUP(t_all_coins16[[#This Row],[Symbol]],#REF!,1,FALSE)</f>
        <v>#REF!</v>
      </c>
      <c r="V1206" s="1" t="e">
        <f>VLOOKUP(t_all_coins16[[#This Row],[Symbol]],#REF!,1,FALSE)</f>
        <v>#REF!</v>
      </c>
      <c r="W1206" s="1" t="e">
        <f>VLOOKUP(t_all_coins16[[#This Row],[Symbol]],#REF!,1,FALSE)</f>
        <v>#REF!</v>
      </c>
      <c r="X1206" s="1" t="e">
        <f>VLOOKUP(t_all_coins16[[#This Row],[Symbol]],#REF!,1,FALSE)</f>
        <v>#REF!</v>
      </c>
      <c r="Y1206" s="1">
        <f>COUNTIF(t_all_coins16[[#This Row],[Binance]:[Poloniex]],"#N/A")</f>
        <v>1</v>
      </c>
      <c r="Z1206" s="1"/>
      <c r="AA1206" s="1"/>
      <c r="AB1206" s="1">
        <f>t_all_coins16[[#This Row],[Bid]]*$AE$1</f>
        <v>0</v>
      </c>
      <c r="AC1206" s="1" t="e">
        <f>(t_all_coins16[[#This Row],[Sell]]-t_all_coins16[[#This Row],[Bid]])/t_all_coins16[[#This Row],[Sell]]</f>
        <v>#DIV/0!</v>
      </c>
    </row>
    <row r="1207" spans="1:29" x14ac:dyDescent="0.2">
      <c r="A1207">
        <v>1206</v>
      </c>
      <c r="B1207" s="1" t="s">
        <v>7462</v>
      </c>
      <c r="C1207" s="1" t="s">
        <v>7463</v>
      </c>
      <c r="D1207" s="1" t="s">
        <v>11912</v>
      </c>
      <c r="E1207" s="1" t="s">
        <v>11913</v>
      </c>
      <c r="F1207" s="1" t="s">
        <v>7464</v>
      </c>
      <c r="G1207" s="1" t="s">
        <v>11914</v>
      </c>
      <c r="H1207">
        <v>0.1158</v>
      </c>
      <c r="I1207">
        <v>-8.6999999999999994E-2</v>
      </c>
      <c r="J1207" s="1" t="s">
        <v>3101</v>
      </c>
      <c r="K1207" s="1" t="s">
        <v>2632</v>
      </c>
      <c r="L1207" s="1" t="e">
        <f>VLOOKUP(t_all_coins16[[#This Row],[Symbol]],t_binance[TradeCoin],1,FALSE)</f>
        <v>#N/A</v>
      </c>
      <c r="M1207" s="1" t="e">
        <f>VLOOKUP(t_all_coins16[[#This Row],[Symbol]],#REF!,1,FALSE)</f>
        <v>#REF!</v>
      </c>
      <c r="N1207" s="1" t="e">
        <f>VLOOKUP(t_all_coins16[[#This Row],[Symbol]],#REF!,1,FALSE)</f>
        <v>#REF!</v>
      </c>
      <c r="O1207" s="1" t="e">
        <f>VLOOKUP(t_all_coins16[[#This Row],[Symbol]],#REF!,1,FALSE)</f>
        <v>#REF!</v>
      </c>
      <c r="P1207" s="1" t="e">
        <f>VLOOKUP(t_all_coins16[[#This Row],[Symbol]],#REF!,1,FALSE)</f>
        <v>#REF!</v>
      </c>
      <c r="Q1207" s="1" t="e">
        <f>VLOOKUP(t_all_coins16[[#This Row],[Symbol]],#REF!,1,FALSE)</f>
        <v>#REF!</v>
      </c>
      <c r="R1207" s="1" t="e">
        <f>VLOOKUP(t_all_coins16[[#This Row],[Symbol]],#REF!,1,FALSE)</f>
        <v>#REF!</v>
      </c>
      <c r="S1207" s="1" t="e">
        <f>VLOOKUP(t_all_coins16[[#This Row],[Symbol]],#REF!,1,FALSE)</f>
        <v>#REF!</v>
      </c>
      <c r="T1207" s="1" t="e">
        <f>VLOOKUP(t_all_coins16[[#This Row],[Symbol]],#REF!,1,FALSE)</f>
        <v>#REF!</v>
      </c>
      <c r="U1207" s="1" t="e">
        <f>VLOOKUP(t_all_coins16[[#This Row],[Symbol]],#REF!,1,FALSE)</f>
        <v>#REF!</v>
      </c>
      <c r="V1207" s="1" t="e">
        <f>VLOOKUP(t_all_coins16[[#This Row],[Symbol]],#REF!,1,FALSE)</f>
        <v>#REF!</v>
      </c>
      <c r="W1207" s="1" t="e">
        <f>VLOOKUP(t_all_coins16[[#This Row],[Symbol]],#REF!,1,FALSE)</f>
        <v>#REF!</v>
      </c>
      <c r="X1207" s="1" t="e">
        <f>VLOOKUP(t_all_coins16[[#This Row],[Symbol]],#REF!,1,FALSE)</f>
        <v>#REF!</v>
      </c>
      <c r="Y1207" s="1">
        <f>COUNTIF(t_all_coins16[[#This Row],[Binance]:[Poloniex]],"#N/A")</f>
        <v>1</v>
      </c>
      <c r="Z1207" s="1"/>
      <c r="AA1207" s="1"/>
      <c r="AB1207" s="1">
        <f>t_all_coins16[[#This Row],[Bid]]*$AE$1</f>
        <v>0</v>
      </c>
      <c r="AC1207" s="1" t="e">
        <f>(t_all_coins16[[#This Row],[Sell]]-t_all_coins16[[#This Row],[Bid]])/t_all_coins16[[#This Row],[Sell]]</f>
        <v>#DIV/0!</v>
      </c>
    </row>
    <row r="1208" spans="1:29" x14ac:dyDescent="0.2">
      <c r="A1208">
        <v>1207</v>
      </c>
      <c r="B1208" s="1" t="s">
        <v>4340</v>
      </c>
      <c r="C1208" s="1" t="s">
        <v>1857</v>
      </c>
      <c r="D1208" s="1" t="s">
        <v>11915</v>
      </c>
      <c r="E1208" s="1" t="s">
        <v>11916</v>
      </c>
      <c r="F1208" s="1" t="s">
        <v>2803</v>
      </c>
      <c r="G1208" s="1" t="s">
        <v>11917</v>
      </c>
      <c r="H1208">
        <v>3.8E-3</v>
      </c>
      <c r="I1208">
        <v>-0.1026</v>
      </c>
      <c r="J1208" s="1" t="s">
        <v>11918</v>
      </c>
      <c r="K1208" s="1" t="s">
        <v>2632</v>
      </c>
      <c r="L1208" s="1" t="e">
        <f>VLOOKUP(t_all_coins16[[#This Row],[Symbol]],t_binance[TradeCoin],1,FALSE)</f>
        <v>#N/A</v>
      </c>
      <c r="M1208" s="1" t="e">
        <f>VLOOKUP(t_all_coins16[[#This Row],[Symbol]],#REF!,1,FALSE)</f>
        <v>#REF!</v>
      </c>
      <c r="N1208" s="1" t="e">
        <f>VLOOKUP(t_all_coins16[[#This Row],[Symbol]],#REF!,1,FALSE)</f>
        <v>#REF!</v>
      </c>
      <c r="O1208" s="1" t="e">
        <f>VLOOKUP(t_all_coins16[[#This Row],[Symbol]],#REF!,1,FALSE)</f>
        <v>#REF!</v>
      </c>
      <c r="P1208" s="1" t="e">
        <f>VLOOKUP(t_all_coins16[[#This Row],[Symbol]],#REF!,1,FALSE)</f>
        <v>#REF!</v>
      </c>
      <c r="Q1208" s="1" t="e">
        <f>VLOOKUP(t_all_coins16[[#This Row],[Symbol]],#REF!,1,FALSE)</f>
        <v>#REF!</v>
      </c>
      <c r="R1208" s="1" t="e">
        <f>VLOOKUP(t_all_coins16[[#This Row],[Symbol]],#REF!,1,FALSE)</f>
        <v>#REF!</v>
      </c>
      <c r="S1208" s="1" t="e">
        <f>VLOOKUP(t_all_coins16[[#This Row],[Symbol]],#REF!,1,FALSE)</f>
        <v>#REF!</v>
      </c>
      <c r="T1208" s="1" t="e">
        <f>VLOOKUP(t_all_coins16[[#This Row],[Symbol]],#REF!,1,FALSE)</f>
        <v>#REF!</v>
      </c>
      <c r="U1208" s="1" t="e">
        <f>VLOOKUP(t_all_coins16[[#This Row],[Symbol]],#REF!,1,FALSE)</f>
        <v>#REF!</v>
      </c>
      <c r="V1208" s="1" t="e">
        <f>VLOOKUP(t_all_coins16[[#This Row],[Symbol]],#REF!,1,FALSE)</f>
        <v>#REF!</v>
      </c>
      <c r="W1208" s="1" t="e">
        <f>VLOOKUP(t_all_coins16[[#This Row],[Symbol]],#REF!,1,FALSE)</f>
        <v>#REF!</v>
      </c>
      <c r="X1208" s="1" t="e">
        <f>VLOOKUP(t_all_coins16[[#This Row],[Symbol]],#REF!,1,FALSE)</f>
        <v>#REF!</v>
      </c>
      <c r="Y1208" s="1">
        <f>COUNTIF(t_all_coins16[[#This Row],[Binance]:[Poloniex]],"#N/A")</f>
        <v>1</v>
      </c>
      <c r="Z1208" s="1"/>
      <c r="AA1208" s="1"/>
      <c r="AB1208" s="1">
        <f>t_all_coins16[[#This Row],[Bid]]*$AE$1</f>
        <v>0</v>
      </c>
      <c r="AC1208" s="1" t="e">
        <f>(t_all_coins16[[#This Row],[Sell]]-t_all_coins16[[#This Row],[Bid]])/t_all_coins16[[#This Row],[Sell]]</f>
        <v>#DIV/0!</v>
      </c>
    </row>
    <row r="1209" spans="1:29" x14ac:dyDescent="0.2">
      <c r="A1209">
        <v>1208</v>
      </c>
      <c r="B1209" s="1" t="s">
        <v>4129</v>
      </c>
      <c r="C1209" s="1" t="s">
        <v>972</v>
      </c>
      <c r="D1209" s="1" t="s">
        <v>11919</v>
      </c>
      <c r="E1209" s="1" t="s">
        <v>7465</v>
      </c>
      <c r="F1209" s="1" t="s">
        <v>2823</v>
      </c>
      <c r="G1209" s="1" t="s">
        <v>7466</v>
      </c>
      <c r="H1209">
        <v>2.7000000000000001E-3</v>
      </c>
      <c r="I1209">
        <v>9.4899999999999998E-2</v>
      </c>
      <c r="J1209" s="1" t="s">
        <v>10269</v>
      </c>
      <c r="K1209" s="1" t="s">
        <v>2632</v>
      </c>
      <c r="L1209" s="1" t="e">
        <f>VLOOKUP(t_all_coins16[[#This Row],[Symbol]],t_binance[TradeCoin],1,FALSE)</f>
        <v>#N/A</v>
      </c>
      <c r="M1209" s="1" t="e">
        <f>VLOOKUP(t_all_coins16[[#This Row],[Symbol]],#REF!,1,FALSE)</f>
        <v>#REF!</v>
      </c>
      <c r="N1209" s="1" t="e">
        <f>VLOOKUP(t_all_coins16[[#This Row],[Symbol]],#REF!,1,FALSE)</f>
        <v>#REF!</v>
      </c>
      <c r="O1209" s="1" t="e">
        <f>VLOOKUP(t_all_coins16[[#This Row],[Symbol]],#REF!,1,FALSE)</f>
        <v>#REF!</v>
      </c>
      <c r="P1209" s="1" t="e">
        <f>VLOOKUP(t_all_coins16[[#This Row],[Symbol]],#REF!,1,FALSE)</f>
        <v>#REF!</v>
      </c>
      <c r="Q1209" s="1" t="e">
        <f>VLOOKUP(t_all_coins16[[#This Row],[Symbol]],#REF!,1,FALSE)</f>
        <v>#REF!</v>
      </c>
      <c r="R1209" s="1" t="e">
        <f>VLOOKUP(t_all_coins16[[#This Row],[Symbol]],#REF!,1,FALSE)</f>
        <v>#REF!</v>
      </c>
      <c r="S1209" s="1" t="e">
        <f>VLOOKUP(t_all_coins16[[#This Row],[Symbol]],#REF!,1,FALSE)</f>
        <v>#REF!</v>
      </c>
      <c r="T1209" s="1" t="e">
        <f>VLOOKUP(t_all_coins16[[#This Row],[Symbol]],#REF!,1,FALSE)</f>
        <v>#REF!</v>
      </c>
      <c r="U1209" s="1" t="e">
        <f>VLOOKUP(t_all_coins16[[#This Row],[Symbol]],#REF!,1,FALSE)</f>
        <v>#REF!</v>
      </c>
      <c r="V1209" s="1" t="e">
        <f>VLOOKUP(t_all_coins16[[#This Row],[Symbol]],#REF!,1,FALSE)</f>
        <v>#REF!</v>
      </c>
      <c r="W1209" s="1" t="e">
        <f>VLOOKUP(t_all_coins16[[#This Row],[Symbol]],#REF!,1,FALSE)</f>
        <v>#REF!</v>
      </c>
      <c r="X1209" s="1" t="e">
        <f>VLOOKUP(t_all_coins16[[#This Row],[Symbol]],#REF!,1,FALSE)</f>
        <v>#REF!</v>
      </c>
      <c r="Y1209" s="1">
        <f>COUNTIF(t_all_coins16[[#This Row],[Binance]:[Poloniex]],"#N/A")</f>
        <v>1</v>
      </c>
      <c r="Z1209" s="1"/>
      <c r="AA1209" s="1"/>
      <c r="AB1209" s="1">
        <f>t_all_coins16[[#This Row],[Bid]]*$AE$1</f>
        <v>0</v>
      </c>
      <c r="AC1209" s="1" t="e">
        <f>(t_all_coins16[[#This Row],[Sell]]-t_all_coins16[[#This Row],[Bid]])/t_all_coins16[[#This Row],[Sell]]</f>
        <v>#DIV/0!</v>
      </c>
    </row>
    <row r="1210" spans="1:29" x14ac:dyDescent="0.2">
      <c r="A1210">
        <v>1209</v>
      </c>
      <c r="B1210" s="1" t="s">
        <v>4569</v>
      </c>
      <c r="C1210" s="1" t="s">
        <v>538</v>
      </c>
      <c r="D1210" s="1" t="s">
        <v>7467</v>
      </c>
      <c r="E1210" s="1" t="s">
        <v>2931</v>
      </c>
      <c r="F1210" s="1" t="s">
        <v>1977</v>
      </c>
      <c r="G1210" s="1" t="s">
        <v>1550</v>
      </c>
      <c r="I1210">
        <v>-1.2999999999999999E-3</v>
      </c>
      <c r="J1210" s="1" t="s">
        <v>5549</v>
      </c>
      <c r="K1210" s="1" t="s">
        <v>2632</v>
      </c>
      <c r="L1210" s="1" t="e">
        <f>VLOOKUP(t_all_coins16[[#This Row],[Symbol]],t_binance[TradeCoin],1,FALSE)</f>
        <v>#N/A</v>
      </c>
      <c r="M1210" s="1" t="e">
        <f>VLOOKUP(t_all_coins16[[#This Row],[Symbol]],#REF!,1,FALSE)</f>
        <v>#REF!</v>
      </c>
      <c r="N1210" s="1" t="e">
        <f>VLOOKUP(t_all_coins16[[#This Row],[Symbol]],#REF!,1,FALSE)</f>
        <v>#REF!</v>
      </c>
      <c r="O1210" s="1" t="e">
        <f>VLOOKUP(t_all_coins16[[#This Row],[Symbol]],#REF!,1,FALSE)</f>
        <v>#REF!</v>
      </c>
      <c r="P1210" s="1" t="e">
        <f>VLOOKUP(t_all_coins16[[#This Row],[Symbol]],#REF!,1,FALSE)</f>
        <v>#REF!</v>
      </c>
      <c r="Q1210" s="1" t="e">
        <f>VLOOKUP(t_all_coins16[[#This Row],[Symbol]],#REF!,1,FALSE)</f>
        <v>#REF!</v>
      </c>
      <c r="R1210" s="1" t="e">
        <f>VLOOKUP(t_all_coins16[[#This Row],[Symbol]],#REF!,1,FALSE)</f>
        <v>#REF!</v>
      </c>
      <c r="S1210" s="1" t="e">
        <f>VLOOKUP(t_all_coins16[[#This Row],[Symbol]],#REF!,1,FALSE)</f>
        <v>#REF!</v>
      </c>
      <c r="T1210" s="1" t="e">
        <f>VLOOKUP(t_all_coins16[[#This Row],[Symbol]],#REF!,1,FALSE)</f>
        <v>#REF!</v>
      </c>
      <c r="U1210" s="1" t="e">
        <f>VLOOKUP(t_all_coins16[[#This Row],[Symbol]],#REF!,1,FALSE)</f>
        <v>#REF!</v>
      </c>
      <c r="V1210" s="1" t="e">
        <f>VLOOKUP(t_all_coins16[[#This Row],[Symbol]],#REF!,1,FALSE)</f>
        <v>#REF!</v>
      </c>
      <c r="W1210" s="1" t="e">
        <f>VLOOKUP(t_all_coins16[[#This Row],[Symbol]],#REF!,1,FALSE)</f>
        <v>#REF!</v>
      </c>
      <c r="X1210" s="1" t="e">
        <f>VLOOKUP(t_all_coins16[[#This Row],[Symbol]],#REF!,1,FALSE)</f>
        <v>#REF!</v>
      </c>
      <c r="Y1210" s="1">
        <f>COUNTIF(t_all_coins16[[#This Row],[Binance]:[Poloniex]],"#N/A")</f>
        <v>1</v>
      </c>
      <c r="Z1210" s="1"/>
      <c r="AA1210" s="1"/>
      <c r="AB1210" s="1">
        <f>t_all_coins16[[#This Row],[Bid]]*$AE$1</f>
        <v>0</v>
      </c>
      <c r="AC1210" s="1" t="e">
        <f>(t_all_coins16[[#This Row],[Sell]]-t_all_coins16[[#This Row],[Bid]])/t_all_coins16[[#This Row],[Sell]]</f>
        <v>#DIV/0!</v>
      </c>
    </row>
    <row r="1211" spans="1:29" x14ac:dyDescent="0.2">
      <c r="A1211">
        <v>1210</v>
      </c>
      <c r="B1211" s="1" t="s">
        <v>4019</v>
      </c>
      <c r="C1211" s="1" t="s">
        <v>2376</v>
      </c>
      <c r="D1211" s="1" t="s">
        <v>11920</v>
      </c>
      <c r="E1211" s="1" t="s">
        <v>11921</v>
      </c>
      <c r="F1211" s="1" t="s">
        <v>615</v>
      </c>
      <c r="G1211" s="1" t="s">
        <v>11922</v>
      </c>
      <c r="H1211">
        <v>-1.46E-2</v>
      </c>
      <c r="I1211">
        <v>4.5100000000000001E-2</v>
      </c>
      <c r="J1211" s="1" t="s">
        <v>8265</v>
      </c>
      <c r="K1211" s="1" t="s">
        <v>2632</v>
      </c>
      <c r="L1211" s="1" t="e">
        <f>VLOOKUP(t_all_coins16[[#This Row],[Symbol]],t_binance[TradeCoin],1,FALSE)</f>
        <v>#N/A</v>
      </c>
      <c r="M1211" s="1" t="e">
        <f>VLOOKUP(t_all_coins16[[#This Row],[Symbol]],#REF!,1,FALSE)</f>
        <v>#REF!</v>
      </c>
      <c r="N1211" s="1" t="e">
        <f>VLOOKUP(t_all_coins16[[#This Row],[Symbol]],#REF!,1,FALSE)</f>
        <v>#REF!</v>
      </c>
      <c r="O1211" s="1" t="e">
        <f>VLOOKUP(t_all_coins16[[#This Row],[Symbol]],#REF!,1,FALSE)</f>
        <v>#REF!</v>
      </c>
      <c r="P1211" s="1" t="e">
        <f>VLOOKUP(t_all_coins16[[#This Row],[Symbol]],#REF!,1,FALSE)</f>
        <v>#REF!</v>
      </c>
      <c r="Q1211" s="1" t="e">
        <f>VLOOKUP(t_all_coins16[[#This Row],[Symbol]],#REF!,1,FALSE)</f>
        <v>#REF!</v>
      </c>
      <c r="R1211" s="1" t="e">
        <f>VLOOKUP(t_all_coins16[[#This Row],[Symbol]],#REF!,1,FALSE)</f>
        <v>#REF!</v>
      </c>
      <c r="S1211" s="1" t="e">
        <f>VLOOKUP(t_all_coins16[[#This Row],[Symbol]],#REF!,1,FALSE)</f>
        <v>#REF!</v>
      </c>
      <c r="T1211" s="1" t="e">
        <f>VLOOKUP(t_all_coins16[[#This Row],[Symbol]],#REF!,1,FALSE)</f>
        <v>#REF!</v>
      </c>
      <c r="U1211" s="1" t="e">
        <f>VLOOKUP(t_all_coins16[[#This Row],[Symbol]],#REF!,1,FALSE)</f>
        <v>#REF!</v>
      </c>
      <c r="V1211" s="1" t="e">
        <f>VLOOKUP(t_all_coins16[[#This Row],[Symbol]],#REF!,1,FALSE)</f>
        <v>#REF!</v>
      </c>
      <c r="W1211" s="1" t="e">
        <f>VLOOKUP(t_all_coins16[[#This Row],[Symbol]],#REF!,1,FALSE)</f>
        <v>#REF!</v>
      </c>
      <c r="X1211" s="1" t="e">
        <f>VLOOKUP(t_all_coins16[[#This Row],[Symbol]],#REF!,1,FALSE)</f>
        <v>#REF!</v>
      </c>
      <c r="Y1211" s="1">
        <f>COUNTIF(t_all_coins16[[#This Row],[Binance]:[Poloniex]],"#N/A")</f>
        <v>1</v>
      </c>
      <c r="Z1211" s="1"/>
      <c r="AA1211" s="1"/>
      <c r="AB1211" s="1">
        <f>t_all_coins16[[#This Row],[Bid]]*$AE$1</f>
        <v>0</v>
      </c>
      <c r="AC1211" s="1" t="e">
        <f>(t_all_coins16[[#This Row],[Sell]]-t_all_coins16[[#This Row],[Bid]])/t_all_coins16[[#This Row],[Sell]]</f>
        <v>#DIV/0!</v>
      </c>
    </row>
    <row r="1212" spans="1:29" x14ac:dyDescent="0.2">
      <c r="A1212">
        <v>1211</v>
      </c>
      <c r="B1212" s="1" t="s">
        <v>4323</v>
      </c>
      <c r="C1212" s="1" t="s">
        <v>1194</v>
      </c>
      <c r="D1212" s="1" t="s">
        <v>11923</v>
      </c>
      <c r="E1212" s="1" t="s">
        <v>11924</v>
      </c>
      <c r="F1212" s="1" t="s">
        <v>1195</v>
      </c>
      <c r="G1212" s="1" t="s">
        <v>7468</v>
      </c>
      <c r="H1212">
        <v>3.8E-3</v>
      </c>
      <c r="I1212">
        <v>0.71850000000000003</v>
      </c>
      <c r="J1212" s="1" t="s">
        <v>11925</v>
      </c>
      <c r="K1212" s="1" t="s">
        <v>2632</v>
      </c>
      <c r="L1212" s="1" t="e">
        <f>VLOOKUP(t_all_coins16[[#This Row],[Symbol]],t_binance[TradeCoin],1,FALSE)</f>
        <v>#N/A</v>
      </c>
      <c r="M1212" s="1" t="e">
        <f>VLOOKUP(t_all_coins16[[#This Row],[Symbol]],#REF!,1,FALSE)</f>
        <v>#REF!</v>
      </c>
      <c r="N1212" s="1" t="e">
        <f>VLOOKUP(t_all_coins16[[#This Row],[Symbol]],#REF!,1,FALSE)</f>
        <v>#REF!</v>
      </c>
      <c r="O1212" s="1" t="e">
        <f>VLOOKUP(t_all_coins16[[#This Row],[Symbol]],#REF!,1,FALSE)</f>
        <v>#REF!</v>
      </c>
      <c r="P1212" s="1" t="e">
        <f>VLOOKUP(t_all_coins16[[#This Row],[Symbol]],#REF!,1,FALSE)</f>
        <v>#REF!</v>
      </c>
      <c r="Q1212" s="1" t="e">
        <f>VLOOKUP(t_all_coins16[[#This Row],[Symbol]],#REF!,1,FALSE)</f>
        <v>#REF!</v>
      </c>
      <c r="R1212" s="1" t="e">
        <f>VLOOKUP(t_all_coins16[[#This Row],[Symbol]],#REF!,1,FALSE)</f>
        <v>#REF!</v>
      </c>
      <c r="S1212" s="1" t="e">
        <f>VLOOKUP(t_all_coins16[[#This Row],[Symbol]],#REF!,1,FALSE)</f>
        <v>#REF!</v>
      </c>
      <c r="T1212" s="1" t="e">
        <f>VLOOKUP(t_all_coins16[[#This Row],[Symbol]],#REF!,1,FALSE)</f>
        <v>#REF!</v>
      </c>
      <c r="U1212" s="1" t="e">
        <f>VLOOKUP(t_all_coins16[[#This Row],[Symbol]],#REF!,1,FALSE)</f>
        <v>#REF!</v>
      </c>
      <c r="V1212" s="1" t="e">
        <f>VLOOKUP(t_all_coins16[[#This Row],[Symbol]],#REF!,1,FALSE)</f>
        <v>#REF!</v>
      </c>
      <c r="W1212" s="1" t="e">
        <f>VLOOKUP(t_all_coins16[[#This Row],[Symbol]],#REF!,1,FALSE)</f>
        <v>#REF!</v>
      </c>
      <c r="X1212" s="1" t="e">
        <f>VLOOKUP(t_all_coins16[[#This Row],[Symbol]],#REF!,1,FALSE)</f>
        <v>#REF!</v>
      </c>
      <c r="Y1212" s="1">
        <f>COUNTIF(t_all_coins16[[#This Row],[Binance]:[Poloniex]],"#N/A")</f>
        <v>1</v>
      </c>
      <c r="Z1212" s="1"/>
      <c r="AA1212" s="1"/>
      <c r="AB1212" s="1">
        <f>t_all_coins16[[#This Row],[Bid]]*$AE$1</f>
        <v>0</v>
      </c>
      <c r="AC1212" s="1" t="e">
        <f>(t_all_coins16[[#This Row],[Sell]]-t_all_coins16[[#This Row],[Bid]])/t_all_coins16[[#This Row],[Sell]]</f>
        <v>#DIV/0!</v>
      </c>
    </row>
    <row r="1213" spans="1:29" x14ac:dyDescent="0.2">
      <c r="A1213">
        <v>1212</v>
      </c>
      <c r="B1213" s="1" t="s">
        <v>4458</v>
      </c>
      <c r="C1213" s="1" t="s">
        <v>1248</v>
      </c>
      <c r="D1213" s="1" t="s">
        <v>11926</v>
      </c>
      <c r="E1213" s="1" t="s">
        <v>11927</v>
      </c>
      <c r="F1213" s="1" t="s">
        <v>1249</v>
      </c>
      <c r="G1213" s="1" t="s">
        <v>7469</v>
      </c>
      <c r="H1213">
        <v>3.8E-3</v>
      </c>
      <c r="I1213">
        <v>-0.19500000000000001</v>
      </c>
      <c r="J1213" s="1" t="s">
        <v>11928</v>
      </c>
      <c r="K1213" s="1" t="s">
        <v>2632</v>
      </c>
      <c r="L1213" s="1" t="e">
        <f>VLOOKUP(t_all_coins16[[#This Row],[Symbol]],t_binance[TradeCoin],1,FALSE)</f>
        <v>#N/A</v>
      </c>
      <c r="M1213" s="1" t="e">
        <f>VLOOKUP(t_all_coins16[[#This Row],[Symbol]],#REF!,1,FALSE)</f>
        <v>#REF!</v>
      </c>
      <c r="N1213" s="1" t="e">
        <f>VLOOKUP(t_all_coins16[[#This Row],[Symbol]],#REF!,1,FALSE)</f>
        <v>#REF!</v>
      </c>
      <c r="O1213" s="1" t="e">
        <f>VLOOKUP(t_all_coins16[[#This Row],[Symbol]],#REF!,1,FALSE)</f>
        <v>#REF!</v>
      </c>
      <c r="P1213" s="1" t="e">
        <f>VLOOKUP(t_all_coins16[[#This Row],[Symbol]],#REF!,1,FALSE)</f>
        <v>#REF!</v>
      </c>
      <c r="Q1213" s="1" t="e">
        <f>VLOOKUP(t_all_coins16[[#This Row],[Symbol]],#REF!,1,FALSE)</f>
        <v>#REF!</v>
      </c>
      <c r="R1213" s="1" t="e">
        <f>VLOOKUP(t_all_coins16[[#This Row],[Symbol]],#REF!,1,FALSE)</f>
        <v>#REF!</v>
      </c>
      <c r="S1213" s="1" t="e">
        <f>VLOOKUP(t_all_coins16[[#This Row],[Symbol]],#REF!,1,FALSE)</f>
        <v>#REF!</v>
      </c>
      <c r="T1213" s="1" t="e">
        <f>VLOOKUP(t_all_coins16[[#This Row],[Symbol]],#REF!,1,FALSE)</f>
        <v>#REF!</v>
      </c>
      <c r="U1213" s="1" t="e">
        <f>VLOOKUP(t_all_coins16[[#This Row],[Symbol]],#REF!,1,FALSE)</f>
        <v>#REF!</v>
      </c>
      <c r="V1213" s="1" t="e">
        <f>VLOOKUP(t_all_coins16[[#This Row],[Symbol]],#REF!,1,FALSE)</f>
        <v>#REF!</v>
      </c>
      <c r="W1213" s="1" t="e">
        <f>VLOOKUP(t_all_coins16[[#This Row],[Symbol]],#REF!,1,FALSE)</f>
        <v>#REF!</v>
      </c>
      <c r="X1213" s="1" t="e">
        <f>VLOOKUP(t_all_coins16[[#This Row],[Symbol]],#REF!,1,FALSE)</f>
        <v>#REF!</v>
      </c>
      <c r="Y1213" s="1">
        <f>COUNTIF(t_all_coins16[[#This Row],[Binance]:[Poloniex]],"#N/A")</f>
        <v>1</v>
      </c>
      <c r="Z1213" s="1"/>
      <c r="AA1213" s="1"/>
      <c r="AB1213" s="1">
        <f>t_all_coins16[[#This Row],[Bid]]*$AE$1</f>
        <v>0</v>
      </c>
      <c r="AC1213" s="1" t="e">
        <f>(t_all_coins16[[#This Row],[Sell]]-t_all_coins16[[#This Row],[Bid]])/t_all_coins16[[#This Row],[Sell]]</f>
        <v>#DIV/0!</v>
      </c>
    </row>
    <row r="1214" spans="1:29" x14ac:dyDescent="0.2">
      <c r="A1214">
        <v>1213</v>
      </c>
      <c r="B1214" s="1" t="s">
        <v>4561</v>
      </c>
      <c r="C1214" s="1" t="s">
        <v>1564</v>
      </c>
      <c r="D1214" s="1" t="s">
        <v>7470</v>
      </c>
      <c r="E1214" s="1" t="s">
        <v>7471</v>
      </c>
      <c r="F1214" s="1" t="s">
        <v>1565</v>
      </c>
      <c r="G1214" s="1" t="s">
        <v>1550</v>
      </c>
      <c r="I1214">
        <v>5.1000000000000004E-3</v>
      </c>
      <c r="J1214" s="1" t="s">
        <v>5336</v>
      </c>
      <c r="K1214" s="1" t="s">
        <v>2632</v>
      </c>
      <c r="L1214" s="1" t="e">
        <f>VLOOKUP(t_all_coins16[[#This Row],[Symbol]],t_binance[TradeCoin],1,FALSE)</f>
        <v>#N/A</v>
      </c>
      <c r="M1214" s="1" t="e">
        <f>VLOOKUP(t_all_coins16[[#This Row],[Symbol]],#REF!,1,FALSE)</f>
        <v>#REF!</v>
      </c>
      <c r="N1214" s="1" t="e">
        <f>VLOOKUP(t_all_coins16[[#This Row],[Symbol]],#REF!,1,FALSE)</f>
        <v>#REF!</v>
      </c>
      <c r="O1214" s="1" t="e">
        <f>VLOOKUP(t_all_coins16[[#This Row],[Symbol]],#REF!,1,FALSE)</f>
        <v>#REF!</v>
      </c>
      <c r="P1214" s="1" t="e">
        <f>VLOOKUP(t_all_coins16[[#This Row],[Symbol]],#REF!,1,FALSE)</f>
        <v>#REF!</v>
      </c>
      <c r="Q1214" s="1" t="e">
        <f>VLOOKUP(t_all_coins16[[#This Row],[Symbol]],#REF!,1,FALSE)</f>
        <v>#REF!</v>
      </c>
      <c r="R1214" s="1" t="e">
        <f>VLOOKUP(t_all_coins16[[#This Row],[Symbol]],#REF!,1,FALSE)</f>
        <v>#REF!</v>
      </c>
      <c r="S1214" s="1" t="e">
        <f>VLOOKUP(t_all_coins16[[#This Row],[Symbol]],#REF!,1,FALSE)</f>
        <v>#REF!</v>
      </c>
      <c r="T1214" s="1" t="e">
        <f>VLOOKUP(t_all_coins16[[#This Row],[Symbol]],#REF!,1,FALSE)</f>
        <v>#REF!</v>
      </c>
      <c r="U1214" s="1" t="e">
        <f>VLOOKUP(t_all_coins16[[#This Row],[Symbol]],#REF!,1,FALSE)</f>
        <v>#REF!</v>
      </c>
      <c r="V1214" s="1" t="e">
        <f>VLOOKUP(t_all_coins16[[#This Row],[Symbol]],#REF!,1,FALSE)</f>
        <v>#REF!</v>
      </c>
      <c r="W1214" s="1" t="e">
        <f>VLOOKUP(t_all_coins16[[#This Row],[Symbol]],#REF!,1,FALSE)</f>
        <v>#REF!</v>
      </c>
      <c r="X1214" s="1" t="e">
        <f>VLOOKUP(t_all_coins16[[#This Row],[Symbol]],#REF!,1,FALSE)</f>
        <v>#REF!</v>
      </c>
      <c r="Y1214" s="1">
        <f>COUNTIF(t_all_coins16[[#This Row],[Binance]:[Poloniex]],"#N/A")</f>
        <v>1</v>
      </c>
      <c r="Z1214" s="1"/>
      <c r="AA1214" s="1"/>
      <c r="AB1214" s="1">
        <f>t_all_coins16[[#This Row],[Bid]]*$AE$1</f>
        <v>0</v>
      </c>
      <c r="AC1214" s="1" t="e">
        <f>(t_all_coins16[[#This Row],[Sell]]-t_all_coins16[[#This Row],[Bid]])/t_all_coins16[[#This Row],[Sell]]</f>
        <v>#DIV/0!</v>
      </c>
    </row>
    <row r="1215" spans="1:29" x14ac:dyDescent="0.2">
      <c r="A1215">
        <v>1214</v>
      </c>
      <c r="B1215" s="1" t="s">
        <v>4638</v>
      </c>
      <c r="C1215" s="1" t="s">
        <v>1597</v>
      </c>
      <c r="D1215" s="1" t="s">
        <v>11929</v>
      </c>
      <c r="E1215" s="1" t="s">
        <v>11930</v>
      </c>
      <c r="F1215" s="1" t="s">
        <v>7472</v>
      </c>
      <c r="G1215" s="1" t="s">
        <v>7473</v>
      </c>
      <c r="H1215">
        <v>3.8E-3</v>
      </c>
      <c r="I1215">
        <v>3.1600000000000003E-2</v>
      </c>
      <c r="J1215" s="1" t="s">
        <v>6099</v>
      </c>
      <c r="K1215" s="1" t="s">
        <v>2632</v>
      </c>
      <c r="L1215" s="1" t="e">
        <f>VLOOKUP(t_all_coins16[[#This Row],[Symbol]],t_binance[TradeCoin],1,FALSE)</f>
        <v>#N/A</v>
      </c>
      <c r="M1215" s="1" t="e">
        <f>VLOOKUP(t_all_coins16[[#This Row],[Symbol]],#REF!,1,FALSE)</f>
        <v>#REF!</v>
      </c>
      <c r="N1215" s="1" t="e">
        <f>VLOOKUP(t_all_coins16[[#This Row],[Symbol]],#REF!,1,FALSE)</f>
        <v>#REF!</v>
      </c>
      <c r="O1215" s="1" t="e">
        <f>VLOOKUP(t_all_coins16[[#This Row],[Symbol]],#REF!,1,FALSE)</f>
        <v>#REF!</v>
      </c>
      <c r="P1215" s="1" t="e">
        <f>VLOOKUP(t_all_coins16[[#This Row],[Symbol]],#REF!,1,FALSE)</f>
        <v>#REF!</v>
      </c>
      <c r="Q1215" s="1" t="e">
        <f>VLOOKUP(t_all_coins16[[#This Row],[Symbol]],#REF!,1,FALSE)</f>
        <v>#REF!</v>
      </c>
      <c r="R1215" s="1" t="e">
        <f>VLOOKUP(t_all_coins16[[#This Row],[Symbol]],#REF!,1,FALSE)</f>
        <v>#REF!</v>
      </c>
      <c r="S1215" s="1" t="e">
        <f>VLOOKUP(t_all_coins16[[#This Row],[Symbol]],#REF!,1,FALSE)</f>
        <v>#REF!</v>
      </c>
      <c r="T1215" s="1" t="e">
        <f>VLOOKUP(t_all_coins16[[#This Row],[Symbol]],#REF!,1,FALSE)</f>
        <v>#REF!</v>
      </c>
      <c r="U1215" s="1" t="e">
        <f>VLOOKUP(t_all_coins16[[#This Row],[Symbol]],#REF!,1,FALSE)</f>
        <v>#REF!</v>
      </c>
      <c r="V1215" s="1" t="e">
        <f>VLOOKUP(t_all_coins16[[#This Row],[Symbol]],#REF!,1,FALSE)</f>
        <v>#REF!</v>
      </c>
      <c r="W1215" s="1" t="e">
        <f>VLOOKUP(t_all_coins16[[#This Row],[Symbol]],#REF!,1,FALSE)</f>
        <v>#REF!</v>
      </c>
      <c r="X1215" s="1" t="e">
        <f>VLOOKUP(t_all_coins16[[#This Row],[Symbol]],#REF!,1,FALSE)</f>
        <v>#REF!</v>
      </c>
      <c r="Y1215" s="1">
        <f>COUNTIF(t_all_coins16[[#This Row],[Binance]:[Poloniex]],"#N/A")</f>
        <v>1</v>
      </c>
      <c r="Z1215" s="1"/>
      <c r="AA1215" s="1"/>
      <c r="AB1215" s="1">
        <f>t_all_coins16[[#This Row],[Bid]]*$AE$1</f>
        <v>0</v>
      </c>
      <c r="AC1215" s="1" t="e">
        <f>(t_all_coins16[[#This Row],[Sell]]-t_all_coins16[[#This Row],[Bid]])/t_all_coins16[[#This Row],[Sell]]</f>
        <v>#DIV/0!</v>
      </c>
    </row>
    <row r="1216" spans="1:29" x14ac:dyDescent="0.2">
      <c r="A1216">
        <v>1215</v>
      </c>
      <c r="B1216" s="1" t="s">
        <v>4366</v>
      </c>
      <c r="C1216" s="1" t="s">
        <v>2439</v>
      </c>
      <c r="D1216" s="1" t="s">
        <v>11931</v>
      </c>
      <c r="E1216" s="1" t="s">
        <v>11932</v>
      </c>
      <c r="F1216" s="1" t="s">
        <v>7474</v>
      </c>
      <c r="G1216" s="1" t="s">
        <v>11933</v>
      </c>
      <c r="H1216">
        <v>7.7999999999999996E-3</v>
      </c>
      <c r="I1216">
        <v>1.2200000000000001E-2</v>
      </c>
      <c r="J1216" s="1" t="s">
        <v>6786</v>
      </c>
      <c r="K1216" s="1" t="s">
        <v>2632</v>
      </c>
      <c r="L1216" s="1" t="e">
        <f>VLOOKUP(t_all_coins16[[#This Row],[Symbol]],t_binance[TradeCoin],1,FALSE)</f>
        <v>#N/A</v>
      </c>
      <c r="M1216" s="1" t="e">
        <f>VLOOKUP(t_all_coins16[[#This Row],[Symbol]],#REF!,1,FALSE)</f>
        <v>#REF!</v>
      </c>
      <c r="N1216" s="1" t="e">
        <f>VLOOKUP(t_all_coins16[[#This Row],[Symbol]],#REF!,1,FALSE)</f>
        <v>#REF!</v>
      </c>
      <c r="O1216" s="1" t="e">
        <f>VLOOKUP(t_all_coins16[[#This Row],[Symbol]],#REF!,1,FALSE)</f>
        <v>#REF!</v>
      </c>
      <c r="P1216" s="1" t="e">
        <f>VLOOKUP(t_all_coins16[[#This Row],[Symbol]],#REF!,1,FALSE)</f>
        <v>#REF!</v>
      </c>
      <c r="Q1216" s="1" t="e">
        <f>VLOOKUP(t_all_coins16[[#This Row],[Symbol]],#REF!,1,FALSE)</f>
        <v>#REF!</v>
      </c>
      <c r="R1216" s="1" t="e">
        <f>VLOOKUP(t_all_coins16[[#This Row],[Symbol]],#REF!,1,FALSE)</f>
        <v>#REF!</v>
      </c>
      <c r="S1216" s="1" t="e">
        <f>VLOOKUP(t_all_coins16[[#This Row],[Symbol]],#REF!,1,FALSE)</f>
        <v>#REF!</v>
      </c>
      <c r="T1216" s="1" t="e">
        <f>VLOOKUP(t_all_coins16[[#This Row],[Symbol]],#REF!,1,FALSE)</f>
        <v>#REF!</v>
      </c>
      <c r="U1216" s="1" t="e">
        <f>VLOOKUP(t_all_coins16[[#This Row],[Symbol]],#REF!,1,FALSE)</f>
        <v>#REF!</v>
      </c>
      <c r="V1216" s="1" t="e">
        <f>VLOOKUP(t_all_coins16[[#This Row],[Symbol]],#REF!,1,FALSE)</f>
        <v>#REF!</v>
      </c>
      <c r="W1216" s="1" t="e">
        <f>VLOOKUP(t_all_coins16[[#This Row],[Symbol]],#REF!,1,FALSE)</f>
        <v>#REF!</v>
      </c>
      <c r="X1216" s="1" t="e">
        <f>VLOOKUP(t_all_coins16[[#This Row],[Symbol]],#REF!,1,FALSE)</f>
        <v>#REF!</v>
      </c>
      <c r="Y1216" s="1">
        <f>COUNTIF(t_all_coins16[[#This Row],[Binance]:[Poloniex]],"#N/A")</f>
        <v>1</v>
      </c>
      <c r="Z1216" s="1"/>
      <c r="AA1216" s="1"/>
      <c r="AB1216" s="1">
        <f>t_all_coins16[[#This Row],[Bid]]*$AE$1</f>
        <v>0</v>
      </c>
      <c r="AC1216" s="1" t="e">
        <f>(t_all_coins16[[#This Row],[Sell]]-t_all_coins16[[#This Row],[Bid]])/t_all_coins16[[#This Row],[Sell]]</f>
        <v>#DIV/0!</v>
      </c>
    </row>
    <row r="1217" spans="1:29" x14ac:dyDescent="0.2">
      <c r="A1217">
        <v>1216</v>
      </c>
      <c r="B1217" s="1" t="s">
        <v>4583</v>
      </c>
      <c r="C1217" s="1" t="s">
        <v>994</v>
      </c>
      <c r="D1217" s="1" t="s">
        <v>11934</v>
      </c>
      <c r="E1217" s="1" t="s">
        <v>11935</v>
      </c>
      <c r="F1217" s="1" t="s">
        <v>7475</v>
      </c>
      <c r="G1217" s="1" t="s">
        <v>11936</v>
      </c>
      <c r="H1217">
        <v>1.03E-2</v>
      </c>
      <c r="I1217">
        <v>-0.1326</v>
      </c>
      <c r="J1217" s="1" t="s">
        <v>2897</v>
      </c>
      <c r="K1217" s="1" t="s">
        <v>2632</v>
      </c>
      <c r="L1217" s="1" t="e">
        <f>VLOOKUP(t_all_coins16[[#This Row],[Symbol]],t_binance[TradeCoin],1,FALSE)</f>
        <v>#N/A</v>
      </c>
      <c r="M1217" s="1" t="e">
        <f>VLOOKUP(t_all_coins16[[#This Row],[Symbol]],#REF!,1,FALSE)</f>
        <v>#REF!</v>
      </c>
      <c r="N1217" s="1" t="e">
        <f>VLOOKUP(t_all_coins16[[#This Row],[Symbol]],#REF!,1,FALSE)</f>
        <v>#REF!</v>
      </c>
      <c r="O1217" s="1" t="e">
        <f>VLOOKUP(t_all_coins16[[#This Row],[Symbol]],#REF!,1,FALSE)</f>
        <v>#REF!</v>
      </c>
      <c r="P1217" s="1" t="e">
        <f>VLOOKUP(t_all_coins16[[#This Row],[Symbol]],#REF!,1,FALSE)</f>
        <v>#REF!</v>
      </c>
      <c r="Q1217" s="1" t="e">
        <f>VLOOKUP(t_all_coins16[[#This Row],[Symbol]],#REF!,1,FALSE)</f>
        <v>#REF!</v>
      </c>
      <c r="R1217" s="1" t="e">
        <f>VLOOKUP(t_all_coins16[[#This Row],[Symbol]],#REF!,1,FALSE)</f>
        <v>#REF!</v>
      </c>
      <c r="S1217" s="1" t="e">
        <f>VLOOKUP(t_all_coins16[[#This Row],[Symbol]],#REF!,1,FALSE)</f>
        <v>#REF!</v>
      </c>
      <c r="T1217" s="1" t="e">
        <f>VLOOKUP(t_all_coins16[[#This Row],[Symbol]],#REF!,1,FALSE)</f>
        <v>#REF!</v>
      </c>
      <c r="U1217" s="1" t="e">
        <f>VLOOKUP(t_all_coins16[[#This Row],[Symbol]],#REF!,1,FALSE)</f>
        <v>#REF!</v>
      </c>
      <c r="V1217" s="1" t="e">
        <f>VLOOKUP(t_all_coins16[[#This Row],[Symbol]],#REF!,1,FALSE)</f>
        <v>#REF!</v>
      </c>
      <c r="W1217" s="1" t="e">
        <f>VLOOKUP(t_all_coins16[[#This Row],[Symbol]],#REF!,1,FALSE)</f>
        <v>#REF!</v>
      </c>
      <c r="X1217" s="1" t="e">
        <f>VLOOKUP(t_all_coins16[[#This Row],[Symbol]],#REF!,1,FALSE)</f>
        <v>#REF!</v>
      </c>
      <c r="Y1217" s="1">
        <f>COUNTIF(t_all_coins16[[#This Row],[Binance]:[Poloniex]],"#N/A")</f>
        <v>1</v>
      </c>
      <c r="Z1217" s="1"/>
      <c r="AA1217" s="1"/>
      <c r="AB1217" s="1">
        <f>t_all_coins16[[#This Row],[Bid]]*$AE$1</f>
        <v>0</v>
      </c>
      <c r="AC1217" s="1" t="e">
        <f>(t_all_coins16[[#This Row],[Sell]]-t_all_coins16[[#This Row],[Bid]])/t_all_coins16[[#This Row],[Sell]]</f>
        <v>#DIV/0!</v>
      </c>
    </row>
    <row r="1218" spans="1:29" x14ac:dyDescent="0.2">
      <c r="A1218">
        <v>1217</v>
      </c>
      <c r="B1218" s="1" t="s">
        <v>4587</v>
      </c>
      <c r="C1218" s="1" t="s">
        <v>1587</v>
      </c>
      <c r="D1218" s="1" t="s">
        <v>11937</v>
      </c>
      <c r="E1218" s="1" t="s">
        <v>11938</v>
      </c>
      <c r="F1218" s="1" t="s">
        <v>1588</v>
      </c>
      <c r="G1218" s="1" t="s">
        <v>7476</v>
      </c>
      <c r="H1218">
        <v>3.8E-3</v>
      </c>
      <c r="I1218">
        <v>0.12</v>
      </c>
      <c r="J1218" s="1" t="s">
        <v>11939</v>
      </c>
      <c r="K1218" s="1" t="s">
        <v>2632</v>
      </c>
      <c r="L1218" s="1" t="e">
        <f>VLOOKUP(t_all_coins16[[#This Row],[Symbol]],t_binance[TradeCoin],1,FALSE)</f>
        <v>#N/A</v>
      </c>
      <c r="M1218" s="1" t="e">
        <f>VLOOKUP(t_all_coins16[[#This Row],[Symbol]],#REF!,1,FALSE)</f>
        <v>#REF!</v>
      </c>
      <c r="N1218" s="1" t="e">
        <f>VLOOKUP(t_all_coins16[[#This Row],[Symbol]],#REF!,1,FALSE)</f>
        <v>#REF!</v>
      </c>
      <c r="O1218" s="1" t="e">
        <f>VLOOKUP(t_all_coins16[[#This Row],[Symbol]],#REF!,1,FALSE)</f>
        <v>#REF!</v>
      </c>
      <c r="P1218" s="1" t="e">
        <f>VLOOKUP(t_all_coins16[[#This Row],[Symbol]],#REF!,1,FALSE)</f>
        <v>#REF!</v>
      </c>
      <c r="Q1218" s="1" t="e">
        <f>VLOOKUP(t_all_coins16[[#This Row],[Symbol]],#REF!,1,FALSE)</f>
        <v>#REF!</v>
      </c>
      <c r="R1218" s="1" t="e">
        <f>VLOOKUP(t_all_coins16[[#This Row],[Symbol]],#REF!,1,FALSE)</f>
        <v>#REF!</v>
      </c>
      <c r="S1218" s="1" t="e">
        <f>VLOOKUP(t_all_coins16[[#This Row],[Symbol]],#REF!,1,FALSE)</f>
        <v>#REF!</v>
      </c>
      <c r="T1218" s="1" t="e">
        <f>VLOOKUP(t_all_coins16[[#This Row],[Symbol]],#REF!,1,FALSE)</f>
        <v>#REF!</v>
      </c>
      <c r="U1218" s="1" t="e">
        <f>VLOOKUP(t_all_coins16[[#This Row],[Symbol]],#REF!,1,FALSE)</f>
        <v>#REF!</v>
      </c>
      <c r="V1218" s="1" t="e">
        <f>VLOOKUP(t_all_coins16[[#This Row],[Symbol]],#REF!,1,FALSE)</f>
        <v>#REF!</v>
      </c>
      <c r="W1218" s="1" t="e">
        <f>VLOOKUP(t_all_coins16[[#This Row],[Symbol]],#REF!,1,FALSE)</f>
        <v>#REF!</v>
      </c>
      <c r="X1218" s="1" t="e">
        <f>VLOOKUP(t_all_coins16[[#This Row],[Symbol]],#REF!,1,FALSE)</f>
        <v>#REF!</v>
      </c>
      <c r="Y1218" s="1">
        <f>COUNTIF(t_all_coins16[[#This Row],[Binance]:[Poloniex]],"#N/A")</f>
        <v>1</v>
      </c>
      <c r="Z1218" s="1"/>
      <c r="AA1218" s="1"/>
      <c r="AB1218" s="1">
        <f>t_all_coins16[[#This Row],[Bid]]*$AE$1</f>
        <v>0</v>
      </c>
      <c r="AC1218" s="1" t="e">
        <f>(t_all_coins16[[#This Row],[Sell]]-t_all_coins16[[#This Row],[Bid]])/t_all_coins16[[#This Row],[Sell]]</f>
        <v>#DIV/0!</v>
      </c>
    </row>
    <row r="1219" spans="1:29" x14ac:dyDescent="0.2">
      <c r="A1219">
        <v>1218</v>
      </c>
      <c r="B1219" s="1" t="s">
        <v>4665</v>
      </c>
      <c r="C1219" s="1" t="s">
        <v>1438</v>
      </c>
      <c r="D1219" s="1" t="s">
        <v>11940</v>
      </c>
      <c r="E1219" s="1" t="s">
        <v>11941</v>
      </c>
      <c r="F1219" s="1" t="s">
        <v>2416</v>
      </c>
      <c r="G1219" s="1" t="s">
        <v>7477</v>
      </c>
      <c r="H1219">
        <v>3.8E-3</v>
      </c>
      <c r="J1219" s="1" t="s">
        <v>3407</v>
      </c>
      <c r="K1219" s="1" t="s">
        <v>2632</v>
      </c>
      <c r="L1219" s="1" t="e">
        <f>VLOOKUP(t_all_coins16[[#This Row],[Symbol]],t_binance[TradeCoin],1,FALSE)</f>
        <v>#N/A</v>
      </c>
      <c r="M1219" s="1" t="e">
        <f>VLOOKUP(t_all_coins16[[#This Row],[Symbol]],#REF!,1,FALSE)</f>
        <v>#REF!</v>
      </c>
      <c r="N1219" s="1" t="e">
        <f>VLOOKUP(t_all_coins16[[#This Row],[Symbol]],#REF!,1,FALSE)</f>
        <v>#REF!</v>
      </c>
      <c r="O1219" s="1" t="e">
        <f>VLOOKUP(t_all_coins16[[#This Row],[Symbol]],#REF!,1,FALSE)</f>
        <v>#REF!</v>
      </c>
      <c r="P1219" s="1" t="e">
        <f>VLOOKUP(t_all_coins16[[#This Row],[Symbol]],#REF!,1,FALSE)</f>
        <v>#REF!</v>
      </c>
      <c r="Q1219" s="1" t="e">
        <f>VLOOKUP(t_all_coins16[[#This Row],[Symbol]],#REF!,1,FALSE)</f>
        <v>#REF!</v>
      </c>
      <c r="R1219" s="1" t="e">
        <f>VLOOKUP(t_all_coins16[[#This Row],[Symbol]],#REF!,1,FALSE)</f>
        <v>#REF!</v>
      </c>
      <c r="S1219" s="1" t="e">
        <f>VLOOKUP(t_all_coins16[[#This Row],[Symbol]],#REF!,1,FALSE)</f>
        <v>#REF!</v>
      </c>
      <c r="T1219" s="1" t="e">
        <f>VLOOKUP(t_all_coins16[[#This Row],[Symbol]],#REF!,1,FALSE)</f>
        <v>#REF!</v>
      </c>
      <c r="U1219" s="1" t="e">
        <f>VLOOKUP(t_all_coins16[[#This Row],[Symbol]],#REF!,1,FALSE)</f>
        <v>#REF!</v>
      </c>
      <c r="V1219" s="1" t="e">
        <f>VLOOKUP(t_all_coins16[[#This Row],[Symbol]],#REF!,1,FALSE)</f>
        <v>#REF!</v>
      </c>
      <c r="W1219" s="1" t="e">
        <f>VLOOKUP(t_all_coins16[[#This Row],[Symbol]],#REF!,1,FALSE)</f>
        <v>#REF!</v>
      </c>
      <c r="X1219" s="1" t="e">
        <f>VLOOKUP(t_all_coins16[[#This Row],[Symbol]],#REF!,1,FALSE)</f>
        <v>#REF!</v>
      </c>
      <c r="Y1219" s="1">
        <f>COUNTIF(t_all_coins16[[#This Row],[Binance]:[Poloniex]],"#N/A")</f>
        <v>1</v>
      </c>
      <c r="Z1219" s="1"/>
      <c r="AA1219" s="1"/>
      <c r="AB1219" s="1">
        <f>t_all_coins16[[#This Row],[Bid]]*$AE$1</f>
        <v>0</v>
      </c>
      <c r="AC1219" s="1" t="e">
        <f>(t_all_coins16[[#This Row],[Sell]]-t_all_coins16[[#This Row],[Bid]])/t_all_coins16[[#This Row],[Sell]]</f>
        <v>#DIV/0!</v>
      </c>
    </row>
    <row r="1220" spans="1:29" x14ac:dyDescent="0.2">
      <c r="A1220">
        <v>1219</v>
      </c>
      <c r="B1220" s="1" t="s">
        <v>4272</v>
      </c>
      <c r="C1220" s="1" t="s">
        <v>1102</v>
      </c>
      <c r="D1220" s="1" t="s">
        <v>11942</v>
      </c>
      <c r="E1220" s="1" t="s">
        <v>11943</v>
      </c>
      <c r="F1220" s="1" t="s">
        <v>1103</v>
      </c>
      <c r="G1220" s="1" t="s">
        <v>7478</v>
      </c>
      <c r="H1220">
        <v>3.8E-3</v>
      </c>
      <c r="I1220">
        <v>-6.8099999999999994E-2</v>
      </c>
      <c r="J1220" s="1" t="s">
        <v>11944</v>
      </c>
      <c r="K1220" s="1" t="s">
        <v>2632</v>
      </c>
      <c r="L1220" s="1" t="e">
        <f>VLOOKUP(t_all_coins16[[#This Row],[Symbol]],t_binance[TradeCoin],1,FALSE)</f>
        <v>#N/A</v>
      </c>
      <c r="M1220" s="1" t="e">
        <f>VLOOKUP(t_all_coins16[[#This Row],[Symbol]],#REF!,1,FALSE)</f>
        <v>#REF!</v>
      </c>
      <c r="N1220" s="1" t="e">
        <f>VLOOKUP(t_all_coins16[[#This Row],[Symbol]],#REF!,1,FALSE)</f>
        <v>#REF!</v>
      </c>
      <c r="O1220" s="1" t="e">
        <f>VLOOKUP(t_all_coins16[[#This Row],[Symbol]],#REF!,1,FALSE)</f>
        <v>#REF!</v>
      </c>
      <c r="P1220" s="1" t="e">
        <f>VLOOKUP(t_all_coins16[[#This Row],[Symbol]],#REF!,1,FALSE)</f>
        <v>#REF!</v>
      </c>
      <c r="Q1220" s="1" t="e">
        <f>VLOOKUP(t_all_coins16[[#This Row],[Symbol]],#REF!,1,FALSE)</f>
        <v>#REF!</v>
      </c>
      <c r="R1220" s="1" t="e">
        <f>VLOOKUP(t_all_coins16[[#This Row],[Symbol]],#REF!,1,FALSE)</f>
        <v>#REF!</v>
      </c>
      <c r="S1220" s="1" t="e">
        <f>VLOOKUP(t_all_coins16[[#This Row],[Symbol]],#REF!,1,FALSE)</f>
        <v>#REF!</v>
      </c>
      <c r="T1220" s="1" t="e">
        <f>VLOOKUP(t_all_coins16[[#This Row],[Symbol]],#REF!,1,FALSE)</f>
        <v>#REF!</v>
      </c>
      <c r="U1220" s="1" t="e">
        <f>VLOOKUP(t_all_coins16[[#This Row],[Symbol]],#REF!,1,FALSE)</f>
        <v>#REF!</v>
      </c>
      <c r="V1220" s="1" t="e">
        <f>VLOOKUP(t_all_coins16[[#This Row],[Symbol]],#REF!,1,FALSE)</f>
        <v>#REF!</v>
      </c>
      <c r="W1220" s="1" t="e">
        <f>VLOOKUP(t_all_coins16[[#This Row],[Symbol]],#REF!,1,FALSE)</f>
        <v>#REF!</v>
      </c>
      <c r="X1220" s="1" t="e">
        <f>VLOOKUP(t_all_coins16[[#This Row],[Symbol]],#REF!,1,FALSE)</f>
        <v>#REF!</v>
      </c>
      <c r="Y1220" s="1">
        <f>COUNTIF(t_all_coins16[[#This Row],[Binance]:[Poloniex]],"#N/A")</f>
        <v>1</v>
      </c>
      <c r="Z1220" s="1"/>
      <c r="AA1220" s="1"/>
      <c r="AB1220" s="1">
        <f>t_all_coins16[[#This Row],[Bid]]*$AE$1</f>
        <v>0</v>
      </c>
      <c r="AC1220" s="1" t="e">
        <f>(t_all_coins16[[#This Row],[Sell]]-t_all_coins16[[#This Row],[Bid]])/t_all_coins16[[#This Row],[Sell]]</f>
        <v>#DIV/0!</v>
      </c>
    </row>
    <row r="1221" spans="1:29" x14ac:dyDescent="0.2">
      <c r="A1221">
        <v>1220</v>
      </c>
      <c r="B1221" s="1" t="s">
        <v>4616</v>
      </c>
      <c r="C1221" s="1" t="s">
        <v>2765</v>
      </c>
      <c r="D1221" s="1" t="s">
        <v>11945</v>
      </c>
      <c r="E1221" s="1" t="s">
        <v>4617</v>
      </c>
      <c r="F1221" s="1" t="s">
        <v>2766</v>
      </c>
      <c r="G1221" s="1" t="s">
        <v>3321</v>
      </c>
      <c r="H1221">
        <v>8.72E-2</v>
      </c>
      <c r="I1221">
        <v>0.33029999999999998</v>
      </c>
      <c r="J1221" s="1" t="s">
        <v>11946</v>
      </c>
      <c r="K1221" s="1" t="s">
        <v>2632</v>
      </c>
      <c r="L1221" s="1" t="e">
        <f>VLOOKUP(t_all_coins16[[#This Row],[Symbol]],t_binance[TradeCoin],1,FALSE)</f>
        <v>#N/A</v>
      </c>
      <c r="M1221" s="1" t="e">
        <f>VLOOKUP(t_all_coins16[[#This Row],[Symbol]],#REF!,1,FALSE)</f>
        <v>#REF!</v>
      </c>
      <c r="N1221" s="1" t="e">
        <f>VLOOKUP(t_all_coins16[[#This Row],[Symbol]],#REF!,1,FALSE)</f>
        <v>#REF!</v>
      </c>
      <c r="O1221" s="1" t="e">
        <f>VLOOKUP(t_all_coins16[[#This Row],[Symbol]],#REF!,1,FALSE)</f>
        <v>#REF!</v>
      </c>
      <c r="P1221" s="1" t="e">
        <f>VLOOKUP(t_all_coins16[[#This Row],[Symbol]],#REF!,1,FALSE)</f>
        <v>#REF!</v>
      </c>
      <c r="Q1221" s="1" t="e">
        <f>VLOOKUP(t_all_coins16[[#This Row],[Symbol]],#REF!,1,FALSE)</f>
        <v>#REF!</v>
      </c>
      <c r="R1221" s="1" t="e">
        <f>VLOOKUP(t_all_coins16[[#This Row],[Symbol]],#REF!,1,FALSE)</f>
        <v>#REF!</v>
      </c>
      <c r="S1221" s="1" t="e">
        <f>VLOOKUP(t_all_coins16[[#This Row],[Symbol]],#REF!,1,FALSE)</f>
        <v>#REF!</v>
      </c>
      <c r="T1221" s="1" t="e">
        <f>VLOOKUP(t_all_coins16[[#This Row],[Symbol]],#REF!,1,FALSE)</f>
        <v>#REF!</v>
      </c>
      <c r="U1221" s="1" t="e">
        <f>VLOOKUP(t_all_coins16[[#This Row],[Symbol]],#REF!,1,FALSE)</f>
        <v>#REF!</v>
      </c>
      <c r="V1221" s="1" t="e">
        <f>VLOOKUP(t_all_coins16[[#This Row],[Symbol]],#REF!,1,FALSE)</f>
        <v>#REF!</v>
      </c>
      <c r="W1221" s="1" t="e">
        <f>VLOOKUP(t_all_coins16[[#This Row],[Symbol]],#REF!,1,FALSE)</f>
        <v>#REF!</v>
      </c>
      <c r="X1221" s="1" t="e">
        <f>VLOOKUP(t_all_coins16[[#This Row],[Symbol]],#REF!,1,FALSE)</f>
        <v>#REF!</v>
      </c>
      <c r="Y1221" s="1">
        <f>COUNTIF(t_all_coins16[[#This Row],[Binance]:[Poloniex]],"#N/A")</f>
        <v>1</v>
      </c>
      <c r="Z1221" s="1"/>
      <c r="AA1221" s="1"/>
      <c r="AB1221" s="1">
        <f>t_all_coins16[[#This Row],[Bid]]*$AE$1</f>
        <v>0</v>
      </c>
      <c r="AC1221" s="1" t="e">
        <f>(t_all_coins16[[#This Row],[Sell]]-t_all_coins16[[#This Row],[Bid]])/t_all_coins16[[#This Row],[Sell]]</f>
        <v>#DIV/0!</v>
      </c>
    </row>
    <row r="1222" spans="1:29" x14ac:dyDescent="0.2">
      <c r="A1222">
        <v>1221</v>
      </c>
      <c r="B1222" s="1" t="s">
        <v>7479</v>
      </c>
      <c r="C1222" s="1" t="s">
        <v>7480</v>
      </c>
      <c r="D1222" s="1" t="s">
        <v>11947</v>
      </c>
      <c r="E1222" s="1" t="s">
        <v>7481</v>
      </c>
      <c r="F1222" s="1" t="s">
        <v>7482</v>
      </c>
      <c r="G1222" s="1" t="s">
        <v>7483</v>
      </c>
      <c r="H1222">
        <v>-2.2100000000000002E-2</v>
      </c>
      <c r="I1222">
        <v>-0.20230000000000001</v>
      </c>
      <c r="J1222" s="1" t="s">
        <v>7484</v>
      </c>
      <c r="K1222" s="1" t="s">
        <v>2632</v>
      </c>
      <c r="L1222" s="1" t="e">
        <f>VLOOKUP(t_all_coins16[[#This Row],[Symbol]],t_binance[TradeCoin],1,FALSE)</f>
        <v>#N/A</v>
      </c>
      <c r="M1222" s="1" t="e">
        <f>VLOOKUP(t_all_coins16[[#This Row],[Symbol]],#REF!,1,FALSE)</f>
        <v>#REF!</v>
      </c>
      <c r="N1222" s="1" t="e">
        <f>VLOOKUP(t_all_coins16[[#This Row],[Symbol]],#REF!,1,FALSE)</f>
        <v>#REF!</v>
      </c>
      <c r="O1222" s="1" t="e">
        <f>VLOOKUP(t_all_coins16[[#This Row],[Symbol]],#REF!,1,FALSE)</f>
        <v>#REF!</v>
      </c>
      <c r="P1222" s="1" t="e">
        <f>VLOOKUP(t_all_coins16[[#This Row],[Symbol]],#REF!,1,FALSE)</f>
        <v>#REF!</v>
      </c>
      <c r="Q1222" s="1" t="e">
        <f>VLOOKUP(t_all_coins16[[#This Row],[Symbol]],#REF!,1,FALSE)</f>
        <v>#REF!</v>
      </c>
      <c r="R1222" s="1" t="e">
        <f>VLOOKUP(t_all_coins16[[#This Row],[Symbol]],#REF!,1,FALSE)</f>
        <v>#REF!</v>
      </c>
      <c r="S1222" s="1" t="e">
        <f>VLOOKUP(t_all_coins16[[#This Row],[Symbol]],#REF!,1,FALSE)</f>
        <v>#REF!</v>
      </c>
      <c r="T1222" s="1" t="e">
        <f>VLOOKUP(t_all_coins16[[#This Row],[Symbol]],#REF!,1,FALSE)</f>
        <v>#REF!</v>
      </c>
      <c r="U1222" s="1" t="e">
        <f>VLOOKUP(t_all_coins16[[#This Row],[Symbol]],#REF!,1,FALSE)</f>
        <v>#REF!</v>
      </c>
      <c r="V1222" s="1" t="e">
        <f>VLOOKUP(t_all_coins16[[#This Row],[Symbol]],#REF!,1,FALSE)</f>
        <v>#REF!</v>
      </c>
      <c r="W1222" s="1" t="e">
        <f>VLOOKUP(t_all_coins16[[#This Row],[Symbol]],#REF!,1,FALSE)</f>
        <v>#REF!</v>
      </c>
      <c r="X1222" s="1" t="e">
        <f>VLOOKUP(t_all_coins16[[#This Row],[Symbol]],#REF!,1,FALSE)</f>
        <v>#REF!</v>
      </c>
      <c r="Y1222" s="1">
        <f>COUNTIF(t_all_coins16[[#This Row],[Binance]:[Poloniex]],"#N/A")</f>
        <v>1</v>
      </c>
      <c r="Z1222" s="1"/>
      <c r="AA1222" s="1"/>
      <c r="AB1222" s="1">
        <f>t_all_coins16[[#This Row],[Bid]]*$AE$1</f>
        <v>0</v>
      </c>
      <c r="AC1222" s="1" t="e">
        <f>(t_all_coins16[[#This Row],[Sell]]-t_all_coins16[[#This Row],[Bid]])/t_all_coins16[[#This Row],[Sell]]</f>
        <v>#DIV/0!</v>
      </c>
    </row>
    <row r="1223" spans="1:29" x14ac:dyDescent="0.2">
      <c r="A1223">
        <v>1222</v>
      </c>
      <c r="B1223" s="1" t="s">
        <v>7485</v>
      </c>
      <c r="C1223" s="1" t="s">
        <v>7486</v>
      </c>
      <c r="D1223" s="1" t="s">
        <v>11948</v>
      </c>
      <c r="E1223" s="1" t="s">
        <v>11949</v>
      </c>
      <c r="F1223" s="1" t="s">
        <v>7487</v>
      </c>
      <c r="G1223" s="1" t="s">
        <v>7488</v>
      </c>
      <c r="H1223">
        <v>3.8E-3</v>
      </c>
      <c r="I1223">
        <v>1.2983</v>
      </c>
      <c r="J1223" s="1" t="s">
        <v>10549</v>
      </c>
      <c r="K1223" s="1" t="s">
        <v>2632</v>
      </c>
      <c r="L1223" s="1" t="e">
        <f>VLOOKUP(t_all_coins16[[#This Row],[Symbol]],t_binance[TradeCoin],1,FALSE)</f>
        <v>#N/A</v>
      </c>
      <c r="M1223" s="1" t="e">
        <f>VLOOKUP(t_all_coins16[[#This Row],[Symbol]],#REF!,1,FALSE)</f>
        <v>#REF!</v>
      </c>
      <c r="N1223" s="1" t="e">
        <f>VLOOKUP(t_all_coins16[[#This Row],[Symbol]],#REF!,1,FALSE)</f>
        <v>#REF!</v>
      </c>
      <c r="O1223" s="1" t="e">
        <f>VLOOKUP(t_all_coins16[[#This Row],[Symbol]],#REF!,1,FALSE)</f>
        <v>#REF!</v>
      </c>
      <c r="P1223" s="1" t="e">
        <f>VLOOKUP(t_all_coins16[[#This Row],[Symbol]],#REF!,1,FALSE)</f>
        <v>#REF!</v>
      </c>
      <c r="Q1223" s="1" t="e">
        <f>VLOOKUP(t_all_coins16[[#This Row],[Symbol]],#REF!,1,FALSE)</f>
        <v>#REF!</v>
      </c>
      <c r="R1223" s="1" t="e">
        <f>VLOOKUP(t_all_coins16[[#This Row],[Symbol]],#REF!,1,FALSE)</f>
        <v>#REF!</v>
      </c>
      <c r="S1223" s="1" t="e">
        <f>VLOOKUP(t_all_coins16[[#This Row],[Symbol]],#REF!,1,FALSE)</f>
        <v>#REF!</v>
      </c>
      <c r="T1223" s="1" t="e">
        <f>VLOOKUP(t_all_coins16[[#This Row],[Symbol]],#REF!,1,FALSE)</f>
        <v>#REF!</v>
      </c>
      <c r="U1223" s="1" t="e">
        <f>VLOOKUP(t_all_coins16[[#This Row],[Symbol]],#REF!,1,FALSE)</f>
        <v>#REF!</v>
      </c>
      <c r="V1223" s="1" t="e">
        <f>VLOOKUP(t_all_coins16[[#This Row],[Symbol]],#REF!,1,FALSE)</f>
        <v>#REF!</v>
      </c>
      <c r="W1223" s="1" t="e">
        <f>VLOOKUP(t_all_coins16[[#This Row],[Symbol]],#REF!,1,FALSE)</f>
        <v>#REF!</v>
      </c>
      <c r="X1223" s="1" t="e">
        <f>VLOOKUP(t_all_coins16[[#This Row],[Symbol]],#REF!,1,FALSE)</f>
        <v>#REF!</v>
      </c>
      <c r="Y1223" s="1">
        <f>COUNTIF(t_all_coins16[[#This Row],[Binance]:[Poloniex]],"#N/A")</f>
        <v>1</v>
      </c>
      <c r="Z1223" s="1"/>
      <c r="AA1223" s="1"/>
      <c r="AB1223" s="1">
        <f>t_all_coins16[[#This Row],[Bid]]*$AE$1</f>
        <v>0</v>
      </c>
      <c r="AC1223" s="1" t="e">
        <f>(t_all_coins16[[#This Row],[Sell]]-t_all_coins16[[#This Row],[Bid]])/t_all_coins16[[#This Row],[Sell]]</f>
        <v>#DIV/0!</v>
      </c>
    </row>
    <row r="1224" spans="1:29" x14ac:dyDescent="0.2">
      <c r="A1224">
        <v>1223</v>
      </c>
      <c r="B1224" s="1" t="s">
        <v>4568</v>
      </c>
      <c r="C1224" s="1" t="s">
        <v>1277</v>
      </c>
      <c r="D1224" s="1" t="s">
        <v>11950</v>
      </c>
      <c r="E1224" s="1" t="s">
        <v>7077</v>
      </c>
      <c r="F1224" s="1" t="s">
        <v>1278</v>
      </c>
      <c r="G1224" s="1" t="s">
        <v>5606</v>
      </c>
      <c r="H1224">
        <v>3.8E-3</v>
      </c>
      <c r="I1224">
        <v>3.5499999999999997E-2</v>
      </c>
      <c r="J1224" s="1" t="s">
        <v>4758</v>
      </c>
      <c r="K1224" s="1" t="s">
        <v>2632</v>
      </c>
      <c r="L1224" s="1" t="e">
        <f>VLOOKUP(t_all_coins16[[#This Row],[Symbol]],t_binance[TradeCoin],1,FALSE)</f>
        <v>#N/A</v>
      </c>
      <c r="M1224" s="1" t="e">
        <f>VLOOKUP(t_all_coins16[[#This Row],[Symbol]],#REF!,1,FALSE)</f>
        <v>#REF!</v>
      </c>
      <c r="N1224" s="1" t="e">
        <f>VLOOKUP(t_all_coins16[[#This Row],[Symbol]],#REF!,1,FALSE)</f>
        <v>#REF!</v>
      </c>
      <c r="O1224" s="1" t="e">
        <f>VLOOKUP(t_all_coins16[[#This Row],[Symbol]],#REF!,1,FALSE)</f>
        <v>#REF!</v>
      </c>
      <c r="P1224" s="1" t="e">
        <f>VLOOKUP(t_all_coins16[[#This Row],[Symbol]],#REF!,1,FALSE)</f>
        <v>#REF!</v>
      </c>
      <c r="Q1224" s="1" t="e">
        <f>VLOOKUP(t_all_coins16[[#This Row],[Symbol]],#REF!,1,FALSE)</f>
        <v>#REF!</v>
      </c>
      <c r="R1224" s="1" t="e">
        <f>VLOOKUP(t_all_coins16[[#This Row],[Symbol]],#REF!,1,FALSE)</f>
        <v>#REF!</v>
      </c>
      <c r="S1224" s="1" t="e">
        <f>VLOOKUP(t_all_coins16[[#This Row],[Symbol]],#REF!,1,FALSE)</f>
        <v>#REF!</v>
      </c>
      <c r="T1224" s="1" t="e">
        <f>VLOOKUP(t_all_coins16[[#This Row],[Symbol]],#REF!,1,FALSE)</f>
        <v>#REF!</v>
      </c>
      <c r="U1224" s="1" t="e">
        <f>VLOOKUP(t_all_coins16[[#This Row],[Symbol]],#REF!,1,FALSE)</f>
        <v>#REF!</v>
      </c>
      <c r="V1224" s="1" t="e">
        <f>VLOOKUP(t_all_coins16[[#This Row],[Symbol]],#REF!,1,FALSE)</f>
        <v>#REF!</v>
      </c>
      <c r="W1224" s="1" t="e">
        <f>VLOOKUP(t_all_coins16[[#This Row],[Symbol]],#REF!,1,FALSE)</f>
        <v>#REF!</v>
      </c>
      <c r="X1224" s="1" t="e">
        <f>VLOOKUP(t_all_coins16[[#This Row],[Symbol]],#REF!,1,FALSE)</f>
        <v>#REF!</v>
      </c>
      <c r="Y1224" s="1">
        <f>COUNTIF(t_all_coins16[[#This Row],[Binance]:[Poloniex]],"#N/A")</f>
        <v>1</v>
      </c>
      <c r="Z1224" s="1"/>
      <c r="AA1224" s="1"/>
      <c r="AB1224" s="1">
        <f>t_all_coins16[[#This Row],[Bid]]*$AE$1</f>
        <v>0</v>
      </c>
      <c r="AC1224" s="1" t="e">
        <f>(t_all_coins16[[#This Row],[Sell]]-t_all_coins16[[#This Row],[Bid]])/t_all_coins16[[#This Row],[Sell]]</f>
        <v>#DIV/0!</v>
      </c>
    </row>
    <row r="1225" spans="1:29" x14ac:dyDescent="0.2">
      <c r="A1225">
        <v>1224</v>
      </c>
      <c r="B1225" s="1" t="s">
        <v>4582</v>
      </c>
      <c r="C1225" s="1" t="s">
        <v>1037</v>
      </c>
      <c r="D1225" s="1" t="s">
        <v>11951</v>
      </c>
      <c r="E1225" s="1" t="s">
        <v>5306</v>
      </c>
      <c r="F1225" s="1" t="s">
        <v>7490</v>
      </c>
      <c r="G1225" s="1" t="s">
        <v>7491</v>
      </c>
      <c r="H1225">
        <v>-5.16E-2</v>
      </c>
      <c r="I1225">
        <v>-0.69430000000000003</v>
      </c>
      <c r="J1225" s="1" t="s">
        <v>5244</v>
      </c>
      <c r="K1225" s="1" t="s">
        <v>2632</v>
      </c>
      <c r="L1225" s="1" t="e">
        <f>VLOOKUP(t_all_coins16[[#This Row],[Symbol]],t_binance[TradeCoin],1,FALSE)</f>
        <v>#N/A</v>
      </c>
      <c r="M1225" s="1" t="e">
        <f>VLOOKUP(t_all_coins16[[#This Row],[Symbol]],#REF!,1,FALSE)</f>
        <v>#REF!</v>
      </c>
      <c r="N1225" s="1" t="e">
        <f>VLOOKUP(t_all_coins16[[#This Row],[Symbol]],#REF!,1,FALSE)</f>
        <v>#REF!</v>
      </c>
      <c r="O1225" s="1" t="e">
        <f>VLOOKUP(t_all_coins16[[#This Row],[Symbol]],#REF!,1,FALSE)</f>
        <v>#REF!</v>
      </c>
      <c r="P1225" s="1" t="e">
        <f>VLOOKUP(t_all_coins16[[#This Row],[Symbol]],#REF!,1,FALSE)</f>
        <v>#REF!</v>
      </c>
      <c r="Q1225" s="1" t="e">
        <f>VLOOKUP(t_all_coins16[[#This Row],[Symbol]],#REF!,1,FALSE)</f>
        <v>#REF!</v>
      </c>
      <c r="R1225" s="1" t="e">
        <f>VLOOKUP(t_all_coins16[[#This Row],[Symbol]],#REF!,1,FALSE)</f>
        <v>#REF!</v>
      </c>
      <c r="S1225" s="1" t="e">
        <f>VLOOKUP(t_all_coins16[[#This Row],[Symbol]],#REF!,1,FALSE)</f>
        <v>#REF!</v>
      </c>
      <c r="T1225" s="1" t="e">
        <f>VLOOKUP(t_all_coins16[[#This Row],[Symbol]],#REF!,1,FALSE)</f>
        <v>#REF!</v>
      </c>
      <c r="U1225" s="1" t="e">
        <f>VLOOKUP(t_all_coins16[[#This Row],[Symbol]],#REF!,1,FALSE)</f>
        <v>#REF!</v>
      </c>
      <c r="V1225" s="1" t="e">
        <f>VLOOKUP(t_all_coins16[[#This Row],[Symbol]],#REF!,1,FALSE)</f>
        <v>#REF!</v>
      </c>
      <c r="W1225" s="1" t="e">
        <f>VLOOKUP(t_all_coins16[[#This Row],[Symbol]],#REF!,1,FALSE)</f>
        <v>#REF!</v>
      </c>
      <c r="X1225" s="1" t="e">
        <f>VLOOKUP(t_all_coins16[[#This Row],[Symbol]],#REF!,1,FALSE)</f>
        <v>#REF!</v>
      </c>
      <c r="Y1225" s="1">
        <f>COUNTIF(t_all_coins16[[#This Row],[Binance]:[Poloniex]],"#N/A")</f>
        <v>1</v>
      </c>
      <c r="Z1225" s="1"/>
      <c r="AA1225" s="1"/>
      <c r="AB1225" s="1">
        <f>t_all_coins16[[#This Row],[Bid]]*$AE$1</f>
        <v>0</v>
      </c>
      <c r="AC1225" s="1" t="e">
        <f>(t_all_coins16[[#This Row],[Sell]]-t_all_coins16[[#This Row],[Bid]])/t_all_coins16[[#This Row],[Sell]]</f>
        <v>#DIV/0!</v>
      </c>
    </row>
    <row r="1226" spans="1:29" x14ac:dyDescent="0.2">
      <c r="A1226">
        <v>1225</v>
      </c>
      <c r="B1226" s="1" t="s">
        <v>4683</v>
      </c>
      <c r="C1226" s="1" t="s">
        <v>1355</v>
      </c>
      <c r="D1226" s="1" t="s">
        <v>7492</v>
      </c>
      <c r="E1226" s="1" t="s">
        <v>7493</v>
      </c>
      <c r="F1226" s="1" t="s">
        <v>2407</v>
      </c>
      <c r="G1226" s="1" t="s">
        <v>1550</v>
      </c>
      <c r="J1226" s="1" t="s">
        <v>484</v>
      </c>
      <c r="K1226" s="1" t="s">
        <v>2632</v>
      </c>
      <c r="L1226" s="1" t="e">
        <f>VLOOKUP(t_all_coins16[[#This Row],[Symbol]],t_binance[TradeCoin],1,FALSE)</f>
        <v>#N/A</v>
      </c>
      <c r="M1226" s="1" t="e">
        <f>VLOOKUP(t_all_coins16[[#This Row],[Symbol]],#REF!,1,FALSE)</f>
        <v>#REF!</v>
      </c>
      <c r="N1226" s="1" t="e">
        <f>VLOOKUP(t_all_coins16[[#This Row],[Symbol]],#REF!,1,FALSE)</f>
        <v>#REF!</v>
      </c>
      <c r="O1226" s="1" t="e">
        <f>VLOOKUP(t_all_coins16[[#This Row],[Symbol]],#REF!,1,FALSE)</f>
        <v>#REF!</v>
      </c>
      <c r="P1226" s="1" t="e">
        <f>VLOOKUP(t_all_coins16[[#This Row],[Symbol]],#REF!,1,FALSE)</f>
        <v>#REF!</v>
      </c>
      <c r="Q1226" s="1" t="e">
        <f>VLOOKUP(t_all_coins16[[#This Row],[Symbol]],#REF!,1,FALSE)</f>
        <v>#REF!</v>
      </c>
      <c r="R1226" s="1" t="e">
        <f>VLOOKUP(t_all_coins16[[#This Row],[Symbol]],#REF!,1,FALSE)</f>
        <v>#REF!</v>
      </c>
      <c r="S1226" s="1" t="e">
        <f>VLOOKUP(t_all_coins16[[#This Row],[Symbol]],#REF!,1,FALSE)</f>
        <v>#REF!</v>
      </c>
      <c r="T1226" s="1" t="e">
        <f>VLOOKUP(t_all_coins16[[#This Row],[Symbol]],#REF!,1,FALSE)</f>
        <v>#REF!</v>
      </c>
      <c r="U1226" s="1" t="e">
        <f>VLOOKUP(t_all_coins16[[#This Row],[Symbol]],#REF!,1,FALSE)</f>
        <v>#REF!</v>
      </c>
      <c r="V1226" s="1" t="e">
        <f>VLOOKUP(t_all_coins16[[#This Row],[Symbol]],#REF!,1,FALSE)</f>
        <v>#REF!</v>
      </c>
      <c r="W1226" s="1" t="e">
        <f>VLOOKUP(t_all_coins16[[#This Row],[Symbol]],#REF!,1,FALSE)</f>
        <v>#REF!</v>
      </c>
      <c r="X1226" s="1" t="e">
        <f>VLOOKUP(t_all_coins16[[#This Row],[Symbol]],#REF!,1,FALSE)</f>
        <v>#REF!</v>
      </c>
      <c r="Y1226" s="1">
        <f>COUNTIF(t_all_coins16[[#This Row],[Binance]:[Poloniex]],"#N/A")</f>
        <v>1</v>
      </c>
      <c r="Z1226" s="1"/>
      <c r="AA1226" s="1"/>
      <c r="AB1226" s="1">
        <f>t_all_coins16[[#This Row],[Bid]]*$AE$1</f>
        <v>0</v>
      </c>
      <c r="AC1226" s="1" t="e">
        <f>(t_all_coins16[[#This Row],[Sell]]-t_all_coins16[[#This Row],[Bid]])/t_all_coins16[[#This Row],[Sell]]</f>
        <v>#DIV/0!</v>
      </c>
    </row>
    <row r="1227" spans="1:29" x14ac:dyDescent="0.2">
      <c r="A1227">
        <v>1226</v>
      </c>
      <c r="B1227" s="1" t="s">
        <v>4294</v>
      </c>
      <c r="C1227" s="1" t="s">
        <v>4295</v>
      </c>
      <c r="D1227" s="1" t="s">
        <v>11952</v>
      </c>
      <c r="E1227" s="1" t="s">
        <v>11953</v>
      </c>
      <c r="F1227" s="1" t="s">
        <v>7007</v>
      </c>
      <c r="G1227" s="1" t="s">
        <v>11954</v>
      </c>
      <c r="H1227">
        <v>3.8E-3</v>
      </c>
      <c r="I1227">
        <v>7.6600000000000001E-2</v>
      </c>
      <c r="J1227" s="1" t="s">
        <v>11955</v>
      </c>
      <c r="K1227" s="1" t="s">
        <v>2632</v>
      </c>
      <c r="L1227" s="1" t="e">
        <f>VLOOKUP(t_all_coins16[[#This Row],[Symbol]],t_binance[TradeCoin],1,FALSE)</f>
        <v>#N/A</v>
      </c>
      <c r="M1227" s="1" t="e">
        <f>VLOOKUP(t_all_coins16[[#This Row],[Symbol]],#REF!,1,FALSE)</f>
        <v>#REF!</v>
      </c>
      <c r="N1227" s="1" t="e">
        <f>VLOOKUP(t_all_coins16[[#This Row],[Symbol]],#REF!,1,FALSE)</f>
        <v>#REF!</v>
      </c>
      <c r="O1227" s="1" t="e">
        <f>VLOOKUP(t_all_coins16[[#This Row],[Symbol]],#REF!,1,FALSE)</f>
        <v>#REF!</v>
      </c>
      <c r="P1227" s="1" t="e">
        <f>VLOOKUP(t_all_coins16[[#This Row],[Symbol]],#REF!,1,FALSE)</f>
        <v>#REF!</v>
      </c>
      <c r="Q1227" s="1" t="e">
        <f>VLOOKUP(t_all_coins16[[#This Row],[Symbol]],#REF!,1,FALSE)</f>
        <v>#REF!</v>
      </c>
      <c r="R1227" s="1" t="e">
        <f>VLOOKUP(t_all_coins16[[#This Row],[Symbol]],#REF!,1,FALSE)</f>
        <v>#REF!</v>
      </c>
      <c r="S1227" s="1" t="e">
        <f>VLOOKUP(t_all_coins16[[#This Row],[Symbol]],#REF!,1,FALSE)</f>
        <v>#REF!</v>
      </c>
      <c r="T1227" s="1" t="e">
        <f>VLOOKUP(t_all_coins16[[#This Row],[Symbol]],#REF!,1,FALSE)</f>
        <v>#REF!</v>
      </c>
      <c r="U1227" s="1" t="e">
        <f>VLOOKUP(t_all_coins16[[#This Row],[Symbol]],#REF!,1,FALSE)</f>
        <v>#REF!</v>
      </c>
      <c r="V1227" s="1" t="e">
        <f>VLOOKUP(t_all_coins16[[#This Row],[Symbol]],#REF!,1,FALSE)</f>
        <v>#REF!</v>
      </c>
      <c r="W1227" s="1" t="e">
        <f>VLOOKUP(t_all_coins16[[#This Row],[Symbol]],#REF!,1,FALSE)</f>
        <v>#REF!</v>
      </c>
      <c r="X1227" s="1" t="e">
        <f>VLOOKUP(t_all_coins16[[#This Row],[Symbol]],#REF!,1,FALSE)</f>
        <v>#REF!</v>
      </c>
      <c r="Y1227" s="1">
        <f>COUNTIF(t_all_coins16[[#This Row],[Binance]:[Poloniex]],"#N/A")</f>
        <v>1</v>
      </c>
      <c r="Z1227" s="1"/>
      <c r="AA1227" s="1"/>
      <c r="AB1227" s="1">
        <f>t_all_coins16[[#This Row],[Bid]]*$AE$1</f>
        <v>0</v>
      </c>
      <c r="AC1227" s="1" t="e">
        <f>(t_all_coins16[[#This Row],[Sell]]-t_all_coins16[[#This Row],[Bid]])/t_all_coins16[[#This Row],[Sell]]</f>
        <v>#DIV/0!</v>
      </c>
    </row>
    <row r="1228" spans="1:29" x14ac:dyDescent="0.2">
      <c r="A1228">
        <v>1227</v>
      </c>
      <c r="B1228" s="1" t="s">
        <v>4361</v>
      </c>
      <c r="C1228" s="1" t="s">
        <v>2665</v>
      </c>
      <c r="D1228" s="1" t="s">
        <v>11956</v>
      </c>
      <c r="E1228" s="1" t="s">
        <v>11957</v>
      </c>
      <c r="F1228" s="1" t="s">
        <v>3034</v>
      </c>
      <c r="G1228" s="1" t="s">
        <v>7494</v>
      </c>
      <c r="H1228">
        <v>3.8E-3</v>
      </c>
      <c r="I1228">
        <v>-7.7499999999999999E-2</v>
      </c>
      <c r="J1228" s="1" t="s">
        <v>11958</v>
      </c>
      <c r="K1228" s="1" t="s">
        <v>2632</v>
      </c>
      <c r="L1228" s="1" t="e">
        <f>VLOOKUP(t_all_coins16[[#This Row],[Symbol]],t_binance[TradeCoin],1,FALSE)</f>
        <v>#N/A</v>
      </c>
      <c r="M1228" s="1" t="e">
        <f>VLOOKUP(t_all_coins16[[#This Row],[Symbol]],#REF!,1,FALSE)</f>
        <v>#REF!</v>
      </c>
      <c r="N1228" s="1" t="e">
        <f>VLOOKUP(t_all_coins16[[#This Row],[Symbol]],#REF!,1,FALSE)</f>
        <v>#REF!</v>
      </c>
      <c r="O1228" s="1" t="e">
        <f>VLOOKUP(t_all_coins16[[#This Row],[Symbol]],#REF!,1,FALSE)</f>
        <v>#REF!</v>
      </c>
      <c r="P1228" s="1" t="e">
        <f>VLOOKUP(t_all_coins16[[#This Row],[Symbol]],#REF!,1,FALSE)</f>
        <v>#REF!</v>
      </c>
      <c r="Q1228" s="1" t="e">
        <f>VLOOKUP(t_all_coins16[[#This Row],[Symbol]],#REF!,1,FALSE)</f>
        <v>#REF!</v>
      </c>
      <c r="R1228" s="1" t="e">
        <f>VLOOKUP(t_all_coins16[[#This Row],[Symbol]],#REF!,1,FALSE)</f>
        <v>#REF!</v>
      </c>
      <c r="S1228" s="1" t="e">
        <f>VLOOKUP(t_all_coins16[[#This Row],[Symbol]],#REF!,1,FALSE)</f>
        <v>#REF!</v>
      </c>
      <c r="T1228" s="1" t="e">
        <f>VLOOKUP(t_all_coins16[[#This Row],[Symbol]],#REF!,1,FALSE)</f>
        <v>#REF!</v>
      </c>
      <c r="U1228" s="1" t="e">
        <f>VLOOKUP(t_all_coins16[[#This Row],[Symbol]],#REF!,1,FALSE)</f>
        <v>#REF!</v>
      </c>
      <c r="V1228" s="1" t="e">
        <f>VLOOKUP(t_all_coins16[[#This Row],[Symbol]],#REF!,1,FALSE)</f>
        <v>#REF!</v>
      </c>
      <c r="W1228" s="1" t="e">
        <f>VLOOKUP(t_all_coins16[[#This Row],[Symbol]],#REF!,1,FALSE)</f>
        <v>#REF!</v>
      </c>
      <c r="X1228" s="1" t="e">
        <f>VLOOKUP(t_all_coins16[[#This Row],[Symbol]],#REF!,1,FALSE)</f>
        <v>#REF!</v>
      </c>
      <c r="Y1228" s="1">
        <f>COUNTIF(t_all_coins16[[#This Row],[Binance]:[Poloniex]],"#N/A")</f>
        <v>1</v>
      </c>
      <c r="Z1228" s="1"/>
      <c r="AA1228" s="1"/>
      <c r="AB1228" s="1">
        <f>t_all_coins16[[#This Row],[Bid]]*$AE$1</f>
        <v>0</v>
      </c>
      <c r="AC1228" s="1" t="e">
        <f>(t_all_coins16[[#This Row],[Sell]]-t_all_coins16[[#This Row],[Bid]])/t_all_coins16[[#This Row],[Sell]]</f>
        <v>#DIV/0!</v>
      </c>
    </row>
    <row r="1229" spans="1:29" x14ac:dyDescent="0.2">
      <c r="A1229">
        <v>1228</v>
      </c>
      <c r="B1229" s="1" t="s">
        <v>4613</v>
      </c>
      <c r="C1229" s="1" t="s">
        <v>1211</v>
      </c>
      <c r="D1229" s="1" t="s">
        <v>11959</v>
      </c>
      <c r="E1229" s="1" t="s">
        <v>11960</v>
      </c>
      <c r="F1229" s="1" t="s">
        <v>1212</v>
      </c>
      <c r="G1229" s="1" t="s">
        <v>5332</v>
      </c>
      <c r="H1229">
        <v>3.8E-3</v>
      </c>
      <c r="I1229">
        <v>0.1056</v>
      </c>
      <c r="J1229" s="1" t="s">
        <v>11961</v>
      </c>
      <c r="K1229" s="1" t="s">
        <v>2632</v>
      </c>
      <c r="L1229" s="1" t="e">
        <f>VLOOKUP(t_all_coins16[[#This Row],[Symbol]],t_binance[TradeCoin],1,FALSE)</f>
        <v>#N/A</v>
      </c>
      <c r="M1229" s="1" t="e">
        <f>VLOOKUP(t_all_coins16[[#This Row],[Symbol]],#REF!,1,FALSE)</f>
        <v>#REF!</v>
      </c>
      <c r="N1229" s="1" t="e">
        <f>VLOOKUP(t_all_coins16[[#This Row],[Symbol]],#REF!,1,FALSE)</f>
        <v>#REF!</v>
      </c>
      <c r="O1229" s="1" t="e">
        <f>VLOOKUP(t_all_coins16[[#This Row],[Symbol]],#REF!,1,FALSE)</f>
        <v>#REF!</v>
      </c>
      <c r="P1229" s="1" t="e">
        <f>VLOOKUP(t_all_coins16[[#This Row],[Symbol]],#REF!,1,FALSE)</f>
        <v>#REF!</v>
      </c>
      <c r="Q1229" s="1" t="e">
        <f>VLOOKUP(t_all_coins16[[#This Row],[Symbol]],#REF!,1,FALSE)</f>
        <v>#REF!</v>
      </c>
      <c r="R1229" s="1" t="e">
        <f>VLOOKUP(t_all_coins16[[#This Row],[Symbol]],#REF!,1,FALSE)</f>
        <v>#REF!</v>
      </c>
      <c r="S1229" s="1" t="e">
        <f>VLOOKUP(t_all_coins16[[#This Row],[Symbol]],#REF!,1,FALSE)</f>
        <v>#REF!</v>
      </c>
      <c r="T1229" s="1" t="e">
        <f>VLOOKUP(t_all_coins16[[#This Row],[Symbol]],#REF!,1,FALSE)</f>
        <v>#REF!</v>
      </c>
      <c r="U1229" s="1" t="e">
        <f>VLOOKUP(t_all_coins16[[#This Row],[Symbol]],#REF!,1,FALSE)</f>
        <v>#REF!</v>
      </c>
      <c r="V1229" s="1" t="e">
        <f>VLOOKUP(t_all_coins16[[#This Row],[Symbol]],#REF!,1,FALSE)</f>
        <v>#REF!</v>
      </c>
      <c r="W1229" s="1" t="e">
        <f>VLOOKUP(t_all_coins16[[#This Row],[Symbol]],#REF!,1,FALSE)</f>
        <v>#REF!</v>
      </c>
      <c r="X1229" s="1" t="e">
        <f>VLOOKUP(t_all_coins16[[#This Row],[Symbol]],#REF!,1,FALSE)</f>
        <v>#REF!</v>
      </c>
      <c r="Y1229" s="1">
        <f>COUNTIF(t_all_coins16[[#This Row],[Binance]:[Poloniex]],"#N/A")</f>
        <v>1</v>
      </c>
      <c r="Z1229" s="1"/>
      <c r="AA1229" s="1"/>
      <c r="AB1229" s="1">
        <f>t_all_coins16[[#This Row],[Bid]]*$AE$1</f>
        <v>0</v>
      </c>
      <c r="AC1229" s="1" t="e">
        <f>(t_all_coins16[[#This Row],[Sell]]-t_all_coins16[[#This Row],[Bid]])/t_all_coins16[[#This Row],[Sell]]</f>
        <v>#DIV/0!</v>
      </c>
    </row>
    <row r="1230" spans="1:29" x14ac:dyDescent="0.2">
      <c r="A1230">
        <v>1229</v>
      </c>
      <c r="B1230" s="1" t="s">
        <v>4603</v>
      </c>
      <c r="C1230" s="1" t="s">
        <v>1581</v>
      </c>
      <c r="D1230" s="1" t="s">
        <v>11962</v>
      </c>
      <c r="E1230" s="1" t="s">
        <v>11963</v>
      </c>
      <c r="F1230" s="1" t="s">
        <v>4604</v>
      </c>
      <c r="G1230" s="1" t="s">
        <v>7495</v>
      </c>
      <c r="H1230">
        <v>3.8E-3</v>
      </c>
      <c r="I1230">
        <v>-9.3100000000000002E-2</v>
      </c>
      <c r="J1230" s="1" t="s">
        <v>11964</v>
      </c>
      <c r="K1230" s="1" t="s">
        <v>2632</v>
      </c>
      <c r="L1230" s="1" t="e">
        <f>VLOOKUP(t_all_coins16[[#This Row],[Symbol]],t_binance[TradeCoin],1,FALSE)</f>
        <v>#N/A</v>
      </c>
      <c r="M1230" s="1" t="e">
        <f>VLOOKUP(t_all_coins16[[#This Row],[Symbol]],#REF!,1,FALSE)</f>
        <v>#REF!</v>
      </c>
      <c r="N1230" s="1" t="e">
        <f>VLOOKUP(t_all_coins16[[#This Row],[Symbol]],#REF!,1,FALSE)</f>
        <v>#REF!</v>
      </c>
      <c r="O1230" s="1" t="e">
        <f>VLOOKUP(t_all_coins16[[#This Row],[Symbol]],#REF!,1,FALSE)</f>
        <v>#REF!</v>
      </c>
      <c r="P1230" s="1" t="e">
        <f>VLOOKUP(t_all_coins16[[#This Row],[Symbol]],#REF!,1,FALSE)</f>
        <v>#REF!</v>
      </c>
      <c r="Q1230" s="1" t="e">
        <f>VLOOKUP(t_all_coins16[[#This Row],[Symbol]],#REF!,1,FALSE)</f>
        <v>#REF!</v>
      </c>
      <c r="R1230" s="1" t="e">
        <f>VLOOKUP(t_all_coins16[[#This Row],[Symbol]],#REF!,1,FALSE)</f>
        <v>#REF!</v>
      </c>
      <c r="S1230" s="1" t="e">
        <f>VLOOKUP(t_all_coins16[[#This Row],[Symbol]],#REF!,1,FALSE)</f>
        <v>#REF!</v>
      </c>
      <c r="T1230" s="1" t="e">
        <f>VLOOKUP(t_all_coins16[[#This Row],[Symbol]],#REF!,1,FALSE)</f>
        <v>#REF!</v>
      </c>
      <c r="U1230" s="1" t="e">
        <f>VLOOKUP(t_all_coins16[[#This Row],[Symbol]],#REF!,1,FALSE)</f>
        <v>#REF!</v>
      </c>
      <c r="V1230" s="1" t="e">
        <f>VLOOKUP(t_all_coins16[[#This Row],[Symbol]],#REF!,1,FALSE)</f>
        <v>#REF!</v>
      </c>
      <c r="W1230" s="1" t="e">
        <f>VLOOKUP(t_all_coins16[[#This Row],[Symbol]],#REF!,1,FALSE)</f>
        <v>#REF!</v>
      </c>
      <c r="X1230" s="1" t="e">
        <f>VLOOKUP(t_all_coins16[[#This Row],[Symbol]],#REF!,1,FALSE)</f>
        <v>#REF!</v>
      </c>
      <c r="Y1230" s="1">
        <f>COUNTIF(t_all_coins16[[#This Row],[Binance]:[Poloniex]],"#N/A")</f>
        <v>1</v>
      </c>
      <c r="Z1230" s="1"/>
      <c r="AA1230" s="1"/>
      <c r="AB1230" s="1">
        <f>t_all_coins16[[#This Row],[Bid]]*$AE$1</f>
        <v>0</v>
      </c>
      <c r="AC1230" s="1" t="e">
        <f>(t_all_coins16[[#This Row],[Sell]]-t_all_coins16[[#This Row],[Bid]])/t_all_coins16[[#This Row],[Sell]]</f>
        <v>#DIV/0!</v>
      </c>
    </row>
    <row r="1231" spans="1:29" x14ac:dyDescent="0.2">
      <c r="A1231">
        <v>1230</v>
      </c>
      <c r="B1231" s="1" t="s">
        <v>4716</v>
      </c>
      <c r="C1231" s="1" t="s">
        <v>1585</v>
      </c>
      <c r="D1231" s="1" t="s">
        <v>7496</v>
      </c>
      <c r="E1231" s="1" t="s">
        <v>7497</v>
      </c>
      <c r="F1231" s="1" t="s">
        <v>1586</v>
      </c>
      <c r="G1231" s="1" t="s">
        <v>1550</v>
      </c>
      <c r="J1231" s="1" t="s">
        <v>11965</v>
      </c>
      <c r="K1231" s="1" t="s">
        <v>2632</v>
      </c>
      <c r="L1231" s="1" t="e">
        <f>VLOOKUP(t_all_coins16[[#This Row],[Symbol]],t_binance[TradeCoin],1,FALSE)</f>
        <v>#N/A</v>
      </c>
      <c r="M1231" s="1" t="e">
        <f>VLOOKUP(t_all_coins16[[#This Row],[Symbol]],#REF!,1,FALSE)</f>
        <v>#REF!</v>
      </c>
      <c r="N1231" s="1" t="e">
        <f>VLOOKUP(t_all_coins16[[#This Row],[Symbol]],#REF!,1,FALSE)</f>
        <v>#REF!</v>
      </c>
      <c r="O1231" s="1" t="e">
        <f>VLOOKUP(t_all_coins16[[#This Row],[Symbol]],#REF!,1,FALSE)</f>
        <v>#REF!</v>
      </c>
      <c r="P1231" s="1" t="e">
        <f>VLOOKUP(t_all_coins16[[#This Row],[Symbol]],#REF!,1,FALSE)</f>
        <v>#REF!</v>
      </c>
      <c r="Q1231" s="1" t="e">
        <f>VLOOKUP(t_all_coins16[[#This Row],[Symbol]],#REF!,1,FALSE)</f>
        <v>#REF!</v>
      </c>
      <c r="R1231" s="1" t="e">
        <f>VLOOKUP(t_all_coins16[[#This Row],[Symbol]],#REF!,1,FALSE)</f>
        <v>#REF!</v>
      </c>
      <c r="S1231" s="1" t="e">
        <f>VLOOKUP(t_all_coins16[[#This Row],[Symbol]],#REF!,1,FALSE)</f>
        <v>#REF!</v>
      </c>
      <c r="T1231" s="1" t="e">
        <f>VLOOKUP(t_all_coins16[[#This Row],[Symbol]],#REF!,1,FALSE)</f>
        <v>#REF!</v>
      </c>
      <c r="U1231" s="1" t="e">
        <f>VLOOKUP(t_all_coins16[[#This Row],[Symbol]],#REF!,1,FALSE)</f>
        <v>#REF!</v>
      </c>
      <c r="V1231" s="1" t="e">
        <f>VLOOKUP(t_all_coins16[[#This Row],[Symbol]],#REF!,1,FALSE)</f>
        <v>#REF!</v>
      </c>
      <c r="W1231" s="1" t="e">
        <f>VLOOKUP(t_all_coins16[[#This Row],[Symbol]],#REF!,1,FALSE)</f>
        <v>#REF!</v>
      </c>
      <c r="X1231" s="1" t="e">
        <f>VLOOKUP(t_all_coins16[[#This Row],[Symbol]],#REF!,1,FALSE)</f>
        <v>#REF!</v>
      </c>
      <c r="Y1231" s="1">
        <f>COUNTIF(t_all_coins16[[#This Row],[Binance]:[Poloniex]],"#N/A")</f>
        <v>1</v>
      </c>
      <c r="Z1231" s="1"/>
      <c r="AA1231" s="1"/>
      <c r="AB1231" s="1">
        <f>t_all_coins16[[#This Row],[Bid]]*$AE$1</f>
        <v>0</v>
      </c>
      <c r="AC1231" s="1" t="e">
        <f>(t_all_coins16[[#This Row],[Sell]]-t_all_coins16[[#This Row],[Bid]])/t_all_coins16[[#This Row],[Sell]]</f>
        <v>#DIV/0!</v>
      </c>
    </row>
    <row r="1232" spans="1:29" x14ac:dyDescent="0.2">
      <c r="A1232">
        <v>1231</v>
      </c>
      <c r="B1232" s="1" t="s">
        <v>4400</v>
      </c>
      <c r="C1232" s="1" t="s">
        <v>2775</v>
      </c>
      <c r="D1232" s="1" t="s">
        <v>11966</v>
      </c>
      <c r="E1232" s="1" t="s">
        <v>11967</v>
      </c>
      <c r="F1232" s="1" t="s">
        <v>7498</v>
      </c>
      <c r="G1232" s="1" t="s">
        <v>11968</v>
      </c>
      <c r="H1232">
        <v>1.03E-2</v>
      </c>
      <c r="I1232">
        <v>0.19400000000000001</v>
      </c>
      <c r="J1232" s="1" t="s">
        <v>5991</v>
      </c>
      <c r="K1232" s="1" t="s">
        <v>2632</v>
      </c>
      <c r="L1232" s="1" t="e">
        <f>VLOOKUP(t_all_coins16[[#This Row],[Symbol]],t_binance[TradeCoin],1,FALSE)</f>
        <v>#N/A</v>
      </c>
      <c r="M1232" s="1" t="e">
        <f>VLOOKUP(t_all_coins16[[#This Row],[Symbol]],#REF!,1,FALSE)</f>
        <v>#REF!</v>
      </c>
      <c r="N1232" s="1" t="e">
        <f>VLOOKUP(t_all_coins16[[#This Row],[Symbol]],#REF!,1,FALSE)</f>
        <v>#REF!</v>
      </c>
      <c r="O1232" s="1" t="e">
        <f>VLOOKUP(t_all_coins16[[#This Row],[Symbol]],#REF!,1,FALSE)</f>
        <v>#REF!</v>
      </c>
      <c r="P1232" s="1" t="e">
        <f>VLOOKUP(t_all_coins16[[#This Row],[Symbol]],#REF!,1,FALSE)</f>
        <v>#REF!</v>
      </c>
      <c r="Q1232" s="1" t="e">
        <f>VLOOKUP(t_all_coins16[[#This Row],[Symbol]],#REF!,1,FALSE)</f>
        <v>#REF!</v>
      </c>
      <c r="R1232" s="1" t="e">
        <f>VLOOKUP(t_all_coins16[[#This Row],[Symbol]],#REF!,1,FALSE)</f>
        <v>#REF!</v>
      </c>
      <c r="S1232" s="1" t="e">
        <f>VLOOKUP(t_all_coins16[[#This Row],[Symbol]],#REF!,1,FALSE)</f>
        <v>#REF!</v>
      </c>
      <c r="T1232" s="1" t="e">
        <f>VLOOKUP(t_all_coins16[[#This Row],[Symbol]],#REF!,1,FALSE)</f>
        <v>#REF!</v>
      </c>
      <c r="U1232" s="1" t="e">
        <f>VLOOKUP(t_all_coins16[[#This Row],[Symbol]],#REF!,1,FALSE)</f>
        <v>#REF!</v>
      </c>
      <c r="V1232" s="1" t="e">
        <f>VLOOKUP(t_all_coins16[[#This Row],[Symbol]],#REF!,1,FALSE)</f>
        <v>#REF!</v>
      </c>
      <c r="W1232" s="1" t="e">
        <f>VLOOKUP(t_all_coins16[[#This Row],[Symbol]],#REF!,1,FALSE)</f>
        <v>#REF!</v>
      </c>
      <c r="X1232" s="1" t="e">
        <f>VLOOKUP(t_all_coins16[[#This Row],[Symbol]],#REF!,1,FALSE)</f>
        <v>#REF!</v>
      </c>
      <c r="Y1232" s="1">
        <f>COUNTIF(t_all_coins16[[#This Row],[Binance]:[Poloniex]],"#N/A")</f>
        <v>1</v>
      </c>
      <c r="Z1232" s="1"/>
      <c r="AA1232" s="1"/>
      <c r="AB1232" s="1">
        <f>t_all_coins16[[#This Row],[Bid]]*$AE$1</f>
        <v>0</v>
      </c>
      <c r="AC1232" s="1" t="e">
        <f>(t_all_coins16[[#This Row],[Sell]]-t_all_coins16[[#This Row],[Bid]])/t_all_coins16[[#This Row],[Sell]]</f>
        <v>#DIV/0!</v>
      </c>
    </row>
    <row r="1233" spans="1:29" x14ac:dyDescent="0.2">
      <c r="A1233">
        <v>1232</v>
      </c>
      <c r="B1233" s="1" t="s">
        <v>4628</v>
      </c>
      <c r="C1233" s="1" t="s">
        <v>1238</v>
      </c>
      <c r="D1233" s="1" t="s">
        <v>11969</v>
      </c>
      <c r="E1233" s="1" t="s">
        <v>7499</v>
      </c>
      <c r="F1233" s="1" t="s">
        <v>1239</v>
      </c>
      <c r="G1233" s="1" t="s">
        <v>3246</v>
      </c>
      <c r="H1233">
        <v>3.8E-3</v>
      </c>
      <c r="I1233">
        <v>0.1326</v>
      </c>
      <c r="J1233" s="1" t="s">
        <v>11970</v>
      </c>
      <c r="K1233" s="1" t="s">
        <v>2632</v>
      </c>
      <c r="L1233" s="1" t="e">
        <f>VLOOKUP(t_all_coins16[[#This Row],[Symbol]],t_binance[TradeCoin],1,FALSE)</f>
        <v>#N/A</v>
      </c>
      <c r="M1233" s="1" t="e">
        <f>VLOOKUP(t_all_coins16[[#This Row],[Symbol]],#REF!,1,FALSE)</f>
        <v>#REF!</v>
      </c>
      <c r="N1233" s="1" t="e">
        <f>VLOOKUP(t_all_coins16[[#This Row],[Symbol]],#REF!,1,FALSE)</f>
        <v>#REF!</v>
      </c>
      <c r="O1233" s="1" t="e">
        <f>VLOOKUP(t_all_coins16[[#This Row],[Symbol]],#REF!,1,FALSE)</f>
        <v>#REF!</v>
      </c>
      <c r="P1233" s="1" t="e">
        <f>VLOOKUP(t_all_coins16[[#This Row],[Symbol]],#REF!,1,FALSE)</f>
        <v>#REF!</v>
      </c>
      <c r="Q1233" s="1" t="e">
        <f>VLOOKUP(t_all_coins16[[#This Row],[Symbol]],#REF!,1,FALSE)</f>
        <v>#REF!</v>
      </c>
      <c r="R1233" s="1" t="e">
        <f>VLOOKUP(t_all_coins16[[#This Row],[Symbol]],#REF!,1,FALSE)</f>
        <v>#REF!</v>
      </c>
      <c r="S1233" s="1" t="e">
        <f>VLOOKUP(t_all_coins16[[#This Row],[Symbol]],#REF!,1,FALSE)</f>
        <v>#REF!</v>
      </c>
      <c r="T1233" s="1" t="e">
        <f>VLOOKUP(t_all_coins16[[#This Row],[Symbol]],#REF!,1,FALSE)</f>
        <v>#REF!</v>
      </c>
      <c r="U1233" s="1" t="e">
        <f>VLOOKUP(t_all_coins16[[#This Row],[Symbol]],#REF!,1,FALSE)</f>
        <v>#REF!</v>
      </c>
      <c r="V1233" s="1" t="e">
        <f>VLOOKUP(t_all_coins16[[#This Row],[Symbol]],#REF!,1,FALSE)</f>
        <v>#REF!</v>
      </c>
      <c r="W1233" s="1" t="e">
        <f>VLOOKUP(t_all_coins16[[#This Row],[Symbol]],#REF!,1,FALSE)</f>
        <v>#REF!</v>
      </c>
      <c r="X1233" s="1" t="e">
        <f>VLOOKUP(t_all_coins16[[#This Row],[Symbol]],#REF!,1,FALSE)</f>
        <v>#REF!</v>
      </c>
      <c r="Y1233" s="1">
        <f>COUNTIF(t_all_coins16[[#This Row],[Binance]:[Poloniex]],"#N/A")</f>
        <v>1</v>
      </c>
      <c r="Z1233" s="1"/>
      <c r="AA1233" s="1"/>
      <c r="AB1233" s="1">
        <f>t_all_coins16[[#This Row],[Bid]]*$AE$1</f>
        <v>0</v>
      </c>
      <c r="AC1233" s="1" t="e">
        <f>(t_all_coins16[[#This Row],[Sell]]-t_all_coins16[[#This Row],[Bid]])/t_all_coins16[[#This Row],[Sell]]</f>
        <v>#DIV/0!</v>
      </c>
    </row>
    <row r="1234" spans="1:29" x14ac:dyDescent="0.2">
      <c r="A1234">
        <v>1233</v>
      </c>
      <c r="B1234" s="1" t="s">
        <v>4385</v>
      </c>
      <c r="C1234" s="1" t="s">
        <v>1096</v>
      </c>
      <c r="D1234" s="1" t="s">
        <v>11971</v>
      </c>
      <c r="E1234" s="1" t="s">
        <v>11972</v>
      </c>
      <c r="F1234" s="1" t="s">
        <v>7500</v>
      </c>
      <c r="G1234" s="1" t="s">
        <v>11973</v>
      </c>
      <c r="H1234">
        <v>0.1704</v>
      </c>
      <c r="I1234">
        <v>-3.5000000000000003E-2</v>
      </c>
      <c r="J1234" s="1" t="s">
        <v>11974</v>
      </c>
      <c r="K1234" s="1" t="s">
        <v>2632</v>
      </c>
      <c r="L1234" s="1" t="e">
        <f>VLOOKUP(t_all_coins16[[#This Row],[Symbol]],t_binance[TradeCoin],1,FALSE)</f>
        <v>#N/A</v>
      </c>
      <c r="M1234" s="1" t="e">
        <f>VLOOKUP(t_all_coins16[[#This Row],[Symbol]],#REF!,1,FALSE)</f>
        <v>#REF!</v>
      </c>
      <c r="N1234" s="1" t="e">
        <f>VLOOKUP(t_all_coins16[[#This Row],[Symbol]],#REF!,1,FALSE)</f>
        <v>#REF!</v>
      </c>
      <c r="O1234" s="1" t="e">
        <f>VLOOKUP(t_all_coins16[[#This Row],[Symbol]],#REF!,1,FALSE)</f>
        <v>#REF!</v>
      </c>
      <c r="P1234" s="1" t="e">
        <f>VLOOKUP(t_all_coins16[[#This Row],[Symbol]],#REF!,1,FALSE)</f>
        <v>#REF!</v>
      </c>
      <c r="Q1234" s="1" t="e">
        <f>VLOOKUP(t_all_coins16[[#This Row],[Symbol]],#REF!,1,FALSE)</f>
        <v>#REF!</v>
      </c>
      <c r="R1234" s="1" t="e">
        <f>VLOOKUP(t_all_coins16[[#This Row],[Symbol]],#REF!,1,FALSE)</f>
        <v>#REF!</v>
      </c>
      <c r="S1234" s="1" t="e">
        <f>VLOOKUP(t_all_coins16[[#This Row],[Symbol]],#REF!,1,FALSE)</f>
        <v>#REF!</v>
      </c>
      <c r="T1234" s="1" t="e">
        <f>VLOOKUP(t_all_coins16[[#This Row],[Symbol]],#REF!,1,FALSE)</f>
        <v>#REF!</v>
      </c>
      <c r="U1234" s="1" t="e">
        <f>VLOOKUP(t_all_coins16[[#This Row],[Symbol]],#REF!,1,FALSE)</f>
        <v>#REF!</v>
      </c>
      <c r="V1234" s="1" t="e">
        <f>VLOOKUP(t_all_coins16[[#This Row],[Symbol]],#REF!,1,FALSE)</f>
        <v>#REF!</v>
      </c>
      <c r="W1234" s="1" t="e">
        <f>VLOOKUP(t_all_coins16[[#This Row],[Symbol]],#REF!,1,FALSE)</f>
        <v>#REF!</v>
      </c>
      <c r="X1234" s="1" t="e">
        <f>VLOOKUP(t_all_coins16[[#This Row],[Symbol]],#REF!,1,FALSE)</f>
        <v>#REF!</v>
      </c>
      <c r="Y1234" s="1">
        <f>COUNTIF(t_all_coins16[[#This Row],[Binance]:[Poloniex]],"#N/A")</f>
        <v>1</v>
      </c>
      <c r="Z1234" s="1"/>
      <c r="AA1234" s="1"/>
      <c r="AB1234" s="1">
        <f>t_all_coins16[[#This Row],[Bid]]*$AE$1</f>
        <v>0</v>
      </c>
      <c r="AC1234" s="1" t="e">
        <f>(t_all_coins16[[#This Row],[Sell]]-t_all_coins16[[#This Row],[Bid]])/t_all_coins16[[#This Row],[Sell]]</f>
        <v>#DIV/0!</v>
      </c>
    </row>
    <row r="1235" spans="1:29" x14ac:dyDescent="0.2">
      <c r="A1235">
        <v>1234</v>
      </c>
      <c r="B1235" s="1" t="s">
        <v>7501</v>
      </c>
      <c r="C1235" s="1" t="s">
        <v>7502</v>
      </c>
      <c r="D1235" s="1" t="s">
        <v>7503</v>
      </c>
      <c r="E1235" s="1" t="s">
        <v>7504</v>
      </c>
      <c r="F1235" s="1" t="s">
        <v>7505</v>
      </c>
      <c r="G1235" s="1" t="s">
        <v>1550</v>
      </c>
      <c r="H1235">
        <v>3.0000000000000001E-3</v>
      </c>
      <c r="I1235">
        <v>9.4200000000000006E-2</v>
      </c>
      <c r="J1235" s="1" t="s">
        <v>11975</v>
      </c>
      <c r="K1235" s="1" t="s">
        <v>2632</v>
      </c>
      <c r="L1235" s="1" t="e">
        <f>VLOOKUP(t_all_coins16[[#This Row],[Symbol]],t_binance[TradeCoin],1,FALSE)</f>
        <v>#N/A</v>
      </c>
      <c r="M1235" s="1" t="e">
        <f>VLOOKUP(t_all_coins16[[#This Row],[Symbol]],#REF!,1,FALSE)</f>
        <v>#REF!</v>
      </c>
      <c r="N1235" s="1" t="e">
        <f>VLOOKUP(t_all_coins16[[#This Row],[Symbol]],#REF!,1,FALSE)</f>
        <v>#REF!</v>
      </c>
      <c r="O1235" s="1" t="e">
        <f>VLOOKUP(t_all_coins16[[#This Row],[Symbol]],#REF!,1,FALSE)</f>
        <v>#REF!</v>
      </c>
      <c r="P1235" s="1" t="e">
        <f>VLOOKUP(t_all_coins16[[#This Row],[Symbol]],#REF!,1,FALSE)</f>
        <v>#REF!</v>
      </c>
      <c r="Q1235" s="1" t="e">
        <f>VLOOKUP(t_all_coins16[[#This Row],[Symbol]],#REF!,1,FALSE)</f>
        <v>#REF!</v>
      </c>
      <c r="R1235" s="1" t="e">
        <f>VLOOKUP(t_all_coins16[[#This Row],[Symbol]],#REF!,1,FALSE)</f>
        <v>#REF!</v>
      </c>
      <c r="S1235" s="1" t="e">
        <f>VLOOKUP(t_all_coins16[[#This Row],[Symbol]],#REF!,1,FALSE)</f>
        <v>#REF!</v>
      </c>
      <c r="T1235" s="1" t="e">
        <f>VLOOKUP(t_all_coins16[[#This Row],[Symbol]],#REF!,1,FALSE)</f>
        <v>#REF!</v>
      </c>
      <c r="U1235" s="1" t="e">
        <f>VLOOKUP(t_all_coins16[[#This Row],[Symbol]],#REF!,1,FALSE)</f>
        <v>#REF!</v>
      </c>
      <c r="V1235" s="1" t="e">
        <f>VLOOKUP(t_all_coins16[[#This Row],[Symbol]],#REF!,1,FALSE)</f>
        <v>#REF!</v>
      </c>
      <c r="W1235" s="1" t="e">
        <f>VLOOKUP(t_all_coins16[[#This Row],[Symbol]],#REF!,1,FALSE)</f>
        <v>#REF!</v>
      </c>
      <c r="X1235" s="1" t="e">
        <f>VLOOKUP(t_all_coins16[[#This Row],[Symbol]],#REF!,1,FALSE)</f>
        <v>#REF!</v>
      </c>
      <c r="Y1235" s="1">
        <f>COUNTIF(t_all_coins16[[#This Row],[Binance]:[Poloniex]],"#N/A")</f>
        <v>1</v>
      </c>
      <c r="Z1235" s="1"/>
      <c r="AA1235" s="1"/>
      <c r="AB1235" s="1">
        <f>t_all_coins16[[#This Row],[Bid]]*$AE$1</f>
        <v>0</v>
      </c>
      <c r="AC1235" s="1" t="e">
        <f>(t_all_coins16[[#This Row],[Sell]]-t_all_coins16[[#This Row],[Bid]])/t_all_coins16[[#This Row],[Sell]]</f>
        <v>#DIV/0!</v>
      </c>
    </row>
    <row r="1236" spans="1:29" x14ac:dyDescent="0.2">
      <c r="A1236">
        <v>1235</v>
      </c>
      <c r="B1236" s="1" t="s">
        <v>7506</v>
      </c>
      <c r="C1236" s="1" t="s">
        <v>7507</v>
      </c>
      <c r="D1236" s="1" t="s">
        <v>11976</v>
      </c>
      <c r="E1236" s="1" t="s">
        <v>11977</v>
      </c>
      <c r="F1236" s="1" t="s">
        <v>7508</v>
      </c>
      <c r="G1236" s="1" t="s">
        <v>11978</v>
      </c>
      <c r="H1236">
        <v>-1.32E-2</v>
      </c>
      <c r="I1236">
        <v>0.30320000000000003</v>
      </c>
      <c r="J1236" s="1" t="s">
        <v>11979</v>
      </c>
      <c r="K1236" s="1" t="s">
        <v>2632</v>
      </c>
      <c r="L1236" s="1" t="e">
        <f>VLOOKUP(t_all_coins16[[#This Row],[Symbol]],t_binance[TradeCoin],1,FALSE)</f>
        <v>#N/A</v>
      </c>
      <c r="M1236" s="1" t="e">
        <f>VLOOKUP(t_all_coins16[[#This Row],[Symbol]],#REF!,1,FALSE)</f>
        <v>#REF!</v>
      </c>
      <c r="N1236" s="1" t="e">
        <f>VLOOKUP(t_all_coins16[[#This Row],[Symbol]],#REF!,1,FALSE)</f>
        <v>#REF!</v>
      </c>
      <c r="O1236" s="1" t="e">
        <f>VLOOKUP(t_all_coins16[[#This Row],[Symbol]],#REF!,1,FALSE)</f>
        <v>#REF!</v>
      </c>
      <c r="P1236" s="1" t="e">
        <f>VLOOKUP(t_all_coins16[[#This Row],[Symbol]],#REF!,1,FALSE)</f>
        <v>#REF!</v>
      </c>
      <c r="Q1236" s="1" t="e">
        <f>VLOOKUP(t_all_coins16[[#This Row],[Symbol]],#REF!,1,FALSE)</f>
        <v>#REF!</v>
      </c>
      <c r="R1236" s="1" t="e">
        <f>VLOOKUP(t_all_coins16[[#This Row],[Symbol]],#REF!,1,FALSE)</f>
        <v>#REF!</v>
      </c>
      <c r="S1236" s="1" t="e">
        <f>VLOOKUP(t_all_coins16[[#This Row],[Symbol]],#REF!,1,FALSE)</f>
        <v>#REF!</v>
      </c>
      <c r="T1236" s="1" t="e">
        <f>VLOOKUP(t_all_coins16[[#This Row],[Symbol]],#REF!,1,FALSE)</f>
        <v>#REF!</v>
      </c>
      <c r="U1236" s="1" t="e">
        <f>VLOOKUP(t_all_coins16[[#This Row],[Symbol]],#REF!,1,FALSE)</f>
        <v>#REF!</v>
      </c>
      <c r="V1236" s="1" t="e">
        <f>VLOOKUP(t_all_coins16[[#This Row],[Symbol]],#REF!,1,FALSE)</f>
        <v>#REF!</v>
      </c>
      <c r="W1236" s="1" t="e">
        <f>VLOOKUP(t_all_coins16[[#This Row],[Symbol]],#REF!,1,FALSE)</f>
        <v>#REF!</v>
      </c>
      <c r="X1236" s="1" t="e">
        <f>VLOOKUP(t_all_coins16[[#This Row],[Symbol]],#REF!,1,FALSE)</f>
        <v>#REF!</v>
      </c>
      <c r="Y1236" s="1">
        <f>COUNTIF(t_all_coins16[[#This Row],[Binance]:[Poloniex]],"#N/A")</f>
        <v>1</v>
      </c>
      <c r="Z1236" s="1"/>
      <c r="AA1236" s="1"/>
      <c r="AB1236" s="1">
        <f>t_all_coins16[[#This Row],[Bid]]*$AE$1</f>
        <v>0</v>
      </c>
      <c r="AC1236" s="1" t="e">
        <f>(t_all_coins16[[#This Row],[Sell]]-t_all_coins16[[#This Row],[Bid]])/t_all_coins16[[#This Row],[Sell]]</f>
        <v>#DIV/0!</v>
      </c>
    </row>
    <row r="1237" spans="1:29" x14ac:dyDescent="0.2">
      <c r="A1237">
        <v>1236</v>
      </c>
      <c r="B1237" s="1" t="s">
        <v>4327</v>
      </c>
      <c r="C1237" s="1" t="s">
        <v>1117</v>
      </c>
      <c r="D1237" s="1" t="s">
        <v>11980</v>
      </c>
      <c r="E1237" s="1" t="s">
        <v>6915</v>
      </c>
      <c r="F1237" s="1" t="s">
        <v>2673</v>
      </c>
      <c r="G1237" s="1" t="s">
        <v>11981</v>
      </c>
      <c r="H1237">
        <v>4.4400000000000002E-2</v>
      </c>
      <c r="I1237">
        <v>-2.2499999999999999E-2</v>
      </c>
      <c r="J1237" s="1" t="s">
        <v>11982</v>
      </c>
      <c r="K1237" s="1" t="s">
        <v>2632</v>
      </c>
      <c r="L1237" s="1" t="e">
        <f>VLOOKUP(t_all_coins16[[#This Row],[Symbol]],t_binance[TradeCoin],1,FALSE)</f>
        <v>#N/A</v>
      </c>
      <c r="M1237" s="1" t="e">
        <f>VLOOKUP(t_all_coins16[[#This Row],[Symbol]],#REF!,1,FALSE)</f>
        <v>#REF!</v>
      </c>
      <c r="N1237" s="1" t="e">
        <f>VLOOKUP(t_all_coins16[[#This Row],[Symbol]],#REF!,1,FALSE)</f>
        <v>#REF!</v>
      </c>
      <c r="O1237" s="1" t="e">
        <f>VLOOKUP(t_all_coins16[[#This Row],[Symbol]],#REF!,1,FALSE)</f>
        <v>#REF!</v>
      </c>
      <c r="P1237" s="1" t="e">
        <f>VLOOKUP(t_all_coins16[[#This Row],[Symbol]],#REF!,1,FALSE)</f>
        <v>#REF!</v>
      </c>
      <c r="Q1237" s="1" t="e">
        <f>VLOOKUP(t_all_coins16[[#This Row],[Symbol]],#REF!,1,FALSE)</f>
        <v>#REF!</v>
      </c>
      <c r="R1237" s="1" t="e">
        <f>VLOOKUP(t_all_coins16[[#This Row],[Symbol]],#REF!,1,FALSE)</f>
        <v>#REF!</v>
      </c>
      <c r="S1237" s="1" t="e">
        <f>VLOOKUP(t_all_coins16[[#This Row],[Symbol]],#REF!,1,FALSE)</f>
        <v>#REF!</v>
      </c>
      <c r="T1237" s="1" t="e">
        <f>VLOOKUP(t_all_coins16[[#This Row],[Symbol]],#REF!,1,FALSE)</f>
        <v>#REF!</v>
      </c>
      <c r="U1237" s="1" t="e">
        <f>VLOOKUP(t_all_coins16[[#This Row],[Symbol]],#REF!,1,FALSE)</f>
        <v>#REF!</v>
      </c>
      <c r="V1237" s="1" t="e">
        <f>VLOOKUP(t_all_coins16[[#This Row],[Symbol]],#REF!,1,FALSE)</f>
        <v>#REF!</v>
      </c>
      <c r="W1237" s="1" t="e">
        <f>VLOOKUP(t_all_coins16[[#This Row],[Symbol]],#REF!,1,FALSE)</f>
        <v>#REF!</v>
      </c>
      <c r="X1237" s="1" t="e">
        <f>VLOOKUP(t_all_coins16[[#This Row],[Symbol]],#REF!,1,FALSE)</f>
        <v>#REF!</v>
      </c>
      <c r="Y1237" s="1">
        <f>COUNTIF(t_all_coins16[[#This Row],[Binance]:[Poloniex]],"#N/A")</f>
        <v>1</v>
      </c>
      <c r="Z1237" s="1"/>
      <c r="AA1237" s="1"/>
      <c r="AB1237" s="1">
        <f>t_all_coins16[[#This Row],[Bid]]*$AE$1</f>
        <v>0</v>
      </c>
      <c r="AC1237" s="1" t="e">
        <f>(t_all_coins16[[#This Row],[Sell]]-t_all_coins16[[#This Row],[Bid]])/t_all_coins16[[#This Row],[Sell]]</f>
        <v>#DIV/0!</v>
      </c>
    </row>
    <row r="1238" spans="1:29" x14ac:dyDescent="0.2">
      <c r="A1238">
        <v>1237</v>
      </c>
      <c r="B1238" s="1" t="s">
        <v>4363</v>
      </c>
      <c r="C1238" s="1" t="s">
        <v>1591</v>
      </c>
      <c r="D1238" s="1" t="s">
        <v>11983</v>
      </c>
      <c r="E1238" s="1" t="s">
        <v>11984</v>
      </c>
      <c r="F1238" s="1" t="s">
        <v>7509</v>
      </c>
      <c r="G1238" s="1" t="s">
        <v>3341</v>
      </c>
      <c r="H1238">
        <v>9.0499999999999997E-2</v>
      </c>
      <c r="I1238">
        <v>-8.2500000000000004E-2</v>
      </c>
      <c r="J1238" s="1" t="s">
        <v>5040</v>
      </c>
      <c r="K1238" s="1" t="s">
        <v>2632</v>
      </c>
      <c r="L1238" s="1" t="e">
        <f>VLOOKUP(t_all_coins16[[#This Row],[Symbol]],t_binance[TradeCoin],1,FALSE)</f>
        <v>#N/A</v>
      </c>
      <c r="M1238" s="1" t="e">
        <f>VLOOKUP(t_all_coins16[[#This Row],[Symbol]],#REF!,1,FALSE)</f>
        <v>#REF!</v>
      </c>
      <c r="N1238" s="1" t="e">
        <f>VLOOKUP(t_all_coins16[[#This Row],[Symbol]],#REF!,1,FALSE)</f>
        <v>#REF!</v>
      </c>
      <c r="O1238" s="1" t="e">
        <f>VLOOKUP(t_all_coins16[[#This Row],[Symbol]],#REF!,1,FALSE)</f>
        <v>#REF!</v>
      </c>
      <c r="P1238" s="1" t="e">
        <f>VLOOKUP(t_all_coins16[[#This Row],[Symbol]],#REF!,1,FALSE)</f>
        <v>#REF!</v>
      </c>
      <c r="Q1238" s="1" t="e">
        <f>VLOOKUP(t_all_coins16[[#This Row],[Symbol]],#REF!,1,FALSE)</f>
        <v>#REF!</v>
      </c>
      <c r="R1238" s="1" t="e">
        <f>VLOOKUP(t_all_coins16[[#This Row],[Symbol]],#REF!,1,FALSE)</f>
        <v>#REF!</v>
      </c>
      <c r="S1238" s="1" t="e">
        <f>VLOOKUP(t_all_coins16[[#This Row],[Symbol]],#REF!,1,FALSE)</f>
        <v>#REF!</v>
      </c>
      <c r="T1238" s="1" t="e">
        <f>VLOOKUP(t_all_coins16[[#This Row],[Symbol]],#REF!,1,FALSE)</f>
        <v>#REF!</v>
      </c>
      <c r="U1238" s="1" t="e">
        <f>VLOOKUP(t_all_coins16[[#This Row],[Symbol]],#REF!,1,FALSE)</f>
        <v>#REF!</v>
      </c>
      <c r="V1238" s="1" t="e">
        <f>VLOOKUP(t_all_coins16[[#This Row],[Symbol]],#REF!,1,FALSE)</f>
        <v>#REF!</v>
      </c>
      <c r="W1238" s="1" t="e">
        <f>VLOOKUP(t_all_coins16[[#This Row],[Symbol]],#REF!,1,FALSE)</f>
        <v>#REF!</v>
      </c>
      <c r="X1238" s="1" t="e">
        <f>VLOOKUP(t_all_coins16[[#This Row],[Symbol]],#REF!,1,FALSE)</f>
        <v>#REF!</v>
      </c>
      <c r="Y1238" s="1">
        <f>COUNTIF(t_all_coins16[[#This Row],[Binance]:[Poloniex]],"#N/A")</f>
        <v>1</v>
      </c>
      <c r="Z1238" s="1"/>
      <c r="AA1238" s="1"/>
      <c r="AB1238" s="1">
        <f>t_all_coins16[[#This Row],[Bid]]*$AE$1</f>
        <v>0</v>
      </c>
      <c r="AC1238" s="1" t="e">
        <f>(t_all_coins16[[#This Row],[Sell]]-t_all_coins16[[#This Row],[Bid]])/t_all_coins16[[#This Row],[Sell]]</f>
        <v>#DIV/0!</v>
      </c>
    </row>
    <row r="1239" spans="1:29" x14ac:dyDescent="0.2">
      <c r="A1239">
        <v>1238</v>
      </c>
      <c r="B1239" s="1" t="s">
        <v>4611</v>
      </c>
      <c r="C1239" s="1" t="s">
        <v>1290</v>
      </c>
      <c r="D1239" s="1" t="s">
        <v>11985</v>
      </c>
      <c r="E1239" s="1" t="s">
        <v>7510</v>
      </c>
      <c r="F1239" s="1" t="s">
        <v>7511</v>
      </c>
      <c r="G1239" s="1" t="s">
        <v>7512</v>
      </c>
      <c r="H1239">
        <v>3.8E-3</v>
      </c>
      <c r="I1239">
        <v>-0.23200000000000001</v>
      </c>
      <c r="J1239" s="1" t="s">
        <v>11986</v>
      </c>
      <c r="K1239" s="1" t="s">
        <v>2632</v>
      </c>
      <c r="L1239" s="1" t="e">
        <f>VLOOKUP(t_all_coins16[[#This Row],[Symbol]],t_binance[TradeCoin],1,FALSE)</f>
        <v>#N/A</v>
      </c>
      <c r="M1239" s="1" t="e">
        <f>VLOOKUP(t_all_coins16[[#This Row],[Symbol]],#REF!,1,FALSE)</f>
        <v>#REF!</v>
      </c>
      <c r="N1239" s="1" t="e">
        <f>VLOOKUP(t_all_coins16[[#This Row],[Symbol]],#REF!,1,FALSE)</f>
        <v>#REF!</v>
      </c>
      <c r="O1239" s="1" t="e">
        <f>VLOOKUP(t_all_coins16[[#This Row],[Symbol]],#REF!,1,FALSE)</f>
        <v>#REF!</v>
      </c>
      <c r="P1239" s="1" t="e">
        <f>VLOOKUP(t_all_coins16[[#This Row],[Symbol]],#REF!,1,FALSE)</f>
        <v>#REF!</v>
      </c>
      <c r="Q1239" s="1" t="e">
        <f>VLOOKUP(t_all_coins16[[#This Row],[Symbol]],#REF!,1,FALSE)</f>
        <v>#REF!</v>
      </c>
      <c r="R1239" s="1" t="e">
        <f>VLOOKUP(t_all_coins16[[#This Row],[Symbol]],#REF!,1,FALSE)</f>
        <v>#REF!</v>
      </c>
      <c r="S1239" s="1" t="e">
        <f>VLOOKUP(t_all_coins16[[#This Row],[Symbol]],#REF!,1,FALSE)</f>
        <v>#REF!</v>
      </c>
      <c r="T1239" s="1" t="e">
        <f>VLOOKUP(t_all_coins16[[#This Row],[Symbol]],#REF!,1,FALSE)</f>
        <v>#REF!</v>
      </c>
      <c r="U1239" s="1" t="e">
        <f>VLOOKUP(t_all_coins16[[#This Row],[Symbol]],#REF!,1,FALSE)</f>
        <v>#REF!</v>
      </c>
      <c r="V1239" s="1" t="e">
        <f>VLOOKUP(t_all_coins16[[#This Row],[Symbol]],#REF!,1,FALSE)</f>
        <v>#REF!</v>
      </c>
      <c r="W1239" s="1" t="e">
        <f>VLOOKUP(t_all_coins16[[#This Row],[Symbol]],#REF!,1,FALSE)</f>
        <v>#REF!</v>
      </c>
      <c r="X1239" s="1" t="e">
        <f>VLOOKUP(t_all_coins16[[#This Row],[Symbol]],#REF!,1,FALSE)</f>
        <v>#REF!</v>
      </c>
      <c r="Y1239" s="1">
        <f>COUNTIF(t_all_coins16[[#This Row],[Binance]:[Poloniex]],"#N/A")</f>
        <v>1</v>
      </c>
      <c r="Z1239" s="1"/>
      <c r="AA1239" s="1"/>
      <c r="AB1239" s="1">
        <f>t_all_coins16[[#This Row],[Bid]]*$AE$1</f>
        <v>0</v>
      </c>
      <c r="AC1239" s="1" t="e">
        <f>(t_all_coins16[[#This Row],[Sell]]-t_all_coins16[[#This Row],[Bid]])/t_all_coins16[[#This Row],[Sell]]</f>
        <v>#DIV/0!</v>
      </c>
    </row>
    <row r="1240" spans="1:29" x14ac:dyDescent="0.2">
      <c r="A1240">
        <v>1239</v>
      </c>
      <c r="B1240" s="1" t="s">
        <v>4248</v>
      </c>
      <c r="C1240" s="1" t="s">
        <v>1148</v>
      </c>
      <c r="D1240" s="1" t="s">
        <v>11987</v>
      </c>
      <c r="E1240" s="1" t="s">
        <v>7514</v>
      </c>
      <c r="F1240" s="1" t="s">
        <v>1149</v>
      </c>
      <c r="G1240" s="1" t="s">
        <v>7515</v>
      </c>
      <c r="H1240">
        <v>3.8E-3</v>
      </c>
      <c r="I1240">
        <v>-6.1999999999999998E-3</v>
      </c>
      <c r="J1240" s="1" t="s">
        <v>11988</v>
      </c>
      <c r="K1240" s="1" t="s">
        <v>2632</v>
      </c>
      <c r="L1240" s="1" t="e">
        <f>VLOOKUP(t_all_coins16[[#This Row],[Symbol]],t_binance[TradeCoin],1,FALSE)</f>
        <v>#N/A</v>
      </c>
      <c r="M1240" s="1" t="e">
        <f>VLOOKUP(t_all_coins16[[#This Row],[Symbol]],#REF!,1,FALSE)</f>
        <v>#REF!</v>
      </c>
      <c r="N1240" s="1" t="e">
        <f>VLOOKUP(t_all_coins16[[#This Row],[Symbol]],#REF!,1,FALSE)</f>
        <v>#REF!</v>
      </c>
      <c r="O1240" s="1" t="e">
        <f>VLOOKUP(t_all_coins16[[#This Row],[Symbol]],#REF!,1,FALSE)</f>
        <v>#REF!</v>
      </c>
      <c r="P1240" s="1" t="e">
        <f>VLOOKUP(t_all_coins16[[#This Row],[Symbol]],#REF!,1,FALSE)</f>
        <v>#REF!</v>
      </c>
      <c r="Q1240" s="1" t="e">
        <f>VLOOKUP(t_all_coins16[[#This Row],[Symbol]],#REF!,1,FALSE)</f>
        <v>#REF!</v>
      </c>
      <c r="R1240" s="1" t="e">
        <f>VLOOKUP(t_all_coins16[[#This Row],[Symbol]],#REF!,1,FALSE)</f>
        <v>#REF!</v>
      </c>
      <c r="S1240" s="1" t="e">
        <f>VLOOKUP(t_all_coins16[[#This Row],[Symbol]],#REF!,1,FALSE)</f>
        <v>#REF!</v>
      </c>
      <c r="T1240" s="1" t="e">
        <f>VLOOKUP(t_all_coins16[[#This Row],[Symbol]],#REF!,1,FALSE)</f>
        <v>#REF!</v>
      </c>
      <c r="U1240" s="1" t="e">
        <f>VLOOKUP(t_all_coins16[[#This Row],[Symbol]],#REF!,1,FALSE)</f>
        <v>#REF!</v>
      </c>
      <c r="V1240" s="1" t="e">
        <f>VLOOKUP(t_all_coins16[[#This Row],[Symbol]],#REF!,1,FALSE)</f>
        <v>#REF!</v>
      </c>
      <c r="W1240" s="1" t="e">
        <f>VLOOKUP(t_all_coins16[[#This Row],[Symbol]],#REF!,1,FALSE)</f>
        <v>#REF!</v>
      </c>
      <c r="X1240" s="1" t="e">
        <f>VLOOKUP(t_all_coins16[[#This Row],[Symbol]],#REF!,1,FALSE)</f>
        <v>#REF!</v>
      </c>
      <c r="Y1240" s="1">
        <f>COUNTIF(t_all_coins16[[#This Row],[Binance]:[Poloniex]],"#N/A")</f>
        <v>1</v>
      </c>
      <c r="Z1240" s="1"/>
      <c r="AA1240" s="1"/>
      <c r="AB1240" s="1">
        <f>t_all_coins16[[#This Row],[Bid]]*$AE$1</f>
        <v>0</v>
      </c>
      <c r="AC1240" s="1" t="e">
        <f>(t_all_coins16[[#This Row],[Sell]]-t_all_coins16[[#This Row],[Bid]])/t_all_coins16[[#This Row],[Sell]]</f>
        <v>#DIV/0!</v>
      </c>
    </row>
    <row r="1241" spans="1:29" x14ac:dyDescent="0.2">
      <c r="A1241">
        <v>1240</v>
      </c>
      <c r="B1241" s="1" t="s">
        <v>4607</v>
      </c>
      <c r="C1241" s="1" t="s">
        <v>1584</v>
      </c>
      <c r="D1241" s="1" t="s">
        <v>11989</v>
      </c>
      <c r="E1241" s="1" t="s">
        <v>11990</v>
      </c>
      <c r="F1241" s="1" t="s">
        <v>2814</v>
      </c>
      <c r="G1241" s="1" t="s">
        <v>7517</v>
      </c>
      <c r="H1241">
        <v>3.8E-3</v>
      </c>
      <c r="I1241">
        <v>-2.5700000000000001E-2</v>
      </c>
      <c r="J1241" s="1" t="s">
        <v>11991</v>
      </c>
      <c r="K1241" s="1" t="s">
        <v>2632</v>
      </c>
      <c r="L1241" s="1" t="e">
        <f>VLOOKUP(t_all_coins16[[#This Row],[Symbol]],t_binance[TradeCoin],1,FALSE)</f>
        <v>#N/A</v>
      </c>
      <c r="M1241" s="1" t="e">
        <f>VLOOKUP(t_all_coins16[[#This Row],[Symbol]],#REF!,1,FALSE)</f>
        <v>#REF!</v>
      </c>
      <c r="N1241" s="1" t="e">
        <f>VLOOKUP(t_all_coins16[[#This Row],[Symbol]],#REF!,1,FALSE)</f>
        <v>#REF!</v>
      </c>
      <c r="O1241" s="1" t="e">
        <f>VLOOKUP(t_all_coins16[[#This Row],[Symbol]],#REF!,1,FALSE)</f>
        <v>#REF!</v>
      </c>
      <c r="P1241" s="1" t="e">
        <f>VLOOKUP(t_all_coins16[[#This Row],[Symbol]],#REF!,1,FALSE)</f>
        <v>#REF!</v>
      </c>
      <c r="Q1241" s="1" t="e">
        <f>VLOOKUP(t_all_coins16[[#This Row],[Symbol]],#REF!,1,FALSE)</f>
        <v>#REF!</v>
      </c>
      <c r="R1241" s="1" t="e">
        <f>VLOOKUP(t_all_coins16[[#This Row],[Symbol]],#REF!,1,FALSE)</f>
        <v>#REF!</v>
      </c>
      <c r="S1241" s="1" t="e">
        <f>VLOOKUP(t_all_coins16[[#This Row],[Symbol]],#REF!,1,FALSE)</f>
        <v>#REF!</v>
      </c>
      <c r="T1241" s="1" t="e">
        <f>VLOOKUP(t_all_coins16[[#This Row],[Symbol]],#REF!,1,FALSE)</f>
        <v>#REF!</v>
      </c>
      <c r="U1241" s="1" t="e">
        <f>VLOOKUP(t_all_coins16[[#This Row],[Symbol]],#REF!,1,FALSE)</f>
        <v>#REF!</v>
      </c>
      <c r="V1241" s="1" t="e">
        <f>VLOOKUP(t_all_coins16[[#This Row],[Symbol]],#REF!,1,FALSE)</f>
        <v>#REF!</v>
      </c>
      <c r="W1241" s="1" t="e">
        <f>VLOOKUP(t_all_coins16[[#This Row],[Symbol]],#REF!,1,FALSE)</f>
        <v>#REF!</v>
      </c>
      <c r="X1241" s="1" t="e">
        <f>VLOOKUP(t_all_coins16[[#This Row],[Symbol]],#REF!,1,FALSE)</f>
        <v>#REF!</v>
      </c>
      <c r="Y1241" s="1">
        <f>COUNTIF(t_all_coins16[[#This Row],[Binance]:[Poloniex]],"#N/A")</f>
        <v>1</v>
      </c>
      <c r="Z1241" s="1"/>
      <c r="AA1241" s="1"/>
      <c r="AB1241" s="1">
        <f>t_all_coins16[[#This Row],[Bid]]*$AE$1</f>
        <v>0</v>
      </c>
      <c r="AC1241" s="1" t="e">
        <f>(t_all_coins16[[#This Row],[Sell]]-t_all_coins16[[#This Row],[Bid]])/t_all_coins16[[#This Row],[Sell]]</f>
        <v>#DIV/0!</v>
      </c>
    </row>
    <row r="1242" spans="1:29" x14ac:dyDescent="0.2">
      <c r="A1242">
        <v>1241</v>
      </c>
      <c r="B1242" s="1" t="s">
        <v>4626</v>
      </c>
      <c r="C1242" s="1" t="s">
        <v>1598</v>
      </c>
      <c r="D1242" s="1" t="s">
        <v>11992</v>
      </c>
      <c r="E1242" s="1" t="s">
        <v>11993</v>
      </c>
      <c r="F1242" s="1" t="s">
        <v>1599</v>
      </c>
      <c r="G1242" s="1" t="s">
        <v>11994</v>
      </c>
      <c r="H1242">
        <v>3.8E-3</v>
      </c>
      <c r="I1242">
        <v>-6.5100000000000005E-2</v>
      </c>
      <c r="J1242" s="1" t="s">
        <v>3144</v>
      </c>
      <c r="K1242" s="1" t="s">
        <v>2632</v>
      </c>
      <c r="L1242" s="1" t="e">
        <f>VLOOKUP(t_all_coins16[[#This Row],[Symbol]],t_binance[TradeCoin],1,FALSE)</f>
        <v>#N/A</v>
      </c>
      <c r="M1242" s="1" t="e">
        <f>VLOOKUP(t_all_coins16[[#This Row],[Symbol]],#REF!,1,FALSE)</f>
        <v>#REF!</v>
      </c>
      <c r="N1242" s="1" t="e">
        <f>VLOOKUP(t_all_coins16[[#This Row],[Symbol]],#REF!,1,FALSE)</f>
        <v>#REF!</v>
      </c>
      <c r="O1242" s="1" t="e">
        <f>VLOOKUP(t_all_coins16[[#This Row],[Symbol]],#REF!,1,FALSE)</f>
        <v>#REF!</v>
      </c>
      <c r="P1242" s="1" t="e">
        <f>VLOOKUP(t_all_coins16[[#This Row],[Symbol]],#REF!,1,FALSE)</f>
        <v>#REF!</v>
      </c>
      <c r="Q1242" s="1" t="e">
        <f>VLOOKUP(t_all_coins16[[#This Row],[Symbol]],#REF!,1,FALSE)</f>
        <v>#REF!</v>
      </c>
      <c r="R1242" s="1" t="e">
        <f>VLOOKUP(t_all_coins16[[#This Row],[Symbol]],#REF!,1,FALSE)</f>
        <v>#REF!</v>
      </c>
      <c r="S1242" s="1" t="e">
        <f>VLOOKUP(t_all_coins16[[#This Row],[Symbol]],#REF!,1,FALSE)</f>
        <v>#REF!</v>
      </c>
      <c r="T1242" s="1" t="e">
        <f>VLOOKUP(t_all_coins16[[#This Row],[Symbol]],#REF!,1,FALSE)</f>
        <v>#REF!</v>
      </c>
      <c r="U1242" s="1" t="e">
        <f>VLOOKUP(t_all_coins16[[#This Row],[Symbol]],#REF!,1,FALSE)</f>
        <v>#REF!</v>
      </c>
      <c r="V1242" s="1" t="e">
        <f>VLOOKUP(t_all_coins16[[#This Row],[Symbol]],#REF!,1,FALSE)</f>
        <v>#REF!</v>
      </c>
      <c r="W1242" s="1" t="e">
        <f>VLOOKUP(t_all_coins16[[#This Row],[Symbol]],#REF!,1,FALSE)</f>
        <v>#REF!</v>
      </c>
      <c r="X1242" s="1" t="e">
        <f>VLOOKUP(t_all_coins16[[#This Row],[Symbol]],#REF!,1,FALSE)</f>
        <v>#REF!</v>
      </c>
      <c r="Y1242" s="1">
        <f>COUNTIF(t_all_coins16[[#This Row],[Binance]:[Poloniex]],"#N/A")</f>
        <v>1</v>
      </c>
      <c r="Z1242" s="1"/>
      <c r="AA1242" s="1"/>
      <c r="AB1242" s="1">
        <f>t_all_coins16[[#This Row],[Bid]]*$AE$1</f>
        <v>0</v>
      </c>
      <c r="AC1242" s="1" t="e">
        <f>(t_all_coins16[[#This Row],[Sell]]-t_all_coins16[[#This Row],[Bid]])/t_all_coins16[[#This Row],[Sell]]</f>
        <v>#DIV/0!</v>
      </c>
    </row>
    <row r="1243" spans="1:29" x14ac:dyDescent="0.2">
      <c r="A1243">
        <v>1242</v>
      </c>
      <c r="B1243" s="1" t="s">
        <v>4456</v>
      </c>
      <c r="C1243" s="1" t="s">
        <v>1244</v>
      </c>
      <c r="D1243" s="1" t="s">
        <v>11995</v>
      </c>
      <c r="E1243" s="1" t="s">
        <v>6799</v>
      </c>
      <c r="F1243" s="1" t="s">
        <v>7518</v>
      </c>
      <c r="G1243" s="1" t="s">
        <v>7519</v>
      </c>
      <c r="H1243">
        <v>3.5000000000000001E-3</v>
      </c>
      <c r="I1243">
        <v>2.2200000000000001E-2</v>
      </c>
      <c r="J1243" s="1" t="s">
        <v>3060</v>
      </c>
      <c r="K1243" s="1" t="s">
        <v>2632</v>
      </c>
      <c r="L1243" s="1" t="e">
        <f>VLOOKUP(t_all_coins16[[#This Row],[Symbol]],t_binance[TradeCoin],1,FALSE)</f>
        <v>#N/A</v>
      </c>
      <c r="M1243" s="1" t="e">
        <f>VLOOKUP(t_all_coins16[[#This Row],[Symbol]],#REF!,1,FALSE)</f>
        <v>#REF!</v>
      </c>
      <c r="N1243" s="1" t="e">
        <f>VLOOKUP(t_all_coins16[[#This Row],[Symbol]],#REF!,1,FALSE)</f>
        <v>#REF!</v>
      </c>
      <c r="O1243" s="1" t="e">
        <f>VLOOKUP(t_all_coins16[[#This Row],[Symbol]],#REF!,1,FALSE)</f>
        <v>#REF!</v>
      </c>
      <c r="P1243" s="1" t="e">
        <f>VLOOKUP(t_all_coins16[[#This Row],[Symbol]],#REF!,1,FALSE)</f>
        <v>#REF!</v>
      </c>
      <c r="Q1243" s="1" t="e">
        <f>VLOOKUP(t_all_coins16[[#This Row],[Symbol]],#REF!,1,FALSE)</f>
        <v>#REF!</v>
      </c>
      <c r="R1243" s="1" t="e">
        <f>VLOOKUP(t_all_coins16[[#This Row],[Symbol]],#REF!,1,FALSE)</f>
        <v>#REF!</v>
      </c>
      <c r="S1243" s="1" t="e">
        <f>VLOOKUP(t_all_coins16[[#This Row],[Symbol]],#REF!,1,FALSE)</f>
        <v>#REF!</v>
      </c>
      <c r="T1243" s="1" t="e">
        <f>VLOOKUP(t_all_coins16[[#This Row],[Symbol]],#REF!,1,FALSE)</f>
        <v>#REF!</v>
      </c>
      <c r="U1243" s="1" t="e">
        <f>VLOOKUP(t_all_coins16[[#This Row],[Symbol]],#REF!,1,FALSE)</f>
        <v>#REF!</v>
      </c>
      <c r="V1243" s="1" t="e">
        <f>VLOOKUP(t_all_coins16[[#This Row],[Symbol]],#REF!,1,FALSE)</f>
        <v>#REF!</v>
      </c>
      <c r="W1243" s="1" t="e">
        <f>VLOOKUP(t_all_coins16[[#This Row],[Symbol]],#REF!,1,FALSE)</f>
        <v>#REF!</v>
      </c>
      <c r="X1243" s="1" t="e">
        <f>VLOOKUP(t_all_coins16[[#This Row],[Symbol]],#REF!,1,FALSE)</f>
        <v>#REF!</v>
      </c>
      <c r="Y1243" s="1">
        <f>COUNTIF(t_all_coins16[[#This Row],[Binance]:[Poloniex]],"#N/A")</f>
        <v>1</v>
      </c>
      <c r="Z1243" s="1"/>
      <c r="AA1243" s="1"/>
      <c r="AB1243" s="1">
        <f>t_all_coins16[[#This Row],[Bid]]*$AE$1</f>
        <v>0</v>
      </c>
      <c r="AC1243" s="1" t="e">
        <f>(t_all_coins16[[#This Row],[Sell]]-t_all_coins16[[#This Row],[Bid]])/t_all_coins16[[#This Row],[Sell]]</f>
        <v>#DIV/0!</v>
      </c>
    </row>
    <row r="1244" spans="1:29" x14ac:dyDescent="0.2">
      <c r="A1244">
        <v>1243</v>
      </c>
      <c r="B1244" s="1" t="s">
        <v>7520</v>
      </c>
      <c r="C1244" s="1" t="s">
        <v>7521</v>
      </c>
      <c r="D1244" s="1" t="s">
        <v>11996</v>
      </c>
      <c r="E1244" s="1" t="s">
        <v>11997</v>
      </c>
      <c r="F1244" s="1" t="s">
        <v>7522</v>
      </c>
      <c r="G1244" s="1" t="s">
        <v>11998</v>
      </c>
      <c r="H1244">
        <v>4.1000000000000003E-3</v>
      </c>
      <c r="I1244">
        <v>-9.7000000000000003E-3</v>
      </c>
      <c r="J1244" s="1" t="s">
        <v>4115</v>
      </c>
      <c r="K1244" s="1" t="s">
        <v>2632</v>
      </c>
      <c r="L1244" s="1" t="e">
        <f>VLOOKUP(t_all_coins16[[#This Row],[Symbol]],t_binance[TradeCoin],1,FALSE)</f>
        <v>#N/A</v>
      </c>
      <c r="M1244" s="1" t="e">
        <f>VLOOKUP(t_all_coins16[[#This Row],[Symbol]],#REF!,1,FALSE)</f>
        <v>#REF!</v>
      </c>
      <c r="N1244" s="1" t="e">
        <f>VLOOKUP(t_all_coins16[[#This Row],[Symbol]],#REF!,1,FALSE)</f>
        <v>#REF!</v>
      </c>
      <c r="O1244" s="1" t="e">
        <f>VLOOKUP(t_all_coins16[[#This Row],[Symbol]],#REF!,1,FALSE)</f>
        <v>#REF!</v>
      </c>
      <c r="P1244" s="1" t="e">
        <f>VLOOKUP(t_all_coins16[[#This Row],[Symbol]],#REF!,1,FALSE)</f>
        <v>#REF!</v>
      </c>
      <c r="Q1244" s="1" t="e">
        <f>VLOOKUP(t_all_coins16[[#This Row],[Symbol]],#REF!,1,FALSE)</f>
        <v>#REF!</v>
      </c>
      <c r="R1244" s="1" t="e">
        <f>VLOOKUP(t_all_coins16[[#This Row],[Symbol]],#REF!,1,FALSE)</f>
        <v>#REF!</v>
      </c>
      <c r="S1244" s="1" t="e">
        <f>VLOOKUP(t_all_coins16[[#This Row],[Symbol]],#REF!,1,FALSE)</f>
        <v>#REF!</v>
      </c>
      <c r="T1244" s="1" t="e">
        <f>VLOOKUP(t_all_coins16[[#This Row],[Symbol]],#REF!,1,FALSE)</f>
        <v>#REF!</v>
      </c>
      <c r="U1244" s="1" t="e">
        <f>VLOOKUP(t_all_coins16[[#This Row],[Symbol]],#REF!,1,FALSE)</f>
        <v>#REF!</v>
      </c>
      <c r="V1244" s="1" t="e">
        <f>VLOOKUP(t_all_coins16[[#This Row],[Symbol]],#REF!,1,FALSE)</f>
        <v>#REF!</v>
      </c>
      <c r="W1244" s="1" t="e">
        <f>VLOOKUP(t_all_coins16[[#This Row],[Symbol]],#REF!,1,FALSE)</f>
        <v>#REF!</v>
      </c>
      <c r="X1244" s="1" t="e">
        <f>VLOOKUP(t_all_coins16[[#This Row],[Symbol]],#REF!,1,FALSE)</f>
        <v>#REF!</v>
      </c>
      <c r="Y1244" s="1">
        <f>COUNTIF(t_all_coins16[[#This Row],[Binance]:[Poloniex]],"#N/A")</f>
        <v>1</v>
      </c>
      <c r="Z1244" s="1"/>
      <c r="AA1244" s="1"/>
      <c r="AB1244" s="1">
        <f>t_all_coins16[[#This Row],[Bid]]*$AE$1</f>
        <v>0</v>
      </c>
      <c r="AC1244" s="1" t="e">
        <f>(t_all_coins16[[#This Row],[Sell]]-t_all_coins16[[#This Row],[Bid]])/t_all_coins16[[#This Row],[Sell]]</f>
        <v>#DIV/0!</v>
      </c>
    </row>
    <row r="1245" spans="1:29" x14ac:dyDescent="0.2">
      <c r="A1245">
        <v>1244</v>
      </c>
      <c r="B1245" s="1" t="s">
        <v>4404</v>
      </c>
      <c r="C1245" s="1" t="s">
        <v>1568</v>
      </c>
      <c r="D1245" s="1" t="s">
        <v>11999</v>
      </c>
      <c r="E1245" s="1" t="s">
        <v>12000</v>
      </c>
      <c r="F1245" s="1" t="s">
        <v>1569</v>
      </c>
      <c r="G1245" s="1" t="s">
        <v>2078</v>
      </c>
      <c r="H1245">
        <v>1.04E-2</v>
      </c>
      <c r="I1245">
        <v>4.2299999999999997E-2</v>
      </c>
      <c r="J1245" s="1" t="s">
        <v>12001</v>
      </c>
      <c r="K1245" s="1" t="s">
        <v>2632</v>
      </c>
      <c r="L1245" s="1" t="e">
        <f>VLOOKUP(t_all_coins16[[#This Row],[Symbol]],t_binance[TradeCoin],1,FALSE)</f>
        <v>#N/A</v>
      </c>
      <c r="M1245" s="1" t="e">
        <f>VLOOKUP(t_all_coins16[[#This Row],[Symbol]],#REF!,1,FALSE)</f>
        <v>#REF!</v>
      </c>
      <c r="N1245" s="1" t="e">
        <f>VLOOKUP(t_all_coins16[[#This Row],[Symbol]],#REF!,1,FALSE)</f>
        <v>#REF!</v>
      </c>
      <c r="O1245" s="1" t="e">
        <f>VLOOKUP(t_all_coins16[[#This Row],[Symbol]],#REF!,1,FALSE)</f>
        <v>#REF!</v>
      </c>
      <c r="P1245" s="1" t="e">
        <f>VLOOKUP(t_all_coins16[[#This Row],[Symbol]],#REF!,1,FALSE)</f>
        <v>#REF!</v>
      </c>
      <c r="Q1245" s="1" t="e">
        <f>VLOOKUP(t_all_coins16[[#This Row],[Symbol]],#REF!,1,FALSE)</f>
        <v>#REF!</v>
      </c>
      <c r="R1245" s="1" t="e">
        <f>VLOOKUP(t_all_coins16[[#This Row],[Symbol]],#REF!,1,FALSE)</f>
        <v>#REF!</v>
      </c>
      <c r="S1245" s="1" t="e">
        <f>VLOOKUP(t_all_coins16[[#This Row],[Symbol]],#REF!,1,FALSE)</f>
        <v>#REF!</v>
      </c>
      <c r="T1245" s="1" t="e">
        <f>VLOOKUP(t_all_coins16[[#This Row],[Symbol]],#REF!,1,FALSE)</f>
        <v>#REF!</v>
      </c>
      <c r="U1245" s="1" t="e">
        <f>VLOOKUP(t_all_coins16[[#This Row],[Symbol]],#REF!,1,FALSE)</f>
        <v>#REF!</v>
      </c>
      <c r="V1245" s="1" t="e">
        <f>VLOOKUP(t_all_coins16[[#This Row],[Symbol]],#REF!,1,FALSE)</f>
        <v>#REF!</v>
      </c>
      <c r="W1245" s="1" t="e">
        <f>VLOOKUP(t_all_coins16[[#This Row],[Symbol]],#REF!,1,FALSE)</f>
        <v>#REF!</v>
      </c>
      <c r="X1245" s="1" t="e">
        <f>VLOOKUP(t_all_coins16[[#This Row],[Symbol]],#REF!,1,FALSE)</f>
        <v>#REF!</v>
      </c>
      <c r="Y1245" s="1">
        <f>COUNTIF(t_all_coins16[[#This Row],[Binance]:[Poloniex]],"#N/A")</f>
        <v>1</v>
      </c>
      <c r="Z1245" s="1"/>
      <c r="AA1245" s="1"/>
      <c r="AB1245" s="1">
        <f>t_all_coins16[[#This Row],[Bid]]*$AE$1</f>
        <v>0</v>
      </c>
      <c r="AC1245" s="1" t="e">
        <f>(t_all_coins16[[#This Row],[Sell]]-t_all_coins16[[#This Row],[Bid]])/t_all_coins16[[#This Row],[Sell]]</f>
        <v>#DIV/0!</v>
      </c>
    </row>
    <row r="1246" spans="1:29" x14ac:dyDescent="0.2">
      <c r="A1246">
        <v>1245</v>
      </c>
      <c r="B1246" s="1" t="s">
        <v>7523</v>
      </c>
      <c r="C1246" s="1" t="s">
        <v>7524</v>
      </c>
      <c r="D1246" s="1" t="s">
        <v>12002</v>
      </c>
      <c r="E1246" s="1" t="s">
        <v>12003</v>
      </c>
      <c r="F1246" s="1" t="s">
        <v>7525</v>
      </c>
      <c r="G1246" s="1" t="s">
        <v>12004</v>
      </c>
      <c r="H1246">
        <v>6.1400000000000003E-2</v>
      </c>
      <c r="I1246">
        <v>-7.0000000000000001E-3</v>
      </c>
      <c r="J1246" s="1" t="s">
        <v>11011</v>
      </c>
      <c r="K1246" s="1" t="s">
        <v>2632</v>
      </c>
      <c r="L1246" s="1" t="e">
        <f>VLOOKUP(t_all_coins16[[#This Row],[Symbol]],t_binance[TradeCoin],1,FALSE)</f>
        <v>#N/A</v>
      </c>
      <c r="M1246" s="1" t="e">
        <f>VLOOKUP(t_all_coins16[[#This Row],[Symbol]],#REF!,1,FALSE)</f>
        <v>#REF!</v>
      </c>
      <c r="N1246" s="1" t="e">
        <f>VLOOKUP(t_all_coins16[[#This Row],[Symbol]],#REF!,1,FALSE)</f>
        <v>#REF!</v>
      </c>
      <c r="O1246" s="1" t="e">
        <f>VLOOKUP(t_all_coins16[[#This Row],[Symbol]],#REF!,1,FALSE)</f>
        <v>#REF!</v>
      </c>
      <c r="P1246" s="1" t="e">
        <f>VLOOKUP(t_all_coins16[[#This Row],[Symbol]],#REF!,1,FALSE)</f>
        <v>#REF!</v>
      </c>
      <c r="Q1246" s="1" t="e">
        <f>VLOOKUP(t_all_coins16[[#This Row],[Symbol]],#REF!,1,FALSE)</f>
        <v>#REF!</v>
      </c>
      <c r="R1246" s="1" t="e">
        <f>VLOOKUP(t_all_coins16[[#This Row],[Symbol]],#REF!,1,FALSE)</f>
        <v>#REF!</v>
      </c>
      <c r="S1246" s="1" t="e">
        <f>VLOOKUP(t_all_coins16[[#This Row],[Symbol]],#REF!,1,FALSE)</f>
        <v>#REF!</v>
      </c>
      <c r="T1246" s="1" t="e">
        <f>VLOOKUP(t_all_coins16[[#This Row],[Symbol]],#REF!,1,FALSE)</f>
        <v>#REF!</v>
      </c>
      <c r="U1246" s="1" t="e">
        <f>VLOOKUP(t_all_coins16[[#This Row],[Symbol]],#REF!,1,FALSE)</f>
        <v>#REF!</v>
      </c>
      <c r="V1246" s="1" t="e">
        <f>VLOOKUP(t_all_coins16[[#This Row],[Symbol]],#REF!,1,FALSE)</f>
        <v>#REF!</v>
      </c>
      <c r="W1246" s="1" t="e">
        <f>VLOOKUP(t_all_coins16[[#This Row],[Symbol]],#REF!,1,FALSE)</f>
        <v>#REF!</v>
      </c>
      <c r="X1246" s="1" t="e">
        <f>VLOOKUP(t_all_coins16[[#This Row],[Symbol]],#REF!,1,FALSE)</f>
        <v>#REF!</v>
      </c>
      <c r="Y1246" s="1">
        <f>COUNTIF(t_all_coins16[[#This Row],[Binance]:[Poloniex]],"#N/A")</f>
        <v>1</v>
      </c>
      <c r="Z1246" s="1"/>
      <c r="AA1246" s="1"/>
      <c r="AB1246" s="1">
        <f>t_all_coins16[[#This Row],[Bid]]*$AE$1</f>
        <v>0</v>
      </c>
      <c r="AC1246" s="1" t="e">
        <f>(t_all_coins16[[#This Row],[Sell]]-t_all_coins16[[#This Row],[Bid]])/t_all_coins16[[#This Row],[Sell]]</f>
        <v>#DIV/0!</v>
      </c>
    </row>
    <row r="1247" spans="1:29" x14ac:dyDescent="0.2">
      <c r="A1247">
        <v>1246</v>
      </c>
      <c r="B1247" s="1" t="s">
        <v>4597</v>
      </c>
      <c r="C1247" s="1" t="s">
        <v>1208</v>
      </c>
      <c r="D1247" s="1" t="s">
        <v>12005</v>
      </c>
      <c r="E1247" s="1" t="s">
        <v>3302</v>
      </c>
      <c r="F1247" s="1" t="s">
        <v>1209</v>
      </c>
      <c r="G1247" s="1" t="s">
        <v>7527</v>
      </c>
      <c r="H1247">
        <v>3.8E-3</v>
      </c>
      <c r="I1247">
        <v>4.6199999999999998E-2</v>
      </c>
      <c r="J1247" s="1" t="s">
        <v>10710</v>
      </c>
      <c r="K1247" s="1" t="s">
        <v>2632</v>
      </c>
      <c r="L1247" s="1" t="e">
        <f>VLOOKUP(t_all_coins16[[#This Row],[Symbol]],t_binance[TradeCoin],1,FALSE)</f>
        <v>#N/A</v>
      </c>
      <c r="M1247" s="1" t="e">
        <f>VLOOKUP(t_all_coins16[[#This Row],[Symbol]],#REF!,1,FALSE)</f>
        <v>#REF!</v>
      </c>
      <c r="N1247" s="1" t="e">
        <f>VLOOKUP(t_all_coins16[[#This Row],[Symbol]],#REF!,1,FALSE)</f>
        <v>#REF!</v>
      </c>
      <c r="O1247" s="1" t="e">
        <f>VLOOKUP(t_all_coins16[[#This Row],[Symbol]],#REF!,1,FALSE)</f>
        <v>#REF!</v>
      </c>
      <c r="P1247" s="1" t="e">
        <f>VLOOKUP(t_all_coins16[[#This Row],[Symbol]],#REF!,1,FALSE)</f>
        <v>#REF!</v>
      </c>
      <c r="Q1247" s="1" t="e">
        <f>VLOOKUP(t_all_coins16[[#This Row],[Symbol]],#REF!,1,FALSE)</f>
        <v>#REF!</v>
      </c>
      <c r="R1247" s="1" t="e">
        <f>VLOOKUP(t_all_coins16[[#This Row],[Symbol]],#REF!,1,FALSE)</f>
        <v>#REF!</v>
      </c>
      <c r="S1247" s="1" t="e">
        <f>VLOOKUP(t_all_coins16[[#This Row],[Symbol]],#REF!,1,FALSE)</f>
        <v>#REF!</v>
      </c>
      <c r="T1247" s="1" t="e">
        <f>VLOOKUP(t_all_coins16[[#This Row],[Symbol]],#REF!,1,FALSE)</f>
        <v>#REF!</v>
      </c>
      <c r="U1247" s="1" t="e">
        <f>VLOOKUP(t_all_coins16[[#This Row],[Symbol]],#REF!,1,FALSE)</f>
        <v>#REF!</v>
      </c>
      <c r="V1247" s="1" t="e">
        <f>VLOOKUP(t_all_coins16[[#This Row],[Symbol]],#REF!,1,FALSE)</f>
        <v>#REF!</v>
      </c>
      <c r="W1247" s="1" t="e">
        <f>VLOOKUP(t_all_coins16[[#This Row],[Symbol]],#REF!,1,FALSE)</f>
        <v>#REF!</v>
      </c>
      <c r="X1247" s="1" t="e">
        <f>VLOOKUP(t_all_coins16[[#This Row],[Symbol]],#REF!,1,FALSE)</f>
        <v>#REF!</v>
      </c>
      <c r="Y1247" s="1">
        <f>COUNTIF(t_all_coins16[[#This Row],[Binance]:[Poloniex]],"#N/A")</f>
        <v>1</v>
      </c>
      <c r="Z1247" s="1"/>
      <c r="AA1247" s="1"/>
      <c r="AB1247" s="1">
        <f>t_all_coins16[[#This Row],[Bid]]*$AE$1</f>
        <v>0</v>
      </c>
      <c r="AC1247" s="1" t="e">
        <f>(t_all_coins16[[#This Row],[Sell]]-t_all_coins16[[#This Row],[Bid]])/t_all_coins16[[#This Row],[Sell]]</f>
        <v>#DIV/0!</v>
      </c>
    </row>
    <row r="1248" spans="1:29" x14ac:dyDescent="0.2">
      <c r="A1248">
        <v>1247</v>
      </c>
      <c r="B1248" s="1" t="s">
        <v>4356</v>
      </c>
      <c r="C1248" s="1" t="s">
        <v>1174</v>
      </c>
      <c r="D1248" s="1" t="s">
        <v>12006</v>
      </c>
      <c r="E1248" s="1" t="s">
        <v>7529</v>
      </c>
      <c r="F1248" s="1" t="s">
        <v>7530</v>
      </c>
      <c r="G1248" s="1" t="s">
        <v>12007</v>
      </c>
      <c r="H1248">
        <v>-3.3999999999999998E-3</v>
      </c>
      <c r="I1248">
        <v>-0.1017</v>
      </c>
      <c r="J1248" s="1" t="s">
        <v>12008</v>
      </c>
      <c r="K1248" s="1" t="s">
        <v>2632</v>
      </c>
      <c r="L1248" s="1" t="e">
        <f>VLOOKUP(t_all_coins16[[#This Row],[Symbol]],t_binance[TradeCoin],1,FALSE)</f>
        <v>#N/A</v>
      </c>
      <c r="M1248" s="1" t="e">
        <f>VLOOKUP(t_all_coins16[[#This Row],[Symbol]],#REF!,1,FALSE)</f>
        <v>#REF!</v>
      </c>
      <c r="N1248" s="1" t="e">
        <f>VLOOKUP(t_all_coins16[[#This Row],[Symbol]],#REF!,1,FALSE)</f>
        <v>#REF!</v>
      </c>
      <c r="O1248" s="1" t="e">
        <f>VLOOKUP(t_all_coins16[[#This Row],[Symbol]],#REF!,1,FALSE)</f>
        <v>#REF!</v>
      </c>
      <c r="P1248" s="1" t="e">
        <f>VLOOKUP(t_all_coins16[[#This Row],[Symbol]],#REF!,1,FALSE)</f>
        <v>#REF!</v>
      </c>
      <c r="Q1248" s="1" t="e">
        <f>VLOOKUP(t_all_coins16[[#This Row],[Symbol]],#REF!,1,FALSE)</f>
        <v>#REF!</v>
      </c>
      <c r="R1248" s="1" t="e">
        <f>VLOOKUP(t_all_coins16[[#This Row],[Symbol]],#REF!,1,FALSE)</f>
        <v>#REF!</v>
      </c>
      <c r="S1248" s="1" t="e">
        <f>VLOOKUP(t_all_coins16[[#This Row],[Symbol]],#REF!,1,FALSE)</f>
        <v>#REF!</v>
      </c>
      <c r="T1248" s="1" t="e">
        <f>VLOOKUP(t_all_coins16[[#This Row],[Symbol]],#REF!,1,FALSE)</f>
        <v>#REF!</v>
      </c>
      <c r="U1248" s="1" t="e">
        <f>VLOOKUP(t_all_coins16[[#This Row],[Symbol]],#REF!,1,FALSE)</f>
        <v>#REF!</v>
      </c>
      <c r="V1248" s="1" t="e">
        <f>VLOOKUP(t_all_coins16[[#This Row],[Symbol]],#REF!,1,FALSE)</f>
        <v>#REF!</v>
      </c>
      <c r="W1248" s="1" t="e">
        <f>VLOOKUP(t_all_coins16[[#This Row],[Symbol]],#REF!,1,FALSE)</f>
        <v>#REF!</v>
      </c>
      <c r="X1248" s="1" t="e">
        <f>VLOOKUP(t_all_coins16[[#This Row],[Symbol]],#REF!,1,FALSE)</f>
        <v>#REF!</v>
      </c>
      <c r="Y1248" s="1">
        <f>COUNTIF(t_all_coins16[[#This Row],[Binance]:[Poloniex]],"#N/A")</f>
        <v>1</v>
      </c>
      <c r="Z1248" s="1"/>
      <c r="AA1248" s="1"/>
      <c r="AB1248" s="1">
        <f>t_all_coins16[[#This Row],[Bid]]*$AE$1</f>
        <v>0</v>
      </c>
      <c r="AC1248" s="1" t="e">
        <f>(t_all_coins16[[#This Row],[Sell]]-t_all_coins16[[#This Row],[Bid]])/t_all_coins16[[#This Row],[Sell]]</f>
        <v>#DIV/0!</v>
      </c>
    </row>
    <row r="1249" spans="1:29" x14ac:dyDescent="0.2">
      <c r="A1249">
        <v>1248</v>
      </c>
      <c r="B1249" s="1" t="s">
        <v>4620</v>
      </c>
      <c r="C1249" s="1" t="s">
        <v>1198</v>
      </c>
      <c r="D1249" s="1" t="s">
        <v>12009</v>
      </c>
      <c r="E1249" s="1" t="s">
        <v>6296</v>
      </c>
      <c r="F1249" s="1" t="s">
        <v>2675</v>
      </c>
      <c r="G1249" s="1" t="s">
        <v>12010</v>
      </c>
      <c r="H1249">
        <v>-9.1999999999999998E-3</v>
      </c>
      <c r="I1249">
        <v>-3.5200000000000002E-2</v>
      </c>
      <c r="J1249" s="1" t="s">
        <v>5057</v>
      </c>
      <c r="K1249" s="1" t="s">
        <v>2632</v>
      </c>
      <c r="L1249" s="1" t="e">
        <f>VLOOKUP(t_all_coins16[[#This Row],[Symbol]],t_binance[TradeCoin],1,FALSE)</f>
        <v>#N/A</v>
      </c>
      <c r="M1249" s="1" t="e">
        <f>VLOOKUP(t_all_coins16[[#This Row],[Symbol]],#REF!,1,FALSE)</f>
        <v>#REF!</v>
      </c>
      <c r="N1249" s="1" t="e">
        <f>VLOOKUP(t_all_coins16[[#This Row],[Symbol]],#REF!,1,FALSE)</f>
        <v>#REF!</v>
      </c>
      <c r="O1249" s="1" t="e">
        <f>VLOOKUP(t_all_coins16[[#This Row],[Symbol]],#REF!,1,FALSE)</f>
        <v>#REF!</v>
      </c>
      <c r="P1249" s="1" t="e">
        <f>VLOOKUP(t_all_coins16[[#This Row],[Symbol]],#REF!,1,FALSE)</f>
        <v>#REF!</v>
      </c>
      <c r="Q1249" s="1" t="e">
        <f>VLOOKUP(t_all_coins16[[#This Row],[Symbol]],#REF!,1,FALSE)</f>
        <v>#REF!</v>
      </c>
      <c r="R1249" s="1" t="e">
        <f>VLOOKUP(t_all_coins16[[#This Row],[Symbol]],#REF!,1,FALSE)</f>
        <v>#REF!</v>
      </c>
      <c r="S1249" s="1" t="e">
        <f>VLOOKUP(t_all_coins16[[#This Row],[Symbol]],#REF!,1,FALSE)</f>
        <v>#REF!</v>
      </c>
      <c r="T1249" s="1" t="e">
        <f>VLOOKUP(t_all_coins16[[#This Row],[Symbol]],#REF!,1,FALSE)</f>
        <v>#REF!</v>
      </c>
      <c r="U1249" s="1" t="e">
        <f>VLOOKUP(t_all_coins16[[#This Row],[Symbol]],#REF!,1,FALSE)</f>
        <v>#REF!</v>
      </c>
      <c r="V1249" s="1" t="e">
        <f>VLOOKUP(t_all_coins16[[#This Row],[Symbol]],#REF!,1,FALSE)</f>
        <v>#REF!</v>
      </c>
      <c r="W1249" s="1" t="e">
        <f>VLOOKUP(t_all_coins16[[#This Row],[Symbol]],#REF!,1,FALSE)</f>
        <v>#REF!</v>
      </c>
      <c r="X1249" s="1" t="e">
        <f>VLOOKUP(t_all_coins16[[#This Row],[Symbol]],#REF!,1,FALSE)</f>
        <v>#REF!</v>
      </c>
      <c r="Y1249" s="1">
        <f>COUNTIF(t_all_coins16[[#This Row],[Binance]:[Poloniex]],"#N/A")</f>
        <v>1</v>
      </c>
      <c r="Z1249" s="1"/>
      <c r="AA1249" s="1"/>
      <c r="AB1249" s="1">
        <f>t_all_coins16[[#This Row],[Bid]]*$AE$1</f>
        <v>0</v>
      </c>
      <c r="AC1249" s="1" t="e">
        <f>(t_all_coins16[[#This Row],[Sell]]-t_all_coins16[[#This Row],[Bid]])/t_all_coins16[[#This Row],[Sell]]</f>
        <v>#DIV/0!</v>
      </c>
    </row>
    <row r="1250" spans="1:29" x14ac:dyDescent="0.2">
      <c r="A1250">
        <v>1249</v>
      </c>
      <c r="B1250" s="1" t="s">
        <v>4315</v>
      </c>
      <c r="C1250" s="1" t="s">
        <v>1404</v>
      </c>
      <c r="D1250" s="1" t="s">
        <v>12011</v>
      </c>
      <c r="E1250" s="1" t="s">
        <v>12012</v>
      </c>
      <c r="F1250" s="1" t="s">
        <v>7531</v>
      </c>
      <c r="G1250" s="1" t="s">
        <v>12013</v>
      </c>
      <c r="H1250">
        <v>4.3E-3</v>
      </c>
      <c r="I1250">
        <v>-5.0000000000000001E-4</v>
      </c>
      <c r="J1250" s="1" t="s">
        <v>12014</v>
      </c>
      <c r="K1250" s="1" t="s">
        <v>2632</v>
      </c>
      <c r="L1250" s="1" t="e">
        <f>VLOOKUP(t_all_coins16[[#This Row],[Symbol]],t_binance[TradeCoin],1,FALSE)</f>
        <v>#N/A</v>
      </c>
      <c r="M1250" s="1" t="e">
        <f>VLOOKUP(t_all_coins16[[#This Row],[Symbol]],#REF!,1,FALSE)</f>
        <v>#REF!</v>
      </c>
      <c r="N1250" s="1" t="e">
        <f>VLOOKUP(t_all_coins16[[#This Row],[Symbol]],#REF!,1,FALSE)</f>
        <v>#REF!</v>
      </c>
      <c r="O1250" s="1" t="e">
        <f>VLOOKUP(t_all_coins16[[#This Row],[Symbol]],#REF!,1,FALSE)</f>
        <v>#REF!</v>
      </c>
      <c r="P1250" s="1" t="e">
        <f>VLOOKUP(t_all_coins16[[#This Row],[Symbol]],#REF!,1,FALSE)</f>
        <v>#REF!</v>
      </c>
      <c r="Q1250" s="1" t="e">
        <f>VLOOKUP(t_all_coins16[[#This Row],[Symbol]],#REF!,1,FALSE)</f>
        <v>#REF!</v>
      </c>
      <c r="R1250" s="1" t="e">
        <f>VLOOKUP(t_all_coins16[[#This Row],[Symbol]],#REF!,1,FALSE)</f>
        <v>#REF!</v>
      </c>
      <c r="S1250" s="1" t="e">
        <f>VLOOKUP(t_all_coins16[[#This Row],[Symbol]],#REF!,1,FALSE)</f>
        <v>#REF!</v>
      </c>
      <c r="T1250" s="1" t="e">
        <f>VLOOKUP(t_all_coins16[[#This Row],[Symbol]],#REF!,1,FALSE)</f>
        <v>#REF!</v>
      </c>
      <c r="U1250" s="1" t="e">
        <f>VLOOKUP(t_all_coins16[[#This Row],[Symbol]],#REF!,1,FALSE)</f>
        <v>#REF!</v>
      </c>
      <c r="V1250" s="1" t="e">
        <f>VLOOKUP(t_all_coins16[[#This Row],[Symbol]],#REF!,1,FALSE)</f>
        <v>#REF!</v>
      </c>
      <c r="W1250" s="1" t="e">
        <f>VLOOKUP(t_all_coins16[[#This Row],[Symbol]],#REF!,1,FALSE)</f>
        <v>#REF!</v>
      </c>
      <c r="X1250" s="1" t="e">
        <f>VLOOKUP(t_all_coins16[[#This Row],[Symbol]],#REF!,1,FALSE)</f>
        <v>#REF!</v>
      </c>
      <c r="Y1250" s="1">
        <f>COUNTIF(t_all_coins16[[#This Row],[Binance]:[Poloniex]],"#N/A")</f>
        <v>1</v>
      </c>
      <c r="Z1250" s="1"/>
      <c r="AA1250" s="1"/>
      <c r="AB1250" s="1">
        <f>t_all_coins16[[#This Row],[Bid]]*$AE$1</f>
        <v>0</v>
      </c>
      <c r="AC1250" s="1" t="e">
        <f>(t_all_coins16[[#This Row],[Sell]]-t_all_coins16[[#This Row],[Bid]])/t_all_coins16[[#This Row],[Sell]]</f>
        <v>#DIV/0!</v>
      </c>
    </row>
    <row r="1251" spans="1:29" x14ac:dyDescent="0.2">
      <c r="A1251">
        <v>1250</v>
      </c>
      <c r="B1251" s="1" t="s">
        <v>4723</v>
      </c>
      <c r="C1251" s="1" t="s">
        <v>1403</v>
      </c>
      <c r="D1251" s="1" t="s">
        <v>7532</v>
      </c>
      <c r="E1251" s="1" t="s">
        <v>7533</v>
      </c>
      <c r="F1251" s="1" t="s">
        <v>2683</v>
      </c>
      <c r="G1251" s="1" t="s">
        <v>1550</v>
      </c>
      <c r="J1251" s="1" t="s">
        <v>12015</v>
      </c>
      <c r="K1251" s="1" t="s">
        <v>2632</v>
      </c>
      <c r="L1251" s="1" t="e">
        <f>VLOOKUP(t_all_coins16[[#This Row],[Symbol]],t_binance[TradeCoin],1,FALSE)</f>
        <v>#N/A</v>
      </c>
      <c r="M1251" s="1" t="e">
        <f>VLOOKUP(t_all_coins16[[#This Row],[Symbol]],#REF!,1,FALSE)</f>
        <v>#REF!</v>
      </c>
      <c r="N1251" s="1" t="e">
        <f>VLOOKUP(t_all_coins16[[#This Row],[Symbol]],#REF!,1,FALSE)</f>
        <v>#REF!</v>
      </c>
      <c r="O1251" s="1" t="e">
        <f>VLOOKUP(t_all_coins16[[#This Row],[Symbol]],#REF!,1,FALSE)</f>
        <v>#REF!</v>
      </c>
      <c r="P1251" s="1" t="e">
        <f>VLOOKUP(t_all_coins16[[#This Row],[Symbol]],#REF!,1,FALSE)</f>
        <v>#REF!</v>
      </c>
      <c r="Q1251" s="1" t="e">
        <f>VLOOKUP(t_all_coins16[[#This Row],[Symbol]],#REF!,1,FALSE)</f>
        <v>#REF!</v>
      </c>
      <c r="R1251" s="1" t="e">
        <f>VLOOKUP(t_all_coins16[[#This Row],[Symbol]],#REF!,1,FALSE)</f>
        <v>#REF!</v>
      </c>
      <c r="S1251" s="1" t="e">
        <f>VLOOKUP(t_all_coins16[[#This Row],[Symbol]],#REF!,1,FALSE)</f>
        <v>#REF!</v>
      </c>
      <c r="T1251" s="1" t="e">
        <f>VLOOKUP(t_all_coins16[[#This Row],[Symbol]],#REF!,1,FALSE)</f>
        <v>#REF!</v>
      </c>
      <c r="U1251" s="1" t="e">
        <f>VLOOKUP(t_all_coins16[[#This Row],[Symbol]],#REF!,1,FALSE)</f>
        <v>#REF!</v>
      </c>
      <c r="V1251" s="1" t="e">
        <f>VLOOKUP(t_all_coins16[[#This Row],[Symbol]],#REF!,1,FALSE)</f>
        <v>#REF!</v>
      </c>
      <c r="W1251" s="1" t="e">
        <f>VLOOKUP(t_all_coins16[[#This Row],[Symbol]],#REF!,1,FALSE)</f>
        <v>#REF!</v>
      </c>
      <c r="X1251" s="1" t="e">
        <f>VLOOKUP(t_all_coins16[[#This Row],[Symbol]],#REF!,1,FALSE)</f>
        <v>#REF!</v>
      </c>
      <c r="Y1251" s="1">
        <f>COUNTIF(t_all_coins16[[#This Row],[Binance]:[Poloniex]],"#N/A")</f>
        <v>1</v>
      </c>
      <c r="Z1251" s="1"/>
      <c r="AA1251" s="1"/>
      <c r="AB1251" s="1">
        <f>t_all_coins16[[#This Row],[Bid]]*$AE$1</f>
        <v>0</v>
      </c>
      <c r="AC1251" s="1" t="e">
        <f>(t_all_coins16[[#This Row],[Sell]]-t_all_coins16[[#This Row],[Bid]])/t_all_coins16[[#This Row],[Sell]]</f>
        <v>#DIV/0!</v>
      </c>
    </row>
    <row r="1252" spans="1:29" x14ac:dyDescent="0.2">
      <c r="A1252">
        <v>1251</v>
      </c>
      <c r="B1252" s="1" t="s">
        <v>4609</v>
      </c>
      <c r="C1252" s="1" t="s">
        <v>1242</v>
      </c>
      <c r="D1252" s="1" t="s">
        <v>12016</v>
      </c>
      <c r="E1252" s="1" t="s">
        <v>7672</v>
      </c>
      <c r="F1252" s="1" t="s">
        <v>2558</v>
      </c>
      <c r="G1252" s="1" t="s">
        <v>12017</v>
      </c>
      <c r="H1252">
        <v>3.8E-3</v>
      </c>
      <c r="I1252">
        <v>-0.1108</v>
      </c>
      <c r="J1252" s="1" t="s">
        <v>8202</v>
      </c>
      <c r="K1252" s="1" t="s">
        <v>2632</v>
      </c>
      <c r="L1252" s="1" t="e">
        <f>VLOOKUP(t_all_coins16[[#This Row],[Symbol]],t_binance[TradeCoin],1,FALSE)</f>
        <v>#N/A</v>
      </c>
      <c r="M1252" s="1" t="e">
        <f>VLOOKUP(t_all_coins16[[#This Row],[Symbol]],#REF!,1,FALSE)</f>
        <v>#REF!</v>
      </c>
      <c r="N1252" s="1" t="e">
        <f>VLOOKUP(t_all_coins16[[#This Row],[Symbol]],#REF!,1,FALSE)</f>
        <v>#REF!</v>
      </c>
      <c r="O1252" s="1" t="e">
        <f>VLOOKUP(t_all_coins16[[#This Row],[Symbol]],#REF!,1,FALSE)</f>
        <v>#REF!</v>
      </c>
      <c r="P1252" s="1" t="e">
        <f>VLOOKUP(t_all_coins16[[#This Row],[Symbol]],#REF!,1,FALSE)</f>
        <v>#REF!</v>
      </c>
      <c r="Q1252" s="1" t="e">
        <f>VLOOKUP(t_all_coins16[[#This Row],[Symbol]],#REF!,1,FALSE)</f>
        <v>#REF!</v>
      </c>
      <c r="R1252" s="1" t="e">
        <f>VLOOKUP(t_all_coins16[[#This Row],[Symbol]],#REF!,1,FALSE)</f>
        <v>#REF!</v>
      </c>
      <c r="S1252" s="1" t="e">
        <f>VLOOKUP(t_all_coins16[[#This Row],[Symbol]],#REF!,1,FALSE)</f>
        <v>#REF!</v>
      </c>
      <c r="T1252" s="1" t="e">
        <f>VLOOKUP(t_all_coins16[[#This Row],[Symbol]],#REF!,1,FALSE)</f>
        <v>#REF!</v>
      </c>
      <c r="U1252" s="1" t="e">
        <f>VLOOKUP(t_all_coins16[[#This Row],[Symbol]],#REF!,1,FALSE)</f>
        <v>#REF!</v>
      </c>
      <c r="V1252" s="1" t="e">
        <f>VLOOKUP(t_all_coins16[[#This Row],[Symbol]],#REF!,1,FALSE)</f>
        <v>#REF!</v>
      </c>
      <c r="W1252" s="1" t="e">
        <f>VLOOKUP(t_all_coins16[[#This Row],[Symbol]],#REF!,1,FALSE)</f>
        <v>#REF!</v>
      </c>
      <c r="X1252" s="1" t="e">
        <f>VLOOKUP(t_all_coins16[[#This Row],[Symbol]],#REF!,1,FALSE)</f>
        <v>#REF!</v>
      </c>
      <c r="Y1252" s="1">
        <f>COUNTIF(t_all_coins16[[#This Row],[Binance]:[Poloniex]],"#N/A")</f>
        <v>1</v>
      </c>
      <c r="Z1252" s="1"/>
      <c r="AA1252" s="1"/>
      <c r="AB1252" s="1">
        <f>t_all_coins16[[#This Row],[Bid]]*$AE$1</f>
        <v>0</v>
      </c>
      <c r="AC1252" s="1" t="e">
        <f>(t_all_coins16[[#This Row],[Sell]]-t_all_coins16[[#This Row],[Bid]])/t_all_coins16[[#This Row],[Sell]]</f>
        <v>#DIV/0!</v>
      </c>
    </row>
    <row r="1253" spans="1:29" x14ac:dyDescent="0.2">
      <c r="A1253">
        <v>1252</v>
      </c>
      <c r="B1253" s="1" t="s">
        <v>4398</v>
      </c>
      <c r="C1253" s="1" t="s">
        <v>2619</v>
      </c>
      <c r="D1253" s="1" t="s">
        <v>7534</v>
      </c>
      <c r="E1253" s="1" t="s">
        <v>7535</v>
      </c>
      <c r="F1253" s="1" t="s">
        <v>7536</v>
      </c>
      <c r="G1253" s="1" t="s">
        <v>1550</v>
      </c>
      <c r="J1253" s="1" t="s">
        <v>7537</v>
      </c>
      <c r="K1253" s="1" t="s">
        <v>2632</v>
      </c>
      <c r="L1253" s="1" t="e">
        <f>VLOOKUP(t_all_coins16[[#This Row],[Symbol]],t_binance[TradeCoin],1,FALSE)</f>
        <v>#N/A</v>
      </c>
      <c r="M1253" s="1" t="e">
        <f>VLOOKUP(t_all_coins16[[#This Row],[Symbol]],#REF!,1,FALSE)</f>
        <v>#REF!</v>
      </c>
      <c r="N1253" s="1" t="e">
        <f>VLOOKUP(t_all_coins16[[#This Row],[Symbol]],#REF!,1,FALSE)</f>
        <v>#REF!</v>
      </c>
      <c r="O1253" s="1" t="e">
        <f>VLOOKUP(t_all_coins16[[#This Row],[Symbol]],#REF!,1,FALSE)</f>
        <v>#REF!</v>
      </c>
      <c r="P1253" s="1" t="e">
        <f>VLOOKUP(t_all_coins16[[#This Row],[Symbol]],#REF!,1,FALSE)</f>
        <v>#REF!</v>
      </c>
      <c r="Q1253" s="1" t="e">
        <f>VLOOKUP(t_all_coins16[[#This Row],[Symbol]],#REF!,1,FALSE)</f>
        <v>#REF!</v>
      </c>
      <c r="R1253" s="1" t="e">
        <f>VLOOKUP(t_all_coins16[[#This Row],[Symbol]],#REF!,1,FALSE)</f>
        <v>#REF!</v>
      </c>
      <c r="S1253" s="1" t="e">
        <f>VLOOKUP(t_all_coins16[[#This Row],[Symbol]],#REF!,1,FALSE)</f>
        <v>#REF!</v>
      </c>
      <c r="T1253" s="1" t="e">
        <f>VLOOKUP(t_all_coins16[[#This Row],[Symbol]],#REF!,1,FALSE)</f>
        <v>#REF!</v>
      </c>
      <c r="U1253" s="1" t="e">
        <f>VLOOKUP(t_all_coins16[[#This Row],[Symbol]],#REF!,1,FALSE)</f>
        <v>#REF!</v>
      </c>
      <c r="V1253" s="1" t="e">
        <f>VLOOKUP(t_all_coins16[[#This Row],[Symbol]],#REF!,1,FALSE)</f>
        <v>#REF!</v>
      </c>
      <c r="W1253" s="1" t="e">
        <f>VLOOKUP(t_all_coins16[[#This Row],[Symbol]],#REF!,1,FALSE)</f>
        <v>#REF!</v>
      </c>
      <c r="X1253" s="1" t="e">
        <f>VLOOKUP(t_all_coins16[[#This Row],[Symbol]],#REF!,1,FALSE)</f>
        <v>#REF!</v>
      </c>
      <c r="Y1253" s="1">
        <f>COUNTIF(t_all_coins16[[#This Row],[Binance]:[Poloniex]],"#N/A")</f>
        <v>1</v>
      </c>
      <c r="Z1253" s="1"/>
      <c r="AA1253" s="1"/>
      <c r="AB1253" s="1">
        <f>t_all_coins16[[#This Row],[Bid]]*$AE$1</f>
        <v>0</v>
      </c>
      <c r="AC1253" s="1" t="e">
        <f>(t_all_coins16[[#This Row],[Sell]]-t_all_coins16[[#This Row],[Bid]])/t_all_coins16[[#This Row],[Sell]]</f>
        <v>#DIV/0!</v>
      </c>
    </row>
    <row r="1254" spans="1:29" x14ac:dyDescent="0.2">
      <c r="A1254">
        <v>1253</v>
      </c>
      <c r="B1254" s="1" t="s">
        <v>5324</v>
      </c>
      <c r="C1254" s="1" t="s">
        <v>2108</v>
      </c>
      <c r="D1254" s="1" t="s">
        <v>7538</v>
      </c>
      <c r="E1254" s="1" t="s">
        <v>7539</v>
      </c>
      <c r="F1254" s="1" t="s">
        <v>2394</v>
      </c>
      <c r="G1254" s="1" t="s">
        <v>410</v>
      </c>
      <c r="J1254" s="1" t="s">
        <v>484</v>
      </c>
      <c r="K1254" s="1" t="s">
        <v>2632</v>
      </c>
      <c r="L1254" s="1" t="e">
        <f>VLOOKUP(t_all_coins16[[#This Row],[Symbol]],t_binance[TradeCoin],1,FALSE)</f>
        <v>#N/A</v>
      </c>
      <c r="M1254" s="1" t="e">
        <f>VLOOKUP(t_all_coins16[[#This Row],[Symbol]],#REF!,1,FALSE)</f>
        <v>#REF!</v>
      </c>
      <c r="N1254" s="1" t="e">
        <f>VLOOKUP(t_all_coins16[[#This Row],[Symbol]],#REF!,1,FALSE)</f>
        <v>#REF!</v>
      </c>
      <c r="O1254" s="1" t="e">
        <f>VLOOKUP(t_all_coins16[[#This Row],[Symbol]],#REF!,1,FALSE)</f>
        <v>#REF!</v>
      </c>
      <c r="P1254" s="1" t="e">
        <f>VLOOKUP(t_all_coins16[[#This Row],[Symbol]],#REF!,1,FALSE)</f>
        <v>#REF!</v>
      </c>
      <c r="Q1254" s="1" t="e">
        <f>VLOOKUP(t_all_coins16[[#This Row],[Symbol]],#REF!,1,FALSE)</f>
        <v>#REF!</v>
      </c>
      <c r="R1254" s="1" t="e">
        <f>VLOOKUP(t_all_coins16[[#This Row],[Symbol]],#REF!,1,FALSE)</f>
        <v>#REF!</v>
      </c>
      <c r="S1254" s="1" t="e">
        <f>VLOOKUP(t_all_coins16[[#This Row],[Symbol]],#REF!,1,FALSE)</f>
        <v>#REF!</v>
      </c>
      <c r="T1254" s="1" t="e">
        <f>VLOOKUP(t_all_coins16[[#This Row],[Symbol]],#REF!,1,FALSE)</f>
        <v>#REF!</v>
      </c>
      <c r="U1254" s="1" t="e">
        <f>VLOOKUP(t_all_coins16[[#This Row],[Symbol]],#REF!,1,FALSE)</f>
        <v>#REF!</v>
      </c>
      <c r="V1254" s="1" t="e">
        <f>VLOOKUP(t_all_coins16[[#This Row],[Symbol]],#REF!,1,FALSE)</f>
        <v>#REF!</v>
      </c>
      <c r="W1254" s="1" t="e">
        <f>VLOOKUP(t_all_coins16[[#This Row],[Symbol]],#REF!,1,FALSE)</f>
        <v>#REF!</v>
      </c>
      <c r="X1254" s="1" t="e">
        <f>VLOOKUP(t_all_coins16[[#This Row],[Symbol]],#REF!,1,FALSE)</f>
        <v>#REF!</v>
      </c>
      <c r="Y1254" s="1">
        <f>COUNTIF(t_all_coins16[[#This Row],[Binance]:[Poloniex]],"#N/A")</f>
        <v>1</v>
      </c>
      <c r="Z1254" s="1"/>
      <c r="AA1254" s="1"/>
      <c r="AB1254" s="1">
        <f>t_all_coins16[[#This Row],[Bid]]*$AE$1</f>
        <v>0</v>
      </c>
      <c r="AC1254" s="1" t="e">
        <f>(t_all_coins16[[#This Row],[Sell]]-t_all_coins16[[#This Row],[Bid]])/t_all_coins16[[#This Row],[Sell]]</f>
        <v>#DIV/0!</v>
      </c>
    </row>
    <row r="1255" spans="1:29" x14ac:dyDescent="0.2">
      <c r="A1255">
        <v>1254</v>
      </c>
      <c r="B1255" s="1" t="s">
        <v>4296</v>
      </c>
      <c r="C1255" s="1" t="s">
        <v>1144</v>
      </c>
      <c r="D1255" s="1" t="s">
        <v>7540</v>
      </c>
      <c r="E1255" s="1" t="s">
        <v>7541</v>
      </c>
      <c r="F1255" s="1" t="s">
        <v>7542</v>
      </c>
      <c r="G1255" s="1" t="s">
        <v>1550</v>
      </c>
      <c r="J1255" s="1" t="s">
        <v>484</v>
      </c>
      <c r="K1255" s="1" t="s">
        <v>2632</v>
      </c>
      <c r="L1255" s="1" t="e">
        <f>VLOOKUP(t_all_coins16[[#This Row],[Symbol]],t_binance[TradeCoin],1,FALSE)</f>
        <v>#N/A</v>
      </c>
      <c r="M1255" s="1" t="e">
        <f>VLOOKUP(t_all_coins16[[#This Row],[Symbol]],#REF!,1,FALSE)</f>
        <v>#REF!</v>
      </c>
      <c r="N1255" s="1" t="e">
        <f>VLOOKUP(t_all_coins16[[#This Row],[Symbol]],#REF!,1,FALSE)</f>
        <v>#REF!</v>
      </c>
      <c r="O1255" s="1" t="e">
        <f>VLOOKUP(t_all_coins16[[#This Row],[Symbol]],#REF!,1,FALSE)</f>
        <v>#REF!</v>
      </c>
      <c r="P1255" s="1" t="e">
        <f>VLOOKUP(t_all_coins16[[#This Row],[Symbol]],#REF!,1,FALSE)</f>
        <v>#REF!</v>
      </c>
      <c r="Q1255" s="1" t="e">
        <f>VLOOKUP(t_all_coins16[[#This Row],[Symbol]],#REF!,1,FALSE)</f>
        <v>#REF!</v>
      </c>
      <c r="R1255" s="1" t="e">
        <f>VLOOKUP(t_all_coins16[[#This Row],[Symbol]],#REF!,1,FALSE)</f>
        <v>#REF!</v>
      </c>
      <c r="S1255" s="1" t="e">
        <f>VLOOKUP(t_all_coins16[[#This Row],[Symbol]],#REF!,1,FALSE)</f>
        <v>#REF!</v>
      </c>
      <c r="T1255" s="1" t="e">
        <f>VLOOKUP(t_all_coins16[[#This Row],[Symbol]],#REF!,1,FALSE)</f>
        <v>#REF!</v>
      </c>
      <c r="U1255" s="1" t="e">
        <f>VLOOKUP(t_all_coins16[[#This Row],[Symbol]],#REF!,1,FALSE)</f>
        <v>#REF!</v>
      </c>
      <c r="V1255" s="1" t="e">
        <f>VLOOKUP(t_all_coins16[[#This Row],[Symbol]],#REF!,1,FALSE)</f>
        <v>#REF!</v>
      </c>
      <c r="W1255" s="1" t="e">
        <f>VLOOKUP(t_all_coins16[[#This Row],[Symbol]],#REF!,1,FALSE)</f>
        <v>#REF!</v>
      </c>
      <c r="X1255" s="1" t="e">
        <f>VLOOKUP(t_all_coins16[[#This Row],[Symbol]],#REF!,1,FALSE)</f>
        <v>#REF!</v>
      </c>
      <c r="Y1255" s="1">
        <f>COUNTIF(t_all_coins16[[#This Row],[Binance]:[Poloniex]],"#N/A")</f>
        <v>1</v>
      </c>
      <c r="Z1255" s="1"/>
      <c r="AA1255" s="1"/>
      <c r="AB1255" s="1">
        <f>t_all_coins16[[#This Row],[Bid]]*$AE$1</f>
        <v>0</v>
      </c>
      <c r="AC1255" s="1" t="e">
        <f>(t_all_coins16[[#This Row],[Sell]]-t_all_coins16[[#This Row],[Bid]])/t_all_coins16[[#This Row],[Sell]]</f>
        <v>#DIV/0!</v>
      </c>
    </row>
    <row r="1256" spans="1:29" x14ac:dyDescent="0.2">
      <c r="A1256">
        <v>1255</v>
      </c>
      <c r="B1256" s="1" t="s">
        <v>5081</v>
      </c>
      <c r="C1256" s="1" t="s">
        <v>1156</v>
      </c>
      <c r="D1256" s="1" t="s">
        <v>12018</v>
      </c>
      <c r="E1256" s="1" t="s">
        <v>12019</v>
      </c>
      <c r="F1256" s="1" t="s">
        <v>7543</v>
      </c>
      <c r="G1256" s="1" t="s">
        <v>12020</v>
      </c>
      <c r="H1256">
        <v>1.6000000000000001E-3</v>
      </c>
      <c r="I1256">
        <v>0.48820000000000002</v>
      </c>
      <c r="J1256" s="1" t="s">
        <v>12021</v>
      </c>
      <c r="K1256" s="1" t="s">
        <v>2632</v>
      </c>
      <c r="L1256" s="1" t="e">
        <f>VLOOKUP(t_all_coins16[[#This Row],[Symbol]],t_binance[TradeCoin],1,FALSE)</f>
        <v>#N/A</v>
      </c>
      <c r="M1256" s="1" t="e">
        <f>VLOOKUP(t_all_coins16[[#This Row],[Symbol]],#REF!,1,FALSE)</f>
        <v>#REF!</v>
      </c>
      <c r="N1256" s="1" t="e">
        <f>VLOOKUP(t_all_coins16[[#This Row],[Symbol]],#REF!,1,FALSE)</f>
        <v>#REF!</v>
      </c>
      <c r="O1256" s="1" t="e">
        <f>VLOOKUP(t_all_coins16[[#This Row],[Symbol]],#REF!,1,FALSE)</f>
        <v>#REF!</v>
      </c>
      <c r="P1256" s="1" t="e">
        <f>VLOOKUP(t_all_coins16[[#This Row],[Symbol]],#REF!,1,FALSE)</f>
        <v>#REF!</v>
      </c>
      <c r="Q1256" s="1" t="e">
        <f>VLOOKUP(t_all_coins16[[#This Row],[Symbol]],#REF!,1,FALSE)</f>
        <v>#REF!</v>
      </c>
      <c r="R1256" s="1" t="e">
        <f>VLOOKUP(t_all_coins16[[#This Row],[Symbol]],#REF!,1,FALSE)</f>
        <v>#REF!</v>
      </c>
      <c r="S1256" s="1" t="e">
        <f>VLOOKUP(t_all_coins16[[#This Row],[Symbol]],#REF!,1,FALSE)</f>
        <v>#REF!</v>
      </c>
      <c r="T1256" s="1" t="e">
        <f>VLOOKUP(t_all_coins16[[#This Row],[Symbol]],#REF!,1,FALSE)</f>
        <v>#REF!</v>
      </c>
      <c r="U1256" s="1" t="e">
        <f>VLOOKUP(t_all_coins16[[#This Row],[Symbol]],#REF!,1,FALSE)</f>
        <v>#REF!</v>
      </c>
      <c r="V1256" s="1" t="e">
        <f>VLOOKUP(t_all_coins16[[#This Row],[Symbol]],#REF!,1,FALSE)</f>
        <v>#REF!</v>
      </c>
      <c r="W1256" s="1" t="e">
        <f>VLOOKUP(t_all_coins16[[#This Row],[Symbol]],#REF!,1,FALSE)</f>
        <v>#REF!</v>
      </c>
      <c r="X1256" s="1" t="e">
        <f>VLOOKUP(t_all_coins16[[#This Row],[Symbol]],#REF!,1,FALSE)</f>
        <v>#REF!</v>
      </c>
      <c r="Y1256" s="1">
        <f>COUNTIF(t_all_coins16[[#This Row],[Binance]:[Poloniex]],"#N/A")</f>
        <v>1</v>
      </c>
      <c r="Z1256" s="1"/>
      <c r="AA1256" s="1"/>
      <c r="AB1256" s="1">
        <f>t_all_coins16[[#This Row],[Bid]]*$AE$1</f>
        <v>0</v>
      </c>
      <c r="AC1256" s="1" t="e">
        <f>(t_all_coins16[[#This Row],[Sell]]-t_all_coins16[[#This Row],[Bid]])/t_all_coins16[[#This Row],[Sell]]</f>
        <v>#DIV/0!</v>
      </c>
    </row>
    <row r="1257" spans="1:29" x14ac:dyDescent="0.2">
      <c r="A1257">
        <v>1256</v>
      </c>
      <c r="B1257" s="1" t="s">
        <v>4632</v>
      </c>
      <c r="C1257" s="1" t="s">
        <v>1596</v>
      </c>
      <c r="D1257" s="1" t="s">
        <v>12022</v>
      </c>
      <c r="E1257" s="1" t="s">
        <v>7545</v>
      </c>
      <c r="F1257" s="1" t="s">
        <v>7546</v>
      </c>
      <c r="G1257" s="1" t="s">
        <v>7547</v>
      </c>
      <c r="H1257">
        <v>3.8E-3</v>
      </c>
      <c r="I1257">
        <v>4.5999999999999999E-3</v>
      </c>
      <c r="J1257" s="1" t="s">
        <v>3040</v>
      </c>
      <c r="K1257" s="1" t="s">
        <v>2632</v>
      </c>
      <c r="L1257" s="1" t="e">
        <f>VLOOKUP(t_all_coins16[[#This Row],[Symbol]],t_binance[TradeCoin],1,FALSE)</f>
        <v>#N/A</v>
      </c>
      <c r="M1257" s="1" t="e">
        <f>VLOOKUP(t_all_coins16[[#This Row],[Symbol]],#REF!,1,FALSE)</f>
        <v>#REF!</v>
      </c>
      <c r="N1257" s="1" t="e">
        <f>VLOOKUP(t_all_coins16[[#This Row],[Symbol]],#REF!,1,FALSE)</f>
        <v>#REF!</v>
      </c>
      <c r="O1257" s="1" t="e">
        <f>VLOOKUP(t_all_coins16[[#This Row],[Symbol]],#REF!,1,FALSE)</f>
        <v>#REF!</v>
      </c>
      <c r="P1257" s="1" t="e">
        <f>VLOOKUP(t_all_coins16[[#This Row],[Symbol]],#REF!,1,FALSE)</f>
        <v>#REF!</v>
      </c>
      <c r="Q1257" s="1" t="e">
        <f>VLOOKUP(t_all_coins16[[#This Row],[Symbol]],#REF!,1,FALSE)</f>
        <v>#REF!</v>
      </c>
      <c r="R1257" s="1" t="e">
        <f>VLOOKUP(t_all_coins16[[#This Row],[Symbol]],#REF!,1,FALSE)</f>
        <v>#REF!</v>
      </c>
      <c r="S1257" s="1" t="e">
        <f>VLOOKUP(t_all_coins16[[#This Row],[Symbol]],#REF!,1,FALSE)</f>
        <v>#REF!</v>
      </c>
      <c r="T1257" s="1" t="e">
        <f>VLOOKUP(t_all_coins16[[#This Row],[Symbol]],#REF!,1,FALSE)</f>
        <v>#REF!</v>
      </c>
      <c r="U1257" s="1" t="e">
        <f>VLOOKUP(t_all_coins16[[#This Row],[Symbol]],#REF!,1,FALSE)</f>
        <v>#REF!</v>
      </c>
      <c r="V1257" s="1" t="e">
        <f>VLOOKUP(t_all_coins16[[#This Row],[Symbol]],#REF!,1,FALSE)</f>
        <v>#REF!</v>
      </c>
      <c r="W1257" s="1" t="e">
        <f>VLOOKUP(t_all_coins16[[#This Row],[Symbol]],#REF!,1,FALSE)</f>
        <v>#REF!</v>
      </c>
      <c r="X1257" s="1" t="e">
        <f>VLOOKUP(t_all_coins16[[#This Row],[Symbol]],#REF!,1,FALSE)</f>
        <v>#REF!</v>
      </c>
      <c r="Y1257" s="1">
        <f>COUNTIF(t_all_coins16[[#This Row],[Binance]:[Poloniex]],"#N/A")</f>
        <v>1</v>
      </c>
      <c r="Z1257" s="1"/>
      <c r="AA1257" s="1"/>
      <c r="AB1257" s="1">
        <f>t_all_coins16[[#This Row],[Bid]]*$AE$1</f>
        <v>0</v>
      </c>
      <c r="AC1257" s="1" t="e">
        <f>(t_all_coins16[[#This Row],[Sell]]-t_all_coins16[[#This Row],[Bid]])/t_all_coins16[[#This Row],[Sell]]</f>
        <v>#DIV/0!</v>
      </c>
    </row>
    <row r="1258" spans="1:29" x14ac:dyDescent="0.2">
      <c r="A1258">
        <v>1257</v>
      </c>
      <c r="B1258" s="1" t="s">
        <v>4259</v>
      </c>
      <c r="C1258" s="1" t="s">
        <v>1062</v>
      </c>
      <c r="D1258" s="1" t="s">
        <v>12023</v>
      </c>
      <c r="E1258" s="1" t="s">
        <v>7548</v>
      </c>
      <c r="F1258" s="1" t="s">
        <v>7549</v>
      </c>
      <c r="G1258" s="1" t="s">
        <v>12024</v>
      </c>
      <c r="H1258">
        <v>-9.7900000000000001E-2</v>
      </c>
      <c r="I1258">
        <v>-3.0800000000000001E-2</v>
      </c>
      <c r="J1258" s="1" t="s">
        <v>12025</v>
      </c>
      <c r="K1258" s="1" t="s">
        <v>2632</v>
      </c>
      <c r="L1258" s="1" t="e">
        <f>VLOOKUP(t_all_coins16[[#This Row],[Symbol]],t_binance[TradeCoin],1,FALSE)</f>
        <v>#N/A</v>
      </c>
      <c r="M1258" s="1" t="e">
        <f>VLOOKUP(t_all_coins16[[#This Row],[Symbol]],#REF!,1,FALSE)</f>
        <v>#REF!</v>
      </c>
      <c r="N1258" s="1" t="e">
        <f>VLOOKUP(t_all_coins16[[#This Row],[Symbol]],#REF!,1,FALSE)</f>
        <v>#REF!</v>
      </c>
      <c r="O1258" s="1" t="e">
        <f>VLOOKUP(t_all_coins16[[#This Row],[Symbol]],#REF!,1,FALSE)</f>
        <v>#REF!</v>
      </c>
      <c r="P1258" s="1" t="e">
        <f>VLOOKUP(t_all_coins16[[#This Row],[Symbol]],#REF!,1,FALSE)</f>
        <v>#REF!</v>
      </c>
      <c r="Q1258" s="1" t="e">
        <f>VLOOKUP(t_all_coins16[[#This Row],[Symbol]],#REF!,1,FALSE)</f>
        <v>#REF!</v>
      </c>
      <c r="R1258" s="1" t="e">
        <f>VLOOKUP(t_all_coins16[[#This Row],[Symbol]],#REF!,1,FALSE)</f>
        <v>#REF!</v>
      </c>
      <c r="S1258" s="1" t="e">
        <f>VLOOKUP(t_all_coins16[[#This Row],[Symbol]],#REF!,1,FALSE)</f>
        <v>#REF!</v>
      </c>
      <c r="T1258" s="1" t="e">
        <f>VLOOKUP(t_all_coins16[[#This Row],[Symbol]],#REF!,1,FALSE)</f>
        <v>#REF!</v>
      </c>
      <c r="U1258" s="1" t="e">
        <f>VLOOKUP(t_all_coins16[[#This Row],[Symbol]],#REF!,1,FALSE)</f>
        <v>#REF!</v>
      </c>
      <c r="V1258" s="1" t="e">
        <f>VLOOKUP(t_all_coins16[[#This Row],[Symbol]],#REF!,1,FALSE)</f>
        <v>#REF!</v>
      </c>
      <c r="W1258" s="1" t="e">
        <f>VLOOKUP(t_all_coins16[[#This Row],[Symbol]],#REF!,1,FALSE)</f>
        <v>#REF!</v>
      </c>
      <c r="X1258" s="1" t="e">
        <f>VLOOKUP(t_all_coins16[[#This Row],[Symbol]],#REF!,1,FALSE)</f>
        <v>#REF!</v>
      </c>
      <c r="Y1258" s="1">
        <f>COUNTIF(t_all_coins16[[#This Row],[Binance]:[Poloniex]],"#N/A")</f>
        <v>1</v>
      </c>
      <c r="Z1258" s="1"/>
      <c r="AA1258" s="1"/>
      <c r="AB1258" s="1">
        <f>t_all_coins16[[#This Row],[Bid]]*$AE$1</f>
        <v>0</v>
      </c>
      <c r="AC1258" s="1" t="e">
        <f>(t_all_coins16[[#This Row],[Sell]]-t_all_coins16[[#This Row],[Bid]])/t_all_coins16[[#This Row],[Sell]]</f>
        <v>#DIV/0!</v>
      </c>
    </row>
    <row r="1259" spans="1:29" x14ac:dyDescent="0.2">
      <c r="A1259">
        <v>1258</v>
      </c>
      <c r="B1259" s="1" t="s">
        <v>4636</v>
      </c>
      <c r="C1259" s="1" t="s">
        <v>1632</v>
      </c>
      <c r="D1259" s="1" t="s">
        <v>12026</v>
      </c>
      <c r="E1259" s="1" t="s">
        <v>7550</v>
      </c>
      <c r="F1259" s="1" t="s">
        <v>2791</v>
      </c>
      <c r="G1259" s="1" t="s">
        <v>12027</v>
      </c>
      <c r="H1259">
        <v>9.7999999999999997E-3</v>
      </c>
      <c r="I1259">
        <v>7.9299999999999995E-2</v>
      </c>
      <c r="J1259" s="1" t="s">
        <v>6114</v>
      </c>
      <c r="K1259" s="1" t="s">
        <v>2632</v>
      </c>
      <c r="L1259" s="1" t="e">
        <f>VLOOKUP(t_all_coins16[[#This Row],[Symbol]],t_binance[TradeCoin],1,FALSE)</f>
        <v>#N/A</v>
      </c>
      <c r="M1259" s="1" t="e">
        <f>VLOOKUP(t_all_coins16[[#This Row],[Symbol]],#REF!,1,FALSE)</f>
        <v>#REF!</v>
      </c>
      <c r="N1259" s="1" t="e">
        <f>VLOOKUP(t_all_coins16[[#This Row],[Symbol]],#REF!,1,FALSE)</f>
        <v>#REF!</v>
      </c>
      <c r="O1259" s="1" t="e">
        <f>VLOOKUP(t_all_coins16[[#This Row],[Symbol]],#REF!,1,FALSE)</f>
        <v>#REF!</v>
      </c>
      <c r="P1259" s="1" t="e">
        <f>VLOOKUP(t_all_coins16[[#This Row],[Symbol]],#REF!,1,FALSE)</f>
        <v>#REF!</v>
      </c>
      <c r="Q1259" s="1" t="e">
        <f>VLOOKUP(t_all_coins16[[#This Row],[Symbol]],#REF!,1,FALSE)</f>
        <v>#REF!</v>
      </c>
      <c r="R1259" s="1" t="e">
        <f>VLOOKUP(t_all_coins16[[#This Row],[Symbol]],#REF!,1,FALSE)</f>
        <v>#REF!</v>
      </c>
      <c r="S1259" s="1" t="e">
        <f>VLOOKUP(t_all_coins16[[#This Row],[Symbol]],#REF!,1,FALSE)</f>
        <v>#REF!</v>
      </c>
      <c r="T1259" s="1" t="e">
        <f>VLOOKUP(t_all_coins16[[#This Row],[Symbol]],#REF!,1,FALSE)</f>
        <v>#REF!</v>
      </c>
      <c r="U1259" s="1" t="e">
        <f>VLOOKUP(t_all_coins16[[#This Row],[Symbol]],#REF!,1,FALSE)</f>
        <v>#REF!</v>
      </c>
      <c r="V1259" s="1" t="e">
        <f>VLOOKUP(t_all_coins16[[#This Row],[Symbol]],#REF!,1,FALSE)</f>
        <v>#REF!</v>
      </c>
      <c r="W1259" s="1" t="e">
        <f>VLOOKUP(t_all_coins16[[#This Row],[Symbol]],#REF!,1,FALSE)</f>
        <v>#REF!</v>
      </c>
      <c r="X1259" s="1" t="e">
        <f>VLOOKUP(t_all_coins16[[#This Row],[Symbol]],#REF!,1,FALSE)</f>
        <v>#REF!</v>
      </c>
      <c r="Y1259" s="1">
        <f>COUNTIF(t_all_coins16[[#This Row],[Binance]:[Poloniex]],"#N/A")</f>
        <v>1</v>
      </c>
      <c r="Z1259" s="1"/>
      <c r="AA1259" s="1"/>
      <c r="AB1259" s="1">
        <f>t_all_coins16[[#This Row],[Bid]]*$AE$1</f>
        <v>0</v>
      </c>
      <c r="AC1259" s="1" t="e">
        <f>(t_all_coins16[[#This Row],[Sell]]-t_all_coins16[[#This Row],[Bid]])/t_all_coins16[[#This Row],[Sell]]</f>
        <v>#DIV/0!</v>
      </c>
    </row>
    <row r="1260" spans="1:29" x14ac:dyDescent="0.2">
      <c r="A1260">
        <v>1259</v>
      </c>
      <c r="B1260" s="1" t="s">
        <v>4650</v>
      </c>
      <c r="C1260" s="1" t="s">
        <v>1054</v>
      </c>
      <c r="D1260" s="1" t="s">
        <v>12028</v>
      </c>
      <c r="E1260" s="1" t="s">
        <v>12029</v>
      </c>
      <c r="F1260" s="1" t="s">
        <v>7551</v>
      </c>
      <c r="G1260" s="1" t="s">
        <v>3633</v>
      </c>
      <c r="H1260">
        <v>3.8E-3</v>
      </c>
      <c r="J1260" s="1" t="s">
        <v>484</v>
      </c>
      <c r="K1260" s="1" t="s">
        <v>2632</v>
      </c>
      <c r="L1260" s="1" t="e">
        <f>VLOOKUP(t_all_coins16[[#This Row],[Symbol]],t_binance[TradeCoin],1,FALSE)</f>
        <v>#N/A</v>
      </c>
      <c r="M1260" s="1" t="e">
        <f>VLOOKUP(t_all_coins16[[#This Row],[Symbol]],#REF!,1,FALSE)</f>
        <v>#REF!</v>
      </c>
      <c r="N1260" s="1" t="e">
        <f>VLOOKUP(t_all_coins16[[#This Row],[Symbol]],#REF!,1,FALSE)</f>
        <v>#REF!</v>
      </c>
      <c r="O1260" s="1" t="e">
        <f>VLOOKUP(t_all_coins16[[#This Row],[Symbol]],#REF!,1,FALSE)</f>
        <v>#REF!</v>
      </c>
      <c r="P1260" s="1" t="e">
        <f>VLOOKUP(t_all_coins16[[#This Row],[Symbol]],#REF!,1,FALSE)</f>
        <v>#REF!</v>
      </c>
      <c r="Q1260" s="1" t="e">
        <f>VLOOKUP(t_all_coins16[[#This Row],[Symbol]],#REF!,1,FALSE)</f>
        <v>#REF!</v>
      </c>
      <c r="R1260" s="1" t="e">
        <f>VLOOKUP(t_all_coins16[[#This Row],[Symbol]],#REF!,1,FALSE)</f>
        <v>#REF!</v>
      </c>
      <c r="S1260" s="1" t="e">
        <f>VLOOKUP(t_all_coins16[[#This Row],[Symbol]],#REF!,1,FALSE)</f>
        <v>#REF!</v>
      </c>
      <c r="T1260" s="1" t="e">
        <f>VLOOKUP(t_all_coins16[[#This Row],[Symbol]],#REF!,1,FALSE)</f>
        <v>#REF!</v>
      </c>
      <c r="U1260" s="1" t="e">
        <f>VLOOKUP(t_all_coins16[[#This Row],[Symbol]],#REF!,1,FALSE)</f>
        <v>#REF!</v>
      </c>
      <c r="V1260" s="1" t="e">
        <f>VLOOKUP(t_all_coins16[[#This Row],[Symbol]],#REF!,1,FALSE)</f>
        <v>#REF!</v>
      </c>
      <c r="W1260" s="1" t="e">
        <f>VLOOKUP(t_all_coins16[[#This Row],[Symbol]],#REF!,1,FALSE)</f>
        <v>#REF!</v>
      </c>
      <c r="X1260" s="1" t="e">
        <f>VLOOKUP(t_all_coins16[[#This Row],[Symbol]],#REF!,1,FALSE)</f>
        <v>#REF!</v>
      </c>
      <c r="Y1260" s="1">
        <f>COUNTIF(t_all_coins16[[#This Row],[Binance]:[Poloniex]],"#N/A")</f>
        <v>1</v>
      </c>
      <c r="Z1260" s="1"/>
      <c r="AA1260" s="1"/>
      <c r="AB1260" s="1">
        <f>t_all_coins16[[#This Row],[Bid]]*$AE$1</f>
        <v>0</v>
      </c>
      <c r="AC1260" s="1" t="e">
        <f>(t_all_coins16[[#This Row],[Sell]]-t_all_coins16[[#This Row],[Bid]])/t_all_coins16[[#This Row],[Sell]]</f>
        <v>#DIV/0!</v>
      </c>
    </row>
    <row r="1261" spans="1:29" x14ac:dyDescent="0.2">
      <c r="A1261">
        <v>1260</v>
      </c>
      <c r="B1261" s="1" t="s">
        <v>4599</v>
      </c>
      <c r="C1261" s="1" t="s">
        <v>1830</v>
      </c>
      <c r="D1261" s="1" t="s">
        <v>12030</v>
      </c>
      <c r="E1261" s="1" t="s">
        <v>12031</v>
      </c>
      <c r="F1261" s="1" t="s">
        <v>2485</v>
      </c>
      <c r="G1261" s="1" t="s">
        <v>12032</v>
      </c>
      <c r="H1261">
        <v>1.03E-2</v>
      </c>
      <c r="I1261">
        <v>8.5099999999999995E-2</v>
      </c>
      <c r="J1261" s="1" t="s">
        <v>12033</v>
      </c>
      <c r="K1261" s="1" t="s">
        <v>2632</v>
      </c>
      <c r="L1261" s="1" t="e">
        <f>VLOOKUP(t_all_coins16[[#This Row],[Symbol]],t_binance[TradeCoin],1,FALSE)</f>
        <v>#N/A</v>
      </c>
      <c r="M1261" s="1" t="e">
        <f>VLOOKUP(t_all_coins16[[#This Row],[Symbol]],#REF!,1,FALSE)</f>
        <v>#REF!</v>
      </c>
      <c r="N1261" s="1" t="e">
        <f>VLOOKUP(t_all_coins16[[#This Row],[Symbol]],#REF!,1,FALSE)</f>
        <v>#REF!</v>
      </c>
      <c r="O1261" s="1" t="e">
        <f>VLOOKUP(t_all_coins16[[#This Row],[Symbol]],#REF!,1,FALSE)</f>
        <v>#REF!</v>
      </c>
      <c r="P1261" s="1" t="e">
        <f>VLOOKUP(t_all_coins16[[#This Row],[Symbol]],#REF!,1,FALSE)</f>
        <v>#REF!</v>
      </c>
      <c r="Q1261" s="1" t="e">
        <f>VLOOKUP(t_all_coins16[[#This Row],[Symbol]],#REF!,1,FALSE)</f>
        <v>#REF!</v>
      </c>
      <c r="R1261" s="1" t="e">
        <f>VLOOKUP(t_all_coins16[[#This Row],[Symbol]],#REF!,1,FALSE)</f>
        <v>#REF!</v>
      </c>
      <c r="S1261" s="1" t="e">
        <f>VLOOKUP(t_all_coins16[[#This Row],[Symbol]],#REF!,1,FALSE)</f>
        <v>#REF!</v>
      </c>
      <c r="T1261" s="1" t="e">
        <f>VLOOKUP(t_all_coins16[[#This Row],[Symbol]],#REF!,1,FALSE)</f>
        <v>#REF!</v>
      </c>
      <c r="U1261" s="1" t="e">
        <f>VLOOKUP(t_all_coins16[[#This Row],[Symbol]],#REF!,1,FALSE)</f>
        <v>#REF!</v>
      </c>
      <c r="V1261" s="1" t="e">
        <f>VLOOKUP(t_all_coins16[[#This Row],[Symbol]],#REF!,1,FALSE)</f>
        <v>#REF!</v>
      </c>
      <c r="W1261" s="1" t="e">
        <f>VLOOKUP(t_all_coins16[[#This Row],[Symbol]],#REF!,1,FALSE)</f>
        <v>#REF!</v>
      </c>
      <c r="X1261" s="1" t="e">
        <f>VLOOKUP(t_all_coins16[[#This Row],[Symbol]],#REF!,1,FALSE)</f>
        <v>#REF!</v>
      </c>
      <c r="Y1261" s="1">
        <f>COUNTIF(t_all_coins16[[#This Row],[Binance]:[Poloniex]],"#N/A")</f>
        <v>1</v>
      </c>
      <c r="Z1261" s="1"/>
      <c r="AA1261" s="1"/>
      <c r="AB1261" s="1">
        <f>t_all_coins16[[#This Row],[Bid]]*$AE$1</f>
        <v>0</v>
      </c>
      <c r="AC1261" s="1" t="e">
        <f>(t_all_coins16[[#This Row],[Sell]]-t_all_coins16[[#This Row],[Bid]])/t_all_coins16[[#This Row],[Sell]]</f>
        <v>#DIV/0!</v>
      </c>
    </row>
    <row r="1262" spans="1:29" x14ac:dyDescent="0.2">
      <c r="A1262">
        <v>1261</v>
      </c>
      <c r="B1262" s="1" t="s">
        <v>4644</v>
      </c>
      <c r="C1262" s="1" t="s">
        <v>1618</v>
      </c>
      <c r="D1262" s="1" t="s">
        <v>12034</v>
      </c>
      <c r="E1262" s="1" t="s">
        <v>7552</v>
      </c>
      <c r="F1262" s="1" t="s">
        <v>7553</v>
      </c>
      <c r="G1262" s="1" t="s">
        <v>12035</v>
      </c>
      <c r="H1262">
        <v>3.8E-3</v>
      </c>
      <c r="I1262">
        <v>0.1062</v>
      </c>
      <c r="J1262" s="1" t="s">
        <v>10818</v>
      </c>
      <c r="K1262" s="1" t="s">
        <v>2632</v>
      </c>
      <c r="L1262" s="1" t="e">
        <f>VLOOKUP(t_all_coins16[[#This Row],[Symbol]],t_binance[TradeCoin],1,FALSE)</f>
        <v>#N/A</v>
      </c>
      <c r="M1262" s="1" t="e">
        <f>VLOOKUP(t_all_coins16[[#This Row],[Symbol]],#REF!,1,FALSE)</f>
        <v>#REF!</v>
      </c>
      <c r="N1262" s="1" t="e">
        <f>VLOOKUP(t_all_coins16[[#This Row],[Symbol]],#REF!,1,FALSE)</f>
        <v>#REF!</v>
      </c>
      <c r="O1262" s="1" t="e">
        <f>VLOOKUP(t_all_coins16[[#This Row],[Symbol]],#REF!,1,FALSE)</f>
        <v>#REF!</v>
      </c>
      <c r="P1262" s="1" t="e">
        <f>VLOOKUP(t_all_coins16[[#This Row],[Symbol]],#REF!,1,FALSE)</f>
        <v>#REF!</v>
      </c>
      <c r="Q1262" s="1" t="e">
        <f>VLOOKUP(t_all_coins16[[#This Row],[Symbol]],#REF!,1,FALSE)</f>
        <v>#REF!</v>
      </c>
      <c r="R1262" s="1" t="e">
        <f>VLOOKUP(t_all_coins16[[#This Row],[Symbol]],#REF!,1,FALSE)</f>
        <v>#REF!</v>
      </c>
      <c r="S1262" s="1" t="e">
        <f>VLOOKUP(t_all_coins16[[#This Row],[Symbol]],#REF!,1,FALSE)</f>
        <v>#REF!</v>
      </c>
      <c r="T1262" s="1" t="e">
        <f>VLOOKUP(t_all_coins16[[#This Row],[Symbol]],#REF!,1,FALSE)</f>
        <v>#REF!</v>
      </c>
      <c r="U1262" s="1" t="e">
        <f>VLOOKUP(t_all_coins16[[#This Row],[Symbol]],#REF!,1,FALSE)</f>
        <v>#REF!</v>
      </c>
      <c r="V1262" s="1" t="e">
        <f>VLOOKUP(t_all_coins16[[#This Row],[Symbol]],#REF!,1,FALSE)</f>
        <v>#REF!</v>
      </c>
      <c r="W1262" s="1" t="e">
        <f>VLOOKUP(t_all_coins16[[#This Row],[Symbol]],#REF!,1,FALSE)</f>
        <v>#REF!</v>
      </c>
      <c r="X1262" s="1" t="e">
        <f>VLOOKUP(t_all_coins16[[#This Row],[Symbol]],#REF!,1,FALSE)</f>
        <v>#REF!</v>
      </c>
      <c r="Y1262" s="1">
        <f>COUNTIF(t_all_coins16[[#This Row],[Binance]:[Poloniex]],"#N/A")</f>
        <v>1</v>
      </c>
      <c r="Z1262" s="1"/>
      <c r="AA1262" s="1"/>
      <c r="AB1262" s="1">
        <f>t_all_coins16[[#This Row],[Bid]]*$AE$1</f>
        <v>0</v>
      </c>
      <c r="AC1262" s="1" t="e">
        <f>(t_all_coins16[[#This Row],[Sell]]-t_all_coins16[[#This Row],[Bid]])/t_all_coins16[[#This Row],[Sell]]</f>
        <v>#DIV/0!</v>
      </c>
    </row>
    <row r="1263" spans="1:29" x14ac:dyDescent="0.2">
      <c r="A1263">
        <v>1262</v>
      </c>
      <c r="B1263" s="1" t="s">
        <v>4624</v>
      </c>
      <c r="C1263" s="1" t="s">
        <v>1218</v>
      </c>
      <c r="D1263" s="1" t="s">
        <v>7554</v>
      </c>
      <c r="E1263" s="1" t="s">
        <v>7555</v>
      </c>
      <c r="F1263" s="1" t="s">
        <v>7556</v>
      </c>
      <c r="G1263" s="1" t="s">
        <v>1550</v>
      </c>
      <c r="I1263">
        <v>1.8E-3</v>
      </c>
      <c r="J1263" s="1" t="s">
        <v>2750</v>
      </c>
      <c r="K1263" s="1" t="s">
        <v>2632</v>
      </c>
      <c r="L1263" s="1" t="e">
        <f>VLOOKUP(t_all_coins16[[#This Row],[Symbol]],t_binance[TradeCoin],1,FALSE)</f>
        <v>#N/A</v>
      </c>
      <c r="M1263" s="1" t="e">
        <f>VLOOKUP(t_all_coins16[[#This Row],[Symbol]],#REF!,1,FALSE)</f>
        <v>#REF!</v>
      </c>
      <c r="N1263" s="1" t="e">
        <f>VLOOKUP(t_all_coins16[[#This Row],[Symbol]],#REF!,1,FALSE)</f>
        <v>#REF!</v>
      </c>
      <c r="O1263" s="1" t="e">
        <f>VLOOKUP(t_all_coins16[[#This Row],[Symbol]],#REF!,1,FALSE)</f>
        <v>#REF!</v>
      </c>
      <c r="P1263" s="1" t="e">
        <f>VLOOKUP(t_all_coins16[[#This Row],[Symbol]],#REF!,1,FALSE)</f>
        <v>#REF!</v>
      </c>
      <c r="Q1263" s="1" t="e">
        <f>VLOOKUP(t_all_coins16[[#This Row],[Symbol]],#REF!,1,FALSE)</f>
        <v>#REF!</v>
      </c>
      <c r="R1263" s="1" t="e">
        <f>VLOOKUP(t_all_coins16[[#This Row],[Symbol]],#REF!,1,FALSE)</f>
        <v>#REF!</v>
      </c>
      <c r="S1263" s="1" t="e">
        <f>VLOOKUP(t_all_coins16[[#This Row],[Symbol]],#REF!,1,FALSE)</f>
        <v>#REF!</v>
      </c>
      <c r="T1263" s="1" t="e">
        <f>VLOOKUP(t_all_coins16[[#This Row],[Symbol]],#REF!,1,FALSE)</f>
        <v>#REF!</v>
      </c>
      <c r="U1263" s="1" t="e">
        <f>VLOOKUP(t_all_coins16[[#This Row],[Symbol]],#REF!,1,FALSE)</f>
        <v>#REF!</v>
      </c>
      <c r="V1263" s="1" t="e">
        <f>VLOOKUP(t_all_coins16[[#This Row],[Symbol]],#REF!,1,FALSE)</f>
        <v>#REF!</v>
      </c>
      <c r="W1263" s="1" t="e">
        <f>VLOOKUP(t_all_coins16[[#This Row],[Symbol]],#REF!,1,FALSE)</f>
        <v>#REF!</v>
      </c>
      <c r="X1263" s="1" t="e">
        <f>VLOOKUP(t_all_coins16[[#This Row],[Symbol]],#REF!,1,FALSE)</f>
        <v>#REF!</v>
      </c>
      <c r="Y1263" s="1">
        <f>COUNTIF(t_all_coins16[[#This Row],[Binance]:[Poloniex]],"#N/A")</f>
        <v>1</v>
      </c>
      <c r="Z1263" s="1"/>
      <c r="AA1263" s="1"/>
      <c r="AB1263" s="1">
        <f>t_all_coins16[[#This Row],[Bid]]*$AE$1</f>
        <v>0</v>
      </c>
      <c r="AC1263" s="1" t="e">
        <f>(t_all_coins16[[#This Row],[Sell]]-t_all_coins16[[#This Row],[Bid]])/t_all_coins16[[#This Row],[Sell]]</f>
        <v>#DIV/0!</v>
      </c>
    </row>
    <row r="1264" spans="1:29" x14ac:dyDescent="0.2">
      <c r="A1264">
        <v>1263</v>
      </c>
      <c r="B1264" s="1" t="s">
        <v>4627</v>
      </c>
      <c r="C1264" s="1" t="s">
        <v>1276</v>
      </c>
      <c r="D1264" s="1" t="s">
        <v>12036</v>
      </c>
      <c r="E1264" s="1" t="s">
        <v>12037</v>
      </c>
      <c r="F1264" s="1" t="s">
        <v>7557</v>
      </c>
      <c r="G1264" s="1" t="s">
        <v>12038</v>
      </c>
      <c r="H1264">
        <v>-1.7100000000000001E-2</v>
      </c>
      <c r="I1264">
        <v>-0.14219999999999999</v>
      </c>
      <c r="J1264" s="1" t="s">
        <v>4914</v>
      </c>
      <c r="K1264" s="1" t="s">
        <v>2632</v>
      </c>
      <c r="L1264" s="1" t="e">
        <f>VLOOKUP(t_all_coins16[[#This Row],[Symbol]],t_binance[TradeCoin],1,FALSE)</f>
        <v>#N/A</v>
      </c>
      <c r="M1264" s="1" t="e">
        <f>VLOOKUP(t_all_coins16[[#This Row],[Symbol]],#REF!,1,FALSE)</f>
        <v>#REF!</v>
      </c>
      <c r="N1264" s="1" t="e">
        <f>VLOOKUP(t_all_coins16[[#This Row],[Symbol]],#REF!,1,FALSE)</f>
        <v>#REF!</v>
      </c>
      <c r="O1264" s="1" t="e">
        <f>VLOOKUP(t_all_coins16[[#This Row],[Symbol]],#REF!,1,FALSE)</f>
        <v>#REF!</v>
      </c>
      <c r="P1264" s="1" t="e">
        <f>VLOOKUP(t_all_coins16[[#This Row],[Symbol]],#REF!,1,FALSE)</f>
        <v>#REF!</v>
      </c>
      <c r="Q1264" s="1" t="e">
        <f>VLOOKUP(t_all_coins16[[#This Row],[Symbol]],#REF!,1,FALSE)</f>
        <v>#REF!</v>
      </c>
      <c r="R1264" s="1" t="e">
        <f>VLOOKUP(t_all_coins16[[#This Row],[Symbol]],#REF!,1,FALSE)</f>
        <v>#REF!</v>
      </c>
      <c r="S1264" s="1" t="e">
        <f>VLOOKUP(t_all_coins16[[#This Row],[Symbol]],#REF!,1,FALSE)</f>
        <v>#REF!</v>
      </c>
      <c r="T1264" s="1" t="e">
        <f>VLOOKUP(t_all_coins16[[#This Row],[Symbol]],#REF!,1,FALSE)</f>
        <v>#REF!</v>
      </c>
      <c r="U1264" s="1" t="e">
        <f>VLOOKUP(t_all_coins16[[#This Row],[Symbol]],#REF!,1,FALSE)</f>
        <v>#REF!</v>
      </c>
      <c r="V1264" s="1" t="e">
        <f>VLOOKUP(t_all_coins16[[#This Row],[Symbol]],#REF!,1,FALSE)</f>
        <v>#REF!</v>
      </c>
      <c r="W1264" s="1" t="e">
        <f>VLOOKUP(t_all_coins16[[#This Row],[Symbol]],#REF!,1,FALSE)</f>
        <v>#REF!</v>
      </c>
      <c r="X1264" s="1" t="e">
        <f>VLOOKUP(t_all_coins16[[#This Row],[Symbol]],#REF!,1,FALSE)</f>
        <v>#REF!</v>
      </c>
      <c r="Y1264" s="1">
        <f>COUNTIF(t_all_coins16[[#This Row],[Binance]:[Poloniex]],"#N/A")</f>
        <v>1</v>
      </c>
      <c r="Z1264" s="1"/>
      <c r="AA1264" s="1"/>
      <c r="AB1264" s="1">
        <f>t_all_coins16[[#This Row],[Bid]]*$AE$1</f>
        <v>0</v>
      </c>
      <c r="AC1264" s="1" t="e">
        <f>(t_all_coins16[[#This Row],[Sell]]-t_all_coins16[[#This Row],[Bid]])/t_all_coins16[[#This Row],[Sell]]</f>
        <v>#DIV/0!</v>
      </c>
    </row>
    <row r="1265" spans="1:29" x14ac:dyDescent="0.2">
      <c r="A1265">
        <v>1264</v>
      </c>
      <c r="B1265" s="1" t="s">
        <v>4441</v>
      </c>
      <c r="C1265" s="1" t="s">
        <v>399</v>
      </c>
      <c r="D1265" s="1" t="s">
        <v>7558</v>
      </c>
      <c r="E1265" s="1" t="s">
        <v>7559</v>
      </c>
      <c r="F1265" s="1" t="s">
        <v>1222</v>
      </c>
      <c r="G1265" s="1" t="s">
        <v>1550</v>
      </c>
      <c r="J1265" s="1" t="s">
        <v>484</v>
      </c>
      <c r="K1265" s="1" t="s">
        <v>2632</v>
      </c>
      <c r="L1265" s="1" t="e">
        <f>VLOOKUP(t_all_coins16[[#This Row],[Symbol]],t_binance[TradeCoin],1,FALSE)</f>
        <v>#N/A</v>
      </c>
      <c r="M1265" s="1" t="e">
        <f>VLOOKUP(t_all_coins16[[#This Row],[Symbol]],#REF!,1,FALSE)</f>
        <v>#REF!</v>
      </c>
      <c r="N1265" s="1" t="e">
        <f>VLOOKUP(t_all_coins16[[#This Row],[Symbol]],#REF!,1,FALSE)</f>
        <v>#REF!</v>
      </c>
      <c r="O1265" s="1" t="e">
        <f>VLOOKUP(t_all_coins16[[#This Row],[Symbol]],#REF!,1,FALSE)</f>
        <v>#REF!</v>
      </c>
      <c r="P1265" s="1" t="e">
        <f>VLOOKUP(t_all_coins16[[#This Row],[Symbol]],#REF!,1,FALSE)</f>
        <v>#REF!</v>
      </c>
      <c r="Q1265" s="1" t="e">
        <f>VLOOKUP(t_all_coins16[[#This Row],[Symbol]],#REF!,1,FALSE)</f>
        <v>#REF!</v>
      </c>
      <c r="R1265" s="1" t="e">
        <f>VLOOKUP(t_all_coins16[[#This Row],[Symbol]],#REF!,1,FALSE)</f>
        <v>#REF!</v>
      </c>
      <c r="S1265" s="1" t="e">
        <f>VLOOKUP(t_all_coins16[[#This Row],[Symbol]],#REF!,1,FALSE)</f>
        <v>#REF!</v>
      </c>
      <c r="T1265" s="1" t="e">
        <f>VLOOKUP(t_all_coins16[[#This Row],[Symbol]],#REF!,1,FALSE)</f>
        <v>#REF!</v>
      </c>
      <c r="U1265" s="1" t="e">
        <f>VLOOKUP(t_all_coins16[[#This Row],[Symbol]],#REF!,1,FALSE)</f>
        <v>#REF!</v>
      </c>
      <c r="V1265" s="1" t="e">
        <f>VLOOKUP(t_all_coins16[[#This Row],[Symbol]],#REF!,1,FALSE)</f>
        <v>#REF!</v>
      </c>
      <c r="W1265" s="1" t="e">
        <f>VLOOKUP(t_all_coins16[[#This Row],[Symbol]],#REF!,1,FALSE)</f>
        <v>#REF!</v>
      </c>
      <c r="X1265" s="1" t="e">
        <f>VLOOKUP(t_all_coins16[[#This Row],[Symbol]],#REF!,1,FALSE)</f>
        <v>#REF!</v>
      </c>
      <c r="Y1265" s="1">
        <f>COUNTIF(t_all_coins16[[#This Row],[Binance]:[Poloniex]],"#N/A")</f>
        <v>1</v>
      </c>
      <c r="Z1265" s="1"/>
      <c r="AA1265" s="1"/>
      <c r="AB1265" s="1">
        <f>t_all_coins16[[#This Row],[Bid]]*$AE$1</f>
        <v>0</v>
      </c>
      <c r="AC1265" s="1" t="e">
        <f>(t_all_coins16[[#This Row],[Sell]]-t_all_coins16[[#This Row],[Bid]])/t_all_coins16[[#This Row],[Sell]]</f>
        <v>#DIV/0!</v>
      </c>
    </row>
    <row r="1266" spans="1:29" x14ac:dyDescent="0.2">
      <c r="A1266">
        <v>1265</v>
      </c>
      <c r="B1266" s="1" t="s">
        <v>4686</v>
      </c>
      <c r="C1266" s="1" t="s">
        <v>1353</v>
      </c>
      <c r="D1266" s="1" t="s">
        <v>7560</v>
      </c>
      <c r="E1266" s="1" t="s">
        <v>7561</v>
      </c>
      <c r="F1266" s="1" t="s">
        <v>1354</v>
      </c>
      <c r="G1266" s="1" t="s">
        <v>1550</v>
      </c>
      <c r="J1266" s="1" t="s">
        <v>12039</v>
      </c>
      <c r="K1266" s="1" t="s">
        <v>2632</v>
      </c>
      <c r="L1266" s="1" t="e">
        <f>VLOOKUP(t_all_coins16[[#This Row],[Symbol]],t_binance[TradeCoin],1,FALSE)</f>
        <v>#N/A</v>
      </c>
      <c r="M1266" s="1" t="e">
        <f>VLOOKUP(t_all_coins16[[#This Row],[Symbol]],#REF!,1,FALSE)</f>
        <v>#REF!</v>
      </c>
      <c r="N1266" s="1" t="e">
        <f>VLOOKUP(t_all_coins16[[#This Row],[Symbol]],#REF!,1,FALSE)</f>
        <v>#REF!</v>
      </c>
      <c r="O1266" s="1" t="e">
        <f>VLOOKUP(t_all_coins16[[#This Row],[Symbol]],#REF!,1,FALSE)</f>
        <v>#REF!</v>
      </c>
      <c r="P1266" s="1" t="e">
        <f>VLOOKUP(t_all_coins16[[#This Row],[Symbol]],#REF!,1,FALSE)</f>
        <v>#REF!</v>
      </c>
      <c r="Q1266" s="1" t="e">
        <f>VLOOKUP(t_all_coins16[[#This Row],[Symbol]],#REF!,1,FALSE)</f>
        <v>#REF!</v>
      </c>
      <c r="R1266" s="1" t="e">
        <f>VLOOKUP(t_all_coins16[[#This Row],[Symbol]],#REF!,1,FALSE)</f>
        <v>#REF!</v>
      </c>
      <c r="S1266" s="1" t="e">
        <f>VLOOKUP(t_all_coins16[[#This Row],[Symbol]],#REF!,1,FALSE)</f>
        <v>#REF!</v>
      </c>
      <c r="T1266" s="1" t="e">
        <f>VLOOKUP(t_all_coins16[[#This Row],[Symbol]],#REF!,1,FALSE)</f>
        <v>#REF!</v>
      </c>
      <c r="U1266" s="1" t="e">
        <f>VLOOKUP(t_all_coins16[[#This Row],[Symbol]],#REF!,1,FALSE)</f>
        <v>#REF!</v>
      </c>
      <c r="V1266" s="1" t="e">
        <f>VLOOKUP(t_all_coins16[[#This Row],[Symbol]],#REF!,1,FALSE)</f>
        <v>#REF!</v>
      </c>
      <c r="W1266" s="1" t="e">
        <f>VLOOKUP(t_all_coins16[[#This Row],[Symbol]],#REF!,1,FALSE)</f>
        <v>#REF!</v>
      </c>
      <c r="X1266" s="1" t="e">
        <f>VLOOKUP(t_all_coins16[[#This Row],[Symbol]],#REF!,1,FALSE)</f>
        <v>#REF!</v>
      </c>
      <c r="Y1266" s="1">
        <f>COUNTIF(t_all_coins16[[#This Row],[Binance]:[Poloniex]],"#N/A")</f>
        <v>1</v>
      </c>
      <c r="Z1266" s="1"/>
      <c r="AA1266" s="1"/>
      <c r="AB1266" s="1">
        <f>t_all_coins16[[#This Row],[Bid]]*$AE$1</f>
        <v>0</v>
      </c>
      <c r="AC1266" s="1" t="e">
        <f>(t_all_coins16[[#This Row],[Sell]]-t_all_coins16[[#This Row],[Bid]])/t_all_coins16[[#This Row],[Sell]]</f>
        <v>#DIV/0!</v>
      </c>
    </row>
    <row r="1267" spans="1:29" x14ac:dyDescent="0.2">
      <c r="A1267">
        <v>1266</v>
      </c>
      <c r="B1267" s="1" t="s">
        <v>4492</v>
      </c>
      <c r="C1267" s="1" t="s">
        <v>1592</v>
      </c>
      <c r="D1267" s="1" t="s">
        <v>12040</v>
      </c>
      <c r="E1267" s="1" t="s">
        <v>12041</v>
      </c>
      <c r="F1267" s="1" t="s">
        <v>4493</v>
      </c>
      <c r="G1267" s="1" t="s">
        <v>3322</v>
      </c>
      <c r="H1267">
        <v>4.1000000000000003E-3</v>
      </c>
      <c r="I1267">
        <v>-6.9999999999999999E-4</v>
      </c>
      <c r="J1267" s="1" t="s">
        <v>12042</v>
      </c>
      <c r="K1267" s="1" t="s">
        <v>2632</v>
      </c>
      <c r="L1267" s="1" t="e">
        <f>VLOOKUP(t_all_coins16[[#This Row],[Symbol]],t_binance[TradeCoin],1,FALSE)</f>
        <v>#N/A</v>
      </c>
      <c r="M1267" s="1" t="e">
        <f>VLOOKUP(t_all_coins16[[#This Row],[Symbol]],#REF!,1,FALSE)</f>
        <v>#REF!</v>
      </c>
      <c r="N1267" s="1" t="e">
        <f>VLOOKUP(t_all_coins16[[#This Row],[Symbol]],#REF!,1,FALSE)</f>
        <v>#REF!</v>
      </c>
      <c r="O1267" s="1" t="e">
        <f>VLOOKUP(t_all_coins16[[#This Row],[Symbol]],#REF!,1,FALSE)</f>
        <v>#REF!</v>
      </c>
      <c r="P1267" s="1" t="e">
        <f>VLOOKUP(t_all_coins16[[#This Row],[Symbol]],#REF!,1,FALSE)</f>
        <v>#REF!</v>
      </c>
      <c r="Q1267" s="1" t="e">
        <f>VLOOKUP(t_all_coins16[[#This Row],[Symbol]],#REF!,1,FALSE)</f>
        <v>#REF!</v>
      </c>
      <c r="R1267" s="1" t="e">
        <f>VLOOKUP(t_all_coins16[[#This Row],[Symbol]],#REF!,1,FALSE)</f>
        <v>#REF!</v>
      </c>
      <c r="S1267" s="1" t="e">
        <f>VLOOKUP(t_all_coins16[[#This Row],[Symbol]],#REF!,1,FALSE)</f>
        <v>#REF!</v>
      </c>
      <c r="T1267" s="1" t="e">
        <f>VLOOKUP(t_all_coins16[[#This Row],[Symbol]],#REF!,1,FALSE)</f>
        <v>#REF!</v>
      </c>
      <c r="U1267" s="1" t="e">
        <f>VLOOKUP(t_all_coins16[[#This Row],[Symbol]],#REF!,1,FALSE)</f>
        <v>#REF!</v>
      </c>
      <c r="V1267" s="1" t="e">
        <f>VLOOKUP(t_all_coins16[[#This Row],[Symbol]],#REF!,1,FALSE)</f>
        <v>#REF!</v>
      </c>
      <c r="W1267" s="1" t="e">
        <f>VLOOKUP(t_all_coins16[[#This Row],[Symbol]],#REF!,1,FALSE)</f>
        <v>#REF!</v>
      </c>
      <c r="X1267" s="1" t="e">
        <f>VLOOKUP(t_all_coins16[[#This Row],[Symbol]],#REF!,1,FALSE)</f>
        <v>#REF!</v>
      </c>
      <c r="Y1267" s="1">
        <f>COUNTIF(t_all_coins16[[#This Row],[Binance]:[Poloniex]],"#N/A")</f>
        <v>1</v>
      </c>
      <c r="Z1267" s="1"/>
      <c r="AA1267" s="1"/>
      <c r="AB1267" s="1">
        <f>t_all_coins16[[#This Row],[Bid]]*$AE$1</f>
        <v>0</v>
      </c>
      <c r="AC1267" s="1" t="e">
        <f>(t_all_coins16[[#This Row],[Sell]]-t_all_coins16[[#This Row],[Bid]])/t_all_coins16[[#This Row],[Sell]]</f>
        <v>#DIV/0!</v>
      </c>
    </row>
    <row r="1268" spans="1:29" x14ac:dyDescent="0.2">
      <c r="A1268">
        <v>1267</v>
      </c>
      <c r="B1268" s="1" t="s">
        <v>4480</v>
      </c>
      <c r="C1268" s="1" t="s">
        <v>1642</v>
      </c>
      <c r="D1268" s="1" t="s">
        <v>12043</v>
      </c>
      <c r="E1268" s="1" t="s">
        <v>12044</v>
      </c>
      <c r="F1268" s="1" t="s">
        <v>7562</v>
      </c>
      <c r="G1268" s="1" t="s">
        <v>12045</v>
      </c>
      <c r="H1268">
        <v>3.8E-3</v>
      </c>
      <c r="I1268">
        <v>1.89E-2</v>
      </c>
      <c r="J1268" s="1" t="s">
        <v>7806</v>
      </c>
      <c r="K1268" s="1" t="s">
        <v>2632</v>
      </c>
      <c r="L1268" s="1" t="e">
        <f>VLOOKUP(t_all_coins16[[#This Row],[Symbol]],t_binance[TradeCoin],1,FALSE)</f>
        <v>#N/A</v>
      </c>
      <c r="M1268" s="1" t="e">
        <f>VLOOKUP(t_all_coins16[[#This Row],[Symbol]],#REF!,1,FALSE)</f>
        <v>#REF!</v>
      </c>
      <c r="N1268" s="1" t="e">
        <f>VLOOKUP(t_all_coins16[[#This Row],[Symbol]],#REF!,1,FALSE)</f>
        <v>#REF!</v>
      </c>
      <c r="O1268" s="1" t="e">
        <f>VLOOKUP(t_all_coins16[[#This Row],[Symbol]],#REF!,1,FALSE)</f>
        <v>#REF!</v>
      </c>
      <c r="P1268" s="1" t="e">
        <f>VLOOKUP(t_all_coins16[[#This Row],[Symbol]],#REF!,1,FALSE)</f>
        <v>#REF!</v>
      </c>
      <c r="Q1268" s="1" t="e">
        <f>VLOOKUP(t_all_coins16[[#This Row],[Symbol]],#REF!,1,FALSE)</f>
        <v>#REF!</v>
      </c>
      <c r="R1268" s="1" t="e">
        <f>VLOOKUP(t_all_coins16[[#This Row],[Symbol]],#REF!,1,FALSE)</f>
        <v>#REF!</v>
      </c>
      <c r="S1268" s="1" t="e">
        <f>VLOOKUP(t_all_coins16[[#This Row],[Symbol]],#REF!,1,FALSE)</f>
        <v>#REF!</v>
      </c>
      <c r="T1268" s="1" t="e">
        <f>VLOOKUP(t_all_coins16[[#This Row],[Symbol]],#REF!,1,FALSE)</f>
        <v>#REF!</v>
      </c>
      <c r="U1268" s="1" t="e">
        <f>VLOOKUP(t_all_coins16[[#This Row],[Symbol]],#REF!,1,FALSE)</f>
        <v>#REF!</v>
      </c>
      <c r="V1268" s="1" t="e">
        <f>VLOOKUP(t_all_coins16[[#This Row],[Symbol]],#REF!,1,FALSE)</f>
        <v>#REF!</v>
      </c>
      <c r="W1268" s="1" t="e">
        <f>VLOOKUP(t_all_coins16[[#This Row],[Symbol]],#REF!,1,FALSE)</f>
        <v>#REF!</v>
      </c>
      <c r="X1268" s="1" t="e">
        <f>VLOOKUP(t_all_coins16[[#This Row],[Symbol]],#REF!,1,FALSE)</f>
        <v>#REF!</v>
      </c>
      <c r="Y1268" s="1">
        <f>COUNTIF(t_all_coins16[[#This Row],[Binance]:[Poloniex]],"#N/A")</f>
        <v>1</v>
      </c>
      <c r="Z1268" s="1"/>
      <c r="AA1268" s="1"/>
      <c r="AB1268" s="1">
        <f>t_all_coins16[[#This Row],[Bid]]*$AE$1</f>
        <v>0</v>
      </c>
      <c r="AC1268" s="1" t="e">
        <f>(t_all_coins16[[#This Row],[Sell]]-t_all_coins16[[#This Row],[Bid]])/t_all_coins16[[#This Row],[Sell]]</f>
        <v>#DIV/0!</v>
      </c>
    </row>
    <row r="1269" spans="1:29" x14ac:dyDescent="0.2">
      <c r="A1269">
        <v>1268</v>
      </c>
      <c r="B1269" s="1" t="s">
        <v>7564</v>
      </c>
      <c r="C1269" s="1" t="s">
        <v>7565</v>
      </c>
      <c r="D1269" s="1" t="s">
        <v>12046</v>
      </c>
      <c r="E1269" s="1" t="s">
        <v>11881</v>
      </c>
      <c r="F1269" s="1" t="s">
        <v>7566</v>
      </c>
      <c r="G1269" s="1" t="s">
        <v>7567</v>
      </c>
      <c r="H1269">
        <v>3.8E-3</v>
      </c>
      <c r="I1269">
        <v>-6.9999999999999999E-4</v>
      </c>
      <c r="J1269" s="1" t="s">
        <v>12047</v>
      </c>
      <c r="K1269" s="1" t="s">
        <v>2632</v>
      </c>
      <c r="L1269" s="1" t="e">
        <f>VLOOKUP(t_all_coins16[[#This Row],[Symbol]],t_binance[TradeCoin],1,FALSE)</f>
        <v>#N/A</v>
      </c>
      <c r="M1269" s="1" t="e">
        <f>VLOOKUP(t_all_coins16[[#This Row],[Symbol]],#REF!,1,FALSE)</f>
        <v>#REF!</v>
      </c>
      <c r="N1269" s="1" t="e">
        <f>VLOOKUP(t_all_coins16[[#This Row],[Symbol]],#REF!,1,FALSE)</f>
        <v>#REF!</v>
      </c>
      <c r="O1269" s="1" t="e">
        <f>VLOOKUP(t_all_coins16[[#This Row],[Symbol]],#REF!,1,FALSE)</f>
        <v>#REF!</v>
      </c>
      <c r="P1269" s="1" t="e">
        <f>VLOOKUP(t_all_coins16[[#This Row],[Symbol]],#REF!,1,FALSE)</f>
        <v>#REF!</v>
      </c>
      <c r="Q1269" s="1" t="e">
        <f>VLOOKUP(t_all_coins16[[#This Row],[Symbol]],#REF!,1,FALSE)</f>
        <v>#REF!</v>
      </c>
      <c r="R1269" s="1" t="e">
        <f>VLOOKUP(t_all_coins16[[#This Row],[Symbol]],#REF!,1,FALSE)</f>
        <v>#REF!</v>
      </c>
      <c r="S1269" s="1" t="e">
        <f>VLOOKUP(t_all_coins16[[#This Row],[Symbol]],#REF!,1,FALSE)</f>
        <v>#REF!</v>
      </c>
      <c r="T1269" s="1" t="e">
        <f>VLOOKUP(t_all_coins16[[#This Row],[Symbol]],#REF!,1,FALSE)</f>
        <v>#REF!</v>
      </c>
      <c r="U1269" s="1" t="e">
        <f>VLOOKUP(t_all_coins16[[#This Row],[Symbol]],#REF!,1,FALSE)</f>
        <v>#REF!</v>
      </c>
      <c r="V1269" s="1" t="e">
        <f>VLOOKUP(t_all_coins16[[#This Row],[Symbol]],#REF!,1,FALSE)</f>
        <v>#REF!</v>
      </c>
      <c r="W1269" s="1" t="e">
        <f>VLOOKUP(t_all_coins16[[#This Row],[Symbol]],#REF!,1,FALSE)</f>
        <v>#REF!</v>
      </c>
      <c r="X1269" s="1" t="e">
        <f>VLOOKUP(t_all_coins16[[#This Row],[Symbol]],#REF!,1,FALSE)</f>
        <v>#REF!</v>
      </c>
      <c r="Y1269" s="1">
        <f>COUNTIF(t_all_coins16[[#This Row],[Binance]:[Poloniex]],"#N/A")</f>
        <v>1</v>
      </c>
      <c r="Z1269" s="1"/>
      <c r="AA1269" s="1"/>
      <c r="AB1269" s="1">
        <f>t_all_coins16[[#This Row],[Bid]]*$AE$1</f>
        <v>0</v>
      </c>
      <c r="AC1269" s="1" t="e">
        <f>(t_all_coins16[[#This Row],[Sell]]-t_all_coins16[[#This Row],[Bid]])/t_all_coins16[[#This Row],[Sell]]</f>
        <v>#DIV/0!</v>
      </c>
    </row>
    <row r="1270" spans="1:29" x14ac:dyDescent="0.2">
      <c r="A1270">
        <v>1269</v>
      </c>
      <c r="B1270" s="1" t="s">
        <v>4678</v>
      </c>
      <c r="C1270" s="1" t="s">
        <v>1631</v>
      </c>
      <c r="D1270" s="1" t="s">
        <v>12048</v>
      </c>
      <c r="E1270" s="1" t="s">
        <v>5182</v>
      </c>
      <c r="F1270" s="1" t="s">
        <v>7568</v>
      </c>
      <c r="G1270" s="1" t="s">
        <v>3028</v>
      </c>
      <c r="H1270">
        <v>3.5999999999999999E-3</v>
      </c>
      <c r="I1270">
        <v>1.67E-2</v>
      </c>
      <c r="J1270" s="1" t="s">
        <v>12049</v>
      </c>
      <c r="K1270" s="1" t="s">
        <v>2632</v>
      </c>
      <c r="L1270" s="1" t="e">
        <f>VLOOKUP(t_all_coins16[[#This Row],[Symbol]],t_binance[TradeCoin],1,FALSE)</f>
        <v>#N/A</v>
      </c>
      <c r="M1270" s="1" t="e">
        <f>VLOOKUP(t_all_coins16[[#This Row],[Symbol]],#REF!,1,FALSE)</f>
        <v>#REF!</v>
      </c>
      <c r="N1270" s="1" t="e">
        <f>VLOOKUP(t_all_coins16[[#This Row],[Symbol]],#REF!,1,FALSE)</f>
        <v>#REF!</v>
      </c>
      <c r="O1270" s="1" t="e">
        <f>VLOOKUP(t_all_coins16[[#This Row],[Symbol]],#REF!,1,FALSE)</f>
        <v>#REF!</v>
      </c>
      <c r="P1270" s="1" t="e">
        <f>VLOOKUP(t_all_coins16[[#This Row],[Symbol]],#REF!,1,FALSE)</f>
        <v>#REF!</v>
      </c>
      <c r="Q1270" s="1" t="e">
        <f>VLOOKUP(t_all_coins16[[#This Row],[Symbol]],#REF!,1,FALSE)</f>
        <v>#REF!</v>
      </c>
      <c r="R1270" s="1" t="e">
        <f>VLOOKUP(t_all_coins16[[#This Row],[Symbol]],#REF!,1,FALSE)</f>
        <v>#REF!</v>
      </c>
      <c r="S1270" s="1" t="e">
        <f>VLOOKUP(t_all_coins16[[#This Row],[Symbol]],#REF!,1,FALSE)</f>
        <v>#REF!</v>
      </c>
      <c r="T1270" s="1" t="e">
        <f>VLOOKUP(t_all_coins16[[#This Row],[Symbol]],#REF!,1,FALSE)</f>
        <v>#REF!</v>
      </c>
      <c r="U1270" s="1" t="e">
        <f>VLOOKUP(t_all_coins16[[#This Row],[Symbol]],#REF!,1,FALSE)</f>
        <v>#REF!</v>
      </c>
      <c r="V1270" s="1" t="e">
        <f>VLOOKUP(t_all_coins16[[#This Row],[Symbol]],#REF!,1,FALSE)</f>
        <v>#REF!</v>
      </c>
      <c r="W1270" s="1" t="e">
        <f>VLOOKUP(t_all_coins16[[#This Row],[Symbol]],#REF!,1,FALSE)</f>
        <v>#REF!</v>
      </c>
      <c r="X1270" s="1" t="e">
        <f>VLOOKUP(t_all_coins16[[#This Row],[Symbol]],#REF!,1,FALSE)</f>
        <v>#REF!</v>
      </c>
      <c r="Y1270" s="1">
        <f>COUNTIF(t_all_coins16[[#This Row],[Binance]:[Poloniex]],"#N/A")</f>
        <v>1</v>
      </c>
      <c r="Z1270" s="1"/>
      <c r="AA1270" s="1"/>
      <c r="AB1270" s="1">
        <f>t_all_coins16[[#This Row],[Bid]]*$AE$1</f>
        <v>0</v>
      </c>
      <c r="AC1270" s="1" t="e">
        <f>(t_all_coins16[[#This Row],[Sell]]-t_all_coins16[[#This Row],[Bid]])/t_all_coins16[[#This Row],[Sell]]</f>
        <v>#DIV/0!</v>
      </c>
    </row>
    <row r="1271" spans="1:29" x14ac:dyDescent="0.2">
      <c r="A1271">
        <v>1270</v>
      </c>
      <c r="B1271" s="1" t="s">
        <v>4425</v>
      </c>
      <c r="C1271" s="1" t="s">
        <v>1570</v>
      </c>
      <c r="D1271" s="1" t="s">
        <v>7569</v>
      </c>
      <c r="E1271" s="1" t="s">
        <v>7570</v>
      </c>
      <c r="F1271" s="1" t="s">
        <v>4751</v>
      </c>
      <c r="G1271" s="1" t="s">
        <v>7571</v>
      </c>
      <c r="H1271">
        <v>-7.9500000000000001E-2</v>
      </c>
      <c r="I1271">
        <v>-1.38E-2</v>
      </c>
      <c r="J1271" s="1" t="s">
        <v>6626</v>
      </c>
      <c r="K1271" s="1" t="s">
        <v>2632</v>
      </c>
      <c r="L1271" s="1" t="e">
        <f>VLOOKUP(t_all_coins16[[#This Row],[Symbol]],t_binance[TradeCoin],1,FALSE)</f>
        <v>#N/A</v>
      </c>
      <c r="M1271" s="1" t="e">
        <f>VLOOKUP(t_all_coins16[[#This Row],[Symbol]],#REF!,1,FALSE)</f>
        <v>#REF!</v>
      </c>
      <c r="N1271" s="1" t="e">
        <f>VLOOKUP(t_all_coins16[[#This Row],[Symbol]],#REF!,1,FALSE)</f>
        <v>#REF!</v>
      </c>
      <c r="O1271" s="1" t="e">
        <f>VLOOKUP(t_all_coins16[[#This Row],[Symbol]],#REF!,1,FALSE)</f>
        <v>#REF!</v>
      </c>
      <c r="P1271" s="1" t="e">
        <f>VLOOKUP(t_all_coins16[[#This Row],[Symbol]],#REF!,1,FALSE)</f>
        <v>#REF!</v>
      </c>
      <c r="Q1271" s="1" t="e">
        <f>VLOOKUP(t_all_coins16[[#This Row],[Symbol]],#REF!,1,FALSE)</f>
        <v>#REF!</v>
      </c>
      <c r="R1271" s="1" t="e">
        <f>VLOOKUP(t_all_coins16[[#This Row],[Symbol]],#REF!,1,FALSE)</f>
        <v>#REF!</v>
      </c>
      <c r="S1271" s="1" t="e">
        <f>VLOOKUP(t_all_coins16[[#This Row],[Symbol]],#REF!,1,FALSE)</f>
        <v>#REF!</v>
      </c>
      <c r="T1271" s="1" t="e">
        <f>VLOOKUP(t_all_coins16[[#This Row],[Symbol]],#REF!,1,FALSE)</f>
        <v>#REF!</v>
      </c>
      <c r="U1271" s="1" t="e">
        <f>VLOOKUP(t_all_coins16[[#This Row],[Symbol]],#REF!,1,FALSE)</f>
        <v>#REF!</v>
      </c>
      <c r="V1271" s="1" t="e">
        <f>VLOOKUP(t_all_coins16[[#This Row],[Symbol]],#REF!,1,FALSE)</f>
        <v>#REF!</v>
      </c>
      <c r="W1271" s="1" t="e">
        <f>VLOOKUP(t_all_coins16[[#This Row],[Symbol]],#REF!,1,FALSE)</f>
        <v>#REF!</v>
      </c>
      <c r="X1271" s="1" t="e">
        <f>VLOOKUP(t_all_coins16[[#This Row],[Symbol]],#REF!,1,FALSE)</f>
        <v>#REF!</v>
      </c>
      <c r="Y1271" s="1">
        <f>COUNTIF(t_all_coins16[[#This Row],[Binance]:[Poloniex]],"#N/A")</f>
        <v>1</v>
      </c>
      <c r="Z1271" s="1"/>
      <c r="AA1271" s="1"/>
      <c r="AB1271" s="1">
        <f>t_all_coins16[[#This Row],[Bid]]*$AE$1</f>
        <v>0</v>
      </c>
      <c r="AC1271" s="1" t="e">
        <f>(t_all_coins16[[#This Row],[Sell]]-t_all_coins16[[#This Row],[Bid]])/t_all_coins16[[#This Row],[Sell]]</f>
        <v>#DIV/0!</v>
      </c>
    </row>
    <row r="1272" spans="1:29" x14ac:dyDescent="0.2">
      <c r="A1272">
        <v>1271</v>
      </c>
      <c r="B1272" s="1" t="s">
        <v>4653</v>
      </c>
      <c r="C1272" s="1" t="s">
        <v>1295</v>
      </c>
      <c r="D1272" s="1" t="s">
        <v>12050</v>
      </c>
      <c r="E1272" s="1" t="s">
        <v>7572</v>
      </c>
      <c r="F1272" s="1" t="s">
        <v>7573</v>
      </c>
      <c r="G1272" s="1" t="s">
        <v>7574</v>
      </c>
      <c r="H1272">
        <v>3.8E-3</v>
      </c>
      <c r="I1272">
        <v>0.31609999999999999</v>
      </c>
      <c r="J1272" s="1" t="s">
        <v>12051</v>
      </c>
      <c r="K1272" s="1" t="s">
        <v>2632</v>
      </c>
      <c r="L1272" s="1" t="e">
        <f>VLOOKUP(t_all_coins16[[#This Row],[Symbol]],t_binance[TradeCoin],1,FALSE)</f>
        <v>#N/A</v>
      </c>
      <c r="M1272" s="1" t="e">
        <f>VLOOKUP(t_all_coins16[[#This Row],[Symbol]],#REF!,1,FALSE)</f>
        <v>#REF!</v>
      </c>
      <c r="N1272" s="1" t="e">
        <f>VLOOKUP(t_all_coins16[[#This Row],[Symbol]],#REF!,1,FALSE)</f>
        <v>#REF!</v>
      </c>
      <c r="O1272" s="1" t="e">
        <f>VLOOKUP(t_all_coins16[[#This Row],[Symbol]],#REF!,1,FALSE)</f>
        <v>#REF!</v>
      </c>
      <c r="P1272" s="1" t="e">
        <f>VLOOKUP(t_all_coins16[[#This Row],[Symbol]],#REF!,1,FALSE)</f>
        <v>#REF!</v>
      </c>
      <c r="Q1272" s="1" t="e">
        <f>VLOOKUP(t_all_coins16[[#This Row],[Symbol]],#REF!,1,FALSE)</f>
        <v>#REF!</v>
      </c>
      <c r="R1272" s="1" t="e">
        <f>VLOOKUP(t_all_coins16[[#This Row],[Symbol]],#REF!,1,FALSE)</f>
        <v>#REF!</v>
      </c>
      <c r="S1272" s="1" t="e">
        <f>VLOOKUP(t_all_coins16[[#This Row],[Symbol]],#REF!,1,FALSE)</f>
        <v>#REF!</v>
      </c>
      <c r="T1272" s="1" t="e">
        <f>VLOOKUP(t_all_coins16[[#This Row],[Symbol]],#REF!,1,FALSE)</f>
        <v>#REF!</v>
      </c>
      <c r="U1272" s="1" t="e">
        <f>VLOOKUP(t_all_coins16[[#This Row],[Symbol]],#REF!,1,FALSE)</f>
        <v>#REF!</v>
      </c>
      <c r="V1272" s="1" t="e">
        <f>VLOOKUP(t_all_coins16[[#This Row],[Symbol]],#REF!,1,FALSE)</f>
        <v>#REF!</v>
      </c>
      <c r="W1272" s="1" t="e">
        <f>VLOOKUP(t_all_coins16[[#This Row],[Symbol]],#REF!,1,FALSE)</f>
        <v>#REF!</v>
      </c>
      <c r="X1272" s="1" t="e">
        <f>VLOOKUP(t_all_coins16[[#This Row],[Symbol]],#REF!,1,FALSE)</f>
        <v>#REF!</v>
      </c>
      <c r="Y1272" s="1">
        <f>COUNTIF(t_all_coins16[[#This Row],[Binance]:[Poloniex]],"#N/A")</f>
        <v>1</v>
      </c>
      <c r="Z1272" s="1"/>
      <c r="AA1272" s="1"/>
      <c r="AB1272" s="1">
        <f>t_all_coins16[[#This Row],[Bid]]*$AE$1</f>
        <v>0</v>
      </c>
      <c r="AC1272" s="1" t="e">
        <f>(t_all_coins16[[#This Row],[Sell]]-t_all_coins16[[#This Row],[Bid]])/t_all_coins16[[#This Row],[Sell]]</f>
        <v>#DIV/0!</v>
      </c>
    </row>
    <row r="1273" spans="1:29" x14ac:dyDescent="0.2">
      <c r="A1273">
        <v>1272</v>
      </c>
      <c r="B1273" s="1" t="s">
        <v>4596</v>
      </c>
      <c r="C1273" s="1" t="s">
        <v>1141</v>
      </c>
      <c r="D1273" s="1" t="s">
        <v>12052</v>
      </c>
      <c r="E1273" s="1" t="s">
        <v>7575</v>
      </c>
      <c r="F1273" s="1" t="s">
        <v>7576</v>
      </c>
      <c r="G1273" s="1" t="s">
        <v>12053</v>
      </c>
      <c r="H1273">
        <v>8.6999999999999994E-3</v>
      </c>
      <c r="I1273">
        <v>-0.3085</v>
      </c>
      <c r="J1273" s="1" t="s">
        <v>10946</v>
      </c>
      <c r="K1273" s="1" t="s">
        <v>2632</v>
      </c>
      <c r="L1273" s="1" t="e">
        <f>VLOOKUP(t_all_coins16[[#This Row],[Symbol]],t_binance[TradeCoin],1,FALSE)</f>
        <v>#N/A</v>
      </c>
      <c r="M1273" s="1" t="e">
        <f>VLOOKUP(t_all_coins16[[#This Row],[Symbol]],#REF!,1,FALSE)</f>
        <v>#REF!</v>
      </c>
      <c r="N1273" s="1" t="e">
        <f>VLOOKUP(t_all_coins16[[#This Row],[Symbol]],#REF!,1,FALSE)</f>
        <v>#REF!</v>
      </c>
      <c r="O1273" s="1" t="e">
        <f>VLOOKUP(t_all_coins16[[#This Row],[Symbol]],#REF!,1,FALSE)</f>
        <v>#REF!</v>
      </c>
      <c r="P1273" s="1" t="e">
        <f>VLOOKUP(t_all_coins16[[#This Row],[Symbol]],#REF!,1,FALSE)</f>
        <v>#REF!</v>
      </c>
      <c r="Q1273" s="1" t="e">
        <f>VLOOKUP(t_all_coins16[[#This Row],[Symbol]],#REF!,1,FALSE)</f>
        <v>#REF!</v>
      </c>
      <c r="R1273" s="1" t="e">
        <f>VLOOKUP(t_all_coins16[[#This Row],[Symbol]],#REF!,1,FALSE)</f>
        <v>#REF!</v>
      </c>
      <c r="S1273" s="1" t="e">
        <f>VLOOKUP(t_all_coins16[[#This Row],[Symbol]],#REF!,1,FALSE)</f>
        <v>#REF!</v>
      </c>
      <c r="T1273" s="1" t="e">
        <f>VLOOKUP(t_all_coins16[[#This Row],[Symbol]],#REF!,1,FALSE)</f>
        <v>#REF!</v>
      </c>
      <c r="U1273" s="1" t="e">
        <f>VLOOKUP(t_all_coins16[[#This Row],[Symbol]],#REF!,1,FALSE)</f>
        <v>#REF!</v>
      </c>
      <c r="V1273" s="1" t="e">
        <f>VLOOKUP(t_all_coins16[[#This Row],[Symbol]],#REF!,1,FALSE)</f>
        <v>#REF!</v>
      </c>
      <c r="W1273" s="1" t="e">
        <f>VLOOKUP(t_all_coins16[[#This Row],[Symbol]],#REF!,1,FALSE)</f>
        <v>#REF!</v>
      </c>
      <c r="X1273" s="1" t="e">
        <f>VLOOKUP(t_all_coins16[[#This Row],[Symbol]],#REF!,1,FALSE)</f>
        <v>#REF!</v>
      </c>
      <c r="Y1273" s="1">
        <f>COUNTIF(t_all_coins16[[#This Row],[Binance]:[Poloniex]],"#N/A")</f>
        <v>1</v>
      </c>
      <c r="Z1273" s="1"/>
      <c r="AA1273" s="1"/>
      <c r="AB1273" s="1">
        <f>t_all_coins16[[#This Row],[Bid]]*$AE$1</f>
        <v>0</v>
      </c>
      <c r="AC1273" s="1" t="e">
        <f>(t_all_coins16[[#This Row],[Sell]]-t_all_coins16[[#This Row],[Bid]])/t_all_coins16[[#This Row],[Sell]]</f>
        <v>#DIV/0!</v>
      </c>
    </row>
    <row r="1274" spans="1:29" x14ac:dyDescent="0.2">
      <c r="A1274">
        <v>1273</v>
      </c>
      <c r="B1274" s="1" t="s">
        <v>4345</v>
      </c>
      <c r="C1274" s="1" t="s">
        <v>1206</v>
      </c>
      <c r="D1274" s="1" t="s">
        <v>12054</v>
      </c>
      <c r="E1274" s="1" t="s">
        <v>12055</v>
      </c>
      <c r="F1274" s="1" t="s">
        <v>2672</v>
      </c>
      <c r="G1274" s="1" t="s">
        <v>12056</v>
      </c>
      <c r="H1274">
        <v>3.8E-3</v>
      </c>
      <c r="I1274">
        <v>6.8500000000000005E-2</v>
      </c>
      <c r="J1274" s="1" t="s">
        <v>7848</v>
      </c>
      <c r="K1274" s="1" t="s">
        <v>2632</v>
      </c>
      <c r="L1274" s="1" t="e">
        <f>VLOOKUP(t_all_coins16[[#This Row],[Symbol]],t_binance[TradeCoin],1,FALSE)</f>
        <v>#N/A</v>
      </c>
      <c r="M1274" s="1" t="e">
        <f>VLOOKUP(t_all_coins16[[#This Row],[Symbol]],#REF!,1,FALSE)</f>
        <v>#REF!</v>
      </c>
      <c r="N1274" s="1" t="e">
        <f>VLOOKUP(t_all_coins16[[#This Row],[Symbol]],#REF!,1,FALSE)</f>
        <v>#REF!</v>
      </c>
      <c r="O1274" s="1" t="e">
        <f>VLOOKUP(t_all_coins16[[#This Row],[Symbol]],#REF!,1,FALSE)</f>
        <v>#REF!</v>
      </c>
      <c r="P1274" s="1" t="e">
        <f>VLOOKUP(t_all_coins16[[#This Row],[Symbol]],#REF!,1,FALSE)</f>
        <v>#REF!</v>
      </c>
      <c r="Q1274" s="1" t="e">
        <f>VLOOKUP(t_all_coins16[[#This Row],[Symbol]],#REF!,1,FALSE)</f>
        <v>#REF!</v>
      </c>
      <c r="R1274" s="1" t="e">
        <f>VLOOKUP(t_all_coins16[[#This Row],[Symbol]],#REF!,1,FALSE)</f>
        <v>#REF!</v>
      </c>
      <c r="S1274" s="1" t="e">
        <f>VLOOKUP(t_all_coins16[[#This Row],[Symbol]],#REF!,1,FALSE)</f>
        <v>#REF!</v>
      </c>
      <c r="T1274" s="1" t="e">
        <f>VLOOKUP(t_all_coins16[[#This Row],[Symbol]],#REF!,1,FALSE)</f>
        <v>#REF!</v>
      </c>
      <c r="U1274" s="1" t="e">
        <f>VLOOKUP(t_all_coins16[[#This Row],[Symbol]],#REF!,1,FALSE)</f>
        <v>#REF!</v>
      </c>
      <c r="V1274" s="1" t="e">
        <f>VLOOKUP(t_all_coins16[[#This Row],[Symbol]],#REF!,1,FALSE)</f>
        <v>#REF!</v>
      </c>
      <c r="W1274" s="1" t="e">
        <f>VLOOKUP(t_all_coins16[[#This Row],[Symbol]],#REF!,1,FALSE)</f>
        <v>#REF!</v>
      </c>
      <c r="X1274" s="1" t="e">
        <f>VLOOKUP(t_all_coins16[[#This Row],[Symbol]],#REF!,1,FALSE)</f>
        <v>#REF!</v>
      </c>
      <c r="Y1274" s="1">
        <f>COUNTIF(t_all_coins16[[#This Row],[Binance]:[Poloniex]],"#N/A")</f>
        <v>1</v>
      </c>
      <c r="Z1274" s="1"/>
      <c r="AA1274" s="1"/>
      <c r="AB1274" s="1">
        <f>t_all_coins16[[#This Row],[Bid]]*$AE$1</f>
        <v>0</v>
      </c>
      <c r="AC1274" s="1" t="e">
        <f>(t_all_coins16[[#This Row],[Sell]]-t_all_coins16[[#This Row],[Bid]])/t_all_coins16[[#This Row],[Sell]]</f>
        <v>#DIV/0!</v>
      </c>
    </row>
    <row r="1275" spans="1:29" x14ac:dyDescent="0.2">
      <c r="A1275">
        <v>1274</v>
      </c>
      <c r="B1275" s="1" t="s">
        <v>4657</v>
      </c>
      <c r="C1275" s="1" t="s">
        <v>1378</v>
      </c>
      <c r="D1275" s="1" t="s">
        <v>12057</v>
      </c>
      <c r="E1275" s="1" t="s">
        <v>12058</v>
      </c>
      <c r="F1275" s="1" t="s">
        <v>1379</v>
      </c>
      <c r="G1275" s="1" t="s">
        <v>7577</v>
      </c>
      <c r="H1275">
        <v>3.8E-3</v>
      </c>
      <c r="I1275">
        <v>1.6000000000000001E-3</v>
      </c>
      <c r="J1275" s="1" t="s">
        <v>6216</v>
      </c>
      <c r="K1275" s="1" t="s">
        <v>2632</v>
      </c>
      <c r="L1275" s="1" t="e">
        <f>VLOOKUP(t_all_coins16[[#This Row],[Symbol]],t_binance[TradeCoin],1,FALSE)</f>
        <v>#N/A</v>
      </c>
      <c r="M1275" s="1" t="e">
        <f>VLOOKUP(t_all_coins16[[#This Row],[Symbol]],#REF!,1,FALSE)</f>
        <v>#REF!</v>
      </c>
      <c r="N1275" s="1" t="e">
        <f>VLOOKUP(t_all_coins16[[#This Row],[Symbol]],#REF!,1,FALSE)</f>
        <v>#REF!</v>
      </c>
      <c r="O1275" s="1" t="e">
        <f>VLOOKUP(t_all_coins16[[#This Row],[Symbol]],#REF!,1,FALSE)</f>
        <v>#REF!</v>
      </c>
      <c r="P1275" s="1" t="e">
        <f>VLOOKUP(t_all_coins16[[#This Row],[Symbol]],#REF!,1,FALSE)</f>
        <v>#REF!</v>
      </c>
      <c r="Q1275" s="1" t="e">
        <f>VLOOKUP(t_all_coins16[[#This Row],[Symbol]],#REF!,1,FALSE)</f>
        <v>#REF!</v>
      </c>
      <c r="R1275" s="1" t="e">
        <f>VLOOKUP(t_all_coins16[[#This Row],[Symbol]],#REF!,1,FALSE)</f>
        <v>#REF!</v>
      </c>
      <c r="S1275" s="1" t="e">
        <f>VLOOKUP(t_all_coins16[[#This Row],[Symbol]],#REF!,1,FALSE)</f>
        <v>#REF!</v>
      </c>
      <c r="T1275" s="1" t="e">
        <f>VLOOKUP(t_all_coins16[[#This Row],[Symbol]],#REF!,1,FALSE)</f>
        <v>#REF!</v>
      </c>
      <c r="U1275" s="1" t="e">
        <f>VLOOKUP(t_all_coins16[[#This Row],[Symbol]],#REF!,1,FALSE)</f>
        <v>#REF!</v>
      </c>
      <c r="V1275" s="1" t="e">
        <f>VLOOKUP(t_all_coins16[[#This Row],[Symbol]],#REF!,1,FALSE)</f>
        <v>#REF!</v>
      </c>
      <c r="W1275" s="1" t="e">
        <f>VLOOKUP(t_all_coins16[[#This Row],[Symbol]],#REF!,1,FALSE)</f>
        <v>#REF!</v>
      </c>
      <c r="X1275" s="1" t="e">
        <f>VLOOKUP(t_all_coins16[[#This Row],[Symbol]],#REF!,1,FALSE)</f>
        <v>#REF!</v>
      </c>
      <c r="Y1275" s="1">
        <f>COUNTIF(t_all_coins16[[#This Row],[Binance]:[Poloniex]],"#N/A")</f>
        <v>1</v>
      </c>
      <c r="Z1275" s="1"/>
      <c r="AA1275" s="1"/>
      <c r="AB1275" s="1">
        <f>t_all_coins16[[#This Row],[Bid]]*$AE$1</f>
        <v>0</v>
      </c>
      <c r="AC1275" s="1" t="e">
        <f>(t_all_coins16[[#This Row],[Sell]]-t_all_coins16[[#This Row],[Bid]])/t_all_coins16[[#This Row],[Sell]]</f>
        <v>#DIV/0!</v>
      </c>
    </row>
    <row r="1276" spans="1:29" x14ac:dyDescent="0.2">
      <c r="A1276">
        <v>1275</v>
      </c>
      <c r="B1276" s="1" t="s">
        <v>4646</v>
      </c>
      <c r="C1276" s="1" t="s">
        <v>1611</v>
      </c>
      <c r="D1276" s="1" t="s">
        <v>12059</v>
      </c>
      <c r="E1276" s="1" t="s">
        <v>7578</v>
      </c>
      <c r="F1276" s="1" t="s">
        <v>1612</v>
      </c>
      <c r="G1276" s="1" t="s">
        <v>5378</v>
      </c>
      <c r="H1276">
        <v>3.8E-3</v>
      </c>
      <c r="I1276">
        <v>-1.8200000000000001E-2</v>
      </c>
      <c r="J1276" s="1" t="s">
        <v>12060</v>
      </c>
      <c r="K1276" s="1" t="s">
        <v>2632</v>
      </c>
      <c r="L1276" s="1" t="e">
        <f>VLOOKUP(t_all_coins16[[#This Row],[Symbol]],t_binance[TradeCoin],1,FALSE)</f>
        <v>#N/A</v>
      </c>
      <c r="M1276" s="1" t="e">
        <f>VLOOKUP(t_all_coins16[[#This Row],[Symbol]],#REF!,1,FALSE)</f>
        <v>#REF!</v>
      </c>
      <c r="N1276" s="1" t="e">
        <f>VLOOKUP(t_all_coins16[[#This Row],[Symbol]],#REF!,1,FALSE)</f>
        <v>#REF!</v>
      </c>
      <c r="O1276" s="1" t="e">
        <f>VLOOKUP(t_all_coins16[[#This Row],[Symbol]],#REF!,1,FALSE)</f>
        <v>#REF!</v>
      </c>
      <c r="P1276" s="1" t="e">
        <f>VLOOKUP(t_all_coins16[[#This Row],[Symbol]],#REF!,1,FALSE)</f>
        <v>#REF!</v>
      </c>
      <c r="Q1276" s="1" t="e">
        <f>VLOOKUP(t_all_coins16[[#This Row],[Symbol]],#REF!,1,FALSE)</f>
        <v>#REF!</v>
      </c>
      <c r="R1276" s="1" t="e">
        <f>VLOOKUP(t_all_coins16[[#This Row],[Symbol]],#REF!,1,FALSE)</f>
        <v>#REF!</v>
      </c>
      <c r="S1276" s="1" t="e">
        <f>VLOOKUP(t_all_coins16[[#This Row],[Symbol]],#REF!,1,FALSE)</f>
        <v>#REF!</v>
      </c>
      <c r="T1276" s="1" t="e">
        <f>VLOOKUP(t_all_coins16[[#This Row],[Symbol]],#REF!,1,FALSE)</f>
        <v>#REF!</v>
      </c>
      <c r="U1276" s="1" t="e">
        <f>VLOOKUP(t_all_coins16[[#This Row],[Symbol]],#REF!,1,FALSE)</f>
        <v>#REF!</v>
      </c>
      <c r="V1276" s="1" t="e">
        <f>VLOOKUP(t_all_coins16[[#This Row],[Symbol]],#REF!,1,FALSE)</f>
        <v>#REF!</v>
      </c>
      <c r="W1276" s="1" t="e">
        <f>VLOOKUP(t_all_coins16[[#This Row],[Symbol]],#REF!,1,FALSE)</f>
        <v>#REF!</v>
      </c>
      <c r="X1276" s="1" t="e">
        <f>VLOOKUP(t_all_coins16[[#This Row],[Symbol]],#REF!,1,FALSE)</f>
        <v>#REF!</v>
      </c>
      <c r="Y1276" s="1">
        <f>COUNTIF(t_all_coins16[[#This Row],[Binance]:[Poloniex]],"#N/A")</f>
        <v>1</v>
      </c>
      <c r="Z1276" s="1"/>
      <c r="AA1276" s="1"/>
      <c r="AB1276" s="1">
        <f>t_all_coins16[[#This Row],[Bid]]*$AE$1</f>
        <v>0</v>
      </c>
      <c r="AC1276" s="1" t="e">
        <f>(t_all_coins16[[#This Row],[Sell]]-t_all_coins16[[#This Row],[Bid]])/t_all_coins16[[#This Row],[Sell]]</f>
        <v>#DIV/0!</v>
      </c>
    </row>
    <row r="1277" spans="1:29" x14ac:dyDescent="0.2">
      <c r="A1277">
        <v>1276</v>
      </c>
      <c r="B1277" s="1" t="s">
        <v>12061</v>
      </c>
      <c r="C1277" s="1" t="s">
        <v>1266</v>
      </c>
      <c r="D1277" s="1" t="s">
        <v>7579</v>
      </c>
      <c r="E1277" s="1" t="s">
        <v>7580</v>
      </c>
      <c r="F1277" s="1" t="s">
        <v>1267</v>
      </c>
      <c r="G1277" s="1" t="s">
        <v>1550</v>
      </c>
      <c r="J1277" s="1" t="s">
        <v>5330</v>
      </c>
      <c r="K1277" s="1" t="s">
        <v>2632</v>
      </c>
      <c r="L1277" s="1" t="e">
        <f>VLOOKUP(t_all_coins16[[#This Row],[Symbol]],t_binance[TradeCoin],1,FALSE)</f>
        <v>#N/A</v>
      </c>
      <c r="M1277" s="1" t="e">
        <f>VLOOKUP(t_all_coins16[[#This Row],[Symbol]],#REF!,1,FALSE)</f>
        <v>#REF!</v>
      </c>
      <c r="N1277" s="1" t="e">
        <f>VLOOKUP(t_all_coins16[[#This Row],[Symbol]],#REF!,1,FALSE)</f>
        <v>#REF!</v>
      </c>
      <c r="O1277" s="1" t="e">
        <f>VLOOKUP(t_all_coins16[[#This Row],[Symbol]],#REF!,1,FALSE)</f>
        <v>#REF!</v>
      </c>
      <c r="P1277" s="1" t="e">
        <f>VLOOKUP(t_all_coins16[[#This Row],[Symbol]],#REF!,1,FALSE)</f>
        <v>#REF!</v>
      </c>
      <c r="Q1277" s="1" t="e">
        <f>VLOOKUP(t_all_coins16[[#This Row],[Symbol]],#REF!,1,FALSE)</f>
        <v>#REF!</v>
      </c>
      <c r="R1277" s="1" t="e">
        <f>VLOOKUP(t_all_coins16[[#This Row],[Symbol]],#REF!,1,FALSE)</f>
        <v>#REF!</v>
      </c>
      <c r="S1277" s="1" t="e">
        <f>VLOOKUP(t_all_coins16[[#This Row],[Symbol]],#REF!,1,FALSE)</f>
        <v>#REF!</v>
      </c>
      <c r="T1277" s="1" t="e">
        <f>VLOOKUP(t_all_coins16[[#This Row],[Symbol]],#REF!,1,FALSE)</f>
        <v>#REF!</v>
      </c>
      <c r="U1277" s="1" t="e">
        <f>VLOOKUP(t_all_coins16[[#This Row],[Symbol]],#REF!,1,FALSE)</f>
        <v>#REF!</v>
      </c>
      <c r="V1277" s="1" t="e">
        <f>VLOOKUP(t_all_coins16[[#This Row],[Symbol]],#REF!,1,FALSE)</f>
        <v>#REF!</v>
      </c>
      <c r="W1277" s="1" t="e">
        <f>VLOOKUP(t_all_coins16[[#This Row],[Symbol]],#REF!,1,FALSE)</f>
        <v>#REF!</v>
      </c>
      <c r="X1277" s="1" t="e">
        <f>VLOOKUP(t_all_coins16[[#This Row],[Symbol]],#REF!,1,FALSE)</f>
        <v>#REF!</v>
      </c>
      <c r="Y1277" s="1">
        <f>COUNTIF(t_all_coins16[[#This Row],[Binance]:[Poloniex]],"#N/A")</f>
        <v>1</v>
      </c>
      <c r="Z1277" s="1"/>
      <c r="AA1277" s="1"/>
      <c r="AB1277" s="1">
        <f>t_all_coins16[[#This Row],[Bid]]*$AE$1</f>
        <v>0</v>
      </c>
      <c r="AC1277" s="1" t="e">
        <f>(t_all_coins16[[#This Row],[Sell]]-t_all_coins16[[#This Row],[Bid]])/t_all_coins16[[#This Row],[Sell]]</f>
        <v>#DIV/0!</v>
      </c>
    </row>
    <row r="1278" spans="1:29" x14ac:dyDescent="0.2">
      <c r="A1278">
        <v>1277</v>
      </c>
      <c r="B1278" s="1" t="s">
        <v>4311</v>
      </c>
      <c r="C1278" s="1" t="s">
        <v>1298</v>
      </c>
      <c r="D1278" s="1" t="s">
        <v>12062</v>
      </c>
      <c r="E1278" s="1" t="s">
        <v>12063</v>
      </c>
      <c r="F1278" s="1" t="s">
        <v>7581</v>
      </c>
      <c r="G1278" s="1" t="s">
        <v>12064</v>
      </c>
      <c r="H1278">
        <v>1.6199999999999999E-2</v>
      </c>
      <c r="I1278">
        <v>4.5499999999999999E-2</v>
      </c>
      <c r="J1278" s="1" t="s">
        <v>3153</v>
      </c>
      <c r="K1278" s="1" t="s">
        <v>2632</v>
      </c>
      <c r="L1278" s="1" t="e">
        <f>VLOOKUP(t_all_coins16[[#This Row],[Symbol]],t_binance[TradeCoin],1,FALSE)</f>
        <v>#N/A</v>
      </c>
      <c r="M1278" s="1" t="e">
        <f>VLOOKUP(t_all_coins16[[#This Row],[Symbol]],#REF!,1,FALSE)</f>
        <v>#REF!</v>
      </c>
      <c r="N1278" s="1" t="e">
        <f>VLOOKUP(t_all_coins16[[#This Row],[Symbol]],#REF!,1,FALSE)</f>
        <v>#REF!</v>
      </c>
      <c r="O1278" s="1" t="e">
        <f>VLOOKUP(t_all_coins16[[#This Row],[Symbol]],#REF!,1,FALSE)</f>
        <v>#REF!</v>
      </c>
      <c r="P1278" s="1" t="e">
        <f>VLOOKUP(t_all_coins16[[#This Row],[Symbol]],#REF!,1,FALSE)</f>
        <v>#REF!</v>
      </c>
      <c r="Q1278" s="1" t="e">
        <f>VLOOKUP(t_all_coins16[[#This Row],[Symbol]],#REF!,1,FALSE)</f>
        <v>#REF!</v>
      </c>
      <c r="R1278" s="1" t="e">
        <f>VLOOKUP(t_all_coins16[[#This Row],[Symbol]],#REF!,1,FALSE)</f>
        <v>#REF!</v>
      </c>
      <c r="S1278" s="1" t="e">
        <f>VLOOKUP(t_all_coins16[[#This Row],[Symbol]],#REF!,1,FALSE)</f>
        <v>#REF!</v>
      </c>
      <c r="T1278" s="1" t="e">
        <f>VLOOKUP(t_all_coins16[[#This Row],[Symbol]],#REF!,1,FALSE)</f>
        <v>#REF!</v>
      </c>
      <c r="U1278" s="1" t="e">
        <f>VLOOKUP(t_all_coins16[[#This Row],[Symbol]],#REF!,1,FALSE)</f>
        <v>#REF!</v>
      </c>
      <c r="V1278" s="1" t="e">
        <f>VLOOKUP(t_all_coins16[[#This Row],[Symbol]],#REF!,1,FALSE)</f>
        <v>#REF!</v>
      </c>
      <c r="W1278" s="1" t="e">
        <f>VLOOKUP(t_all_coins16[[#This Row],[Symbol]],#REF!,1,FALSE)</f>
        <v>#REF!</v>
      </c>
      <c r="X1278" s="1" t="e">
        <f>VLOOKUP(t_all_coins16[[#This Row],[Symbol]],#REF!,1,FALSE)</f>
        <v>#REF!</v>
      </c>
      <c r="Y1278" s="1">
        <f>COUNTIF(t_all_coins16[[#This Row],[Binance]:[Poloniex]],"#N/A")</f>
        <v>1</v>
      </c>
      <c r="Z1278" s="1"/>
      <c r="AA1278" s="1"/>
      <c r="AB1278" s="1">
        <f>t_all_coins16[[#This Row],[Bid]]*$AE$1</f>
        <v>0</v>
      </c>
      <c r="AC1278" s="1" t="e">
        <f>(t_all_coins16[[#This Row],[Sell]]-t_all_coins16[[#This Row],[Bid]])/t_all_coins16[[#This Row],[Sell]]</f>
        <v>#DIV/0!</v>
      </c>
    </row>
    <row r="1279" spans="1:29" x14ac:dyDescent="0.2">
      <c r="A1279">
        <v>1278</v>
      </c>
      <c r="B1279" s="1" t="s">
        <v>4367</v>
      </c>
      <c r="C1279" s="1" t="s">
        <v>2503</v>
      </c>
      <c r="D1279" s="1" t="s">
        <v>12065</v>
      </c>
      <c r="E1279" s="1" t="s">
        <v>12066</v>
      </c>
      <c r="F1279" s="1" t="s">
        <v>2761</v>
      </c>
      <c r="G1279" s="1" t="s">
        <v>12067</v>
      </c>
      <c r="H1279">
        <v>1.03E-2</v>
      </c>
      <c r="I1279">
        <v>5.6300000000000003E-2</v>
      </c>
      <c r="J1279" s="1" t="s">
        <v>12068</v>
      </c>
      <c r="K1279" s="1" t="s">
        <v>2632</v>
      </c>
      <c r="L1279" s="1" t="e">
        <f>VLOOKUP(t_all_coins16[[#This Row],[Symbol]],t_binance[TradeCoin],1,FALSE)</f>
        <v>#N/A</v>
      </c>
      <c r="M1279" s="1" t="e">
        <f>VLOOKUP(t_all_coins16[[#This Row],[Symbol]],#REF!,1,FALSE)</f>
        <v>#REF!</v>
      </c>
      <c r="N1279" s="1" t="e">
        <f>VLOOKUP(t_all_coins16[[#This Row],[Symbol]],#REF!,1,FALSE)</f>
        <v>#REF!</v>
      </c>
      <c r="O1279" s="1" t="e">
        <f>VLOOKUP(t_all_coins16[[#This Row],[Symbol]],#REF!,1,FALSE)</f>
        <v>#REF!</v>
      </c>
      <c r="P1279" s="1" t="e">
        <f>VLOOKUP(t_all_coins16[[#This Row],[Symbol]],#REF!,1,FALSE)</f>
        <v>#REF!</v>
      </c>
      <c r="Q1279" s="1" t="e">
        <f>VLOOKUP(t_all_coins16[[#This Row],[Symbol]],#REF!,1,FALSE)</f>
        <v>#REF!</v>
      </c>
      <c r="R1279" s="1" t="e">
        <f>VLOOKUP(t_all_coins16[[#This Row],[Symbol]],#REF!,1,FALSE)</f>
        <v>#REF!</v>
      </c>
      <c r="S1279" s="1" t="e">
        <f>VLOOKUP(t_all_coins16[[#This Row],[Symbol]],#REF!,1,FALSE)</f>
        <v>#REF!</v>
      </c>
      <c r="T1279" s="1" t="e">
        <f>VLOOKUP(t_all_coins16[[#This Row],[Symbol]],#REF!,1,FALSE)</f>
        <v>#REF!</v>
      </c>
      <c r="U1279" s="1" t="e">
        <f>VLOOKUP(t_all_coins16[[#This Row],[Symbol]],#REF!,1,FALSE)</f>
        <v>#REF!</v>
      </c>
      <c r="V1279" s="1" t="e">
        <f>VLOOKUP(t_all_coins16[[#This Row],[Symbol]],#REF!,1,FALSE)</f>
        <v>#REF!</v>
      </c>
      <c r="W1279" s="1" t="e">
        <f>VLOOKUP(t_all_coins16[[#This Row],[Symbol]],#REF!,1,FALSE)</f>
        <v>#REF!</v>
      </c>
      <c r="X1279" s="1" t="e">
        <f>VLOOKUP(t_all_coins16[[#This Row],[Symbol]],#REF!,1,FALSE)</f>
        <v>#REF!</v>
      </c>
      <c r="Y1279" s="1">
        <f>COUNTIF(t_all_coins16[[#This Row],[Binance]:[Poloniex]],"#N/A")</f>
        <v>1</v>
      </c>
      <c r="Z1279" s="1"/>
      <c r="AA1279" s="1"/>
      <c r="AB1279" s="1">
        <f>t_all_coins16[[#This Row],[Bid]]*$AE$1</f>
        <v>0</v>
      </c>
      <c r="AC1279" s="1" t="e">
        <f>(t_all_coins16[[#This Row],[Sell]]-t_all_coins16[[#This Row],[Bid]])/t_all_coins16[[#This Row],[Sell]]</f>
        <v>#DIV/0!</v>
      </c>
    </row>
    <row r="1280" spans="1:29" x14ac:dyDescent="0.2">
      <c r="A1280">
        <v>1279</v>
      </c>
      <c r="B1280" s="1" t="s">
        <v>4421</v>
      </c>
      <c r="C1280" s="1" t="s">
        <v>1288</v>
      </c>
      <c r="D1280" s="1" t="s">
        <v>7582</v>
      </c>
      <c r="E1280" s="1" t="s">
        <v>12069</v>
      </c>
      <c r="F1280" s="1" t="s">
        <v>1289</v>
      </c>
      <c r="G1280" s="1" t="s">
        <v>12070</v>
      </c>
      <c r="H1280">
        <v>3.8E-3</v>
      </c>
      <c r="I1280">
        <v>-1.8200000000000001E-2</v>
      </c>
      <c r="J1280" s="1" t="s">
        <v>7583</v>
      </c>
      <c r="K1280" s="1" t="s">
        <v>2632</v>
      </c>
      <c r="L1280" s="1" t="e">
        <f>VLOOKUP(t_all_coins16[[#This Row],[Symbol]],t_binance[TradeCoin],1,FALSE)</f>
        <v>#N/A</v>
      </c>
      <c r="M1280" s="1" t="e">
        <f>VLOOKUP(t_all_coins16[[#This Row],[Symbol]],#REF!,1,FALSE)</f>
        <v>#REF!</v>
      </c>
      <c r="N1280" s="1" t="e">
        <f>VLOOKUP(t_all_coins16[[#This Row],[Symbol]],#REF!,1,FALSE)</f>
        <v>#REF!</v>
      </c>
      <c r="O1280" s="1" t="e">
        <f>VLOOKUP(t_all_coins16[[#This Row],[Symbol]],#REF!,1,FALSE)</f>
        <v>#REF!</v>
      </c>
      <c r="P1280" s="1" t="e">
        <f>VLOOKUP(t_all_coins16[[#This Row],[Symbol]],#REF!,1,FALSE)</f>
        <v>#REF!</v>
      </c>
      <c r="Q1280" s="1" t="e">
        <f>VLOOKUP(t_all_coins16[[#This Row],[Symbol]],#REF!,1,FALSE)</f>
        <v>#REF!</v>
      </c>
      <c r="R1280" s="1" t="e">
        <f>VLOOKUP(t_all_coins16[[#This Row],[Symbol]],#REF!,1,FALSE)</f>
        <v>#REF!</v>
      </c>
      <c r="S1280" s="1" t="e">
        <f>VLOOKUP(t_all_coins16[[#This Row],[Symbol]],#REF!,1,FALSE)</f>
        <v>#REF!</v>
      </c>
      <c r="T1280" s="1" t="e">
        <f>VLOOKUP(t_all_coins16[[#This Row],[Symbol]],#REF!,1,FALSE)</f>
        <v>#REF!</v>
      </c>
      <c r="U1280" s="1" t="e">
        <f>VLOOKUP(t_all_coins16[[#This Row],[Symbol]],#REF!,1,FALSE)</f>
        <v>#REF!</v>
      </c>
      <c r="V1280" s="1" t="e">
        <f>VLOOKUP(t_all_coins16[[#This Row],[Symbol]],#REF!,1,FALSE)</f>
        <v>#REF!</v>
      </c>
      <c r="W1280" s="1" t="e">
        <f>VLOOKUP(t_all_coins16[[#This Row],[Symbol]],#REF!,1,FALSE)</f>
        <v>#REF!</v>
      </c>
      <c r="X1280" s="1" t="e">
        <f>VLOOKUP(t_all_coins16[[#This Row],[Symbol]],#REF!,1,FALSE)</f>
        <v>#REF!</v>
      </c>
      <c r="Y1280" s="1">
        <f>COUNTIF(t_all_coins16[[#This Row],[Binance]:[Poloniex]],"#N/A")</f>
        <v>1</v>
      </c>
      <c r="Z1280" s="1"/>
      <c r="AA1280" s="1"/>
      <c r="AB1280" s="1">
        <f>t_all_coins16[[#This Row],[Bid]]*$AE$1</f>
        <v>0</v>
      </c>
      <c r="AC1280" s="1" t="e">
        <f>(t_all_coins16[[#This Row],[Sell]]-t_all_coins16[[#This Row],[Bid]])/t_all_coins16[[#This Row],[Sell]]</f>
        <v>#DIV/0!</v>
      </c>
    </row>
    <row r="1281" spans="1:29" x14ac:dyDescent="0.2">
      <c r="A1281">
        <v>1280</v>
      </c>
      <c r="B1281" s="1" t="s">
        <v>4637</v>
      </c>
      <c r="C1281" s="1" t="s">
        <v>1336</v>
      </c>
      <c r="D1281" s="1" t="s">
        <v>12071</v>
      </c>
      <c r="E1281" s="1" t="s">
        <v>7499</v>
      </c>
      <c r="F1281" s="1" t="s">
        <v>7584</v>
      </c>
      <c r="G1281" s="1" t="s">
        <v>7585</v>
      </c>
      <c r="H1281">
        <v>3.8E-3</v>
      </c>
      <c r="I1281">
        <v>-0.15060000000000001</v>
      </c>
      <c r="J1281" s="1" t="s">
        <v>7586</v>
      </c>
      <c r="K1281" s="1" t="s">
        <v>2632</v>
      </c>
      <c r="L1281" s="1" t="e">
        <f>VLOOKUP(t_all_coins16[[#This Row],[Symbol]],t_binance[TradeCoin],1,FALSE)</f>
        <v>#N/A</v>
      </c>
      <c r="M1281" s="1" t="e">
        <f>VLOOKUP(t_all_coins16[[#This Row],[Symbol]],#REF!,1,FALSE)</f>
        <v>#REF!</v>
      </c>
      <c r="N1281" s="1" t="e">
        <f>VLOOKUP(t_all_coins16[[#This Row],[Symbol]],#REF!,1,FALSE)</f>
        <v>#REF!</v>
      </c>
      <c r="O1281" s="1" t="e">
        <f>VLOOKUP(t_all_coins16[[#This Row],[Symbol]],#REF!,1,FALSE)</f>
        <v>#REF!</v>
      </c>
      <c r="P1281" s="1" t="e">
        <f>VLOOKUP(t_all_coins16[[#This Row],[Symbol]],#REF!,1,FALSE)</f>
        <v>#REF!</v>
      </c>
      <c r="Q1281" s="1" t="e">
        <f>VLOOKUP(t_all_coins16[[#This Row],[Symbol]],#REF!,1,FALSE)</f>
        <v>#REF!</v>
      </c>
      <c r="R1281" s="1" t="e">
        <f>VLOOKUP(t_all_coins16[[#This Row],[Symbol]],#REF!,1,FALSE)</f>
        <v>#REF!</v>
      </c>
      <c r="S1281" s="1" t="e">
        <f>VLOOKUP(t_all_coins16[[#This Row],[Symbol]],#REF!,1,FALSE)</f>
        <v>#REF!</v>
      </c>
      <c r="T1281" s="1" t="e">
        <f>VLOOKUP(t_all_coins16[[#This Row],[Symbol]],#REF!,1,FALSE)</f>
        <v>#REF!</v>
      </c>
      <c r="U1281" s="1" t="e">
        <f>VLOOKUP(t_all_coins16[[#This Row],[Symbol]],#REF!,1,FALSE)</f>
        <v>#REF!</v>
      </c>
      <c r="V1281" s="1" t="e">
        <f>VLOOKUP(t_all_coins16[[#This Row],[Symbol]],#REF!,1,FALSE)</f>
        <v>#REF!</v>
      </c>
      <c r="W1281" s="1" t="e">
        <f>VLOOKUP(t_all_coins16[[#This Row],[Symbol]],#REF!,1,FALSE)</f>
        <v>#REF!</v>
      </c>
      <c r="X1281" s="1" t="e">
        <f>VLOOKUP(t_all_coins16[[#This Row],[Symbol]],#REF!,1,FALSE)</f>
        <v>#REF!</v>
      </c>
      <c r="Y1281" s="1">
        <f>COUNTIF(t_all_coins16[[#This Row],[Binance]:[Poloniex]],"#N/A")</f>
        <v>1</v>
      </c>
      <c r="Z1281" s="1"/>
      <c r="AA1281" s="1"/>
      <c r="AB1281" s="1">
        <f>t_all_coins16[[#This Row],[Bid]]*$AE$1</f>
        <v>0</v>
      </c>
      <c r="AC1281" s="1" t="e">
        <f>(t_all_coins16[[#This Row],[Sell]]-t_all_coins16[[#This Row],[Bid]])/t_all_coins16[[#This Row],[Sell]]</f>
        <v>#DIV/0!</v>
      </c>
    </row>
    <row r="1282" spans="1:29" x14ac:dyDescent="0.2">
      <c r="A1282">
        <v>1281</v>
      </c>
      <c r="B1282" s="1" t="s">
        <v>4698</v>
      </c>
      <c r="C1282" s="1" t="s">
        <v>1377</v>
      </c>
      <c r="D1282" s="1" t="s">
        <v>12072</v>
      </c>
      <c r="E1282" s="1" t="s">
        <v>7587</v>
      </c>
      <c r="F1282" s="1" t="s">
        <v>7588</v>
      </c>
      <c r="G1282" s="1" t="s">
        <v>12073</v>
      </c>
      <c r="H1282">
        <v>3.8E-3</v>
      </c>
      <c r="I1282">
        <v>5.4800000000000001E-2</v>
      </c>
      <c r="J1282" s="1" t="s">
        <v>12074</v>
      </c>
      <c r="K1282" s="1" t="s">
        <v>2632</v>
      </c>
      <c r="L1282" s="1" t="e">
        <f>VLOOKUP(t_all_coins16[[#This Row],[Symbol]],t_binance[TradeCoin],1,FALSE)</f>
        <v>#N/A</v>
      </c>
      <c r="M1282" s="1" t="e">
        <f>VLOOKUP(t_all_coins16[[#This Row],[Symbol]],#REF!,1,FALSE)</f>
        <v>#REF!</v>
      </c>
      <c r="N1282" s="1" t="e">
        <f>VLOOKUP(t_all_coins16[[#This Row],[Symbol]],#REF!,1,FALSE)</f>
        <v>#REF!</v>
      </c>
      <c r="O1282" s="1" t="e">
        <f>VLOOKUP(t_all_coins16[[#This Row],[Symbol]],#REF!,1,FALSE)</f>
        <v>#REF!</v>
      </c>
      <c r="P1282" s="1" t="e">
        <f>VLOOKUP(t_all_coins16[[#This Row],[Symbol]],#REF!,1,FALSE)</f>
        <v>#REF!</v>
      </c>
      <c r="Q1282" s="1" t="e">
        <f>VLOOKUP(t_all_coins16[[#This Row],[Symbol]],#REF!,1,FALSE)</f>
        <v>#REF!</v>
      </c>
      <c r="R1282" s="1" t="e">
        <f>VLOOKUP(t_all_coins16[[#This Row],[Symbol]],#REF!,1,FALSE)</f>
        <v>#REF!</v>
      </c>
      <c r="S1282" s="1" t="e">
        <f>VLOOKUP(t_all_coins16[[#This Row],[Symbol]],#REF!,1,FALSE)</f>
        <v>#REF!</v>
      </c>
      <c r="T1282" s="1" t="e">
        <f>VLOOKUP(t_all_coins16[[#This Row],[Symbol]],#REF!,1,FALSE)</f>
        <v>#REF!</v>
      </c>
      <c r="U1282" s="1" t="e">
        <f>VLOOKUP(t_all_coins16[[#This Row],[Symbol]],#REF!,1,FALSE)</f>
        <v>#REF!</v>
      </c>
      <c r="V1282" s="1" t="e">
        <f>VLOOKUP(t_all_coins16[[#This Row],[Symbol]],#REF!,1,FALSE)</f>
        <v>#REF!</v>
      </c>
      <c r="W1282" s="1" t="e">
        <f>VLOOKUP(t_all_coins16[[#This Row],[Symbol]],#REF!,1,FALSE)</f>
        <v>#REF!</v>
      </c>
      <c r="X1282" s="1" t="e">
        <f>VLOOKUP(t_all_coins16[[#This Row],[Symbol]],#REF!,1,FALSE)</f>
        <v>#REF!</v>
      </c>
      <c r="Y1282" s="1">
        <f>COUNTIF(t_all_coins16[[#This Row],[Binance]:[Poloniex]],"#N/A")</f>
        <v>1</v>
      </c>
      <c r="Z1282" s="1"/>
      <c r="AA1282" s="1"/>
      <c r="AB1282" s="1">
        <f>t_all_coins16[[#This Row],[Bid]]*$AE$1</f>
        <v>0</v>
      </c>
      <c r="AC1282" s="1" t="e">
        <f>(t_all_coins16[[#This Row],[Sell]]-t_all_coins16[[#This Row],[Bid]])/t_all_coins16[[#This Row],[Sell]]</f>
        <v>#DIV/0!</v>
      </c>
    </row>
    <row r="1283" spans="1:29" x14ac:dyDescent="0.2">
      <c r="A1283">
        <v>1282</v>
      </c>
      <c r="B1283" s="1" t="s">
        <v>5110</v>
      </c>
      <c r="C1283" s="1" t="s">
        <v>2620</v>
      </c>
      <c r="D1283" s="1" t="s">
        <v>12075</v>
      </c>
      <c r="E1283" s="1" t="s">
        <v>12076</v>
      </c>
      <c r="F1283" s="1" t="s">
        <v>7589</v>
      </c>
      <c r="G1283" s="1" t="s">
        <v>12077</v>
      </c>
      <c r="H1283">
        <v>1.03E-2</v>
      </c>
      <c r="I1283">
        <v>-0.22889999999999999</v>
      </c>
      <c r="J1283" s="1" t="s">
        <v>484</v>
      </c>
      <c r="K1283" s="1" t="s">
        <v>2632</v>
      </c>
      <c r="L1283" s="1" t="e">
        <f>VLOOKUP(t_all_coins16[[#This Row],[Symbol]],t_binance[TradeCoin],1,FALSE)</f>
        <v>#N/A</v>
      </c>
      <c r="M1283" s="1" t="e">
        <f>VLOOKUP(t_all_coins16[[#This Row],[Symbol]],#REF!,1,FALSE)</f>
        <v>#REF!</v>
      </c>
      <c r="N1283" s="1" t="e">
        <f>VLOOKUP(t_all_coins16[[#This Row],[Symbol]],#REF!,1,FALSE)</f>
        <v>#REF!</v>
      </c>
      <c r="O1283" s="1" t="e">
        <f>VLOOKUP(t_all_coins16[[#This Row],[Symbol]],#REF!,1,FALSE)</f>
        <v>#REF!</v>
      </c>
      <c r="P1283" s="1" t="e">
        <f>VLOOKUP(t_all_coins16[[#This Row],[Symbol]],#REF!,1,FALSE)</f>
        <v>#REF!</v>
      </c>
      <c r="Q1283" s="1" t="e">
        <f>VLOOKUP(t_all_coins16[[#This Row],[Symbol]],#REF!,1,FALSE)</f>
        <v>#REF!</v>
      </c>
      <c r="R1283" s="1" t="e">
        <f>VLOOKUP(t_all_coins16[[#This Row],[Symbol]],#REF!,1,FALSE)</f>
        <v>#REF!</v>
      </c>
      <c r="S1283" s="1" t="e">
        <f>VLOOKUP(t_all_coins16[[#This Row],[Symbol]],#REF!,1,FALSE)</f>
        <v>#REF!</v>
      </c>
      <c r="T1283" s="1" t="e">
        <f>VLOOKUP(t_all_coins16[[#This Row],[Symbol]],#REF!,1,FALSE)</f>
        <v>#REF!</v>
      </c>
      <c r="U1283" s="1" t="e">
        <f>VLOOKUP(t_all_coins16[[#This Row],[Symbol]],#REF!,1,FALSE)</f>
        <v>#REF!</v>
      </c>
      <c r="V1283" s="1" t="e">
        <f>VLOOKUP(t_all_coins16[[#This Row],[Symbol]],#REF!,1,FALSE)</f>
        <v>#REF!</v>
      </c>
      <c r="W1283" s="1" t="e">
        <f>VLOOKUP(t_all_coins16[[#This Row],[Symbol]],#REF!,1,FALSE)</f>
        <v>#REF!</v>
      </c>
      <c r="X1283" s="1" t="e">
        <f>VLOOKUP(t_all_coins16[[#This Row],[Symbol]],#REF!,1,FALSE)</f>
        <v>#REF!</v>
      </c>
      <c r="Y1283" s="1">
        <f>COUNTIF(t_all_coins16[[#This Row],[Binance]:[Poloniex]],"#N/A")</f>
        <v>1</v>
      </c>
      <c r="Z1283" s="1"/>
      <c r="AA1283" s="1"/>
      <c r="AB1283" s="1">
        <f>t_all_coins16[[#This Row],[Bid]]*$AE$1</f>
        <v>0</v>
      </c>
      <c r="AC1283" s="1" t="e">
        <f>(t_all_coins16[[#This Row],[Sell]]-t_all_coins16[[#This Row],[Bid]])/t_all_coins16[[#This Row],[Sell]]</f>
        <v>#DIV/0!</v>
      </c>
    </row>
    <row r="1284" spans="1:29" x14ac:dyDescent="0.2">
      <c r="A1284">
        <v>1283</v>
      </c>
      <c r="B1284" s="1" t="s">
        <v>4623</v>
      </c>
      <c r="C1284" s="1" t="s">
        <v>1131</v>
      </c>
      <c r="D1284" s="1" t="s">
        <v>7590</v>
      </c>
      <c r="E1284" s="1" t="s">
        <v>7591</v>
      </c>
      <c r="F1284" s="1" t="s">
        <v>1132</v>
      </c>
      <c r="G1284" s="1" t="s">
        <v>1550</v>
      </c>
      <c r="J1284" s="1" t="s">
        <v>484</v>
      </c>
      <c r="K1284" s="1" t="s">
        <v>2632</v>
      </c>
      <c r="L1284" s="1" t="e">
        <f>VLOOKUP(t_all_coins16[[#This Row],[Symbol]],t_binance[TradeCoin],1,FALSE)</f>
        <v>#N/A</v>
      </c>
      <c r="M1284" s="1" t="e">
        <f>VLOOKUP(t_all_coins16[[#This Row],[Symbol]],#REF!,1,FALSE)</f>
        <v>#REF!</v>
      </c>
      <c r="N1284" s="1" t="e">
        <f>VLOOKUP(t_all_coins16[[#This Row],[Symbol]],#REF!,1,FALSE)</f>
        <v>#REF!</v>
      </c>
      <c r="O1284" s="1" t="e">
        <f>VLOOKUP(t_all_coins16[[#This Row],[Symbol]],#REF!,1,FALSE)</f>
        <v>#REF!</v>
      </c>
      <c r="P1284" s="1" t="e">
        <f>VLOOKUP(t_all_coins16[[#This Row],[Symbol]],#REF!,1,FALSE)</f>
        <v>#REF!</v>
      </c>
      <c r="Q1284" s="1" t="e">
        <f>VLOOKUP(t_all_coins16[[#This Row],[Symbol]],#REF!,1,FALSE)</f>
        <v>#REF!</v>
      </c>
      <c r="R1284" s="1" t="e">
        <f>VLOOKUP(t_all_coins16[[#This Row],[Symbol]],#REF!,1,FALSE)</f>
        <v>#REF!</v>
      </c>
      <c r="S1284" s="1" t="e">
        <f>VLOOKUP(t_all_coins16[[#This Row],[Symbol]],#REF!,1,FALSE)</f>
        <v>#REF!</v>
      </c>
      <c r="T1284" s="1" t="e">
        <f>VLOOKUP(t_all_coins16[[#This Row],[Symbol]],#REF!,1,FALSE)</f>
        <v>#REF!</v>
      </c>
      <c r="U1284" s="1" t="e">
        <f>VLOOKUP(t_all_coins16[[#This Row],[Symbol]],#REF!,1,FALSE)</f>
        <v>#REF!</v>
      </c>
      <c r="V1284" s="1" t="e">
        <f>VLOOKUP(t_all_coins16[[#This Row],[Symbol]],#REF!,1,FALSE)</f>
        <v>#REF!</v>
      </c>
      <c r="W1284" s="1" t="e">
        <f>VLOOKUP(t_all_coins16[[#This Row],[Symbol]],#REF!,1,FALSE)</f>
        <v>#REF!</v>
      </c>
      <c r="X1284" s="1" t="e">
        <f>VLOOKUP(t_all_coins16[[#This Row],[Symbol]],#REF!,1,FALSE)</f>
        <v>#REF!</v>
      </c>
      <c r="Y1284" s="1">
        <f>COUNTIF(t_all_coins16[[#This Row],[Binance]:[Poloniex]],"#N/A")</f>
        <v>1</v>
      </c>
      <c r="Z1284" s="1"/>
      <c r="AA1284" s="1"/>
      <c r="AB1284" s="1">
        <f>t_all_coins16[[#This Row],[Bid]]*$AE$1</f>
        <v>0</v>
      </c>
      <c r="AC1284" s="1" t="e">
        <f>(t_all_coins16[[#This Row],[Sell]]-t_all_coins16[[#This Row],[Bid]])/t_all_coins16[[#This Row],[Sell]]</f>
        <v>#DIV/0!</v>
      </c>
    </row>
    <row r="1285" spans="1:29" x14ac:dyDescent="0.2">
      <c r="A1285">
        <v>1284</v>
      </c>
      <c r="B1285" s="1" t="s">
        <v>4608</v>
      </c>
      <c r="C1285" s="1" t="s">
        <v>2653</v>
      </c>
      <c r="D1285" s="1" t="s">
        <v>12078</v>
      </c>
      <c r="E1285" s="1" t="s">
        <v>12079</v>
      </c>
      <c r="F1285" s="1" t="s">
        <v>2654</v>
      </c>
      <c r="G1285" s="1" t="s">
        <v>12080</v>
      </c>
      <c r="H1285">
        <v>5.1999999999999998E-3</v>
      </c>
      <c r="J1285" s="1" t="s">
        <v>5715</v>
      </c>
      <c r="K1285" s="1" t="s">
        <v>2632</v>
      </c>
      <c r="L1285" s="1" t="e">
        <f>VLOOKUP(t_all_coins16[[#This Row],[Symbol]],t_binance[TradeCoin],1,FALSE)</f>
        <v>#N/A</v>
      </c>
      <c r="M1285" s="1" t="e">
        <f>VLOOKUP(t_all_coins16[[#This Row],[Symbol]],#REF!,1,FALSE)</f>
        <v>#REF!</v>
      </c>
      <c r="N1285" s="1" t="e">
        <f>VLOOKUP(t_all_coins16[[#This Row],[Symbol]],#REF!,1,FALSE)</f>
        <v>#REF!</v>
      </c>
      <c r="O1285" s="1" t="e">
        <f>VLOOKUP(t_all_coins16[[#This Row],[Symbol]],#REF!,1,FALSE)</f>
        <v>#REF!</v>
      </c>
      <c r="P1285" s="1" t="e">
        <f>VLOOKUP(t_all_coins16[[#This Row],[Symbol]],#REF!,1,FALSE)</f>
        <v>#REF!</v>
      </c>
      <c r="Q1285" s="1" t="e">
        <f>VLOOKUP(t_all_coins16[[#This Row],[Symbol]],#REF!,1,FALSE)</f>
        <v>#REF!</v>
      </c>
      <c r="R1285" s="1" t="e">
        <f>VLOOKUP(t_all_coins16[[#This Row],[Symbol]],#REF!,1,FALSE)</f>
        <v>#REF!</v>
      </c>
      <c r="S1285" s="1" t="e">
        <f>VLOOKUP(t_all_coins16[[#This Row],[Symbol]],#REF!,1,FALSE)</f>
        <v>#REF!</v>
      </c>
      <c r="T1285" s="1" t="e">
        <f>VLOOKUP(t_all_coins16[[#This Row],[Symbol]],#REF!,1,FALSE)</f>
        <v>#REF!</v>
      </c>
      <c r="U1285" s="1" t="e">
        <f>VLOOKUP(t_all_coins16[[#This Row],[Symbol]],#REF!,1,FALSE)</f>
        <v>#REF!</v>
      </c>
      <c r="V1285" s="1" t="e">
        <f>VLOOKUP(t_all_coins16[[#This Row],[Symbol]],#REF!,1,FALSE)</f>
        <v>#REF!</v>
      </c>
      <c r="W1285" s="1" t="e">
        <f>VLOOKUP(t_all_coins16[[#This Row],[Symbol]],#REF!,1,FALSE)</f>
        <v>#REF!</v>
      </c>
      <c r="X1285" s="1" t="e">
        <f>VLOOKUP(t_all_coins16[[#This Row],[Symbol]],#REF!,1,FALSE)</f>
        <v>#REF!</v>
      </c>
      <c r="Y1285" s="1">
        <f>COUNTIF(t_all_coins16[[#This Row],[Binance]:[Poloniex]],"#N/A")</f>
        <v>1</v>
      </c>
      <c r="Z1285" s="1"/>
      <c r="AA1285" s="1"/>
      <c r="AB1285" s="1">
        <f>t_all_coins16[[#This Row],[Bid]]*$AE$1</f>
        <v>0</v>
      </c>
      <c r="AC1285" s="1" t="e">
        <f>(t_all_coins16[[#This Row],[Sell]]-t_all_coins16[[#This Row],[Bid]])/t_all_coins16[[#This Row],[Sell]]</f>
        <v>#DIV/0!</v>
      </c>
    </row>
    <row r="1286" spans="1:29" x14ac:dyDescent="0.2">
      <c r="A1286">
        <v>1285</v>
      </c>
      <c r="B1286" s="1" t="s">
        <v>4438</v>
      </c>
      <c r="C1286" s="1" t="s">
        <v>1204</v>
      </c>
      <c r="D1286" s="1" t="s">
        <v>7592</v>
      </c>
      <c r="E1286" s="1" t="s">
        <v>7593</v>
      </c>
      <c r="F1286" s="1" t="s">
        <v>7594</v>
      </c>
      <c r="G1286" s="1" t="s">
        <v>12081</v>
      </c>
      <c r="H1286">
        <v>3.8E-3</v>
      </c>
      <c r="I1286">
        <v>-0.14530000000000001</v>
      </c>
      <c r="J1286" s="1" t="s">
        <v>6762</v>
      </c>
      <c r="K1286" s="1" t="s">
        <v>2632</v>
      </c>
      <c r="L1286" s="1" t="e">
        <f>VLOOKUP(t_all_coins16[[#This Row],[Symbol]],t_binance[TradeCoin],1,FALSE)</f>
        <v>#N/A</v>
      </c>
      <c r="M1286" s="1" t="e">
        <f>VLOOKUP(t_all_coins16[[#This Row],[Symbol]],#REF!,1,FALSE)</f>
        <v>#REF!</v>
      </c>
      <c r="N1286" s="1" t="e">
        <f>VLOOKUP(t_all_coins16[[#This Row],[Symbol]],#REF!,1,FALSE)</f>
        <v>#REF!</v>
      </c>
      <c r="O1286" s="1" t="e">
        <f>VLOOKUP(t_all_coins16[[#This Row],[Symbol]],#REF!,1,FALSE)</f>
        <v>#REF!</v>
      </c>
      <c r="P1286" s="1" t="e">
        <f>VLOOKUP(t_all_coins16[[#This Row],[Symbol]],#REF!,1,FALSE)</f>
        <v>#REF!</v>
      </c>
      <c r="Q1286" s="1" t="e">
        <f>VLOOKUP(t_all_coins16[[#This Row],[Symbol]],#REF!,1,FALSE)</f>
        <v>#REF!</v>
      </c>
      <c r="R1286" s="1" t="e">
        <f>VLOOKUP(t_all_coins16[[#This Row],[Symbol]],#REF!,1,FALSE)</f>
        <v>#REF!</v>
      </c>
      <c r="S1286" s="1" t="e">
        <f>VLOOKUP(t_all_coins16[[#This Row],[Symbol]],#REF!,1,FALSE)</f>
        <v>#REF!</v>
      </c>
      <c r="T1286" s="1" t="e">
        <f>VLOOKUP(t_all_coins16[[#This Row],[Symbol]],#REF!,1,FALSE)</f>
        <v>#REF!</v>
      </c>
      <c r="U1286" s="1" t="e">
        <f>VLOOKUP(t_all_coins16[[#This Row],[Symbol]],#REF!,1,FALSE)</f>
        <v>#REF!</v>
      </c>
      <c r="V1286" s="1" t="e">
        <f>VLOOKUP(t_all_coins16[[#This Row],[Symbol]],#REF!,1,FALSE)</f>
        <v>#REF!</v>
      </c>
      <c r="W1286" s="1" t="e">
        <f>VLOOKUP(t_all_coins16[[#This Row],[Symbol]],#REF!,1,FALSE)</f>
        <v>#REF!</v>
      </c>
      <c r="X1286" s="1" t="e">
        <f>VLOOKUP(t_all_coins16[[#This Row],[Symbol]],#REF!,1,FALSE)</f>
        <v>#REF!</v>
      </c>
      <c r="Y1286" s="1">
        <f>COUNTIF(t_all_coins16[[#This Row],[Binance]:[Poloniex]],"#N/A")</f>
        <v>1</v>
      </c>
      <c r="Z1286" s="1"/>
      <c r="AA1286" s="1"/>
      <c r="AB1286" s="1">
        <f>t_all_coins16[[#This Row],[Bid]]*$AE$1</f>
        <v>0</v>
      </c>
      <c r="AC1286" s="1" t="e">
        <f>(t_all_coins16[[#This Row],[Sell]]-t_all_coins16[[#This Row],[Bid]])/t_all_coins16[[#This Row],[Sell]]</f>
        <v>#DIV/0!</v>
      </c>
    </row>
    <row r="1287" spans="1:29" x14ac:dyDescent="0.2">
      <c r="A1287">
        <v>1286</v>
      </c>
      <c r="B1287" s="1" t="s">
        <v>4387</v>
      </c>
      <c r="C1287" s="1" t="s">
        <v>2801</v>
      </c>
      <c r="D1287" s="1" t="s">
        <v>12082</v>
      </c>
      <c r="E1287" s="1" t="s">
        <v>6255</v>
      </c>
      <c r="F1287" s="1" t="s">
        <v>2802</v>
      </c>
      <c r="G1287" s="1" t="s">
        <v>12083</v>
      </c>
      <c r="H1287">
        <v>1.0800000000000001E-2</v>
      </c>
      <c r="I1287">
        <v>5.8999999999999999E-3</v>
      </c>
      <c r="J1287" s="1" t="s">
        <v>5268</v>
      </c>
      <c r="K1287" s="1" t="s">
        <v>2632</v>
      </c>
      <c r="L1287" s="1" t="e">
        <f>VLOOKUP(t_all_coins16[[#This Row],[Symbol]],t_binance[TradeCoin],1,FALSE)</f>
        <v>#N/A</v>
      </c>
      <c r="M1287" s="1" t="e">
        <f>VLOOKUP(t_all_coins16[[#This Row],[Symbol]],#REF!,1,FALSE)</f>
        <v>#REF!</v>
      </c>
      <c r="N1287" s="1" t="e">
        <f>VLOOKUP(t_all_coins16[[#This Row],[Symbol]],#REF!,1,FALSE)</f>
        <v>#REF!</v>
      </c>
      <c r="O1287" s="1" t="e">
        <f>VLOOKUP(t_all_coins16[[#This Row],[Symbol]],#REF!,1,FALSE)</f>
        <v>#REF!</v>
      </c>
      <c r="P1287" s="1" t="e">
        <f>VLOOKUP(t_all_coins16[[#This Row],[Symbol]],#REF!,1,FALSE)</f>
        <v>#REF!</v>
      </c>
      <c r="Q1287" s="1" t="e">
        <f>VLOOKUP(t_all_coins16[[#This Row],[Symbol]],#REF!,1,FALSE)</f>
        <v>#REF!</v>
      </c>
      <c r="R1287" s="1" t="e">
        <f>VLOOKUP(t_all_coins16[[#This Row],[Symbol]],#REF!,1,FALSE)</f>
        <v>#REF!</v>
      </c>
      <c r="S1287" s="1" t="e">
        <f>VLOOKUP(t_all_coins16[[#This Row],[Symbol]],#REF!,1,FALSE)</f>
        <v>#REF!</v>
      </c>
      <c r="T1287" s="1" t="e">
        <f>VLOOKUP(t_all_coins16[[#This Row],[Symbol]],#REF!,1,FALSE)</f>
        <v>#REF!</v>
      </c>
      <c r="U1287" s="1" t="e">
        <f>VLOOKUP(t_all_coins16[[#This Row],[Symbol]],#REF!,1,FALSE)</f>
        <v>#REF!</v>
      </c>
      <c r="V1287" s="1" t="e">
        <f>VLOOKUP(t_all_coins16[[#This Row],[Symbol]],#REF!,1,FALSE)</f>
        <v>#REF!</v>
      </c>
      <c r="W1287" s="1" t="e">
        <f>VLOOKUP(t_all_coins16[[#This Row],[Symbol]],#REF!,1,FALSE)</f>
        <v>#REF!</v>
      </c>
      <c r="X1287" s="1" t="e">
        <f>VLOOKUP(t_all_coins16[[#This Row],[Symbol]],#REF!,1,FALSE)</f>
        <v>#REF!</v>
      </c>
      <c r="Y1287" s="1">
        <f>COUNTIF(t_all_coins16[[#This Row],[Binance]:[Poloniex]],"#N/A")</f>
        <v>1</v>
      </c>
      <c r="Z1287" s="1"/>
      <c r="AA1287" s="1"/>
      <c r="AB1287" s="1">
        <f>t_all_coins16[[#This Row],[Bid]]*$AE$1</f>
        <v>0</v>
      </c>
      <c r="AC1287" s="1" t="e">
        <f>(t_all_coins16[[#This Row],[Sell]]-t_all_coins16[[#This Row],[Bid]])/t_all_coins16[[#This Row],[Sell]]</f>
        <v>#DIV/0!</v>
      </c>
    </row>
    <row r="1288" spans="1:29" x14ac:dyDescent="0.2">
      <c r="A1288">
        <v>1287</v>
      </c>
      <c r="B1288" s="1" t="s">
        <v>4662</v>
      </c>
      <c r="C1288" s="1" t="s">
        <v>1286</v>
      </c>
      <c r="D1288" s="1" t="s">
        <v>12084</v>
      </c>
      <c r="E1288" s="1" t="s">
        <v>7499</v>
      </c>
      <c r="F1288" s="1" t="s">
        <v>7595</v>
      </c>
      <c r="G1288" s="1" t="s">
        <v>7596</v>
      </c>
      <c r="H1288">
        <v>3.8E-3</v>
      </c>
      <c r="I1288">
        <v>7.8600000000000003E-2</v>
      </c>
      <c r="J1288" s="1" t="s">
        <v>12085</v>
      </c>
      <c r="K1288" s="1" t="s">
        <v>2632</v>
      </c>
      <c r="L1288" s="1" t="e">
        <f>VLOOKUP(t_all_coins16[[#This Row],[Symbol]],t_binance[TradeCoin],1,FALSE)</f>
        <v>#N/A</v>
      </c>
      <c r="M1288" s="1" t="e">
        <f>VLOOKUP(t_all_coins16[[#This Row],[Symbol]],#REF!,1,FALSE)</f>
        <v>#REF!</v>
      </c>
      <c r="N1288" s="1" t="e">
        <f>VLOOKUP(t_all_coins16[[#This Row],[Symbol]],#REF!,1,FALSE)</f>
        <v>#REF!</v>
      </c>
      <c r="O1288" s="1" t="e">
        <f>VLOOKUP(t_all_coins16[[#This Row],[Symbol]],#REF!,1,FALSE)</f>
        <v>#REF!</v>
      </c>
      <c r="P1288" s="1" t="e">
        <f>VLOOKUP(t_all_coins16[[#This Row],[Symbol]],#REF!,1,FALSE)</f>
        <v>#REF!</v>
      </c>
      <c r="Q1288" s="1" t="e">
        <f>VLOOKUP(t_all_coins16[[#This Row],[Symbol]],#REF!,1,FALSE)</f>
        <v>#REF!</v>
      </c>
      <c r="R1288" s="1" t="e">
        <f>VLOOKUP(t_all_coins16[[#This Row],[Symbol]],#REF!,1,FALSE)</f>
        <v>#REF!</v>
      </c>
      <c r="S1288" s="1" t="e">
        <f>VLOOKUP(t_all_coins16[[#This Row],[Symbol]],#REF!,1,FALSE)</f>
        <v>#REF!</v>
      </c>
      <c r="T1288" s="1" t="e">
        <f>VLOOKUP(t_all_coins16[[#This Row],[Symbol]],#REF!,1,FALSE)</f>
        <v>#REF!</v>
      </c>
      <c r="U1288" s="1" t="e">
        <f>VLOOKUP(t_all_coins16[[#This Row],[Symbol]],#REF!,1,FALSE)</f>
        <v>#REF!</v>
      </c>
      <c r="V1288" s="1" t="e">
        <f>VLOOKUP(t_all_coins16[[#This Row],[Symbol]],#REF!,1,FALSE)</f>
        <v>#REF!</v>
      </c>
      <c r="W1288" s="1" t="e">
        <f>VLOOKUP(t_all_coins16[[#This Row],[Symbol]],#REF!,1,FALSE)</f>
        <v>#REF!</v>
      </c>
      <c r="X1288" s="1" t="e">
        <f>VLOOKUP(t_all_coins16[[#This Row],[Symbol]],#REF!,1,FALSE)</f>
        <v>#REF!</v>
      </c>
      <c r="Y1288" s="1">
        <f>COUNTIF(t_all_coins16[[#This Row],[Binance]:[Poloniex]],"#N/A")</f>
        <v>1</v>
      </c>
      <c r="Z1288" s="1"/>
      <c r="AA1288" s="1"/>
      <c r="AB1288" s="1">
        <f>t_all_coins16[[#This Row],[Bid]]*$AE$1</f>
        <v>0</v>
      </c>
      <c r="AC1288" s="1" t="e">
        <f>(t_all_coins16[[#This Row],[Sell]]-t_all_coins16[[#This Row],[Bid]])/t_all_coins16[[#This Row],[Sell]]</f>
        <v>#DIV/0!</v>
      </c>
    </row>
    <row r="1289" spans="1:29" x14ac:dyDescent="0.2">
      <c r="A1289">
        <v>1288</v>
      </c>
      <c r="B1289" s="1" t="s">
        <v>4682</v>
      </c>
      <c r="C1289" s="1" t="s">
        <v>1577</v>
      </c>
      <c r="D1289" s="1" t="s">
        <v>7597</v>
      </c>
      <c r="E1289" s="1" t="s">
        <v>7598</v>
      </c>
      <c r="F1289" s="1" t="s">
        <v>1578</v>
      </c>
      <c r="G1289" s="1" t="s">
        <v>1550</v>
      </c>
      <c r="I1289">
        <v>4.0000000000000002E-4</v>
      </c>
      <c r="J1289" s="1" t="s">
        <v>12086</v>
      </c>
      <c r="K1289" s="1" t="s">
        <v>2632</v>
      </c>
      <c r="L1289" s="1" t="e">
        <f>VLOOKUP(t_all_coins16[[#This Row],[Symbol]],t_binance[TradeCoin],1,FALSE)</f>
        <v>#N/A</v>
      </c>
      <c r="M1289" s="1" t="e">
        <f>VLOOKUP(t_all_coins16[[#This Row],[Symbol]],#REF!,1,FALSE)</f>
        <v>#REF!</v>
      </c>
      <c r="N1289" s="1" t="e">
        <f>VLOOKUP(t_all_coins16[[#This Row],[Symbol]],#REF!,1,FALSE)</f>
        <v>#REF!</v>
      </c>
      <c r="O1289" s="1" t="e">
        <f>VLOOKUP(t_all_coins16[[#This Row],[Symbol]],#REF!,1,FALSE)</f>
        <v>#REF!</v>
      </c>
      <c r="P1289" s="1" t="e">
        <f>VLOOKUP(t_all_coins16[[#This Row],[Symbol]],#REF!,1,FALSE)</f>
        <v>#REF!</v>
      </c>
      <c r="Q1289" s="1" t="e">
        <f>VLOOKUP(t_all_coins16[[#This Row],[Symbol]],#REF!,1,FALSE)</f>
        <v>#REF!</v>
      </c>
      <c r="R1289" s="1" t="e">
        <f>VLOOKUP(t_all_coins16[[#This Row],[Symbol]],#REF!,1,FALSE)</f>
        <v>#REF!</v>
      </c>
      <c r="S1289" s="1" t="e">
        <f>VLOOKUP(t_all_coins16[[#This Row],[Symbol]],#REF!,1,FALSE)</f>
        <v>#REF!</v>
      </c>
      <c r="T1289" s="1" t="e">
        <f>VLOOKUP(t_all_coins16[[#This Row],[Symbol]],#REF!,1,FALSE)</f>
        <v>#REF!</v>
      </c>
      <c r="U1289" s="1" t="e">
        <f>VLOOKUP(t_all_coins16[[#This Row],[Symbol]],#REF!,1,FALSE)</f>
        <v>#REF!</v>
      </c>
      <c r="V1289" s="1" t="e">
        <f>VLOOKUP(t_all_coins16[[#This Row],[Symbol]],#REF!,1,FALSE)</f>
        <v>#REF!</v>
      </c>
      <c r="W1289" s="1" t="e">
        <f>VLOOKUP(t_all_coins16[[#This Row],[Symbol]],#REF!,1,FALSE)</f>
        <v>#REF!</v>
      </c>
      <c r="X1289" s="1" t="e">
        <f>VLOOKUP(t_all_coins16[[#This Row],[Symbol]],#REF!,1,FALSE)</f>
        <v>#REF!</v>
      </c>
      <c r="Y1289" s="1">
        <f>COUNTIF(t_all_coins16[[#This Row],[Binance]:[Poloniex]],"#N/A")</f>
        <v>1</v>
      </c>
      <c r="Z1289" s="1"/>
      <c r="AA1289" s="1"/>
      <c r="AB1289" s="1">
        <f>t_all_coins16[[#This Row],[Bid]]*$AE$1</f>
        <v>0</v>
      </c>
      <c r="AC1289" s="1" t="e">
        <f>(t_all_coins16[[#This Row],[Sell]]-t_all_coins16[[#This Row],[Bid]])/t_all_coins16[[#This Row],[Sell]]</f>
        <v>#DIV/0!</v>
      </c>
    </row>
    <row r="1290" spans="1:29" x14ac:dyDescent="0.2">
      <c r="A1290">
        <v>1289</v>
      </c>
      <c r="B1290" s="1" t="s">
        <v>4447</v>
      </c>
      <c r="C1290" s="1" t="s">
        <v>2593</v>
      </c>
      <c r="D1290" s="1" t="s">
        <v>12087</v>
      </c>
      <c r="E1290" s="1" t="s">
        <v>12088</v>
      </c>
      <c r="F1290" s="1" t="s">
        <v>1655</v>
      </c>
      <c r="G1290" s="1" t="s">
        <v>12089</v>
      </c>
      <c r="H1290">
        <v>1.03E-2</v>
      </c>
      <c r="I1290">
        <v>0.12039999999999999</v>
      </c>
      <c r="J1290" s="1" t="s">
        <v>6686</v>
      </c>
      <c r="K1290" s="1" t="s">
        <v>2632</v>
      </c>
      <c r="L1290" s="1" t="e">
        <f>VLOOKUP(t_all_coins16[[#This Row],[Symbol]],t_binance[TradeCoin],1,FALSE)</f>
        <v>#N/A</v>
      </c>
      <c r="M1290" s="1" t="e">
        <f>VLOOKUP(t_all_coins16[[#This Row],[Symbol]],#REF!,1,FALSE)</f>
        <v>#REF!</v>
      </c>
      <c r="N1290" s="1" t="e">
        <f>VLOOKUP(t_all_coins16[[#This Row],[Symbol]],#REF!,1,FALSE)</f>
        <v>#REF!</v>
      </c>
      <c r="O1290" s="1" t="e">
        <f>VLOOKUP(t_all_coins16[[#This Row],[Symbol]],#REF!,1,FALSE)</f>
        <v>#REF!</v>
      </c>
      <c r="P1290" s="1" t="e">
        <f>VLOOKUP(t_all_coins16[[#This Row],[Symbol]],#REF!,1,FALSE)</f>
        <v>#REF!</v>
      </c>
      <c r="Q1290" s="1" t="e">
        <f>VLOOKUP(t_all_coins16[[#This Row],[Symbol]],#REF!,1,FALSE)</f>
        <v>#REF!</v>
      </c>
      <c r="R1290" s="1" t="e">
        <f>VLOOKUP(t_all_coins16[[#This Row],[Symbol]],#REF!,1,FALSE)</f>
        <v>#REF!</v>
      </c>
      <c r="S1290" s="1" t="e">
        <f>VLOOKUP(t_all_coins16[[#This Row],[Symbol]],#REF!,1,FALSE)</f>
        <v>#REF!</v>
      </c>
      <c r="T1290" s="1" t="e">
        <f>VLOOKUP(t_all_coins16[[#This Row],[Symbol]],#REF!,1,FALSE)</f>
        <v>#REF!</v>
      </c>
      <c r="U1290" s="1" t="e">
        <f>VLOOKUP(t_all_coins16[[#This Row],[Symbol]],#REF!,1,FALSE)</f>
        <v>#REF!</v>
      </c>
      <c r="V1290" s="1" t="e">
        <f>VLOOKUP(t_all_coins16[[#This Row],[Symbol]],#REF!,1,FALSE)</f>
        <v>#REF!</v>
      </c>
      <c r="W1290" s="1" t="e">
        <f>VLOOKUP(t_all_coins16[[#This Row],[Symbol]],#REF!,1,FALSE)</f>
        <v>#REF!</v>
      </c>
      <c r="X1290" s="1" t="e">
        <f>VLOOKUP(t_all_coins16[[#This Row],[Symbol]],#REF!,1,FALSE)</f>
        <v>#REF!</v>
      </c>
      <c r="Y1290" s="1">
        <f>COUNTIF(t_all_coins16[[#This Row],[Binance]:[Poloniex]],"#N/A")</f>
        <v>1</v>
      </c>
      <c r="Z1290" s="1"/>
      <c r="AA1290" s="1"/>
      <c r="AB1290" s="1">
        <f>t_all_coins16[[#This Row],[Bid]]*$AE$1</f>
        <v>0</v>
      </c>
      <c r="AC1290" s="1" t="e">
        <f>(t_all_coins16[[#This Row],[Sell]]-t_all_coins16[[#This Row],[Bid]])/t_all_coins16[[#This Row],[Sell]]</f>
        <v>#DIV/0!</v>
      </c>
    </row>
    <row r="1291" spans="1:29" x14ac:dyDescent="0.2">
      <c r="A1291">
        <v>1290</v>
      </c>
      <c r="B1291" s="1" t="s">
        <v>4606</v>
      </c>
      <c r="C1291" s="1" t="s">
        <v>2415</v>
      </c>
      <c r="D1291" s="1" t="s">
        <v>12090</v>
      </c>
      <c r="E1291" s="1" t="s">
        <v>6915</v>
      </c>
      <c r="F1291" s="1" t="s">
        <v>7599</v>
      </c>
      <c r="G1291" s="1" t="s">
        <v>7600</v>
      </c>
      <c r="H1291">
        <v>8.6999999999999994E-3</v>
      </c>
      <c r="J1291" s="1" t="s">
        <v>484</v>
      </c>
      <c r="K1291" s="1" t="s">
        <v>2632</v>
      </c>
      <c r="L1291" s="1" t="e">
        <f>VLOOKUP(t_all_coins16[[#This Row],[Symbol]],t_binance[TradeCoin],1,FALSE)</f>
        <v>#N/A</v>
      </c>
      <c r="M1291" s="1" t="e">
        <f>VLOOKUP(t_all_coins16[[#This Row],[Symbol]],#REF!,1,FALSE)</f>
        <v>#REF!</v>
      </c>
      <c r="N1291" s="1" t="e">
        <f>VLOOKUP(t_all_coins16[[#This Row],[Symbol]],#REF!,1,FALSE)</f>
        <v>#REF!</v>
      </c>
      <c r="O1291" s="1" t="e">
        <f>VLOOKUP(t_all_coins16[[#This Row],[Symbol]],#REF!,1,FALSE)</f>
        <v>#REF!</v>
      </c>
      <c r="P1291" s="1" t="e">
        <f>VLOOKUP(t_all_coins16[[#This Row],[Symbol]],#REF!,1,FALSE)</f>
        <v>#REF!</v>
      </c>
      <c r="Q1291" s="1" t="e">
        <f>VLOOKUP(t_all_coins16[[#This Row],[Symbol]],#REF!,1,FALSE)</f>
        <v>#REF!</v>
      </c>
      <c r="R1291" s="1" t="e">
        <f>VLOOKUP(t_all_coins16[[#This Row],[Symbol]],#REF!,1,FALSE)</f>
        <v>#REF!</v>
      </c>
      <c r="S1291" s="1" t="e">
        <f>VLOOKUP(t_all_coins16[[#This Row],[Symbol]],#REF!,1,FALSE)</f>
        <v>#REF!</v>
      </c>
      <c r="T1291" s="1" t="e">
        <f>VLOOKUP(t_all_coins16[[#This Row],[Symbol]],#REF!,1,FALSE)</f>
        <v>#REF!</v>
      </c>
      <c r="U1291" s="1" t="e">
        <f>VLOOKUP(t_all_coins16[[#This Row],[Symbol]],#REF!,1,FALSE)</f>
        <v>#REF!</v>
      </c>
      <c r="V1291" s="1" t="e">
        <f>VLOOKUP(t_all_coins16[[#This Row],[Symbol]],#REF!,1,FALSE)</f>
        <v>#REF!</v>
      </c>
      <c r="W1291" s="1" t="e">
        <f>VLOOKUP(t_all_coins16[[#This Row],[Symbol]],#REF!,1,FALSE)</f>
        <v>#REF!</v>
      </c>
      <c r="X1291" s="1" t="e">
        <f>VLOOKUP(t_all_coins16[[#This Row],[Symbol]],#REF!,1,FALSE)</f>
        <v>#REF!</v>
      </c>
      <c r="Y1291" s="1">
        <f>COUNTIF(t_all_coins16[[#This Row],[Binance]:[Poloniex]],"#N/A")</f>
        <v>1</v>
      </c>
      <c r="Z1291" s="1"/>
      <c r="AA1291" s="1"/>
      <c r="AB1291" s="1">
        <f>t_all_coins16[[#This Row],[Bid]]*$AE$1</f>
        <v>0</v>
      </c>
      <c r="AC1291" s="1" t="e">
        <f>(t_all_coins16[[#This Row],[Sell]]-t_all_coins16[[#This Row],[Bid]])/t_all_coins16[[#This Row],[Sell]]</f>
        <v>#DIV/0!</v>
      </c>
    </row>
    <row r="1292" spans="1:29" x14ac:dyDescent="0.2">
      <c r="A1292">
        <v>1291</v>
      </c>
      <c r="B1292" s="1" t="s">
        <v>4452</v>
      </c>
      <c r="C1292" s="1" t="s">
        <v>1250</v>
      </c>
      <c r="D1292" s="1" t="s">
        <v>12091</v>
      </c>
      <c r="E1292" s="1" t="s">
        <v>4544</v>
      </c>
      <c r="F1292" s="1" t="s">
        <v>7601</v>
      </c>
      <c r="G1292" s="1" t="s">
        <v>7567</v>
      </c>
      <c r="H1292">
        <v>3.8E-3</v>
      </c>
      <c r="I1292">
        <v>-6.9999999999999999E-4</v>
      </c>
      <c r="J1292" s="1" t="s">
        <v>7432</v>
      </c>
      <c r="K1292" s="1" t="s">
        <v>2632</v>
      </c>
      <c r="L1292" s="1" t="e">
        <f>VLOOKUP(t_all_coins16[[#This Row],[Symbol]],t_binance[TradeCoin],1,FALSE)</f>
        <v>#N/A</v>
      </c>
      <c r="M1292" s="1" t="e">
        <f>VLOOKUP(t_all_coins16[[#This Row],[Symbol]],#REF!,1,FALSE)</f>
        <v>#REF!</v>
      </c>
      <c r="N1292" s="1" t="e">
        <f>VLOOKUP(t_all_coins16[[#This Row],[Symbol]],#REF!,1,FALSE)</f>
        <v>#REF!</v>
      </c>
      <c r="O1292" s="1" t="e">
        <f>VLOOKUP(t_all_coins16[[#This Row],[Symbol]],#REF!,1,FALSE)</f>
        <v>#REF!</v>
      </c>
      <c r="P1292" s="1" t="e">
        <f>VLOOKUP(t_all_coins16[[#This Row],[Symbol]],#REF!,1,FALSE)</f>
        <v>#REF!</v>
      </c>
      <c r="Q1292" s="1" t="e">
        <f>VLOOKUP(t_all_coins16[[#This Row],[Symbol]],#REF!,1,FALSE)</f>
        <v>#REF!</v>
      </c>
      <c r="R1292" s="1" t="e">
        <f>VLOOKUP(t_all_coins16[[#This Row],[Symbol]],#REF!,1,FALSE)</f>
        <v>#REF!</v>
      </c>
      <c r="S1292" s="1" t="e">
        <f>VLOOKUP(t_all_coins16[[#This Row],[Symbol]],#REF!,1,FALSE)</f>
        <v>#REF!</v>
      </c>
      <c r="T1292" s="1" t="e">
        <f>VLOOKUP(t_all_coins16[[#This Row],[Symbol]],#REF!,1,FALSE)</f>
        <v>#REF!</v>
      </c>
      <c r="U1292" s="1" t="e">
        <f>VLOOKUP(t_all_coins16[[#This Row],[Symbol]],#REF!,1,FALSE)</f>
        <v>#REF!</v>
      </c>
      <c r="V1292" s="1" t="e">
        <f>VLOOKUP(t_all_coins16[[#This Row],[Symbol]],#REF!,1,FALSE)</f>
        <v>#REF!</v>
      </c>
      <c r="W1292" s="1" t="e">
        <f>VLOOKUP(t_all_coins16[[#This Row],[Symbol]],#REF!,1,FALSE)</f>
        <v>#REF!</v>
      </c>
      <c r="X1292" s="1" t="e">
        <f>VLOOKUP(t_all_coins16[[#This Row],[Symbol]],#REF!,1,FALSE)</f>
        <v>#REF!</v>
      </c>
      <c r="Y1292" s="1">
        <f>COUNTIF(t_all_coins16[[#This Row],[Binance]:[Poloniex]],"#N/A")</f>
        <v>1</v>
      </c>
      <c r="Z1292" s="1"/>
      <c r="AA1292" s="1"/>
      <c r="AB1292" s="1">
        <f>t_all_coins16[[#This Row],[Bid]]*$AE$1</f>
        <v>0</v>
      </c>
      <c r="AC1292" s="1" t="e">
        <f>(t_all_coins16[[#This Row],[Sell]]-t_all_coins16[[#This Row],[Bid]])/t_all_coins16[[#This Row],[Sell]]</f>
        <v>#DIV/0!</v>
      </c>
    </row>
    <row r="1293" spans="1:29" x14ac:dyDescent="0.2">
      <c r="A1293">
        <v>1292</v>
      </c>
      <c r="B1293" s="1" t="s">
        <v>4619</v>
      </c>
      <c r="C1293" s="1" t="s">
        <v>1275</v>
      </c>
      <c r="D1293" s="1" t="s">
        <v>7602</v>
      </c>
      <c r="E1293" s="1" t="s">
        <v>7603</v>
      </c>
      <c r="F1293" s="1" t="s">
        <v>529</v>
      </c>
      <c r="G1293" s="1" t="s">
        <v>1550</v>
      </c>
      <c r="J1293" s="1" t="s">
        <v>484</v>
      </c>
      <c r="K1293" s="1" t="s">
        <v>2632</v>
      </c>
      <c r="L1293" s="1" t="e">
        <f>VLOOKUP(t_all_coins16[[#This Row],[Symbol]],t_binance[TradeCoin],1,FALSE)</f>
        <v>#N/A</v>
      </c>
      <c r="M1293" s="1" t="e">
        <f>VLOOKUP(t_all_coins16[[#This Row],[Symbol]],#REF!,1,FALSE)</f>
        <v>#REF!</v>
      </c>
      <c r="N1293" s="1" t="e">
        <f>VLOOKUP(t_all_coins16[[#This Row],[Symbol]],#REF!,1,FALSE)</f>
        <v>#REF!</v>
      </c>
      <c r="O1293" s="1" t="e">
        <f>VLOOKUP(t_all_coins16[[#This Row],[Symbol]],#REF!,1,FALSE)</f>
        <v>#REF!</v>
      </c>
      <c r="P1293" s="1" t="e">
        <f>VLOOKUP(t_all_coins16[[#This Row],[Symbol]],#REF!,1,FALSE)</f>
        <v>#REF!</v>
      </c>
      <c r="Q1293" s="1" t="e">
        <f>VLOOKUP(t_all_coins16[[#This Row],[Symbol]],#REF!,1,FALSE)</f>
        <v>#REF!</v>
      </c>
      <c r="R1293" s="1" t="e">
        <f>VLOOKUP(t_all_coins16[[#This Row],[Symbol]],#REF!,1,FALSE)</f>
        <v>#REF!</v>
      </c>
      <c r="S1293" s="1" t="e">
        <f>VLOOKUP(t_all_coins16[[#This Row],[Symbol]],#REF!,1,FALSE)</f>
        <v>#REF!</v>
      </c>
      <c r="T1293" s="1" t="e">
        <f>VLOOKUP(t_all_coins16[[#This Row],[Symbol]],#REF!,1,FALSE)</f>
        <v>#REF!</v>
      </c>
      <c r="U1293" s="1" t="e">
        <f>VLOOKUP(t_all_coins16[[#This Row],[Symbol]],#REF!,1,FALSE)</f>
        <v>#REF!</v>
      </c>
      <c r="V1293" s="1" t="e">
        <f>VLOOKUP(t_all_coins16[[#This Row],[Symbol]],#REF!,1,FALSE)</f>
        <v>#REF!</v>
      </c>
      <c r="W1293" s="1" t="e">
        <f>VLOOKUP(t_all_coins16[[#This Row],[Symbol]],#REF!,1,FALSE)</f>
        <v>#REF!</v>
      </c>
      <c r="X1293" s="1" t="e">
        <f>VLOOKUP(t_all_coins16[[#This Row],[Symbol]],#REF!,1,FALSE)</f>
        <v>#REF!</v>
      </c>
      <c r="Y1293" s="1">
        <f>COUNTIF(t_all_coins16[[#This Row],[Binance]:[Poloniex]],"#N/A")</f>
        <v>1</v>
      </c>
      <c r="Z1293" s="1"/>
      <c r="AA1293" s="1"/>
      <c r="AB1293" s="1">
        <f>t_all_coins16[[#This Row],[Bid]]*$AE$1</f>
        <v>0</v>
      </c>
      <c r="AC1293" s="1" t="e">
        <f>(t_all_coins16[[#This Row],[Sell]]-t_all_coins16[[#This Row],[Bid]])/t_all_coins16[[#This Row],[Sell]]</f>
        <v>#DIV/0!</v>
      </c>
    </row>
    <row r="1294" spans="1:29" x14ac:dyDescent="0.2">
      <c r="A1294">
        <v>1293</v>
      </c>
      <c r="B1294" s="1" t="s">
        <v>4470</v>
      </c>
      <c r="C1294" s="1" t="s">
        <v>1268</v>
      </c>
      <c r="D1294" s="1" t="s">
        <v>12092</v>
      </c>
      <c r="E1294" s="1" t="s">
        <v>6181</v>
      </c>
      <c r="F1294" s="1" t="s">
        <v>7604</v>
      </c>
      <c r="G1294" s="1" t="s">
        <v>3381</v>
      </c>
      <c r="H1294">
        <v>3.8E-3</v>
      </c>
      <c r="I1294">
        <v>-0.183</v>
      </c>
      <c r="J1294" s="1" t="s">
        <v>7432</v>
      </c>
      <c r="K1294" s="1" t="s">
        <v>2632</v>
      </c>
      <c r="L1294" s="1" t="e">
        <f>VLOOKUP(t_all_coins16[[#This Row],[Symbol]],t_binance[TradeCoin],1,FALSE)</f>
        <v>#N/A</v>
      </c>
      <c r="M1294" s="1" t="e">
        <f>VLOOKUP(t_all_coins16[[#This Row],[Symbol]],#REF!,1,FALSE)</f>
        <v>#REF!</v>
      </c>
      <c r="N1294" s="1" t="e">
        <f>VLOOKUP(t_all_coins16[[#This Row],[Symbol]],#REF!,1,FALSE)</f>
        <v>#REF!</v>
      </c>
      <c r="O1294" s="1" t="e">
        <f>VLOOKUP(t_all_coins16[[#This Row],[Symbol]],#REF!,1,FALSE)</f>
        <v>#REF!</v>
      </c>
      <c r="P1294" s="1" t="e">
        <f>VLOOKUP(t_all_coins16[[#This Row],[Symbol]],#REF!,1,FALSE)</f>
        <v>#REF!</v>
      </c>
      <c r="Q1294" s="1" t="e">
        <f>VLOOKUP(t_all_coins16[[#This Row],[Symbol]],#REF!,1,FALSE)</f>
        <v>#REF!</v>
      </c>
      <c r="R1294" s="1" t="e">
        <f>VLOOKUP(t_all_coins16[[#This Row],[Symbol]],#REF!,1,FALSE)</f>
        <v>#REF!</v>
      </c>
      <c r="S1294" s="1" t="e">
        <f>VLOOKUP(t_all_coins16[[#This Row],[Symbol]],#REF!,1,FALSE)</f>
        <v>#REF!</v>
      </c>
      <c r="T1294" s="1" t="e">
        <f>VLOOKUP(t_all_coins16[[#This Row],[Symbol]],#REF!,1,FALSE)</f>
        <v>#REF!</v>
      </c>
      <c r="U1294" s="1" t="e">
        <f>VLOOKUP(t_all_coins16[[#This Row],[Symbol]],#REF!,1,FALSE)</f>
        <v>#REF!</v>
      </c>
      <c r="V1294" s="1" t="e">
        <f>VLOOKUP(t_all_coins16[[#This Row],[Symbol]],#REF!,1,FALSE)</f>
        <v>#REF!</v>
      </c>
      <c r="W1294" s="1" t="e">
        <f>VLOOKUP(t_all_coins16[[#This Row],[Symbol]],#REF!,1,FALSE)</f>
        <v>#REF!</v>
      </c>
      <c r="X1294" s="1" t="e">
        <f>VLOOKUP(t_all_coins16[[#This Row],[Symbol]],#REF!,1,FALSE)</f>
        <v>#REF!</v>
      </c>
      <c r="Y1294" s="1">
        <f>COUNTIF(t_all_coins16[[#This Row],[Binance]:[Poloniex]],"#N/A")</f>
        <v>1</v>
      </c>
      <c r="Z1294" s="1"/>
      <c r="AA1294" s="1"/>
      <c r="AB1294" s="1">
        <f>t_all_coins16[[#This Row],[Bid]]*$AE$1</f>
        <v>0</v>
      </c>
      <c r="AC1294" s="1" t="e">
        <f>(t_all_coins16[[#This Row],[Sell]]-t_all_coins16[[#This Row],[Bid]])/t_all_coins16[[#This Row],[Sell]]</f>
        <v>#DIV/0!</v>
      </c>
    </row>
    <row r="1295" spans="1:29" x14ac:dyDescent="0.2">
      <c r="A1295">
        <v>1294</v>
      </c>
      <c r="B1295" s="1" t="s">
        <v>4639</v>
      </c>
      <c r="C1295" s="1" t="s">
        <v>1600</v>
      </c>
      <c r="D1295" s="1" t="s">
        <v>7605</v>
      </c>
      <c r="E1295" s="1" t="s">
        <v>7606</v>
      </c>
      <c r="F1295" s="1" t="s">
        <v>1601</v>
      </c>
      <c r="G1295" s="1" t="s">
        <v>1550</v>
      </c>
      <c r="J1295" s="1" t="s">
        <v>484</v>
      </c>
      <c r="K1295" s="1" t="s">
        <v>2632</v>
      </c>
      <c r="L1295" s="1" t="e">
        <f>VLOOKUP(t_all_coins16[[#This Row],[Symbol]],t_binance[TradeCoin],1,FALSE)</f>
        <v>#N/A</v>
      </c>
      <c r="M1295" s="1" t="e">
        <f>VLOOKUP(t_all_coins16[[#This Row],[Symbol]],#REF!,1,FALSE)</f>
        <v>#REF!</v>
      </c>
      <c r="N1295" s="1" t="e">
        <f>VLOOKUP(t_all_coins16[[#This Row],[Symbol]],#REF!,1,FALSE)</f>
        <v>#REF!</v>
      </c>
      <c r="O1295" s="1" t="e">
        <f>VLOOKUP(t_all_coins16[[#This Row],[Symbol]],#REF!,1,FALSE)</f>
        <v>#REF!</v>
      </c>
      <c r="P1295" s="1" t="e">
        <f>VLOOKUP(t_all_coins16[[#This Row],[Symbol]],#REF!,1,FALSE)</f>
        <v>#REF!</v>
      </c>
      <c r="Q1295" s="1" t="e">
        <f>VLOOKUP(t_all_coins16[[#This Row],[Symbol]],#REF!,1,FALSE)</f>
        <v>#REF!</v>
      </c>
      <c r="R1295" s="1" t="e">
        <f>VLOOKUP(t_all_coins16[[#This Row],[Symbol]],#REF!,1,FALSE)</f>
        <v>#REF!</v>
      </c>
      <c r="S1295" s="1" t="e">
        <f>VLOOKUP(t_all_coins16[[#This Row],[Symbol]],#REF!,1,FALSE)</f>
        <v>#REF!</v>
      </c>
      <c r="T1295" s="1" t="e">
        <f>VLOOKUP(t_all_coins16[[#This Row],[Symbol]],#REF!,1,FALSE)</f>
        <v>#REF!</v>
      </c>
      <c r="U1295" s="1" t="e">
        <f>VLOOKUP(t_all_coins16[[#This Row],[Symbol]],#REF!,1,FALSE)</f>
        <v>#REF!</v>
      </c>
      <c r="V1295" s="1" t="e">
        <f>VLOOKUP(t_all_coins16[[#This Row],[Symbol]],#REF!,1,FALSE)</f>
        <v>#REF!</v>
      </c>
      <c r="W1295" s="1" t="e">
        <f>VLOOKUP(t_all_coins16[[#This Row],[Symbol]],#REF!,1,FALSE)</f>
        <v>#REF!</v>
      </c>
      <c r="X1295" s="1" t="e">
        <f>VLOOKUP(t_all_coins16[[#This Row],[Symbol]],#REF!,1,FALSE)</f>
        <v>#REF!</v>
      </c>
      <c r="Y1295" s="1">
        <f>COUNTIF(t_all_coins16[[#This Row],[Binance]:[Poloniex]],"#N/A")</f>
        <v>1</v>
      </c>
      <c r="Z1295" s="1"/>
      <c r="AA1295" s="1"/>
      <c r="AB1295" s="1">
        <f>t_all_coins16[[#This Row],[Bid]]*$AE$1</f>
        <v>0</v>
      </c>
      <c r="AC1295" s="1" t="e">
        <f>(t_all_coins16[[#This Row],[Sell]]-t_all_coins16[[#This Row],[Bid]])/t_all_coins16[[#This Row],[Sell]]</f>
        <v>#DIV/0!</v>
      </c>
    </row>
    <row r="1296" spans="1:29" x14ac:dyDescent="0.2">
      <c r="A1296">
        <v>1295</v>
      </c>
      <c r="B1296" s="1" t="s">
        <v>4393</v>
      </c>
      <c r="C1296" s="1" t="s">
        <v>2056</v>
      </c>
      <c r="D1296" s="1" t="s">
        <v>12093</v>
      </c>
      <c r="E1296" s="1" t="s">
        <v>12094</v>
      </c>
      <c r="F1296" s="1" t="s">
        <v>1326</v>
      </c>
      <c r="G1296" s="1" t="s">
        <v>12095</v>
      </c>
      <c r="H1296">
        <v>6.1000000000000004E-3</v>
      </c>
      <c r="I1296">
        <v>0.3332</v>
      </c>
      <c r="J1296" s="1" t="s">
        <v>7607</v>
      </c>
      <c r="K1296" s="1" t="s">
        <v>2632</v>
      </c>
      <c r="L1296" s="1" t="e">
        <f>VLOOKUP(t_all_coins16[[#This Row],[Symbol]],t_binance[TradeCoin],1,FALSE)</f>
        <v>#N/A</v>
      </c>
      <c r="M1296" s="1" t="e">
        <f>VLOOKUP(t_all_coins16[[#This Row],[Symbol]],#REF!,1,FALSE)</f>
        <v>#REF!</v>
      </c>
      <c r="N1296" s="1" t="e">
        <f>VLOOKUP(t_all_coins16[[#This Row],[Symbol]],#REF!,1,FALSE)</f>
        <v>#REF!</v>
      </c>
      <c r="O1296" s="1" t="e">
        <f>VLOOKUP(t_all_coins16[[#This Row],[Symbol]],#REF!,1,FALSE)</f>
        <v>#REF!</v>
      </c>
      <c r="P1296" s="1" t="e">
        <f>VLOOKUP(t_all_coins16[[#This Row],[Symbol]],#REF!,1,FALSE)</f>
        <v>#REF!</v>
      </c>
      <c r="Q1296" s="1" t="e">
        <f>VLOOKUP(t_all_coins16[[#This Row],[Symbol]],#REF!,1,FALSE)</f>
        <v>#REF!</v>
      </c>
      <c r="R1296" s="1" t="e">
        <f>VLOOKUP(t_all_coins16[[#This Row],[Symbol]],#REF!,1,FALSE)</f>
        <v>#REF!</v>
      </c>
      <c r="S1296" s="1" t="e">
        <f>VLOOKUP(t_all_coins16[[#This Row],[Symbol]],#REF!,1,FALSE)</f>
        <v>#REF!</v>
      </c>
      <c r="T1296" s="1" t="e">
        <f>VLOOKUP(t_all_coins16[[#This Row],[Symbol]],#REF!,1,FALSE)</f>
        <v>#REF!</v>
      </c>
      <c r="U1296" s="1" t="e">
        <f>VLOOKUP(t_all_coins16[[#This Row],[Symbol]],#REF!,1,FALSE)</f>
        <v>#REF!</v>
      </c>
      <c r="V1296" s="1" t="e">
        <f>VLOOKUP(t_all_coins16[[#This Row],[Symbol]],#REF!,1,FALSE)</f>
        <v>#REF!</v>
      </c>
      <c r="W1296" s="1" t="e">
        <f>VLOOKUP(t_all_coins16[[#This Row],[Symbol]],#REF!,1,FALSE)</f>
        <v>#REF!</v>
      </c>
      <c r="X1296" s="1" t="e">
        <f>VLOOKUP(t_all_coins16[[#This Row],[Symbol]],#REF!,1,FALSE)</f>
        <v>#REF!</v>
      </c>
      <c r="Y1296" s="1">
        <f>COUNTIF(t_all_coins16[[#This Row],[Binance]:[Poloniex]],"#N/A")</f>
        <v>1</v>
      </c>
      <c r="Z1296" s="1"/>
      <c r="AA1296" s="1"/>
      <c r="AB1296" s="1">
        <f>t_all_coins16[[#This Row],[Bid]]*$AE$1</f>
        <v>0</v>
      </c>
      <c r="AC1296" s="1" t="e">
        <f>(t_all_coins16[[#This Row],[Sell]]-t_all_coins16[[#This Row],[Bid]])/t_all_coins16[[#This Row],[Sell]]</f>
        <v>#DIV/0!</v>
      </c>
    </row>
    <row r="1297" spans="1:29" x14ac:dyDescent="0.2">
      <c r="A1297">
        <v>1296</v>
      </c>
      <c r="B1297" s="1" t="s">
        <v>5106</v>
      </c>
      <c r="C1297" s="1" t="s">
        <v>2777</v>
      </c>
      <c r="D1297" s="1" t="s">
        <v>12096</v>
      </c>
      <c r="E1297" s="1" t="s">
        <v>5435</v>
      </c>
      <c r="F1297" s="1" t="s">
        <v>12097</v>
      </c>
      <c r="G1297" s="1" t="s">
        <v>7608</v>
      </c>
      <c r="H1297">
        <v>3.8E-3</v>
      </c>
      <c r="I1297">
        <v>4.9299999999999997E-2</v>
      </c>
      <c r="J1297" s="1" t="s">
        <v>5061</v>
      </c>
      <c r="K1297" s="1" t="s">
        <v>2632</v>
      </c>
      <c r="L1297" s="1" t="e">
        <f>VLOOKUP(t_all_coins16[[#This Row],[Symbol]],t_binance[TradeCoin],1,FALSE)</f>
        <v>#N/A</v>
      </c>
      <c r="M1297" s="1" t="e">
        <f>VLOOKUP(t_all_coins16[[#This Row],[Symbol]],#REF!,1,FALSE)</f>
        <v>#REF!</v>
      </c>
      <c r="N1297" s="1" t="e">
        <f>VLOOKUP(t_all_coins16[[#This Row],[Symbol]],#REF!,1,FALSE)</f>
        <v>#REF!</v>
      </c>
      <c r="O1297" s="1" t="e">
        <f>VLOOKUP(t_all_coins16[[#This Row],[Symbol]],#REF!,1,FALSE)</f>
        <v>#REF!</v>
      </c>
      <c r="P1297" s="1" t="e">
        <f>VLOOKUP(t_all_coins16[[#This Row],[Symbol]],#REF!,1,FALSE)</f>
        <v>#REF!</v>
      </c>
      <c r="Q1297" s="1" t="e">
        <f>VLOOKUP(t_all_coins16[[#This Row],[Symbol]],#REF!,1,FALSE)</f>
        <v>#REF!</v>
      </c>
      <c r="R1297" s="1" t="e">
        <f>VLOOKUP(t_all_coins16[[#This Row],[Symbol]],#REF!,1,FALSE)</f>
        <v>#REF!</v>
      </c>
      <c r="S1297" s="1" t="e">
        <f>VLOOKUP(t_all_coins16[[#This Row],[Symbol]],#REF!,1,FALSE)</f>
        <v>#REF!</v>
      </c>
      <c r="T1297" s="1" t="e">
        <f>VLOOKUP(t_all_coins16[[#This Row],[Symbol]],#REF!,1,FALSE)</f>
        <v>#REF!</v>
      </c>
      <c r="U1297" s="1" t="e">
        <f>VLOOKUP(t_all_coins16[[#This Row],[Symbol]],#REF!,1,FALSE)</f>
        <v>#REF!</v>
      </c>
      <c r="V1297" s="1" t="e">
        <f>VLOOKUP(t_all_coins16[[#This Row],[Symbol]],#REF!,1,FALSE)</f>
        <v>#REF!</v>
      </c>
      <c r="W1297" s="1" t="e">
        <f>VLOOKUP(t_all_coins16[[#This Row],[Symbol]],#REF!,1,FALSE)</f>
        <v>#REF!</v>
      </c>
      <c r="X1297" s="1" t="e">
        <f>VLOOKUP(t_all_coins16[[#This Row],[Symbol]],#REF!,1,FALSE)</f>
        <v>#REF!</v>
      </c>
      <c r="Y1297" s="1">
        <f>COUNTIF(t_all_coins16[[#This Row],[Binance]:[Poloniex]],"#N/A")</f>
        <v>1</v>
      </c>
      <c r="Z1297" s="1"/>
      <c r="AA1297" s="1"/>
      <c r="AB1297" s="1">
        <f>t_all_coins16[[#This Row],[Bid]]*$AE$1</f>
        <v>0</v>
      </c>
      <c r="AC1297" s="1" t="e">
        <f>(t_all_coins16[[#This Row],[Sell]]-t_all_coins16[[#This Row],[Bid]])/t_all_coins16[[#This Row],[Sell]]</f>
        <v>#DIV/0!</v>
      </c>
    </row>
    <row r="1298" spans="1:29" x14ac:dyDescent="0.2">
      <c r="A1298">
        <v>1297</v>
      </c>
      <c r="B1298" s="1" t="s">
        <v>12098</v>
      </c>
      <c r="C1298" s="1" t="s">
        <v>1236</v>
      </c>
      <c r="D1298" s="1" t="s">
        <v>12099</v>
      </c>
      <c r="E1298" s="1" t="s">
        <v>12100</v>
      </c>
      <c r="F1298" s="1" t="s">
        <v>1237</v>
      </c>
      <c r="G1298" s="1" t="s">
        <v>12101</v>
      </c>
      <c r="H1298">
        <v>7.3000000000000001E-3</v>
      </c>
      <c r="I1298">
        <v>-0.16270000000000001</v>
      </c>
      <c r="J1298" s="1" t="s">
        <v>3082</v>
      </c>
      <c r="K1298" s="1" t="s">
        <v>2632</v>
      </c>
      <c r="L1298" s="1" t="e">
        <f>VLOOKUP(t_all_coins16[[#This Row],[Symbol]],t_binance[TradeCoin],1,FALSE)</f>
        <v>#N/A</v>
      </c>
      <c r="M1298" s="1" t="e">
        <f>VLOOKUP(t_all_coins16[[#This Row],[Symbol]],#REF!,1,FALSE)</f>
        <v>#REF!</v>
      </c>
      <c r="N1298" s="1" t="e">
        <f>VLOOKUP(t_all_coins16[[#This Row],[Symbol]],#REF!,1,FALSE)</f>
        <v>#REF!</v>
      </c>
      <c r="O1298" s="1" t="e">
        <f>VLOOKUP(t_all_coins16[[#This Row],[Symbol]],#REF!,1,FALSE)</f>
        <v>#REF!</v>
      </c>
      <c r="P1298" s="1" t="e">
        <f>VLOOKUP(t_all_coins16[[#This Row],[Symbol]],#REF!,1,FALSE)</f>
        <v>#REF!</v>
      </c>
      <c r="Q1298" s="1" t="e">
        <f>VLOOKUP(t_all_coins16[[#This Row],[Symbol]],#REF!,1,FALSE)</f>
        <v>#REF!</v>
      </c>
      <c r="R1298" s="1" t="e">
        <f>VLOOKUP(t_all_coins16[[#This Row],[Symbol]],#REF!,1,FALSE)</f>
        <v>#REF!</v>
      </c>
      <c r="S1298" s="1" t="e">
        <f>VLOOKUP(t_all_coins16[[#This Row],[Symbol]],#REF!,1,FALSE)</f>
        <v>#REF!</v>
      </c>
      <c r="T1298" s="1" t="e">
        <f>VLOOKUP(t_all_coins16[[#This Row],[Symbol]],#REF!,1,FALSE)</f>
        <v>#REF!</v>
      </c>
      <c r="U1298" s="1" t="e">
        <f>VLOOKUP(t_all_coins16[[#This Row],[Symbol]],#REF!,1,FALSE)</f>
        <v>#REF!</v>
      </c>
      <c r="V1298" s="1" t="e">
        <f>VLOOKUP(t_all_coins16[[#This Row],[Symbol]],#REF!,1,FALSE)</f>
        <v>#REF!</v>
      </c>
      <c r="W1298" s="1" t="e">
        <f>VLOOKUP(t_all_coins16[[#This Row],[Symbol]],#REF!,1,FALSE)</f>
        <v>#REF!</v>
      </c>
      <c r="X1298" s="1" t="e">
        <f>VLOOKUP(t_all_coins16[[#This Row],[Symbol]],#REF!,1,FALSE)</f>
        <v>#REF!</v>
      </c>
      <c r="Y1298" s="1">
        <f>COUNTIF(t_all_coins16[[#This Row],[Binance]:[Poloniex]],"#N/A")</f>
        <v>1</v>
      </c>
      <c r="Z1298" s="1"/>
      <c r="AA1298" s="1"/>
      <c r="AB1298" s="1">
        <f>t_all_coins16[[#This Row],[Bid]]*$AE$1</f>
        <v>0</v>
      </c>
      <c r="AC1298" s="1" t="e">
        <f>(t_all_coins16[[#This Row],[Sell]]-t_all_coins16[[#This Row],[Bid]])/t_all_coins16[[#This Row],[Sell]]</f>
        <v>#DIV/0!</v>
      </c>
    </row>
    <row r="1299" spans="1:29" x14ac:dyDescent="0.2">
      <c r="A1299">
        <v>1298</v>
      </c>
      <c r="B1299" s="1" t="s">
        <v>4672</v>
      </c>
      <c r="C1299" s="1" t="s">
        <v>1603</v>
      </c>
      <c r="D1299" s="1" t="s">
        <v>12102</v>
      </c>
      <c r="E1299" s="1" t="s">
        <v>6154</v>
      </c>
      <c r="F1299" s="1" t="s">
        <v>1604</v>
      </c>
      <c r="G1299" s="1" t="s">
        <v>7610</v>
      </c>
      <c r="H1299">
        <v>2.8899999999999999E-2</v>
      </c>
      <c r="J1299" s="1" t="s">
        <v>7611</v>
      </c>
      <c r="K1299" s="1" t="s">
        <v>2632</v>
      </c>
      <c r="L1299" s="1" t="e">
        <f>VLOOKUP(t_all_coins16[[#This Row],[Symbol]],t_binance[TradeCoin],1,FALSE)</f>
        <v>#N/A</v>
      </c>
      <c r="M1299" s="1" t="e">
        <f>VLOOKUP(t_all_coins16[[#This Row],[Symbol]],#REF!,1,FALSE)</f>
        <v>#REF!</v>
      </c>
      <c r="N1299" s="1" t="e">
        <f>VLOOKUP(t_all_coins16[[#This Row],[Symbol]],#REF!,1,FALSE)</f>
        <v>#REF!</v>
      </c>
      <c r="O1299" s="1" t="e">
        <f>VLOOKUP(t_all_coins16[[#This Row],[Symbol]],#REF!,1,FALSE)</f>
        <v>#REF!</v>
      </c>
      <c r="P1299" s="1" t="e">
        <f>VLOOKUP(t_all_coins16[[#This Row],[Symbol]],#REF!,1,FALSE)</f>
        <v>#REF!</v>
      </c>
      <c r="Q1299" s="1" t="e">
        <f>VLOOKUP(t_all_coins16[[#This Row],[Symbol]],#REF!,1,FALSE)</f>
        <v>#REF!</v>
      </c>
      <c r="R1299" s="1" t="e">
        <f>VLOOKUP(t_all_coins16[[#This Row],[Symbol]],#REF!,1,FALSE)</f>
        <v>#REF!</v>
      </c>
      <c r="S1299" s="1" t="e">
        <f>VLOOKUP(t_all_coins16[[#This Row],[Symbol]],#REF!,1,FALSE)</f>
        <v>#REF!</v>
      </c>
      <c r="T1299" s="1" t="e">
        <f>VLOOKUP(t_all_coins16[[#This Row],[Symbol]],#REF!,1,FALSE)</f>
        <v>#REF!</v>
      </c>
      <c r="U1299" s="1" t="e">
        <f>VLOOKUP(t_all_coins16[[#This Row],[Symbol]],#REF!,1,FALSE)</f>
        <v>#REF!</v>
      </c>
      <c r="V1299" s="1" t="e">
        <f>VLOOKUP(t_all_coins16[[#This Row],[Symbol]],#REF!,1,FALSE)</f>
        <v>#REF!</v>
      </c>
      <c r="W1299" s="1" t="e">
        <f>VLOOKUP(t_all_coins16[[#This Row],[Symbol]],#REF!,1,FALSE)</f>
        <v>#REF!</v>
      </c>
      <c r="X1299" s="1" t="e">
        <f>VLOOKUP(t_all_coins16[[#This Row],[Symbol]],#REF!,1,FALSE)</f>
        <v>#REF!</v>
      </c>
      <c r="Y1299" s="1">
        <f>COUNTIF(t_all_coins16[[#This Row],[Binance]:[Poloniex]],"#N/A")</f>
        <v>1</v>
      </c>
      <c r="Z1299" s="1"/>
      <c r="AA1299" s="1"/>
      <c r="AB1299" s="1">
        <f>t_all_coins16[[#This Row],[Bid]]*$AE$1</f>
        <v>0</v>
      </c>
      <c r="AC1299" s="1" t="e">
        <f>(t_all_coins16[[#This Row],[Sell]]-t_all_coins16[[#This Row],[Bid]])/t_all_coins16[[#This Row],[Sell]]</f>
        <v>#DIV/0!</v>
      </c>
    </row>
    <row r="1300" spans="1:29" x14ac:dyDescent="0.2">
      <c r="A1300">
        <v>1299</v>
      </c>
      <c r="B1300" s="1" t="s">
        <v>5103</v>
      </c>
      <c r="C1300" s="1" t="s">
        <v>1919</v>
      </c>
      <c r="D1300" s="1" t="s">
        <v>7612</v>
      </c>
      <c r="E1300" s="1" t="s">
        <v>12103</v>
      </c>
      <c r="F1300" s="1" t="s">
        <v>7613</v>
      </c>
      <c r="G1300" s="1" t="s">
        <v>7614</v>
      </c>
      <c r="H1300">
        <v>4.0000000000000001E-3</v>
      </c>
      <c r="I1300">
        <v>-5.04E-2</v>
      </c>
      <c r="J1300" s="1" t="s">
        <v>6097</v>
      </c>
      <c r="K1300" s="1" t="s">
        <v>2632</v>
      </c>
      <c r="L1300" s="1" t="e">
        <f>VLOOKUP(t_all_coins16[[#This Row],[Symbol]],t_binance[TradeCoin],1,FALSE)</f>
        <v>#N/A</v>
      </c>
      <c r="M1300" s="1" t="e">
        <f>VLOOKUP(t_all_coins16[[#This Row],[Symbol]],#REF!,1,FALSE)</f>
        <v>#REF!</v>
      </c>
      <c r="N1300" s="1" t="e">
        <f>VLOOKUP(t_all_coins16[[#This Row],[Symbol]],#REF!,1,FALSE)</f>
        <v>#REF!</v>
      </c>
      <c r="O1300" s="1" t="e">
        <f>VLOOKUP(t_all_coins16[[#This Row],[Symbol]],#REF!,1,FALSE)</f>
        <v>#REF!</v>
      </c>
      <c r="P1300" s="1" t="e">
        <f>VLOOKUP(t_all_coins16[[#This Row],[Symbol]],#REF!,1,FALSE)</f>
        <v>#REF!</v>
      </c>
      <c r="Q1300" s="1" t="e">
        <f>VLOOKUP(t_all_coins16[[#This Row],[Symbol]],#REF!,1,FALSE)</f>
        <v>#REF!</v>
      </c>
      <c r="R1300" s="1" t="e">
        <f>VLOOKUP(t_all_coins16[[#This Row],[Symbol]],#REF!,1,FALSE)</f>
        <v>#REF!</v>
      </c>
      <c r="S1300" s="1" t="e">
        <f>VLOOKUP(t_all_coins16[[#This Row],[Symbol]],#REF!,1,FALSE)</f>
        <v>#REF!</v>
      </c>
      <c r="T1300" s="1" t="e">
        <f>VLOOKUP(t_all_coins16[[#This Row],[Symbol]],#REF!,1,FALSE)</f>
        <v>#REF!</v>
      </c>
      <c r="U1300" s="1" t="e">
        <f>VLOOKUP(t_all_coins16[[#This Row],[Symbol]],#REF!,1,FALSE)</f>
        <v>#REF!</v>
      </c>
      <c r="V1300" s="1" t="e">
        <f>VLOOKUP(t_all_coins16[[#This Row],[Symbol]],#REF!,1,FALSE)</f>
        <v>#REF!</v>
      </c>
      <c r="W1300" s="1" t="e">
        <f>VLOOKUP(t_all_coins16[[#This Row],[Symbol]],#REF!,1,FALSE)</f>
        <v>#REF!</v>
      </c>
      <c r="X1300" s="1" t="e">
        <f>VLOOKUP(t_all_coins16[[#This Row],[Symbol]],#REF!,1,FALSE)</f>
        <v>#REF!</v>
      </c>
      <c r="Y1300" s="1">
        <f>COUNTIF(t_all_coins16[[#This Row],[Binance]:[Poloniex]],"#N/A")</f>
        <v>1</v>
      </c>
      <c r="Z1300" s="1"/>
      <c r="AA1300" s="1"/>
      <c r="AB1300" s="1">
        <f>t_all_coins16[[#This Row],[Bid]]*$AE$1</f>
        <v>0</v>
      </c>
      <c r="AC1300" s="1" t="e">
        <f>(t_all_coins16[[#This Row],[Sell]]-t_all_coins16[[#This Row],[Bid]])/t_all_coins16[[#This Row],[Sell]]</f>
        <v>#DIV/0!</v>
      </c>
    </row>
    <row r="1301" spans="1:29" x14ac:dyDescent="0.2">
      <c r="A1301">
        <v>1300</v>
      </c>
      <c r="B1301" s="1" t="s">
        <v>4660</v>
      </c>
      <c r="C1301" s="1" t="s">
        <v>1607</v>
      </c>
      <c r="D1301" s="1" t="s">
        <v>12104</v>
      </c>
      <c r="E1301" s="1" t="s">
        <v>12105</v>
      </c>
      <c r="F1301" s="1" t="s">
        <v>1608</v>
      </c>
      <c r="G1301" s="1" t="s">
        <v>2933</v>
      </c>
      <c r="H1301">
        <v>1.14E-2</v>
      </c>
      <c r="J1301" s="1" t="s">
        <v>11153</v>
      </c>
      <c r="K1301" s="1" t="s">
        <v>2632</v>
      </c>
      <c r="L1301" s="1" t="e">
        <f>VLOOKUP(t_all_coins16[[#This Row],[Symbol]],t_binance[TradeCoin],1,FALSE)</f>
        <v>#N/A</v>
      </c>
      <c r="M1301" s="1" t="e">
        <f>VLOOKUP(t_all_coins16[[#This Row],[Symbol]],#REF!,1,FALSE)</f>
        <v>#REF!</v>
      </c>
      <c r="N1301" s="1" t="e">
        <f>VLOOKUP(t_all_coins16[[#This Row],[Symbol]],#REF!,1,FALSE)</f>
        <v>#REF!</v>
      </c>
      <c r="O1301" s="1" t="e">
        <f>VLOOKUP(t_all_coins16[[#This Row],[Symbol]],#REF!,1,FALSE)</f>
        <v>#REF!</v>
      </c>
      <c r="P1301" s="1" t="e">
        <f>VLOOKUP(t_all_coins16[[#This Row],[Symbol]],#REF!,1,FALSE)</f>
        <v>#REF!</v>
      </c>
      <c r="Q1301" s="1" t="e">
        <f>VLOOKUP(t_all_coins16[[#This Row],[Symbol]],#REF!,1,FALSE)</f>
        <v>#REF!</v>
      </c>
      <c r="R1301" s="1" t="e">
        <f>VLOOKUP(t_all_coins16[[#This Row],[Symbol]],#REF!,1,FALSE)</f>
        <v>#REF!</v>
      </c>
      <c r="S1301" s="1" t="e">
        <f>VLOOKUP(t_all_coins16[[#This Row],[Symbol]],#REF!,1,FALSE)</f>
        <v>#REF!</v>
      </c>
      <c r="T1301" s="1" t="e">
        <f>VLOOKUP(t_all_coins16[[#This Row],[Symbol]],#REF!,1,FALSE)</f>
        <v>#REF!</v>
      </c>
      <c r="U1301" s="1" t="e">
        <f>VLOOKUP(t_all_coins16[[#This Row],[Symbol]],#REF!,1,FALSE)</f>
        <v>#REF!</v>
      </c>
      <c r="V1301" s="1" t="e">
        <f>VLOOKUP(t_all_coins16[[#This Row],[Symbol]],#REF!,1,FALSE)</f>
        <v>#REF!</v>
      </c>
      <c r="W1301" s="1" t="e">
        <f>VLOOKUP(t_all_coins16[[#This Row],[Symbol]],#REF!,1,FALSE)</f>
        <v>#REF!</v>
      </c>
      <c r="X1301" s="1" t="e">
        <f>VLOOKUP(t_all_coins16[[#This Row],[Symbol]],#REF!,1,FALSE)</f>
        <v>#REF!</v>
      </c>
      <c r="Y1301" s="1">
        <f>COUNTIF(t_all_coins16[[#This Row],[Binance]:[Poloniex]],"#N/A")</f>
        <v>1</v>
      </c>
      <c r="Z1301" s="1"/>
      <c r="AA1301" s="1"/>
      <c r="AB1301" s="1">
        <f>t_all_coins16[[#This Row],[Bid]]*$AE$1</f>
        <v>0</v>
      </c>
      <c r="AC1301" s="1" t="e">
        <f>(t_all_coins16[[#This Row],[Sell]]-t_all_coins16[[#This Row],[Bid]])/t_all_coins16[[#This Row],[Sell]]</f>
        <v>#DIV/0!</v>
      </c>
    </row>
    <row r="1302" spans="1:29" x14ac:dyDescent="0.2">
      <c r="A1302">
        <v>1301</v>
      </c>
      <c r="B1302" s="1" t="s">
        <v>4473</v>
      </c>
      <c r="C1302" s="1" t="s">
        <v>1224</v>
      </c>
      <c r="D1302" s="1" t="s">
        <v>12106</v>
      </c>
      <c r="E1302" s="1" t="s">
        <v>12107</v>
      </c>
      <c r="F1302" s="1" t="s">
        <v>1225</v>
      </c>
      <c r="G1302" s="1" t="s">
        <v>8006</v>
      </c>
      <c r="H1302">
        <v>2.3E-3</v>
      </c>
      <c r="I1302">
        <v>9.2799999999999994E-2</v>
      </c>
      <c r="J1302" s="1" t="s">
        <v>4235</v>
      </c>
      <c r="K1302" s="1" t="s">
        <v>2632</v>
      </c>
      <c r="L1302" s="1" t="e">
        <f>VLOOKUP(t_all_coins16[[#This Row],[Symbol]],t_binance[TradeCoin],1,FALSE)</f>
        <v>#N/A</v>
      </c>
      <c r="M1302" s="1" t="e">
        <f>VLOOKUP(t_all_coins16[[#This Row],[Symbol]],#REF!,1,FALSE)</f>
        <v>#REF!</v>
      </c>
      <c r="N1302" s="1" t="e">
        <f>VLOOKUP(t_all_coins16[[#This Row],[Symbol]],#REF!,1,FALSE)</f>
        <v>#REF!</v>
      </c>
      <c r="O1302" s="1" t="e">
        <f>VLOOKUP(t_all_coins16[[#This Row],[Symbol]],#REF!,1,FALSE)</f>
        <v>#REF!</v>
      </c>
      <c r="P1302" s="1" t="e">
        <f>VLOOKUP(t_all_coins16[[#This Row],[Symbol]],#REF!,1,FALSE)</f>
        <v>#REF!</v>
      </c>
      <c r="Q1302" s="1" t="e">
        <f>VLOOKUP(t_all_coins16[[#This Row],[Symbol]],#REF!,1,FALSE)</f>
        <v>#REF!</v>
      </c>
      <c r="R1302" s="1" t="e">
        <f>VLOOKUP(t_all_coins16[[#This Row],[Symbol]],#REF!,1,FALSE)</f>
        <v>#REF!</v>
      </c>
      <c r="S1302" s="1" t="e">
        <f>VLOOKUP(t_all_coins16[[#This Row],[Symbol]],#REF!,1,FALSE)</f>
        <v>#REF!</v>
      </c>
      <c r="T1302" s="1" t="e">
        <f>VLOOKUP(t_all_coins16[[#This Row],[Symbol]],#REF!,1,FALSE)</f>
        <v>#REF!</v>
      </c>
      <c r="U1302" s="1" t="e">
        <f>VLOOKUP(t_all_coins16[[#This Row],[Symbol]],#REF!,1,FALSE)</f>
        <v>#REF!</v>
      </c>
      <c r="V1302" s="1" t="e">
        <f>VLOOKUP(t_all_coins16[[#This Row],[Symbol]],#REF!,1,FALSE)</f>
        <v>#REF!</v>
      </c>
      <c r="W1302" s="1" t="e">
        <f>VLOOKUP(t_all_coins16[[#This Row],[Symbol]],#REF!,1,FALSE)</f>
        <v>#REF!</v>
      </c>
      <c r="X1302" s="1" t="e">
        <f>VLOOKUP(t_all_coins16[[#This Row],[Symbol]],#REF!,1,FALSE)</f>
        <v>#REF!</v>
      </c>
      <c r="Y1302" s="1">
        <f>COUNTIF(t_all_coins16[[#This Row],[Binance]:[Poloniex]],"#N/A")</f>
        <v>1</v>
      </c>
      <c r="Z1302" s="1"/>
      <c r="AA1302" s="1"/>
      <c r="AB1302" s="1">
        <f>t_all_coins16[[#This Row],[Bid]]*$AE$1</f>
        <v>0</v>
      </c>
      <c r="AC1302" s="1" t="e">
        <f>(t_all_coins16[[#This Row],[Sell]]-t_all_coins16[[#This Row],[Bid]])/t_all_coins16[[#This Row],[Sell]]</f>
        <v>#DIV/0!</v>
      </c>
    </row>
    <row r="1303" spans="1:29" x14ac:dyDescent="0.2">
      <c r="A1303">
        <v>1302</v>
      </c>
      <c r="B1303" s="1" t="s">
        <v>4591</v>
      </c>
      <c r="C1303" s="1" t="s">
        <v>1322</v>
      </c>
      <c r="D1303" s="1" t="s">
        <v>7618</v>
      </c>
      <c r="E1303" s="1" t="s">
        <v>7619</v>
      </c>
      <c r="F1303" s="1" t="s">
        <v>912</v>
      </c>
      <c r="G1303" s="1" t="s">
        <v>410</v>
      </c>
      <c r="J1303" s="1" t="s">
        <v>484</v>
      </c>
      <c r="K1303" s="1" t="s">
        <v>2632</v>
      </c>
      <c r="L1303" s="1" t="e">
        <f>VLOOKUP(t_all_coins16[[#This Row],[Symbol]],t_binance[TradeCoin],1,FALSE)</f>
        <v>#N/A</v>
      </c>
      <c r="M1303" s="1" t="e">
        <f>VLOOKUP(t_all_coins16[[#This Row],[Symbol]],#REF!,1,FALSE)</f>
        <v>#REF!</v>
      </c>
      <c r="N1303" s="1" t="e">
        <f>VLOOKUP(t_all_coins16[[#This Row],[Symbol]],#REF!,1,FALSE)</f>
        <v>#REF!</v>
      </c>
      <c r="O1303" s="1" t="e">
        <f>VLOOKUP(t_all_coins16[[#This Row],[Symbol]],#REF!,1,FALSE)</f>
        <v>#REF!</v>
      </c>
      <c r="P1303" s="1" t="e">
        <f>VLOOKUP(t_all_coins16[[#This Row],[Symbol]],#REF!,1,FALSE)</f>
        <v>#REF!</v>
      </c>
      <c r="Q1303" s="1" t="e">
        <f>VLOOKUP(t_all_coins16[[#This Row],[Symbol]],#REF!,1,FALSE)</f>
        <v>#REF!</v>
      </c>
      <c r="R1303" s="1" t="e">
        <f>VLOOKUP(t_all_coins16[[#This Row],[Symbol]],#REF!,1,FALSE)</f>
        <v>#REF!</v>
      </c>
      <c r="S1303" s="1" t="e">
        <f>VLOOKUP(t_all_coins16[[#This Row],[Symbol]],#REF!,1,FALSE)</f>
        <v>#REF!</v>
      </c>
      <c r="T1303" s="1" t="e">
        <f>VLOOKUP(t_all_coins16[[#This Row],[Symbol]],#REF!,1,FALSE)</f>
        <v>#REF!</v>
      </c>
      <c r="U1303" s="1" t="e">
        <f>VLOOKUP(t_all_coins16[[#This Row],[Symbol]],#REF!,1,FALSE)</f>
        <v>#REF!</v>
      </c>
      <c r="V1303" s="1" t="e">
        <f>VLOOKUP(t_all_coins16[[#This Row],[Symbol]],#REF!,1,FALSE)</f>
        <v>#REF!</v>
      </c>
      <c r="W1303" s="1" t="e">
        <f>VLOOKUP(t_all_coins16[[#This Row],[Symbol]],#REF!,1,FALSE)</f>
        <v>#REF!</v>
      </c>
      <c r="X1303" s="1" t="e">
        <f>VLOOKUP(t_all_coins16[[#This Row],[Symbol]],#REF!,1,FALSE)</f>
        <v>#REF!</v>
      </c>
      <c r="Y1303" s="1">
        <f>COUNTIF(t_all_coins16[[#This Row],[Binance]:[Poloniex]],"#N/A")</f>
        <v>1</v>
      </c>
      <c r="Z1303" s="1"/>
      <c r="AA1303" s="1"/>
      <c r="AB1303" s="1">
        <f>t_all_coins16[[#This Row],[Bid]]*$AE$1</f>
        <v>0</v>
      </c>
      <c r="AC1303" s="1" t="e">
        <f>(t_all_coins16[[#This Row],[Sell]]-t_all_coins16[[#This Row],[Bid]])/t_all_coins16[[#This Row],[Sell]]</f>
        <v>#DIV/0!</v>
      </c>
    </row>
    <row r="1304" spans="1:29" x14ac:dyDescent="0.2">
      <c r="A1304">
        <v>1303</v>
      </c>
      <c r="B1304" s="1" t="s">
        <v>4614</v>
      </c>
      <c r="C1304" s="1" t="s">
        <v>1888</v>
      </c>
      <c r="D1304" s="1" t="s">
        <v>7620</v>
      </c>
      <c r="E1304" s="1" t="s">
        <v>7621</v>
      </c>
      <c r="F1304" s="1" t="s">
        <v>2682</v>
      </c>
      <c r="G1304" s="1" t="s">
        <v>7622</v>
      </c>
      <c r="H1304">
        <v>3.8E-3</v>
      </c>
      <c r="I1304">
        <v>2.3099999999999999E-2</v>
      </c>
      <c r="J1304" s="1" t="s">
        <v>12108</v>
      </c>
      <c r="K1304" s="1" t="s">
        <v>2632</v>
      </c>
      <c r="L1304" s="1" t="e">
        <f>VLOOKUP(t_all_coins16[[#This Row],[Symbol]],t_binance[TradeCoin],1,FALSE)</f>
        <v>#N/A</v>
      </c>
      <c r="M1304" s="1" t="e">
        <f>VLOOKUP(t_all_coins16[[#This Row],[Symbol]],#REF!,1,FALSE)</f>
        <v>#REF!</v>
      </c>
      <c r="N1304" s="1" t="e">
        <f>VLOOKUP(t_all_coins16[[#This Row],[Symbol]],#REF!,1,FALSE)</f>
        <v>#REF!</v>
      </c>
      <c r="O1304" s="1" t="e">
        <f>VLOOKUP(t_all_coins16[[#This Row],[Symbol]],#REF!,1,FALSE)</f>
        <v>#REF!</v>
      </c>
      <c r="P1304" s="1" t="e">
        <f>VLOOKUP(t_all_coins16[[#This Row],[Symbol]],#REF!,1,FALSE)</f>
        <v>#REF!</v>
      </c>
      <c r="Q1304" s="1" t="e">
        <f>VLOOKUP(t_all_coins16[[#This Row],[Symbol]],#REF!,1,FALSE)</f>
        <v>#REF!</v>
      </c>
      <c r="R1304" s="1" t="e">
        <f>VLOOKUP(t_all_coins16[[#This Row],[Symbol]],#REF!,1,FALSE)</f>
        <v>#REF!</v>
      </c>
      <c r="S1304" s="1" t="e">
        <f>VLOOKUP(t_all_coins16[[#This Row],[Symbol]],#REF!,1,FALSE)</f>
        <v>#REF!</v>
      </c>
      <c r="T1304" s="1" t="e">
        <f>VLOOKUP(t_all_coins16[[#This Row],[Symbol]],#REF!,1,FALSE)</f>
        <v>#REF!</v>
      </c>
      <c r="U1304" s="1" t="e">
        <f>VLOOKUP(t_all_coins16[[#This Row],[Symbol]],#REF!,1,FALSE)</f>
        <v>#REF!</v>
      </c>
      <c r="V1304" s="1" t="e">
        <f>VLOOKUP(t_all_coins16[[#This Row],[Symbol]],#REF!,1,FALSE)</f>
        <v>#REF!</v>
      </c>
      <c r="W1304" s="1" t="e">
        <f>VLOOKUP(t_all_coins16[[#This Row],[Symbol]],#REF!,1,FALSE)</f>
        <v>#REF!</v>
      </c>
      <c r="X1304" s="1" t="e">
        <f>VLOOKUP(t_all_coins16[[#This Row],[Symbol]],#REF!,1,FALSE)</f>
        <v>#REF!</v>
      </c>
      <c r="Y1304" s="1">
        <f>COUNTIF(t_all_coins16[[#This Row],[Binance]:[Poloniex]],"#N/A")</f>
        <v>1</v>
      </c>
      <c r="Z1304" s="1"/>
      <c r="AA1304" s="1"/>
      <c r="AB1304" s="1">
        <f>t_all_coins16[[#This Row],[Bid]]*$AE$1</f>
        <v>0</v>
      </c>
      <c r="AC1304" s="1" t="e">
        <f>(t_all_coins16[[#This Row],[Sell]]-t_all_coins16[[#This Row],[Bid]])/t_all_coins16[[#This Row],[Sell]]</f>
        <v>#DIV/0!</v>
      </c>
    </row>
    <row r="1305" spans="1:29" x14ac:dyDescent="0.2">
      <c r="A1305">
        <v>1304</v>
      </c>
      <c r="B1305" s="1" t="s">
        <v>4337</v>
      </c>
      <c r="C1305" s="1" t="s">
        <v>2510</v>
      </c>
      <c r="D1305" s="1" t="s">
        <v>12109</v>
      </c>
      <c r="E1305" s="1" t="s">
        <v>12110</v>
      </c>
      <c r="F1305" s="1" t="s">
        <v>7616</v>
      </c>
      <c r="G1305" s="1" t="s">
        <v>7617</v>
      </c>
      <c r="H1305">
        <v>1.03E-2</v>
      </c>
      <c r="I1305">
        <v>-0.52229999999999999</v>
      </c>
      <c r="J1305" s="1" t="s">
        <v>12111</v>
      </c>
      <c r="K1305" s="1" t="s">
        <v>2632</v>
      </c>
      <c r="L1305" s="1" t="e">
        <f>VLOOKUP(t_all_coins16[[#This Row],[Symbol]],t_binance[TradeCoin],1,FALSE)</f>
        <v>#N/A</v>
      </c>
      <c r="M1305" s="1" t="e">
        <f>VLOOKUP(t_all_coins16[[#This Row],[Symbol]],#REF!,1,FALSE)</f>
        <v>#REF!</v>
      </c>
      <c r="N1305" s="1" t="e">
        <f>VLOOKUP(t_all_coins16[[#This Row],[Symbol]],#REF!,1,FALSE)</f>
        <v>#REF!</v>
      </c>
      <c r="O1305" s="1" t="e">
        <f>VLOOKUP(t_all_coins16[[#This Row],[Symbol]],#REF!,1,FALSE)</f>
        <v>#REF!</v>
      </c>
      <c r="P1305" s="1" t="e">
        <f>VLOOKUP(t_all_coins16[[#This Row],[Symbol]],#REF!,1,FALSE)</f>
        <v>#REF!</v>
      </c>
      <c r="Q1305" s="1" t="e">
        <f>VLOOKUP(t_all_coins16[[#This Row],[Symbol]],#REF!,1,FALSE)</f>
        <v>#REF!</v>
      </c>
      <c r="R1305" s="1" t="e">
        <f>VLOOKUP(t_all_coins16[[#This Row],[Symbol]],#REF!,1,FALSE)</f>
        <v>#REF!</v>
      </c>
      <c r="S1305" s="1" t="e">
        <f>VLOOKUP(t_all_coins16[[#This Row],[Symbol]],#REF!,1,FALSE)</f>
        <v>#REF!</v>
      </c>
      <c r="T1305" s="1" t="e">
        <f>VLOOKUP(t_all_coins16[[#This Row],[Symbol]],#REF!,1,FALSE)</f>
        <v>#REF!</v>
      </c>
      <c r="U1305" s="1" t="e">
        <f>VLOOKUP(t_all_coins16[[#This Row],[Symbol]],#REF!,1,FALSE)</f>
        <v>#REF!</v>
      </c>
      <c r="V1305" s="1" t="e">
        <f>VLOOKUP(t_all_coins16[[#This Row],[Symbol]],#REF!,1,FALSE)</f>
        <v>#REF!</v>
      </c>
      <c r="W1305" s="1" t="e">
        <f>VLOOKUP(t_all_coins16[[#This Row],[Symbol]],#REF!,1,FALSE)</f>
        <v>#REF!</v>
      </c>
      <c r="X1305" s="1" t="e">
        <f>VLOOKUP(t_all_coins16[[#This Row],[Symbol]],#REF!,1,FALSE)</f>
        <v>#REF!</v>
      </c>
      <c r="Y1305" s="1">
        <f>COUNTIF(t_all_coins16[[#This Row],[Binance]:[Poloniex]],"#N/A")</f>
        <v>1</v>
      </c>
      <c r="Z1305" s="1"/>
      <c r="AA1305" s="1"/>
      <c r="AB1305" s="1">
        <f>t_all_coins16[[#This Row],[Bid]]*$AE$1</f>
        <v>0</v>
      </c>
      <c r="AC1305" s="1" t="e">
        <f>(t_all_coins16[[#This Row],[Sell]]-t_all_coins16[[#This Row],[Bid]])/t_all_coins16[[#This Row],[Sell]]</f>
        <v>#DIV/0!</v>
      </c>
    </row>
    <row r="1306" spans="1:29" x14ac:dyDescent="0.2">
      <c r="A1306">
        <v>1305</v>
      </c>
      <c r="B1306" s="1" t="s">
        <v>4659</v>
      </c>
      <c r="C1306" s="1" t="s">
        <v>1929</v>
      </c>
      <c r="D1306" s="1" t="s">
        <v>12112</v>
      </c>
      <c r="E1306" s="1" t="s">
        <v>3063</v>
      </c>
      <c r="F1306" s="1" t="s">
        <v>7623</v>
      </c>
      <c r="G1306" s="1" t="s">
        <v>7624</v>
      </c>
      <c r="H1306">
        <v>3.8E-3</v>
      </c>
      <c r="I1306">
        <v>-6.9999999999999999E-4</v>
      </c>
      <c r="J1306" s="1" t="s">
        <v>7432</v>
      </c>
      <c r="K1306" s="1" t="s">
        <v>2632</v>
      </c>
      <c r="L1306" s="1" t="e">
        <f>VLOOKUP(t_all_coins16[[#This Row],[Symbol]],t_binance[TradeCoin],1,FALSE)</f>
        <v>#N/A</v>
      </c>
      <c r="M1306" s="1" t="e">
        <f>VLOOKUP(t_all_coins16[[#This Row],[Symbol]],#REF!,1,FALSE)</f>
        <v>#REF!</v>
      </c>
      <c r="N1306" s="1" t="e">
        <f>VLOOKUP(t_all_coins16[[#This Row],[Symbol]],#REF!,1,FALSE)</f>
        <v>#REF!</v>
      </c>
      <c r="O1306" s="1" t="e">
        <f>VLOOKUP(t_all_coins16[[#This Row],[Symbol]],#REF!,1,FALSE)</f>
        <v>#REF!</v>
      </c>
      <c r="P1306" s="1" t="e">
        <f>VLOOKUP(t_all_coins16[[#This Row],[Symbol]],#REF!,1,FALSE)</f>
        <v>#REF!</v>
      </c>
      <c r="Q1306" s="1" t="e">
        <f>VLOOKUP(t_all_coins16[[#This Row],[Symbol]],#REF!,1,FALSE)</f>
        <v>#REF!</v>
      </c>
      <c r="R1306" s="1" t="e">
        <f>VLOOKUP(t_all_coins16[[#This Row],[Symbol]],#REF!,1,FALSE)</f>
        <v>#REF!</v>
      </c>
      <c r="S1306" s="1" t="e">
        <f>VLOOKUP(t_all_coins16[[#This Row],[Symbol]],#REF!,1,FALSE)</f>
        <v>#REF!</v>
      </c>
      <c r="T1306" s="1" t="e">
        <f>VLOOKUP(t_all_coins16[[#This Row],[Symbol]],#REF!,1,FALSE)</f>
        <v>#REF!</v>
      </c>
      <c r="U1306" s="1" t="e">
        <f>VLOOKUP(t_all_coins16[[#This Row],[Symbol]],#REF!,1,FALSE)</f>
        <v>#REF!</v>
      </c>
      <c r="V1306" s="1" t="e">
        <f>VLOOKUP(t_all_coins16[[#This Row],[Symbol]],#REF!,1,FALSE)</f>
        <v>#REF!</v>
      </c>
      <c r="W1306" s="1" t="e">
        <f>VLOOKUP(t_all_coins16[[#This Row],[Symbol]],#REF!,1,FALSE)</f>
        <v>#REF!</v>
      </c>
      <c r="X1306" s="1" t="e">
        <f>VLOOKUP(t_all_coins16[[#This Row],[Symbol]],#REF!,1,FALSE)</f>
        <v>#REF!</v>
      </c>
      <c r="Y1306" s="1">
        <f>COUNTIF(t_all_coins16[[#This Row],[Binance]:[Poloniex]],"#N/A")</f>
        <v>1</v>
      </c>
      <c r="Z1306" s="1"/>
      <c r="AA1306" s="1"/>
      <c r="AB1306" s="1">
        <f>t_all_coins16[[#This Row],[Bid]]*$AE$1</f>
        <v>0</v>
      </c>
      <c r="AC1306" s="1" t="e">
        <f>(t_all_coins16[[#This Row],[Sell]]-t_all_coins16[[#This Row],[Bid]])/t_all_coins16[[#This Row],[Sell]]</f>
        <v>#DIV/0!</v>
      </c>
    </row>
    <row r="1307" spans="1:29" x14ac:dyDescent="0.2">
      <c r="A1307">
        <v>1306</v>
      </c>
      <c r="B1307" s="1" t="s">
        <v>4333</v>
      </c>
      <c r="C1307" s="1" t="s">
        <v>1637</v>
      </c>
      <c r="D1307" s="1" t="s">
        <v>12113</v>
      </c>
      <c r="E1307" s="1" t="s">
        <v>5063</v>
      </c>
      <c r="F1307" s="1" t="s">
        <v>1638</v>
      </c>
      <c r="G1307" s="1" t="s">
        <v>12114</v>
      </c>
      <c r="H1307">
        <v>-8.1900000000000001E-2</v>
      </c>
      <c r="I1307">
        <v>-0.51519999999999999</v>
      </c>
      <c r="J1307" s="1" t="s">
        <v>12115</v>
      </c>
      <c r="K1307" s="1" t="s">
        <v>2632</v>
      </c>
      <c r="L1307" s="1" t="e">
        <f>VLOOKUP(t_all_coins16[[#This Row],[Symbol]],t_binance[TradeCoin],1,FALSE)</f>
        <v>#N/A</v>
      </c>
      <c r="M1307" s="1" t="e">
        <f>VLOOKUP(t_all_coins16[[#This Row],[Symbol]],#REF!,1,FALSE)</f>
        <v>#REF!</v>
      </c>
      <c r="N1307" s="1" t="e">
        <f>VLOOKUP(t_all_coins16[[#This Row],[Symbol]],#REF!,1,FALSE)</f>
        <v>#REF!</v>
      </c>
      <c r="O1307" s="1" t="e">
        <f>VLOOKUP(t_all_coins16[[#This Row],[Symbol]],#REF!,1,FALSE)</f>
        <v>#REF!</v>
      </c>
      <c r="P1307" s="1" t="e">
        <f>VLOOKUP(t_all_coins16[[#This Row],[Symbol]],#REF!,1,FALSE)</f>
        <v>#REF!</v>
      </c>
      <c r="Q1307" s="1" t="e">
        <f>VLOOKUP(t_all_coins16[[#This Row],[Symbol]],#REF!,1,FALSE)</f>
        <v>#REF!</v>
      </c>
      <c r="R1307" s="1" t="e">
        <f>VLOOKUP(t_all_coins16[[#This Row],[Symbol]],#REF!,1,FALSE)</f>
        <v>#REF!</v>
      </c>
      <c r="S1307" s="1" t="e">
        <f>VLOOKUP(t_all_coins16[[#This Row],[Symbol]],#REF!,1,FALSE)</f>
        <v>#REF!</v>
      </c>
      <c r="T1307" s="1" t="e">
        <f>VLOOKUP(t_all_coins16[[#This Row],[Symbol]],#REF!,1,FALSE)</f>
        <v>#REF!</v>
      </c>
      <c r="U1307" s="1" t="e">
        <f>VLOOKUP(t_all_coins16[[#This Row],[Symbol]],#REF!,1,FALSE)</f>
        <v>#REF!</v>
      </c>
      <c r="V1307" s="1" t="e">
        <f>VLOOKUP(t_all_coins16[[#This Row],[Symbol]],#REF!,1,FALSE)</f>
        <v>#REF!</v>
      </c>
      <c r="W1307" s="1" t="e">
        <f>VLOOKUP(t_all_coins16[[#This Row],[Symbol]],#REF!,1,FALSE)</f>
        <v>#REF!</v>
      </c>
      <c r="X1307" s="1" t="e">
        <f>VLOOKUP(t_all_coins16[[#This Row],[Symbol]],#REF!,1,FALSE)</f>
        <v>#REF!</v>
      </c>
      <c r="Y1307" s="1">
        <f>COUNTIF(t_all_coins16[[#This Row],[Binance]:[Poloniex]],"#N/A")</f>
        <v>1</v>
      </c>
      <c r="Z1307" s="1"/>
      <c r="AA1307" s="1"/>
      <c r="AB1307" s="1">
        <f>t_all_coins16[[#This Row],[Bid]]*$AE$1</f>
        <v>0</v>
      </c>
      <c r="AC1307" s="1" t="e">
        <f>(t_all_coins16[[#This Row],[Sell]]-t_all_coins16[[#This Row],[Bid]])/t_all_coins16[[#This Row],[Sell]]</f>
        <v>#DIV/0!</v>
      </c>
    </row>
    <row r="1308" spans="1:29" x14ac:dyDescent="0.2">
      <c r="A1308">
        <v>1307</v>
      </c>
      <c r="B1308" s="1" t="s">
        <v>7625</v>
      </c>
      <c r="C1308" s="1" t="s">
        <v>4407</v>
      </c>
      <c r="D1308" s="1" t="s">
        <v>12116</v>
      </c>
      <c r="E1308" s="1" t="s">
        <v>12117</v>
      </c>
      <c r="F1308" s="1" t="s">
        <v>7626</v>
      </c>
      <c r="G1308" s="1" t="s">
        <v>12118</v>
      </c>
      <c r="H1308">
        <v>0.01</v>
      </c>
      <c r="I1308">
        <v>5.7099999999999998E-2</v>
      </c>
      <c r="J1308" s="1" t="s">
        <v>9457</v>
      </c>
      <c r="K1308" s="1" t="s">
        <v>2632</v>
      </c>
      <c r="L1308" s="1" t="e">
        <f>VLOOKUP(t_all_coins16[[#This Row],[Symbol]],t_binance[TradeCoin],1,FALSE)</f>
        <v>#N/A</v>
      </c>
      <c r="M1308" s="1" t="e">
        <f>VLOOKUP(t_all_coins16[[#This Row],[Symbol]],#REF!,1,FALSE)</f>
        <v>#REF!</v>
      </c>
      <c r="N1308" s="1" t="e">
        <f>VLOOKUP(t_all_coins16[[#This Row],[Symbol]],#REF!,1,FALSE)</f>
        <v>#REF!</v>
      </c>
      <c r="O1308" s="1" t="e">
        <f>VLOOKUP(t_all_coins16[[#This Row],[Symbol]],#REF!,1,FALSE)</f>
        <v>#REF!</v>
      </c>
      <c r="P1308" s="1" t="e">
        <f>VLOOKUP(t_all_coins16[[#This Row],[Symbol]],#REF!,1,FALSE)</f>
        <v>#REF!</v>
      </c>
      <c r="Q1308" s="1" t="e">
        <f>VLOOKUP(t_all_coins16[[#This Row],[Symbol]],#REF!,1,FALSE)</f>
        <v>#REF!</v>
      </c>
      <c r="R1308" s="1" t="e">
        <f>VLOOKUP(t_all_coins16[[#This Row],[Symbol]],#REF!,1,FALSE)</f>
        <v>#REF!</v>
      </c>
      <c r="S1308" s="1" t="e">
        <f>VLOOKUP(t_all_coins16[[#This Row],[Symbol]],#REF!,1,FALSE)</f>
        <v>#REF!</v>
      </c>
      <c r="T1308" s="1" t="e">
        <f>VLOOKUP(t_all_coins16[[#This Row],[Symbol]],#REF!,1,FALSE)</f>
        <v>#REF!</v>
      </c>
      <c r="U1308" s="1" t="e">
        <f>VLOOKUP(t_all_coins16[[#This Row],[Symbol]],#REF!,1,FALSE)</f>
        <v>#REF!</v>
      </c>
      <c r="V1308" s="1" t="e">
        <f>VLOOKUP(t_all_coins16[[#This Row],[Symbol]],#REF!,1,FALSE)</f>
        <v>#REF!</v>
      </c>
      <c r="W1308" s="1" t="e">
        <f>VLOOKUP(t_all_coins16[[#This Row],[Symbol]],#REF!,1,FALSE)</f>
        <v>#REF!</v>
      </c>
      <c r="X1308" s="1" t="e">
        <f>VLOOKUP(t_all_coins16[[#This Row],[Symbol]],#REF!,1,FALSE)</f>
        <v>#REF!</v>
      </c>
      <c r="Y1308" s="1">
        <f>COUNTIF(t_all_coins16[[#This Row],[Binance]:[Poloniex]],"#N/A")</f>
        <v>1</v>
      </c>
      <c r="Z1308" s="1"/>
      <c r="AA1308" s="1"/>
      <c r="AB1308" s="1">
        <f>t_all_coins16[[#This Row],[Bid]]*$AE$1</f>
        <v>0</v>
      </c>
      <c r="AC1308" s="1" t="e">
        <f>(t_all_coins16[[#This Row],[Sell]]-t_all_coins16[[#This Row],[Bid]])/t_all_coins16[[#This Row],[Sell]]</f>
        <v>#DIV/0!</v>
      </c>
    </row>
    <row r="1309" spans="1:29" x14ac:dyDescent="0.2">
      <c r="A1309">
        <v>1308</v>
      </c>
      <c r="B1309" s="1" t="s">
        <v>4654</v>
      </c>
      <c r="C1309" s="1" t="s">
        <v>1287</v>
      </c>
      <c r="D1309" s="1" t="s">
        <v>12119</v>
      </c>
      <c r="E1309" s="1" t="s">
        <v>7627</v>
      </c>
      <c r="F1309" s="1" t="s">
        <v>7628</v>
      </c>
      <c r="G1309" s="1" t="s">
        <v>12120</v>
      </c>
      <c r="H1309">
        <v>3.8E-3</v>
      </c>
      <c r="I1309">
        <v>-6.3100000000000003E-2</v>
      </c>
      <c r="J1309" s="1" t="s">
        <v>6401</v>
      </c>
      <c r="K1309" s="1" t="s">
        <v>2632</v>
      </c>
      <c r="L1309" s="1" t="e">
        <f>VLOOKUP(t_all_coins16[[#This Row],[Symbol]],t_binance[TradeCoin],1,FALSE)</f>
        <v>#N/A</v>
      </c>
      <c r="M1309" s="1" t="e">
        <f>VLOOKUP(t_all_coins16[[#This Row],[Symbol]],#REF!,1,FALSE)</f>
        <v>#REF!</v>
      </c>
      <c r="N1309" s="1" t="e">
        <f>VLOOKUP(t_all_coins16[[#This Row],[Symbol]],#REF!,1,FALSE)</f>
        <v>#REF!</v>
      </c>
      <c r="O1309" s="1" t="e">
        <f>VLOOKUP(t_all_coins16[[#This Row],[Symbol]],#REF!,1,FALSE)</f>
        <v>#REF!</v>
      </c>
      <c r="P1309" s="1" t="e">
        <f>VLOOKUP(t_all_coins16[[#This Row],[Symbol]],#REF!,1,FALSE)</f>
        <v>#REF!</v>
      </c>
      <c r="Q1309" s="1" t="e">
        <f>VLOOKUP(t_all_coins16[[#This Row],[Symbol]],#REF!,1,FALSE)</f>
        <v>#REF!</v>
      </c>
      <c r="R1309" s="1" t="e">
        <f>VLOOKUP(t_all_coins16[[#This Row],[Symbol]],#REF!,1,FALSE)</f>
        <v>#REF!</v>
      </c>
      <c r="S1309" s="1" t="e">
        <f>VLOOKUP(t_all_coins16[[#This Row],[Symbol]],#REF!,1,FALSE)</f>
        <v>#REF!</v>
      </c>
      <c r="T1309" s="1" t="e">
        <f>VLOOKUP(t_all_coins16[[#This Row],[Symbol]],#REF!,1,FALSE)</f>
        <v>#REF!</v>
      </c>
      <c r="U1309" s="1" t="e">
        <f>VLOOKUP(t_all_coins16[[#This Row],[Symbol]],#REF!,1,FALSE)</f>
        <v>#REF!</v>
      </c>
      <c r="V1309" s="1" t="e">
        <f>VLOOKUP(t_all_coins16[[#This Row],[Symbol]],#REF!,1,FALSE)</f>
        <v>#REF!</v>
      </c>
      <c r="W1309" s="1" t="e">
        <f>VLOOKUP(t_all_coins16[[#This Row],[Symbol]],#REF!,1,FALSE)</f>
        <v>#REF!</v>
      </c>
      <c r="X1309" s="1" t="e">
        <f>VLOOKUP(t_all_coins16[[#This Row],[Symbol]],#REF!,1,FALSE)</f>
        <v>#REF!</v>
      </c>
      <c r="Y1309" s="1">
        <f>COUNTIF(t_all_coins16[[#This Row],[Binance]:[Poloniex]],"#N/A")</f>
        <v>1</v>
      </c>
      <c r="Z1309" s="1"/>
      <c r="AA1309" s="1"/>
      <c r="AB1309" s="1">
        <f>t_all_coins16[[#This Row],[Bid]]*$AE$1</f>
        <v>0</v>
      </c>
      <c r="AC1309" s="1" t="e">
        <f>(t_all_coins16[[#This Row],[Sell]]-t_all_coins16[[#This Row],[Bid]])/t_all_coins16[[#This Row],[Sell]]</f>
        <v>#DIV/0!</v>
      </c>
    </row>
    <row r="1310" spans="1:29" x14ac:dyDescent="0.2">
      <c r="A1310">
        <v>1309</v>
      </c>
      <c r="B1310" s="1" t="s">
        <v>4647</v>
      </c>
      <c r="C1310" s="1" t="s">
        <v>1254</v>
      </c>
      <c r="D1310" s="1" t="s">
        <v>7630</v>
      </c>
      <c r="E1310" s="1" t="s">
        <v>8885</v>
      </c>
      <c r="F1310" s="1" t="s">
        <v>931</v>
      </c>
      <c r="G1310" s="1" t="s">
        <v>12121</v>
      </c>
      <c r="H1310">
        <v>1.21E-2</v>
      </c>
      <c r="I1310">
        <v>7.3000000000000001E-3</v>
      </c>
      <c r="J1310" s="1" t="s">
        <v>12122</v>
      </c>
      <c r="K1310" s="1" t="s">
        <v>2632</v>
      </c>
      <c r="L1310" s="1" t="e">
        <f>VLOOKUP(t_all_coins16[[#This Row],[Symbol]],t_binance[TradeCoin],1,FALSE)</f>
        <v>#N/A</v>
      </c>
      <c r="M1310" s="1" t="e">
        <f>VLOOKUP(t_all_coins16[[#This Row],[Symbol]],#REF!,1,FALSE)</f>
        <v>#REF!</v>
      </c>
      <c r="N1310" s="1" t="e">
        <f>VLOOKUP(t_all_coins16[[#This Row],[Symbol]],#REF!,1,FALSE)</f>
        <v>#REF!</v>
      </c>
      <c r="O1310" s="1" t="e">
        <f>VLOOKUP(t_all_coins16[[#This Row],[Symbol]],#REF!,1,FALSE)</f>
        <v>#REF!</v>
      </c>
      <c r="P1310" s="1" t="e">
        <f>VLOOKUP(t_all_coins16[[#This Row],[Symbol]],#REF!,1,FALSE)</f>
        <v>#REF!</v>
      </c>
      <c r="Q1310" s="1" t="e">
        <f>VLOOKUP(t_all_coins16[[#This Row],[Symbol]],#REF!,1,FALSE)</f>
        <v>#REF!</v>
      </c>
      <c r="R1310" s="1" t="e">
        <f>VLOOKUP(t_all_coins16[[#This Row],[Symbol]],#REF!,1,FALSE)</f>
        <v>#REF!</v>
      </c>
      <c r="S1310" s="1" t="e">
        <f>VLOOKUP(t_all_coins16[[#This Row],[Symbol]],#REF!,1,FALSE)</f>
        <v>#REF!</v>
      </c>
      <c r="T1310" s="1" t="e">
        <f>VLOOKUP(t_all_coins16[[#This Row],[Symbol]],#REF!,1,FALSE)</f>
        <v>#REF!</v>
      </c>
      <c r="U1310" s="1" t="e">
        <f>VLOOKUP(t_all_coins16[[#This Row],[Symbol]],#REF!,1,FALSE)</f>
        <v>#REF!</v>
      </c>
      <c r="V1310" s="1" t="e">
        <f>VLOOKUP(t_all_coins16[[#This Row],[Symbol]],#REF!,1,FALSE)</f>
        <v>#REF!</v>
      </c>
      <c r="W1310" s="1" t="e">
        <f>VLOOKUP(t_all_coins16[[#This Row],[Symbol]],#REF!,1,FALSE)</f>
        <v>#REF!</v>
      </c>
      <c r="X1310" s="1" t="e">
        <f>VLOOKUP(t_all_coins16[[#This Row],[Symbol]],#REF!,1,FALSE)</f>
        <v>#REF!</v>
      </c>
      <c r="Y1310" s="1">
        <f>COUNTIF(t_all_coins16[[#This Row],[Binance]:[Poloniex]],"#N/A")</f>
        <v>1</v>
      </c>
      <c r="Z1310" s="1"/>
      <c r="AA1310" s="1"/>
      <c r="AB1310" s="1">
        <f>t_all_coins16[[#This Row],[Bid]]*$AE$1</f>
        <v>0</v>
      </c>
      <c r="AC1310" s="1" t="e">
        <f>(t_all_coins16[[#This Row],[Sell]]-t_all_coins16[[#This Row],[Bid]])/t_all_coins16[[#This Row],[Sell]]</f>
        <v>#DIV/0!</v>
      </c>
    </row>
    <row r="1311" spans="1:29" x14ac:dyDescent="0.2">
      <c r="A1311">
        <v>1310</v>
      </c>
      <c r="B1311" s="1" t="s">
        <v>4586</v>
      </c>
      <c r="C1311" s="1" t="s">
        <v>1153</v>
      </c>
      <c r="D1311" s="1" t="s">
        <v>7631</v>
      </c>
      <c r="E1311" s="1" t="s">
        <v>12123</v>
      </c>
      <c r="F1311" s="1" t="s">
        <v>7632</v>
      </c>
      <c r="G1311" s="1" t="s">
        <v>7633</v>
      </c>
      <c r="H1311">
        <v>3.8E-3</v>
      </c>
      <c r="I1311">
        <v>-0.2467</v>
      </c>
      <c r="J1311" s="1" t="s">
        <v>3126</v>
      </c>
      <c r="K1311" s="1" t="s">
        <v>2632</v>
      </c>
      <c r="L1311" s="1" t="e">
        <f>VLOOKUP(t_all_coins16[[#This Row],[Symbol]],t_binance[TradeCoin],1,FALSE)</f>
        <v>#N/A</v>
      </c>
      <c r="M1311" s="1" t="e">
        <f>VLOOKUP(t_all_coins16[[#This Row],[Symbol]],#REF!,1,FALSE)</f>
        <v>#REF!</v>
      </c>
      <c r="N1311" s="1" t="e">
        <f>VLOOKUP(t_all_coins16[[#This Row],[Symbol]],#REF!,1,FALSE)</f>
        <v>#REF!</v>
      </c>
      <c r="O1311" s="1" t="e">
        <f>VLOOKUP(t_all_coins16[[#This Row],[Symbol]],#REF!,1,FALSE)</f>
        <v>#REF!</v>
      </c>
      <c r="P1311" s="1" t="e">
        <f>VLOOKUP(t_all_coins16[[#This Row],[Symbol]],#REF!,1,FALSE)</f>
        <v>#REF!</v>
      </c>
      <c r="Q1311" s="1" t="e">
        <f>VLOOKUP(t_all_coins16[[#This Row],[Symbol]],#REF!,1,FALSE)</f>
        <v>#REF!</v>
      </c>
      <c r="R1311" s="1" t="e">
        <f>VLOOKUP(t_all_coins16[[#This Row],[Symbol]],#REF!,1,FALSE)</f>
        <v>#REF!</v>
      </c>
      <c r="S1311" s="1" t="e">
        <f>VLOOKUP(t_all_coins16[[#This Row],[Symbol]],#REF!,1,FALSE)</f>
        <v>#REF!</v>
      </c>
      <c r="T1311" s="1" t="e">
        <f>VLOOKUP(t_all_coins16[[#This Row],[Symbol]],#REF!,1,FALSE)</f>
        <v>#REF!</v>
      </c>
      <c r="U1311" s="1" t="e">
        <f>VLOOKUP(t_all_coins16[[#This Row],[Symbol]],#REF!,1,FALSE)</f>
        <v>#REF!</v>
      </c>
      <c r="V1311" s="1" t="e">
        <f>VLOOKUP(t_all_coins16[[#This Row],[Symbol]],#REF!,1,FALSE)</f>
        <v>#REF!</v>
      </c>
      <c r="W1311" s="1" t="e">
        <f>VLOOKUP(t_all_coins16[[#This Row],[Symbol]],#REF!,1,FALSE)</f>
        <v>#REF!</v>
      </c>
      <c r="X1311" s="1" t="e">
        <f>VLOOKUP(t_all_coins16[[#This Row],[Symbol]],#REF!,1,FALSE)</f>
        <v>#REF!</v>
      </c>
      <c r="Y1311" s="1">
        <f>COUNTIF(t_all_coins16[[#This Row],[Binance]:[Poloniex]],"#N/A")</f>
        <v>1</v>
      </c>
      <c r="Z1311" s="1"/>
      <c r="AA1311" s="1"/>
      <c r="AB1311" s="1">
        <f>t_all_coins16[[#This Row],[Bid]]*$AE$1</f>
        <v>0</v>
      </c>
      <c r="AC1311" s="1" t="e">
        <f>(t_all_coins16[[#This Row],[Sell]]-t_all_coins16[[#This Row],[Bid]])/t_all_coins16[[#This Row],[Sell]]</f>
        <v>#DIV/0!</v>
      </c>
    </row>
    <row r="1312" spans="1:29" x14ac:dyDescent="0.2">
      <c r="A1312">
        <v>1311</v>
      </c>
      <c r="B1312" s="1" t="s">
        <v>4674</v>
      </c>
      <c r="C1312" s="1" t="s">
        <v>1368</v>
      </c>
      <c r="D1312" s="1" t="s">
        <v>7634</v>
      </c>
      <c r="E1312" s="1" t="s">
        <v>7635</v>
      </c>
      <c r="F1312" s="1" t="s">
        <v>1369</v>
      </c>
      <c r="G1312" s="1" t="s">
        <v>12124</v>
      </c>
      <c r="H1312">
        <v>3.7000000000000002E-3</v>
      </c>
      <c r="I1312">
        <v>-0.16089999999999999</v>
      </c>
      <c r="J1312" s="1" t="s">
        <v>7636</v>
      </c>
      <c r="K1312" s="1" t="s">
        <v>2632</v>
      </c>
      <c r="L1312" s="1" t="e">
        <f>VLOOKUP(t_all_coins16[[#This Row],[Symbol]],t_binance[TradeCoin],1,FALSE)</f>
        <v>#N/A</v>
      </c>
      <c r="M1312" s="1" t="e">
        <f>VLOOKUP(t_all_coins16[[#This Row],[Symbol]],#REF!,1,FALSE)</f>
        <v>#REF!</v>
      </c>
      <c r="N1312" s="1" t="e">
        <f>VLOOKUP(t_all_coins16[[#This Row],[Symbol]],#REF!,1,FALSE)</f>
        <v>#REF!</v>
      </c>
      <c r="O1312" s="1" t="e">
        <f>VLOOKUP(t_all_coins16[[#This Row],[Symbol]],#REF!,1,FALSE)</f>
        <v>#REF!</v>
      </c>
      <c r="P1312" s="1" t="e">
        <f>VLOOKUP(t_all_coins16[[#This Row],[Symbol]],#REF!,1,FALSE)</f>
        <v>#REF!</v>
      </c>
      <c r="Q1312" s="1" t="e">
        <f>VLOOKUP(t_all_coins16[[#This Row],[Symbol]],#REF!,1,FALSE)</f>
        <v>#REF!</v>
      </c>
      <c r="R1312" s="1" t="e">
        <f>VLOOKUP(t_all_coins16[[#This Row],[Symbol]],#REF!,1,FALSE)</f>
        <v>#REF!</v>
      </c>
      <c r="S1312" s="1" t="e">
        <f>VLOOKUP(t_all_coins16[[#This Row],[Symbol]],#REF!,1,FALSE)</f>
        <v>#REF!</v>
      </c>
      <c r="T1312" s="1" t="e">
        <f>VLOOKUP(t_all_coins16[[#This Row],[Symbol]],#REF!,1,FALSE)</f>
        <v>#REF!</v>
      </c>
      <c r="U1312" s="1" t="e">
        <f>VLOOKUP(t_all_coins16[[#This Row],[Symbol]],#REF!,1,FALSE)</f>
        <v>#REF!</v>
      </c>
      <c r="V1312" s="1" t="e">
        <f>VLOOKUP(t_all_coins16[[#This Row],[Symbol]],#REF!,1,FALSE)</f>
        <v>#REF!</v>
      </c>
      <c r="W1312" s="1" t="e">
        <f>VLOOKUP(t_all_coins16[[#This Row],[Symbol]],#REF!,1,FALSE)</f>
        <v>#REF!</v>
      </c>
      <c r="X1312" s="1" t="e">
        <f>VLOOKUP(t_all_coins16[[#This Row],[Symbol]],#REF!,1,FALSE)</f>
        <v>#REF!</v>
      </c>
      <c r="Y1312" s="1">
        <f>COUNTIF(t_all_coins16[[#This Row],[Binance]:[Poloniex]],"#N/A")</f>
        <v>1</v>
      </c>
      <c r="Z1312" s="1"/>
      <c r="AA1312" s="1"/>
      <c r="AB1312" s="1">
        <f>t_all_coins16[[#This Row],[Bid]]*$AE$1</f>
        <v>0</v>
      </c>
      <c r="AC1312" s="1" t="e">
        <f>(t_all_coins16[[#This Row],[Sell]]-t_all_coins16[[#This Row],[Bid]])/t_all_coins16[[#This Row],[Sell]]</f>
        <v>#DIV/0!</v>
      </c>
    </row>
    <row r="1313" spans="1:29" x14ac:dyDescent="0.2">
      <c r="A1313">
        <v>1312</v>
      </c>
      <c r="B1313" s="1" t="s">
        <v>4444</v>
      </c>
      <c r="C1313" s="1" t="s">
        <v>1109</v>
      </c>
      <c r="D1313" s="1" t="s">
        <v>5333</v>
      </c>
      <c r="E1313" s="1" t="s">
        <v>7637</v>
      </c>
      <c r="F1313" s="1" t="s">
        <v>1110</v>
      </c>
      <c r="G1313" s="1" t="s">
        <v>7638</v>
      </c>
      <c r="H1313">
        <v>3.8E-3</v>
      </c>
      <c r="I1313">
        <v>-9.6299999999999997E-2</v>
      </c>
      <c r="J1313" s="1" t="s">
        <v>12125</v>
      </c>
      <c r="K1313" s="1" t="s">
        <v>2632</v>
      </c>
      <c r="L1313" s="1" t="e">
        <f>VLOOKUP(t_all_coins16[[#This Row],[Symbol]],t_binance[TradeCoin],1,FALSE)</f>
        <v>#N/A</v>
      </c>
      <c r="M1313" s="1" t="e">
        <f>VLOOKUP(t_all_coins16[[#This Row],[Symbol]],#REF!,1,FALSE)</f>
        <v>#REF!</v>
      </c>
      <c r="N1313" s="1" t="e">
        <f>VLOOKUP(t_all_coins16[[#This Row],[Symbol]],#REF!,1,FALSE)</f>
        <v>#REF!</v>
      </c>
      <c r="O1313" s="1" t="e">
        <f>VLOOKUP(t_all_coins16[[#This Row],[Symbol]],#REF!,1,FALSE)</f>
        <v>#REF!</v>
      </c>
      <c r="P1313" s="1" t="e">
        <f>VLOOKUP(t_all_coins16[[#This Row],[Symbol]],#REF!,1,FALSE)</f>
        <v>#REF!</v>
      </c>
      <c r="Q1313" s="1" t="e">
        <f>VLOOKUP(t_all_coins16[[#This Row],[Symbol]],#REF!,1,FALSE)</f>
        <v>#REF!</v>
      </c>
      <c r="R1313" s="1" t="e">
        <f>VLOOKUP(t_all_coins16[[#This Row],[Symbol]],#REF!,1,FALSE)</f>
        <v>#REF!</v>
      </c>
      <c r="S1313" s="1" t="e">
        <f>VLOOKUP(t_all_coins16[[#This Row],[Symbol]],#REF!,1,FALSE)</f>
        <v>#REF!</v>
      </c>
      <c r="T1313" s="1" t="e">
        <f>VLOOKUP(t_all_coins16[[#This Row],[Symbol]],#REF!,1,FALSE)</f>
        <v>#REF!</v>
      </c>
      <c r="U1313" s="1" t="e">
        <f>VLOOKUP(t_all_coins16[[#This Row],[Symbol]],#REF!,1,FALSE)</f>
        <v>#REF!</v>
      </c>
      <c r="V1313" s="1" t="e">
        <f>VLOOKUP(t_all_coins16[[#This Row],[Symbol]],#REF!,1,FALSE)</f>
        <v>#REF!</v>
      </c>
      <c r="W1313" s="1" t="e">
        <f>VLOOKUP(t_all_coins16[[#This Row],[Symbol]],#REF!,1,FALSE)</f>
        <v>#REF!</v>
      </c>
      <c r="X1313" s="1" t="e">
        <f>VLOOKUP(t_all_coins16[[#This Row],[Symbol]],#REF!,1,FALSE)</f>
        <v>#REF!</v>
      </c>
      <c r="Y1313" s="1">
        <f>COUNTIF(t_all_coins16[[#This Row],[Binance]:[Poloniex]],"#N/A")</f>
        <v>1</v>
      </c>
      <c r="Z1313" s="1"/>
      <c r="AA1313" s="1"/>
      <c r="AB1313" s="1">
        <f>t_all_coins16[[#This Row],[Bid]]*$AE$1</f>
        <v>0</v>
      </c>
      <c r="AC1313" s="1" t="e">
        <f>(t_all_coins16[[#This Row],[Sell]]-t_all_coins16[[#This Row],[Bid]])/t_all_coins16[[#This Row],[Sell]]</f>
        <v>#DIV/0!</v>
      </c>
    </row>
    <row r="1314" spans="1:29" x14ac:dyDescent="0.2">
      <c r="A1314">
        <v>1313</v>
      </c>
      <c r="B1314" s="1" t="s">
        <v>4476</v>
      </c>
      <c r="C1314" s="1" t="s">
        <v>1313</v>
      </c>
      <c r="D1314" s="1" t="s">
        <v>12126</v>
      </c>
      <c r="E1314" s="1" t="s">
        <v>12127</v>
      </c>
      <c r="F1314" s="1" t="s">
        <v>2043</v>
      </c>
      <c r="G1314" s="1" t="s">
        <v>7639</v>
      </c>
      <c r="H1314">
        <v>3.8E-3</v>
      </c>
      <c r="I1314">
        <v>2.3800000000000002E-2</v>
      </c>
      <c r="J1314" s="1" t="s">
        <v>8409</v>
      </c>
      <c r="K1314" s="1" t="s">
        <v>2632</v>
      </c>
      <c r="L1314" s="1" t="e">
        <f>VLOOKUP(t_all_coins16[[#This Row],[Symbol]],t_binance[TradeCoin],1,FALSE)</f>
        <v>#N/A</v>
      </c>
      <c r="M1314" s="1" t="e">
        <f>VLOOKUP(t_all_coins16[[#This Row],[Symbol]],#REF!,1,FALSE)</f>
        <v>#REF!</v>
      </c>
      <c r="N1314" s="1" t="e">
        <f>VLOOKUP(t_all_coins16[[#This Row],[Symbol]],#REF!,1,FALSE)</f>
        <v>#REF!</v>
      </c>
      <c r="O1314" s="1" t="e">
        <f>VLOOKUP(t_all_coins16[[#This Row],[Symbol]],#REF!,1,FALSE)</f>
        <v>#REF!</v>
      </c>
      <c r="P1314" s="1" t="e">
        <f>VLOOKUP(t_all_coins16[[#This Row],[Symbol]],#REF!,1,FALSE)</f>
        <v>#REF!</v>
      </c>
      <c r="Q1314" s="1" t="e">
        <f>VLOOKUP(t_all_coins16[[#This Row],[Symbol]],#REF!,1,FALSE)</f>
        <v>#REF!</v>
      </c>
      <c r="R1314" s="1" t="e">
        <f>VLOOKUP(t_all_coins16[[#This Row],[Symbol]],#REF!,1,FALSE)</f>
        <v>#REF!</v>
      </c>
      <c r="S1314" s="1" t="e">
        <f>VLOOKUP(t_all_coins16[[#This Row],[Symbol]],#REF!,1,FALSE)</f>
        <v>#REF!</v>
      </c>
      <c r="T1314" s="1" t="e">
        <f>VLOOKUP(t_all_coins16[[#This Row],[Symbol]],#REF!,1,FALSE)</f>
        <v>#REF!</v>
      </c>
      <c r="U1314" s="1" t="e">
        <f>VLOOKUP(t_all_coins16[[#This Row],[Symbol]],#REF!,1,FALSE)</f>
        <v>#REF!</v>
      </c>
      <c r="V1314" s="1" t="e">
        <f>VLOOKUP(t_all_coins16[[#This Row],[Symbol]],#REF!,1,FALSE)</f>
        <v>#REF!</v>
      </c>
      <c r="W1314" s="1" t="e">
        <f>VLOOKUP(t_all_coins16[[#This Row],[Symbol]],#REF!,1,FALSE)</f>
        <v>#REF!</v>
      </c>
      <c r="X1314" s="1" t="e">
        <f>VLOOKUP(t_all_coins16[[#This Row],[Symbol]],#REF!,1,FALSE)</f>
        <v>#REF!</v>
      </c>
      <c r="Y1314" s="1">
        <f>COUNTIF(t_all_coins16[[#This Row],[Binance]:[Poloniex]],"#N/A")</f>
        <v>1</v>
      </c>
      <c r="Z1314" s="1"/>
      <c r="AA1314" s="1"/>
      <c r="AB1314" s="1">
        <f>t_all_coins16[[#This Row],[Bid]]*$AE$1</f>
        <v>0</v>
      </c>
      <c r="AC1314" s="1" t="e">
        <f>(t_all_coins16[[#This Row],[Sell]]-t_all_coins16[[#This Row],[Bid]])/t_all_coins16[[#This Row],[Sell]]</f>
        <v>#DIV/0!</v>
      </c>
    </row>
    <row r="1315" spans="1:29" x14ac:dyDescent="0.2">
      <c r="A1315">
        <v>1314</v>
      </c>
      <c r="B1315" s="1" t="s">
        <v>4661</v>
      </c>
      <c r="C1315" s="1" t="s">
        <v>1309</v>
      </c>
      <c r="D1315" s="1" t="s">
        <v>6298</v>
      </c>
      <c r="E1315" s="1" t="s">
        <v>2078</v>
      </c>
      <c r="F1315" s="1" t="s">
        <v>7641</v>
      </c>
      <c r="G1315" s="1" t="s">
        <v>7642</v>
      </c>
      <c r="H1315">
        <v>3.8E-3</v>
      </c>
      <c r="I1315">
        <v>-0.1077</v>
      </c>
      <c r="J1315" s="1" t="s">
        <v>7643</v>
      </c>
      <c r="K1315" s="1" t="s">
        <v>2632</v>
      </c>
      <c r="L1315" s="1" t="e">
        <f>VLOOKUP(t_all_coins16[[#This Row],[Symbol]],t_binance[TradeCoin],1,FALSE)</f>
        <v>#N/A</v>
      </c>
      <c r="M1315" s="1" t="e">
        <f>VLOOKUP(t_all_coins16[[#This Row],[Symbol]],#REF!,1,FALSE)</f>
        <v>#REF!</v>
      </c>
      <c r="N1315" s="1" t="e">
        <f>VLOOKUP(t_all_coins16[[#This Row],[Symbol]],#REF!,1,FALSE)</f>
        <v>#REF!</v>
      </c>
      <c r="O1315" s="1" t="e">
        <f>VLOOKUP(t_all_coins16[[#This Row],[Symbol]],#REF!,1,FALSE)</f>
        <v>#REF!</v>
      </c>
      <c r="P1315" s="1" t="e">
        <f>VLOOKUP(t_all_coins16[[#This Row],[Symbol]],#REF!,1,FALSE)</f>
        <v>#REF!</v>
      </c>
      <c r="Q1315" s="1" t="e">
        <f>VLOOKUP(t_all_coins16[[#This Row],[Symbol]],#REF!,1,FALSE)</f>
        <v>#REF!</v>
      </c>
      <c r="R1315" s="1" t="e">
        <f>VLOOKUP(t_all_coins16[[#This Row],[Symbol]],#REF!,1,FALSE)</f>
        <v>#REF!</v>
      </c>
      <c r="S1315" s="1" t="e">
        <f>VLOOKUP(t_all_coins16[[#This Row],[Symbol]],#REF!,1,FALSE)</f>
        <v>#REF!</v>
      </c>
      <c r="T1315" s="1" t="e">
        <f>VLOOKUP(t_all_coins16[[#This Row],[Symbol]],#REF!,1,FALSE)</f>
        <v>#REF!</v>
      </c>
      <c r="U1315" s="1" t="e">
        <f>VLOOKUP(t_all_coins16[[#This Row],[Symbol]],#REF!,1,FALSE)</f>
        <v>#REF!</v>
      </c>
      <c r="V1315" s="1" t="e">
        <f>VLOOKUP(t_all_coins16[[#This Row],[Symbol]],#REF!,1,FALSE)</f>
        <v>#REF!</v>
      </c>
      <c r="W1315" s="1" t="e">
        <f>VLOOKUP(t_all_coins16[[#This Row],[Symbol]],#REF!,1,FALSE)</f>
        <v>#REF!</v>
      </c>
      <c r="X1315" s="1" t="e">
        <f>VLOOKUP(t_all_coins16[[#This Row],[Symbol]],#REF!,1,FALSE)</f>
        <v>#REF!</v>
      </c>
      <c r="Y1315" s="1">
        <f>COUNTIF(t_all_coins16[[#This Row],[Binance]:[Poloniex]],"#N/A")</f>
        <v>1</v>
      </c>
      <c r="Z1315" s="1"/>
      <c r="AA1315" s="1"/>
      <c r="AB1315" s="1">
        <f>t_all_coins16[[#This Row],[Bid]]*$AE$1</f>
        <v>0</v>
      </c>
      <c r="AC1315" s="1" t="e">
        <f>(t_all_coins16[[#This Row],[Sell]]-t_all_coins16[[#This Row],[Bid]])/t_all_coins16[[#This Row],[Sell]]</f>
        <v>#DIV/0!</v>
      </c>
    </row>
    <row r="1316" spans="1:29" x14ac:dyDescent="0.2">
      <c r="A1316">
        <v>1315</v>
      </c>
      <c r="B1316" s="1" t="s">
        <v>4642</v>
      </c>
      <c r="C1316" s="1" t="s">
        <v>1331</v>
      </c>
      <c r="D1316" s="1" t="s">
        <v>12128</v>
      </c>
      <c r="E1316" s="1" t="s">
        <v>7644</v>
      </c>
      <c r="F1316" s="1" t="s">
        <v>7645</v>
      </c>
      <c r="G1316" s="1" t="s">
        <v>7646</v>
      </c>
      <c r="H1316">
        <v>4.0000000000000001E-3</v>
      </c>
      <c r="I1316">
        <v>-3.0000000000000001E-3</v>
      </c>
      <c r="J1316" s="1" t="s">
        <v>9622</v>
      </c>
      <c r="K1316" s="1" t="s">
        <v>2632</v>
      </c>
      <c r="L1316" s="1" t="e">
        <f>VLOOKUP(t_all_coins16[[#This Row],[Symbol]],t_binance[TradeCoin],1,FALSE)</f>
        <v>#N/A</v>
      </c>
      <c r="M1316" s="1" t="e">
        <f>VLOOKUP(t_all_coins16[[#This Row],[Symbol]],#REF!,1,FALSE)</f>
        <v>#REF!</v>
      </c>
      <c r="N1316" s="1" t="e">
        <f>VLOOKUP(t_all_coins16[[#This Row],[Symbol]],#REF!,1,FALSE)</f>
        <v>#REF!</v>
      </c>
      <c r="O1316" s="1" t="e">
        <f>VLOOKUP(t_all_coins16[[#This Row],[Symbol]],#REF!,1,FALSE)</f>
        <v>#REF!</v>
      </c>
      <c r="P1316" s="1" t="e">
        <f>VLOOKUP(t_all_coins16[[#This Row],[Symbol]],#REF!,1,FALSE)</f>
        <v>#REF!</v>
      </c>
      <c r="Q1316" s="1" t="e">
        <f>VLOOKUP(t_all_coins16[[#This Row],[Symbol]],#REF!,1,FALSE)</f>
        <v>#REF!</v>
      </c>
      <c r="R1316" s="1" t="e">
        <f>VLOOKUP(t_all_coins16[[#This Row],[Symbol]],#REF!,1,FALSE)</f>
        <v>#REF!</v>
      </c>
      <c r="S1316" s="1" t="e">
        <f>VLOOKUP(t_all_coins16[[#This Row],[Symbol]],#REF!,1,FALSE)</f>
        <v>#REF!</v>
      </c>
      <c r="T1316" s="1" t="e">
        <f>VLOOKUP(t_all_coins16[[#This Row],[Symbol]],#REF!,1,FALSE)</f>
        <v>#REF!</v>
      </c>
      <c r="U1316" s="1" t="e">
        <f>VLOOKUP(t_all_coins16[[#This Row],[Symbol]],#REF!,1,FALSE)</f>
        <v>#REF!</v>
      </c>
      <c r="V1316" s="1" t="e">
        <f>VLOOKUP(t_all_coins16[[#This Row],[Symbol]],#REF!,1,FALSE)</f>
        <v>#REF!</v>
      </c>
      <c r="W1316" s="1" t="e">
        <f>VLOOKUP(t_all_coins16[[#This Row],[Symbol]],#REF!,1,FALSE)</f>
        <v>#REF!</v>
      </c>
      <c r="X1316" s="1" t="e">
        <f>VLOOKUP(t_all_coins16[[#This Row],[Symbol]],#REF!,1,FALSE)</f>
        <v>#REF!</v>
      </c>
      <c r="Y1316" s="1">
        <f>COUNTIF(t_all_coins16[[#This Row],[Binance]:[Poloniex]],"#N/A")</f>
        <v>1</v>
      </c>
      <c r="Z1316" s="1"/>
      <c r="AA1316" s="1"/>
      <c r="AB1316" s="1">
        <f>t_all_coins16[[#This Row],[Bid]]*$AE$1</f>
        <v>0</v>
      </c>
      <c r="AC1316" s="1" t="e">
        <f>(t_all_coins16[[#This Row],[Sell]]-t_all_coins16[[#This Row],[Bid]])/t_all_coins16[[#This Row],[Sell]]</f>
        <v>#DIV/0!</v>
      </c>
    </row>
    <row r="1317" spans="1:29" x14ac:dyDescent="0.2">
      <c r="A1317">
        <v>1316</v>
      </c>
      <c r="B1317" s="1" t="s">
        <v>4460</v>
      </c>
      <c r="C1317" s="1" t="s">
        <v>1301</v>
      </c>
      <c r="D1317" s="1" t="s">
        <v>12129</v>
      </c>
      <c r="E1317" s="1" t="s">
        <v>7647</v>
      </c>
      <c r="F1317" s="1" t="s">
        <v>1302</v>
      </c>
      <c r="G1317" s="1" t="s">
        <v>7648</v>
      </c>
      <c r="H1317">
        <v>3.8E-3</v>
      </c>
      <c r="I1317">
        <v>-6.9999999999999999E-4</v>
      </c>
      <c r="J1317" s="1" t="s">
        <v>10818</v>
      </c>
      <c r="K1317" s="1" t="s">
        <v>2632</v>
      </c>
      <c r="L1317" s="1" t="e">
        <f>VLOOKUP(t_all_coins16[[#This Row],[Symbol]],t_binance[TradeCoin],1,FALSE)</f>
        <v>#N/A</v>
      </c>
      <c r="M1317" s="1" t="e">
        <f>VLOOKUP(t_all_coins16[[#This Row],[Symbol]],#REF!,1,FALSE)</f>
        <v>#REF!</v>
      </c>
      <c r="N1317" s="1" t="e">
        <f>VLOOKUP(t_all_coins16[[#This Row],[Symbol]],#REF!,1,FALSE)</f>
        <v>#REF!</v>
      </c>
      <c r="O1317" s="1" t="e">
        <f>VLOOKUP(t_all_coins16[[#This Row],[Symbol]],#REF!,1,FALSE)</f>
        <v>#REF!</v>
      </c>
      <c r="P1317" s="1" t="e">
        <f>VLOOKUP(t_all_coins16[[#This Row],[Symbol]],#REF!,1,FALSE)</f>
        <v>#REF!</v>
      </c>
      <c r="Q1317" s="1" t="e">
        <f>VLOOKUP(t_all_coins16[[#This Row],[Symbol]],#REF!,1,FALSE)</f>
        <v>#REF!</v>
      </c>
      <c r="R1317" s="1" t="e">
        <f>VLOOKUP(t_all_coins16[[#This Row],[Symbol]],#REF!,1,FALSE)</f>
        <v>#REF!</v>
      </c>
      <c r="S1317" s="1" t="e">
        <f>VLOOKUP(t_all_coins16[[#This Row],[Symbol]],#REF!,1,FALSE)</f>
        <v>#REF!</v>
      </c>
      <c r="T1317" s="1" t="e">
        <f>VLOOKUP(t_all_coins16[[#This Row],[Symbol]],#REF!,1,FALSE)</f>
        <v>#REF!</v>
      </c>
      <c r="U1317" s="1" t="e">
        <f>VLOOKUP(t_all_coins16[[#This Row],[Symbol]],#REF!,1,FALSE)</f>
        <v>#REF!</v>
      </c>
      <c r="V1317" s="1" t="e">
        <f>VLOOKUP(t_all_coins16[[#This Row],[Symbol]],#REF!,1,FALSE)</f>
        <v>#REF!</v>
      </c>
      <c r="W1317" s="1" t="e">
        <f>VLOOKUP(t_all_coins16[[#This Row],[Symbol]],#REF!,1,FALSE)</f>
        <v>#REF!</v>
      </c>
      <c r="X1317" s="1" t="e">
        <f>VLOOKUP(t_all_coins16[[#This Row],[Symbol]],#REF!,1,FALSE)</f>
        <v>#REF!</v>
      </c>
      <c r="Y1317" s="1">
        <f>COUNTIF(t_all_coins16[[#This Row],[Binance]:[Poloniex]],"#N/A")</f>
        <v>1</v>
      </c>
      <c r="Z1317" s="1"/>
      <c r="AA1317" s="1"/>
      <c r="AB1317" s="1">
        <f>t_all_coins16[[#This Row],[Bid]]*$AE$1</f>
        <v>0</v>
      </c>
      <c r="AC1317" s="1" t="e">
        <f>(t_all_coins16[[#This Row],[Sell]]-t_all_coins16[[#This Row],[Bid]])/t_all_coins16[[#This Row],[Sell]]</f>
        <v>#DIV/0!</v>
      </c>
    </row>
    <row r="1318" spans="1:29" x14ac:dyDescent="0.2">
      <c r="A1318">
        <v>1317</v>
      </c>
      <c r="B1318" s="1" t="s">
        <v>4641</v>
      </c>
      <c r="C1318" s="1" t="s">
        <v>1154</v>
      </c>
      <c r="D1318" s="1" t="s">
        <v>12130</v>
      </c>
      <c r="E1318" s="1" t="s">
        <v>7650</v>
      </c>
      <c r="F1318" s="1" t="s">
        <v>1155</v>
      </c>
      <c r="G1318" s="1" t="s">
        <v>7651</v>
      </c>
      <c r="H1318">
        <v>3.8E-3</v>
      </c>
      <c r="I1318">
        <v>-9.64E-2</v>
      </c>
      <c r="J1318" s="1" t="s">
        <v>5220</v>
      </c>
      <c r="K1318" s="1" t="s">
        <v>2632</v>
      </c>
      <c r="L1318" s="1" t="e">
        <f>VLOOKUP(t_all_coins16[[#This Row],[Symbol]],t_binance[TradeCoin],1,FALSE)</f>
        <v>#N/A</v>
      </c>
      <c r="M1318" s="1" t="e">
        <f>VLOOKUP(t_all_coins16[[#This Row],[Symbol]],#REF!,1,FALSE)</f>
        <v>#REF!</v>
      </c>
      <c r="N1318" s="1" t="e">
        <f>VLOOKUP(t_all_coins16[[#This Row],[Symbol]],#REF!,1,FALSE)</f>
        <v>#REF!</v>
      </c>
      <c r="O1318" s="1" t="e">
        <f>VLOOKUP(t_all_coins16[[#This Row],[Symbol]],#REF!,1,FALSE)</f>
        <v>#REF!</v>
      </c>
      <c r="P1318" s="1" t="e">
        <f>VLOOKUP(t_all_coins16[[#This Row],[Symbol]],#REF!,1,FALSE)</f>
        <v>#REF!</v>
      </c>
      <c r="Q1318" s="1" t="e">
        <f>VLOOKUP(t_all_coins16[[#This Row],[Symbol]],#REF!,1,FALSE)</f>
        <v>#REF!</v>
      </c>
      <c r="R1318" s="1" t="e">
        <f>VLOOKUP(t_all_coins16[[#This Row],[Symbol]],#REF!,1,FALSE)</f>
        <v>#REF!</v>
      </c>
      <c r="S1318" s="1" t="e">
        <f>VLOOKUP(t_all_coins16[[#This Row],[Symbol]],#REF!,1,FALSE)</f>
        <v>#REF!</v>
      </c>
      <c r="T1318" s="1" t="e">
        <f>VLOOKUP(t_all_coins16[[#This Row],[Symbol]],#REF!,1,FALSE)</f>
        <v>#REF!</v>
      </c>
      <c r="U1318" s="1" t="e">
        <f>VLOOKUP(t_all_coins16[[#This Row],[Symbol]],#REF!,1,FALSE)</f>
        <v>#REF!</v>
      </c>
      <c r="V1318" s="1" t="e">
        <f>VLOOKUP(t_all_coins16[[#This Row],[Symbol]],#REF!,1,FALSE)</f>
        <v>#REF!</v>
      </c>
      <c r="W1318" s="1" t="e">
        <f>VLOOKUP(t_all_coins16[[#This Row],[Symbol]],#REF!,1,FALSE)</f>
        <v>#REF!</v>
      </c>
      <c r="X1318" s="1" t="e">
        <f>VLOOKUP(t_all_coins16[[#This Row],[Symbol]],#REF!,1,FALSE)</f>
        <v>#REF!</v>
      </c>
      <c r="Y1318" s="1">
        <f>COUNTIF(t_all_coins16[[#This Row],[Binance]:[Poloniex]],"#N/A")</f>
        <v>1</v>
      </c>
      <c r="Z1318" s="1"/>
      <c r="AA1318" s="1"/>
      <c r="AB1318" s="1">
        <f>t_all_coins16[[#This Row],[Bid]]*$AE$1</f>
        <v>0</v>
      </c>
      <c r="AC1318" s="1" t="e">
        <f>(t_all_coins16[[#This Row],[Sell]]-t_all_coins16[[#This Row],[Bid]])/t_all_coins16[[#This Row],[Sell]]</f>
        <v>#DIV/0!</v>
      </c>
    </row>
    <row r="1319" spans="1:29" x14ac:dyDescent="0.2">
      <c r="A1319">
        <v>1318</v>
      </c>
      <c r="B1319" s="1" t="s">
        <v>4680</v>
      </c>
      <c r="C1319" s="1" t="s">
        <v>1226</v>
      </c>
      <c r="D1319" s="1" t="s">
        <v>7652</v>
      </c>
      <c r="E1319" s="1" t="s">
        <v>7653</v>
      </c>
      <c r="F1319" s="1" t="s">
        <v>7654</v>
      </c>
      <c r="G1319" s="1" t="s">
        <v>7655</v>
      </c>
      <c r="H1319">
        <v>0</v>
      </c>
      <c r="I1319">
        <v>3.5999999999999999E-3</v>
      </c>
      <c r="J1319" s="1" t="s">
        <v>12131</v>
      </c>
      <c r="K1319" s="1" t="s">
        <v>2632</v>
      </c>
      <c r="L1319" s="1" t="e">
        <f>VLOOKUP(t_all_coins16[[#This Row],[Symbol]],t_binance[TradeCoin],1,FALSE)</f>
        <v>#N/A</v>
      </c>
      <c r="M1319" s="1" t="e">
        <f>VLOOKUP(t_all_coins16[[#This Row],[Symbol]],#REF!,1,FALSE)</f>
        <v>#REF!</v>
      </c>
      <c r="N1319" s="1" t="e">
        <f>VLOOKUP(t_all_coins16[[#This Row],[Symbol]],#REF!,1,FALSE)</f>
        <v>#REF!</v>
      </c>
      <c r="O1319" s="1" t="e">
        <f>VLOOKUP(t_all_coins16[[#This Row],[Symbol]],#REF!,1,FALSE)</f>
        <v>#REF!</v>
      </c>
      <c r="P1319" s="1" t="e">
        <f>VLOOKUP(t_all_coins16[[#This Row],[Symbol]],#REF!,1,FALSE)</f>
        <v>#REF!</v>
      </c>
      <c r="Q1319" s="1" t="e">
        <f>VLOOKUP(t_all_coins16[[#This Row],[Symbol]],#REF!,1,FALSE)</f>
        <v>#REF!</v>
      </c>
      <c r="R1319" s="1" t="e">
        <f>VLOOKUP(t_all_coins16[[#This Row],[Symbol]],#REF!,1,FALSE)</f>
        <v>#REF!</v>
      </c>
      <c r="S1319" s="1" t="e">
        <f>VLOOKUP(t_all_coins16[[#This Row],[Symbol]],#REF!,1,FALSE)</f>
        <v>#REF!</v>
      </c>
      <c r="T1319" s="1" t="e">
        <f>VLOOKUP(t_all_coins16[[#This Row],[Symbol]],#REF!,1,FALSE)</f>
        <v>#REF!</v>
      </c>
      <c r="U1319" s="1" t="e">
        <f>VLOOKUP(t_all_coins16[[#This Row],[Symbol]],#REF!,1,FALSE)</f>
        <v>#REF!</v>
      </c>
      <c r="V1319" s="1" t="e">
        <f>VLOOKUP(t_all_coins16[[#This Row],[Symbol]],#REF!,1,FALSE)</f>
        <v>#REF!</v>
      </c>
      <c r="W1319" s="1" t="e">
        <f>VLOOKUP(t_all_coins16[[#This Row],[Symbol]],#REF!,1,FALSE)</f>
        <v>#REF!</v>
      </c>
      <c r="X1319" s="1" t="e">
        <f>VLOOKUP(t_all_coins16[[#This Row],[Symbol]],#REF!,1,FALSE)</f>
        <v>#REF!</v>
      </c>
      <c r="Y1319" s="1">
        <f>COUNTIF(t_all_coins16[[#This Row],[Binance]:[Poloniex]],"#N/A")</f>
        <v>1</v>
      </c>
      <c r="Z1319" s="1"/>
      <c r="AA1319" s="1"/>
      <c r="AB1319" s="1">
        <f>t_all_coins16[[#This Row],[Bid]]*$AE$1</f>
        <v>0</v>
      </c>
      <c r="AC1319" s="1" t="e">
        <f>(t_all_coins16[[#This Row],[Sell]]-t_all_coins16[[#This Row],[Bid]])/t_all_coins16[[#This Row],[Sell]]</f>
        <v>#DIV/0!</v>
      </c>
    </row>
    <row r="1320" spans="1:29" x14ac:dyDescent="0.2">
      <c r="A1320">
        <v>1319</v>
      </c>
      <c r="B1320" s="1" t="s">
        <v>7656</v>
      </c>
      <c r="C1320" s="1" t="s">
        <v>7657</v>
      </c>
      <c r="D1320" s="1" t="s">
        <v>7658</v>
      </c>
      <c r="E1320" s="1" t="s">
        <v>7659</v>
      </c>
      <c r="F1320" s="1" t="s">
        <v>7660</v>
      </c>
      <c r="G1320" s="1" t="s">
        <v>12132</v>
      </c>
      <c r="H1320">
        <v>-1.1999999999999999E-3</v>
      </c>
      <c r="I1320">
        <v>5.74E-2</v>
      </c>
      <c r="J1320" s="1" t="s">
        <v>5605</v>
      </c>
      <c r="K1320" s="1" t="s">
        <v>2632</v>
      </c>
      <c r="L1320" s="1" t="e">
        <f>VLOOKUP(t_all_coins16[[#This Row],[Symbol]],t_binance[TradeCoin],1,FALSE)</f>
        <v>#N/A</v>
      </c>
      <c r="M1320" s="1" t="e">
        <f>VLOOKUP(t_all_coins16[[#This Row],[Symbol]],#REF!,1,FALSE)</f>
        <v>#REF!</v>
      </c>
      <c r="N1320" s="1" t="e">
        <f>VLOOKUP(t_all_coins16[[#This Row],[Symbol]],#REF!,1,FALSE)</f>
        <v>#REF!</v>
      </c>
      <c r="O1320" s="1" t="e">
        <f>VLOOKUP(t_all_coins16[[#This Row],[Symbol]],#REF!,1,FALSE)</f>
        <v>#REF!</v>
      </c>
      <c r="P1320" s="1" t="e">
        <f>VLOOKUP(t_all_coins16[[#This Row],[Symbol]],#REF!,1,FALSE)</f>
        <v>#REF!</v>
      </c>
      <c r="Q1320" s="1" t="e">
        <f>VLOOKUP(t_all_coins16[[#This Row],[Symbol]],#REF!,1,FALSE)</f>
        <v>#REF!</v>
      </c>
      <c r="R1320" s="1" t="e">
        <f>VLOOKUP(t_all_coins16[[#This Row],[Symbol]],#REF!,1,FALSE)</f>
        <v>#REF!</v>
      </c>
      <c r="S1320" s="1" t="e">
        <f>VLOOKUP(t_all_coins16[[#This Row],[Symbol]],#REF!,1,FALSE)</f>
        <v>#REF!</v>
      </c>
      <c r="T1320" s="1" t="e">
        <f>VLOOKUP(t_all_coins16[[#This Row],[Symbol]],#REF!,1,FALSE)</f>
        <v>#REF!</v>
      </c>
      <c r="U1320" s="1" t="e">
        <f>VLOOKUP(t_all_coins16[[#This Row],[Symbol]],#REF!,1,FALSE)</f>
        <v>#REF!</v>
      </c>
      <c r="V1320" s="1" t="e">
        <f>VLOOKUP(t_all_coins16[[#This Row],[Symbol]],#REF!,1,FALSE)</f>
        <v>#REF!</v>
      </c>
      <c r="W1320" s="1" t="e">
        <f>VLOOKUP(t_all_coins16[[#This Row],[Symbol]],#REF!,1,FALSE)</f>
        <v>#REF!</v>
      </c>
      <c r="X1320" s="1" t="e">
        <f>VLOOKUP(t_all_coins16[[#This Row],[Symbol]],#REF!,1,FALSE)</f>
        <v>#REF!</v>
      </c>
      <c r="Y1320" s="1">
        <f>COUNTIF(t_all_coins16[[#This Row],[Binance]:[Poloniex]],"#N/A")</f>
        <v>1</v>
      </c>
      <c r="Z1320" s="1"/>
      <c r="AA1320" s="1"/>
      <c r="AB1320" s="1">
        <f>t_all_coins16[[#This Row],[Bid]]*$AE$1</f>
        <v>0</v>
      </c>
      <c r="AC1320" s="1" t="e">
        <f>(t_all_coins16[[#This Row],[Sell]]-t_all_coins16[[#This Row],[Bid]])/t_all_coins16[[#This Row],[Sell]]</f>
        <v>#DIV/0!</v>
      </c>
    </row>
    <row r="1321" spans="1:29" x14ac:dyDescent="0.2">
      <c r="A1321">
        <v>1320</v>
      </c>
      <c r="B1321" s="1" t="s">
        <v>7661</v>
      </c>
      <c r="C1321" s="1" t="s">
        <v>7662</v>
      </c>
      <c r="D1321" s="1" t="s">
        <v>12133</v>
      </c>
      <c r="E1321" s="1" t="s">
        <v>12134</v>
      </c>
      <c r="F1321" s="1" t="s">
        <v>7663</v>
      </c>
      <c r="G1321" s="1" t="s">
        <v>7664</v>
      </c>
      <c r="H1321">
        <v>-5.5599999999999997E-2</v>
      </c>
      <c r="I1321">
        <v>-1.9E-2</v>
      </c>
      <c r="J1321" s="1" t="s">
        <v>2986</v>
      </c>
      <c r="K1321" s="1" t="s">
        <v>2632</v>
      </c>
      <c r="L1321" s="1" t="e">
        <f>VLOOKUP(t_all_coins16[[#This Row],[Symbol]],t_binance[TradeCoin],1,FALSE)</f>
        <v>#N/A</v>
      </c>
      <c r="M1321" s="1" t="e">
        <f>VLOOKUP(t_all_coins16[[#This Row],[Symbol]],#REF!,1,FALSE)</f>
        <v>#REF!</v>
      </c>
      <c r="N1321" s="1" t="e">
        <f>VLOOKUP(t_all_coins16[[#This Row],[Symbol]],#REF!,1,FALSE)</f>
        <v>#REF!</v>
      </c>
      <c r="O1321" s="1" t="e">
        <f>VLOOKUP(t_all_coins16[[#This Row],[Symbol]],#REF!,1,FALSE)</f>
        <v>#REF!</v>
      </c>
      <c r="P1321" s="1" t="e">
        <f>VLOOKUP(t_all_coins16[[#This Row],[Symbol]],#REF!,1,FALSE)</f>
        <v>#REF!</v>
      </c>
      <c r="Q1321" s="1" t="e">
        <f>VLOOKUP(t_all_coins16[[#This Row],[Symbol]],#REF!,1,FALSE)</f>
        <v>#REF!</v>
      </c>
      <c r="R1321" s="1" t="e">
        <f>VLOOKUP(t_all_coins16[[#This Row],[Symbol]],#REF!,1,FALSE)</f>
        <v>#REF!</v>
      </c>
      <c r="S1321" s="1" t="e">
        <f>VLOOKUP(t_all_coins16[[#This Row],[Symbol]],#REF!,1,FALSE)</f>
        <v>#REF!</v>
      </c>
      <c r="T1321" s="1" t="e">
        <f>VLOOKUP(t_all_coins16[[#This Row],[Symbol]],#REF!,1,FALSE)</f>
        <v>#REF!</v>
      </c>
      <c r="U1321" s="1" t="e">
        <f>VLOOKUP(t_all_coins16[[#This Row],[Symbol]],#REF!,1,FALSE)</f>
        <v>#REF!</v>
      </c>
      <c r="V1321" s="1" t="e">
        <f>VLOOKUP(t_all_coins16[[#This Row],[Symbol]],#REF!,1,FALSE)</f>
        <v>#REF!</v>
      </c>
      <c r="W1321" s="1" t="e">
        <f>VLOOKUP(t_all_coins16[[#This Row],[Symbol]],#REF!,1,FALSE)</f>
        <v>#REF!</v>
      </c>
      <c r="X1321" s="1" t="e">
        <f>VLOOKUP(t_all_coins16[[#This Row],[Symbol]],#REF!,1,FALSE)</f>
        <v>#REF!</v>
      </c>
      <c r="Y1321" s="1">
        <f>COUNTIF(t_all_coins16[[#This Row],[Binance]:[Poloniex]],"#N/A")</f>
        <v>1</v>
      </c>
      <c r="Z1321" s="1"/>
      <c r="AA1321" s="1"/>
      <c r="AB1321" s="1">
        <f>t_all_coins16[[#This Row],[Bid]]*$AE$1</f>
        <v>0</v>
      </c>
      <c r="AC1321" s="1" t="e">
        <f>(t_all_coins16[[#This Row],[Sell]]-t_all_coins16[[#This Row],[Bid]])/t_all_coins16[[#This Row],[Sell]]</f>
        <v>#DIV/0!</v>
      </c>
    </row>
    <row r="1322" spans="1:29" x14ac:dyDescent="0.2">
      <c r="A1322">
        <v>1321</v>
      </c>
      <c r="B1322" s="1" t="s">
        <v>4670</v>
      </c>
      <c r="C1322" s="1" t="s">
        <v>1281</v>
      </c>
      <c r="D1322" s="1" t="s">
        <v>12135</v>
      </c>
      <c r="E1322" s="1" t="s">
        <v>7665</v>
      </c>
      <c r="F1322" s="1" t="s">
        <v>7666</v>
      </c>
      <c r="G1322" s="1" t="s">
        <v>7667</v>
      </c>
      <c r="H1322">
        <v>3.8E-3</v>
      </c>
      <c r="I1322">
        <v>0.1971</v>
      </c>
      <c r="J1322" s="1" t="s">
        <v>12136</v>
      </c>
      <c r="K1322" s="1" t="s">
        <v>2632</v>
      </c>
      <c r="L1322" s="1" t="e">
        <f>VLOOKUP(t_all_coins16[[#This Row],[Symbol]],t_binance[TradeCoin],1,FALSE)</f>
        <v>#N/A</v>
      </c>
      <c r="M1322" s="1" t="e">
        <f>VLOOKUP(t_all_coins16[[#This Row],[Symbol]],#REF!,1,FALSE)</f>
        <v>#REF!</v>
      </c>
      <c r="N1322" s="1" t="e">
        <f>VLOOKUP(t_all_coins16[[#This Row],[Symbol]],#REF!,1,FALSE)</f>
        <v>#REF!</v>
      </c>
      <c r="O1322" s="1" t="e">
        <f>VLOOKUP(t_all_coins16[[#This Row],[Symbol]],#REF!,1,FALSE)</f>
        <v>#REF!</v>
      </c>
      <c r="P1322" s="1" t="e">
        <f>VLOOKUP(t_all_coins16[[#This Row],[Symbol]],#REF!,1,FALSE)</f>
        <v>#REF!</v>
      </c>
      <c r="Q1322" s="1" t="e">
        <f>VLOOKUP(t_all_coins16[[#This Row],[Symbol]],#REF!,1,FALSE)</f>
        <v>#REF!</v>
      </c>
      <c r="R1322" s="1" t="e">
        <f>VLOOKUP(t_all_coins16[[#This Row],[Symbol]],#REF!,1,FALSE)</f>
        <v>#REF!</v>
      </c>
      <c r="S1322" s="1" t="e">
        <f>VLOOKUP(t_all_coins16[[#This Row],[Symbol]],#REF!,1,FALSE)</f>
        <v>#REF!</v>
      </c>
      <c r="T1322" s="1" t="e">
        <f>VLOOKUP(t_all_coins16[[#This Row],[Symbol]],#REF!,1,FALSE)</f>
        <v>#REF!</v>
      </c>
      <c r="U1322" s="1" t="e">
        <f>VLOOKUP(t_all_coins16[[#This Row],[Symbol]],#REF!,1,FALSE)</f>
        <v>#REF!</v>
      </c>
      <c r="V1322" s="1" t="e">
        <f>VLOOKUP(t_all_coins16[[#This Row],[Symbol]],#REF!,1,FALSE)</f>
        <v>#REF!</v>
      </c>
      <c r="W1322" s="1" t="e">
        <f>VLOOKUP(t_all_coins16[[#This Row],[Symbol]],#REF!,1,FALSE)</f>
        <v>#REF!</v>
      </c>
      <c r="X1322" s="1" t="e">
        <f>VLOOKUP(t_all_coins16[[#This Row],[Symbol]],#REF!,1,FALSE)</f>
        <v>#REF!</v>
      </c>
      <c r="Y1322" s="1">
        <f>COUNTIF(t_all_coins16[[#This Row],[Binance]:[Poloniex]],"#N/A")</f>
        <v>1</v>
      </c>
      <c r="Z1322" s="1"/>
      <c r="AA1322" s="1"/>
      <c r="AB1322" s="1">
        <f>t_all_coins16[[#This Row],[Bid]]*$AE$1</f>
        <v>0</v>
      </c>
      <c r="AC1322" s="1" t="e">
        <f>(t_all_coins16[[#This Row],[Sell]]-t_all_coins16[[#This Row],[Bid]])/t_all_coins16[[#This Row],[Sell]]</f>
        <v>#DIV/0!</v>
      </c>
    </row>
    <row r="1323" spans="1:29" x14ac:dyDescent="0.2">
      <c r="A1323">
        <v>1322</v>
      </c>
      <c r="B1323" s="1" t="s">
        <v>4633</v>
      </c>
      <c r="C1323" s="1" t="s">
        <v>1111</v>
      </c>
      <c r="D1323" s="1" t="s">
        <v>12137</v>
      </c>
      <c r="E1323" s="1" t="s">
        <v>7668</v>
      </c>
      <c r="F1323" s="1" t="s">
        <v>1112</v>
      </c>
      <c r="G1323" s="1" t="s">
        <v>7669</v>
      </c>
      <c r="H1323">
        <v>3.8E-3</v>
      </c>
      <c r="I1323">
        <v>0.1454</v>
      </c>
      <c r="J1323" s="1" t="s">
        <v>7862</v>
      </c>
      <c r="K1323" s="1" t="s">
        <v>2632</v>
      </c>
      <c r="L1323" s="1" t="e">
        <f>VLOOKUP(t_all_coins16[[#This Row],[Symbol]],t_binance[TradeCoin],1,FALSE)</f>
        <v>#N/A</v>
      </c>
      <c r="M1323" s="1" t="e">
        <f>VLOOKUP(t_all_coins16[[#This Row],[Symbol]],#REF!,1,FALSE)</f>
        <v>#REF!</v>
      </c>
      <c r="N1323" s="1" t="e">
        <f>VLOOKUP(t_all_coins16[[#This Row],[Symbol]],#REF!,1,FALSE)</f>
        <v>#REF!</v>
      </c>
      <c r="O1323" s="1" t="e">
        <f>VLOOKUP(t_all_coins16[[#This Row],[Symbol]],#REF!,1,FALSE)</f>
        <v>#REF!</v>
      </c>
      <c r="P1323" s="1" t="e">
        <f>VLOOKUP(t_all_coins16[[#This Row],[Symbol]],#REF!,1,FALSE)</f>
        <v>#REF!</v>
      </c>
      <c r="Q1323" s="1" t="e">
        <f>VLOOKUP(t_all_coins16[[#This Row],[Symbol]],#REF!,1,FALSE)</f>
        <v>#REF!</v>
      </c>
      <c r="R1323" s="1" t="e">
        <f>VLOOKUP(t_all_coins16[[#This Row],[Symbol]],#REF!,1,FALSE)</f>
        <v>#REF!</v>
      </c>
      <c r="S1323" s="1" t="e">
        <f>VLOOKUP(t_all_coins16[[#This Row],[Symbol]],#REF!,1,FALSE)</f>
        <v>#REF!</v>
      </c>
      <c r="T1323" s="1" t="e">
        <f>VLOOKUP(t_all_coins16[[#This Row],[Symbol]],#REF!,1,FALSE)</f>
        <v>#REF!</v>
      </c>
      <c r="U1323" s="1" t="e">
        <f>VLOOKUP(t_all_coins16[[#This Row],[Symbol]],#REF!,1,FALSE)</f>
        <v>#REF!</v>
      </c>
      <c r="V1323" s="1" t="e">
        <f>VLOOKUP(t_all_coins16[[#This Row],[Symbol]],#REF!,1,FALSE)</f>
        <v>#REF!</v>
      </c>
      <c r="W1323" s="1" t="e">
        <f>VLOOKUP(t_all_coins16[[#This Row],[Symbol]],#REF!,1,FALSE)</f>
        <v>#REF!</v>
      </c>
      <c r="X1323" s="1" t="e">
        <f>VLOOKUP(t_all_coins16[[#This Row],[Symbol]],#REF!,1,FALSE)</f>
        <v>#REF!</v>
      </c>
      <c r="Y1323" s="1">
        <f>COUNTIF(t_all_coins16[[#This Row],[Binance]:[Poloniex]],"#N/A")</f>
        <v>1</v>
      </c>
      <c r="Z1323" s="1"/>
      <c r="AA1323" s="1"/>
      <c r="AB1323" s="1">
        <f>t_all_coins16[[#This Row],[Bid]]*$AE$1</f>
        <v>0</v>
      </c>
      <c r="AC1323" s="1" t="e">
        <f>(t_all_coins16[[#This Row],[Sell]]-t_all_coins16[[#This Row],[Bid]])/t_all_coins16[[#This Row],[Sell]]</f>
        <v>#DIV/0!</v>
      </c>
    </row>
    <row r="1324" spans="1:29" x14ac:dyDescent="0.2">
      <c r="A1324">
        <v>1323</v>
      </c>
      <c r="B1324" s="1" t="s">
        <v>4649</v>
      </c>
      <c r="C1324" s="1" t="s">
        <v>1590</v>
      </c>
      <c r="D1324" s="1" t="s">
        <v>12138</v>
      </c>
      <c r="E1324" s="1" t="s">
        <v>12139</v>
      </c>
      <c r="F1324" s="1" t="s">
        <v>7670</v>
      </c>
      <c r="G1324" s="1" t="s">
        <v>3192</v>
      </c>
      <c r="H1324">
        <v>3.8E-3</v>
      </c>
      <c r="I1324">
        <v>0.1071</v>
      </c>
      <c r="J1324" s="1" t="s">
        <v>484</v>
      </c>
      <c r="K1324" s="1" t="s">
        <v>2632</v>
      </c>
      <c r="L1324" s="1" t="e">
        <f>VLOOKUP(t_all_coins16[[#This Row],[Symbol]],t_binance[TradeCoin],1,FALSE)</f>
        <v>#N/A</v>
      </c>
      <c r="M1324" s="1" t="e">
        <f>VLOOKUP(t_all_coins16[[#This Row],[Symbol]],#REF!,1,FALSE)</f>
        <v>#REF!</v>
      </c>
      <c r="N1324" s="1" t="e">
        <f>VLOOKUP(t_all_coins16[[#This Row],[Symbol]],#REF!,1,FALSE)</f>
        <v>#REF!</v>
      </c>
      <c r="O1324" s="1" t="e">
        <f>VLOOKUP(t_all_coins16[[#This Row],[Symbol]],#REF!,1,FALSE)</f>
        <v>#REF!</v>
      </c>
      <c r="P1324" s="1" t="e">
        <f>VLOOKUP(t_all_coins16[[#This Row],[Symbol]],#REF!,1,FALSE)</f>
        <v>#REF!</v>
      </c>
      <c r="Q1324" s="1" t="e">
        <f>VLOOKUP(t_all_coins16[[#This Row],[Symbol]],#REF!,1,FALSE)</f>
        <v>#REF!</v>
      </c>
      <c r="R1324" s="1" t="e">
        <f>VLOOKUP(t_all_coins16[[#This Row],[Symbol]],#REF!,1,FALSE)</f>
        <v>#REF!</v>
      </c>
      <c r="S1324" s="1" t="e">
        <f>VLOOKUP(t_all_coins16[[#This Row],[Symbol]],#REF!,1,FALSE)</f>
        <v>#REF!</v>
      </c>
      <c r="T1324" s="1" t="e">
        <f>VLOOKUP(t_all_coins16[[#This Row],[Symbol]],#REF!,1,FALSE)</f>
        <v>#REF!</v>
      </c>
      <c r="U1324" s="1" t="e">
        <f>VLOOKUP(t_all_coins16[[#This Row],[Symbol]],#REF!,1,FALSE)</f>
        <v>#REF!</v>
      </c>
      <c r="V1324" s="1" t="e">
        <f>VLOOKUP(t_all_coins16[[#This Row],[Symbol]],#REF!,1,FALSE)</f>
        <v>#REF!</v>
      </c>
      <c r="W1324" s="1" t="e">
        <f>VLOOKUP(t_all_coins16[[#This Row],[Symbol]],#REF!,1,FALSE)</f>
        <v>#REF!</v>
      </c>
      <c r="X1324" s="1" t="e">
        <f>VLOOKUP(t_all_coins16[[#This Row],[Symbol]],#REF!,1,FALSE)</f>
        <v>#REF!</v>
      </c>
      <c r="Y1324" s="1">
        <f>COUNTIF(t_all_coins16[[#This Row],[Binance]:[Poloniex]],"#N/A")</f>
        <v>1</v>
      </c>
      <c r="Z1324" s="1"/>
      <c r="AA1324" s="1"/>
      <c r="AB1324" s="1">
        <f>t_all_coins16[[#This Row],[Bid]]*$AE$1</f>
        <v>0</v>
      </c>
      <c r="AC1324" s="1" t="e">
        <f>(t_all_coins16[[#This Row],[Sell]]-t_all_coins16[[#This Row],[Bid]])/t_all_coins16[[#This Row],[Sell]]</f>
        <v>#DIV/0!</v>
      </c>
    </row>
    <row r="1325" spans="1:29" x14ac:dyDescent="0.2">
      <c r="A1325">
        <v>1324</v>
      </c>
      <c r="B1325" s="1" t="s">
        <v>4474</v>
      </c>
      <c r="C1325" s="1" t="s">
        <v>1039</v>
      </c>
      <c r="D1325" s="1" t="s">
        <v>7671</v>
      </c>
      <c r="E1325" s="1" t="s">
        <v>7672</v>
      </c>
      <c r="F1325" s="1" t="s">
        <v>1040</v>
      </c>
      <c r="G1325" s="1" t="s">
        <v>12140</v>
      </c>
      <c r="H1325">
        <v>3.8E-3</v>
      </c>
      <c r="I1325">
        <v>-1.9199999999999998E-2</v>
      </c>
      <c r="J1325" s="1" t="s">
        <v>4563</v>
      </c>
      <c r="K1325" s="1" t="s">
        <v>2632</v>
      </c>
      <c r="L1325" s="1" t="e">
        <f>VLOOKUP(t_all_coins16[[#This Row],[Symbol]],t_binance[TradeCoin],1,FALSE)</f>
        <v>#N/A</v>
      </c>
      <c r="M1325" s="1" t="e">
        <f>VLOOKUP(t_all_coins16[[#This Row],[Symbol]],#REF!,1,FALSE)</f>
        <v>#REF!</v>
      </c>
      <c r="N1325" s="1" t="e">
        <f>VLOOKUP(t_all_coins16[[#This Row],[Symbol]],#REF!,1,FALSE)</f>
        <v>#REF!</v>
      </c>
      <c r="O1325" s="1" t="e">
        <f>VLOOKUP(t_all_coins16[[#This Row],[Symbol]],#REF!,1,FALSE)</f>
        <v>#REF!</v>
      </c>
      <c r="P1325" s="1" t="e">
        <f>VLOOKUP(t_all_coins16[[#This Row],[Symbol]],#REF!,1,FALSE)</f>
        <v>#REF!</v>
      </c>
      <c r="Q1325" s="1" t="e">
        <f>VLOOKUP(t_all_coins16[[#This Row],[Symbol]],#REF!,1,FALSE)</f>
        <v>#REF!</v>
      </c>
      <c r="R1325" s="1" t="e">
        <f>VLOOKUP(t_all_coins16[[#This Row],[Symbol]],#REF!,1,FALSE)</f>
        <v>#REF!</v>
      </c>
      <c r="S1325" s="1" t="e">
        <f>VLOOKUP(t_all_coins16[[#This Row],[Symbol]],#REF!,1,FALSE)</f>
        <v>#REF!</v>
      </c>
      <c r="T1325" s="1" t="e">
        <f>VLOOKUP(t_all_coins16[[#This Row],[Symbol]],#REF!,1,FALSE)</f>
        <v>#REF!</v>
      </c>
      <c r="U1325" s="1" t="e">
        <f>VLOOKUP(t_all_coins16[[#This Row],[Symbol]],#REF!,1,FALSE)</f>
        <v>#REF!</v>
      </c>
      <c r="V1325" s="1" t="e">
        <f>VLOOKUP(t_all_coins16[[#This Row],[Symbol]],#REF!,1,FALSE)</f>
        <v>#REF!</v>
      </c>
      <c r="W1325" s="1" t="e">
        <f>VLOOKUP(t_all_coins16[[#This Row],[Symbol]],#REF!,1,FALSE)</f>
        <v>#REF!</v>
      </c>
      <c r="X1325" s="1" t="e">
        <f>VLOOKUP(t_all_coins16[[#This Row],[Symbol]],#REF!,1,FALSE)</f>
        <v>#REF!</v>
      </c>
      <c r="Y1325" s="1">
        <f>COUNTIF(t_all_coins16[[#This Row],[Binance]:[Poloniex]],"#N/A")</f>
        <v>1</v>
      </c>
      <c r="Z1325" s="1"/>
      <c r="AA1325" s="1"/>
      <c r="AB1325" s="1">
        <f>t_all_coins16[[#This Row],[Bid]]*$AE$1</f>
        <v>0</v>
      </c>
      <c r="AC1325" s="1" t="e">
        <f>(t_all_coins16[[#This Row],[Sell]]-t_all_coins16[[#This Row],[Bid]])/t_all_coins16[[#This Row],[Sell]]</f>
        <v>#DIV/0!</v>
      </c>
    </row>
    <row r="1326" spans="1:29" x14ac:dyDescent="0.2">
      <c r="A1326">
        <v>1325</v>
      </c>
      <c r="B1326" s="1" t="s">
        <v>5305</v>
      </c>
      <c r="C1326" s="1" t="s">
        <v>1572</v>
      </c>
      <c r="D1326" s="1" t="s">
        <v>7673</v>
      </c>
      <c r="E1326" s="1" t="s">
        <v>7674</v>
      </c>
      <c r="F1326" s="1" t="s">
        <v>7675</v>
      </c>
      <c r="G1326" s="1" t="s">
        <v>1550</v>
      </c>
      <c r="I1326">
        <v>1.17E-2</v>
      </c>
      <c r="J1326" s="1" t="s">
        <v>12141</v>
      </c>
      <c r="K1326" s="1" t="s">
        <v>2632</v>
      </c>
      <c r="L1326" s="1" t="e">
        <f>VLOOKUP(t_all_coins16[[#This Row],[Symbol]],t_binance[TradeCoin],1,FALSE)</f>
        <v>#N/A</v>
      </c>
      <c r="M1326" s="1" t="e">
        <f>VLOOKUP(t_all_coins16[[#This Row],[Symbol]],#REF!,1,FALSE)</f>
        <v>#REF!</v>
      </c>
      <c r="N1326" s="1" t="e">
        <f>VLOOKUP(t_all_coins16[[#This Row],[Symbol]],#REF!,1,FALSE)</f>
        <v>#REF!</v>
      </c>
      <c r="O1326" s="1" t="e">
        <f>VLOOKUP(t_all_coins16[[#This Row],[Symbol]],#REF!,1,FALSE)</f>
        <v>#REF!</v>
      </c>
      <c r="P1326" s="1" t="e">
        <f>VLOOKUP(t_all_coins16[[#This Row],[Symbol]],#REF!,1,FALSE)</f>
        <v>#REF!</v>
      </c>
      <c r="Q1326" s="1" t="e">
        <f>VLOOKUP(t_all_coins16[[#This Row],[Symbol]],#REF!,1,FALSE)</f>
        <v>#REF!</v>
      </c>
      <c r="R1326" s="1" t="e">
        <f>VLOOKUP(t_all_coins16[[#This Row],[Symbol]],#REF!,1,FALSE)</f>
        <v>#REF!</v>
      </c>
      <c r="S1326" s="1" t="e">
        <f>VLOOKUP(t_all_coins16[[#This Row],[Symbol]],#REF!,1,FALSE)</f>
        <v>#REF!</v>
      </c>
      <c r="T1326" s="1" t="e">
        <f>VLOOKUP(t_all_coins16[[#This Row],[Symbol]],#REF!,1,FALSE)</f>
        <v>#REF!</v>
      </c>
      <c r="U1326" s="1" t="e">
        <f>VLOOKUP(t_all_coins16[[#This Row],[Symbol]],#REF!,1,FALSE)</f>
        <v>#REF!</v>
      </c>
      <c r="V1326" s="1" t="e">
        <f>VLOOKUP(t_all_coins16[[#This Row],[Symbol]],#REF!,1,FALSE)</f>
        <v>#REF!</v>
      </c>
      <c r="W1326" s="1" t="e">
        <f>VLOOKUP(t_all_coins16[[#This Row],[Symbol]],#REF!,1,FALSE)</f>
        <v>#REF!</v>
      </c>
      <c r="X1326" s="1" t="e">
        <f>VLOOKUP(t_all_coins16[[#This Row],[Symbol]],#REF!,1,FALSE)</f>
        <v>#REF!</v>
      </c>
      <c r="Y1326" s="1">
        <f>COUNTIF(t_all_coins16[[#This Row],[Binance]:[Poloniex]],"#N/A")</f>
        <v>1</v>
      </c>
      <c r="Z1326" s="1"/>
      <c r="AA1326" s="1"/>
      <c r="AB1326" s="1">
        <f>t_all_coins16[[#This Row],[Bid]]*$AE$1</f>
        <v>0</v>
      </c>
      <c r="AC1326" s="1" t="e">
        <f>(t_all_coins16[[#This Row],[Sell]]-t_all_coins16[[#This Row],[Bid]])/t_all_coins16[[#This Row],[Sell]]</f>
        <v>#DIV/0!</v>
      </c>
    </row>
    <row r="1327" spans="1:29" x14ac:dyDescent="0.2">
      <c r="A1327">
        <v>1326</v>
      </c>
      <c r="B1327" s="1" t="s">
        <v>4762</v>
      </c>
      <c r="C1327" s="1" t="s">
        <v>1465</v>
      </c>
      <c r="D1327" s="1" t="s">
        <v>12142</v>
      </c>
      <c r="E1327" s="1" t="s">
        <v>7676</v>
      </c>
      <c r="F1327" s="1" t="s">
        <v>2262</v>
      </c>
      <c r="G1327" s="1" t="s">
        <v>7677</v>
      </c>
      <c r="H1327">
        <v>3.8E-3</v>
      </c>
      <c r="I1327">
        <v>1.11E-2</v>
      </c>
      <c r="J1327" s="1" t="s">
        <v>12143</v>
      </c>
      <c r="K1327" s="1" t="s">
        <v>2632</v>
      </c>
      <c r="L1327" s="1" t="e">
        <f>VLOOKUP(t_all_coins16[[#This Row],[Symbol]],t_binance[TradeCoin],1,FALSE)</f>
        <v>#N/A</v>
      </c>
      <c r="M1327" s="1" t="e">
        <f>VLOOKUP(t_all_coins16[[#This Row],[Symbol]],#REF!,1,FALSE)</f>
        <v>#REF!</v>
      </c>
      <c r="N1327" s="1" t="e">
        <f>VLOOKUP(t_all_coins16[[#This Row],[Symbol]],#REF!,1,FALSE)</f>
        <v>#REF!</v>
      </c>
      <c r="O1327" s="1" t="e">
        <f>VLOOKUP(t_all_coins16[[#This Row],[Symbol]],#REF!,1,FALSE)</f>
        <v>#REF!</v>
      </c>
      <c r="P1327" s="1" t="e">
        <f>VLOOKUP(t_all_coins16[[#This Row],[Symbol]],#REF!,1,FALSE)</f>
        <v>#REF!</v>
      </c>
      <c r="Q1327" s="1" t="e">
        <f>VLOOKUP(t_all_coins16[[#This Row],[Symbol]],#REF!,1,FALSE)</f>
        <v>#REF!</v>
      </c>
      <c r="R1327" s="1" t="e">
        <f>VLOOKUP(t_all_coins16[[#This Row],[Symbol]],#REF!,1,FALSE)</f>
        <v>#REF!</v>
      </c>
      <c r="S1327" s="1" t="e">
        <f>VLOOKUP(t_all_coins16[[#This Row],[Symbol]],#REF!,1,FALSE)</f>
        <v>#REF!</v>
      </c>
      <c r="T1327" s="1" t="e">
        <f>VLOOKUP(t_all_coins16[[#This Row],[Symbol]],#REF!,1,FALSE)</f>
        <v>#REF!</v>
      </c>
      <c r="U1327" s="1" t="e">
        <f>VLOOKUP(t_all_coins16[[#This Row],[Symbol]],#REF!,1,FALSE)</f>
        <v>#REF!</v>
      </c>
      <c r="V1327" s="1" t="e">
        <f>VLOOKUP(t_all_coins16[[#This Row],[Symbol]],#REF!,1,FALSE)</f>
        <v>#REF!</v>
      </c>
      <c r="W1327" s="1" t="e">
        <f>VLOOKUP(t_all_coins16[[#This Row],[Symbol]],#REF!,1,FALSE)</f>
        <v>#REF!</v>
      </c>
      <c r="X1327" s="1" t="e">
        <f>VLOOKUP(t_all_coins16[[#This Row],[Symbol]],#REF!,1,FALSE)</f>
        <v>#REF!</v>
      </c>
      <c r="Y1327" s="1">
        <f>COUNTIF(t_all_coins16[[#This Row],[Binance]:[Poloniex]],"#N/A")</f>
        <v>1</v>
      </c>
      <c r="Z1327" s="1"/>
      <c r="AA1327" s="1"/>
      <c r="AB1327" s="1">
        <f>t_all_coins16[[#This Row],[Bid]]*$AE$1</f>
        <v>0</v>
      </c>
      <c r="AC1327" s="1" t="e">
        <f>(t_all_coins16[[#This Row],[Sell]]-t_all_coins16[[#This Row],[Bid]])/t_all_coins16[[#This Row],[Sell]]</f>
        <v>#DIV/0!</v>
      </c>
    </row>
    <row r="1328" spans="1:29" x14ac:dyDescent="0.2">
      <c r="A1328">
        <v>1327</v>
      </c>
      <c r="B1328" s="1" t="s">
        <v>4399</v>
      </c>
      <c r="C1328" s="1" t="s">
        <v>1213</v>
      </c>
      <c r="D1328" s="1" t="s">
        <v>7678</v>
      </c>
      <c r="E1328" s="1" t="s">
        <v>7679</v>
      </c>
      <c r="F1328" s="1" t="s">
        <v>7680</v>
      </c>
      <c r="G1328" s="1" t="s">
        <v>5375</v>
      </c>
      <c r="H1328">
        <v>3.8E-3</v>
      </c>
      <c r="I1328">
        <v>-6.9999999999999999E-4</v>
      </c>
      <c r="J1328" s="1" t="s">
        <v>3159</v>
      </c>
      <c r="K1328" s="1" t="s">
        <v>2632</v>
      </c>
      <c r="L1328" s="1" t="e">
        <f>VLOOKUP(t_all_coins16[[#This Row],[Symbol]],t_binance[TradeCoin],1,FALSE)</f>
        <v>#N/A</v>
      </c>
      <c r="M1328" s="1" t="e">
        <f>VLOOKUP(t_all_coins16[[#This Row],[Symbol]],#REF!,1,FALSE)</f>
        <v>#REF!</v>
      </c>
      <c r="N1328" s="1" t="e">
        <f>VLOOKUP(t_all_coins16[[#This Row],[Symbol]],#REF!,1,FALSE)</f>
        <v>#REF!</v>
      </c>
      <c r="O1328" s="1" t="e">
        <f>VLOOKUP(t_all_coins16[[#This Row],[Symbol]],#REF!,1,FALSE)</f>
        <v>#REF!</v>
      </c>
      <c r="P1328" s="1" t="e">
        <f>VLOOKUP(t_all_coins16[[#This Row],[Symbol]],#REF!,1,FALSE)</f>
        <v>#REF!</v>
      </c>
      <c r="Q1328" s="1" t="e">
        <f>VLOOKUP(t_all_coins16[[#This Row],[Symbol]],#REF!,1,FALSE)</f>
        <v>#REF!</v>
      </c>
      <c r="R1328" s="1" t="e">
        <f>VLOOKUP(t_all_coins16[[#This Row],[Symbol]],#REF!,1,FALSE)</f>
        <v>#REF!</v>
      </c>
      <c r="S1328" s="1" t="e">
        <f>VLOOKUP(t_all_coins16[[#This Row],[Symbol]],#REF!,1,FALSE)</f>
        <v>#REF!</v>
      </c>
      <c r="T1328" s="1" t="e">
        <f>VLOOKUP(t_all_coins16[[#This Row],[Symbol]],#REF!,1,FALSE)</f>
        <v>#REF!</v>
      </c>
      <c r="U1328" s="1" t="e">
        <f>VLOOKUP(t_all_coins16[[#This Row],[Symbol]],#REF!,1,FALSE)</f>
        <v>#REF!</v>
      </c>
      <c r="V1328" s="1" t="e">
        <f>VLOOKUP(t_all_coins16[[#This Row],[Symbol]],#REF!,1,FALSE)</f>
        <v>#REF!</v>
      </c>
      <c r="W1328" s="1" t="e">
        <f>VLOOKUP(t_all_coins16[[#This Row],[Symbol]],#REF!,1,FALSE)</f>
        <v>#REF!</v>
      </c>
      <c r="X1328" s="1" t="e">
        <f>VLOOKUP(t_all_coins16[[#This Row],[Symbol]],#REF!,1,FALSE)</f>
        <v>#REF!</v>
      </c>
      <c r="Y1328" s="1">
        <f>COUNTIF(t_all_coins16[[#This Row],[Binance]:[Poloniex]],"#N/A")</f>
        <v>1</v>
      </c>
      <c r="Z1328" s="1"/>
      <c r="AA1328" s="1"/>
      <c r="AB1328" s="1">
        <f>t_all_coins16[[#This Row],[Bid]]*$AE$1</f>
        <v>0</v>
      </c>
      <c r="AC1328" s="1" t="e">
        <f>(t_all_coins16[[#This Row],[Sell]]-t_all_coins16[[#This Row],[Bid]])/t_all_coins16[[#This Row],[Sell]]</f>
        <v>#DIV/0!</v>
      </c>
    </row>
    <row r="1329" spans="1:29" x14ac:dyDescent="0.2">
      <c r="A1329">
        <v>1328</v>
      </c>
      <c r="B1329" s="1" t="s">
        <v>4666</v>
      </c>
      <c r="C1329" s="1" t="s">
        <v>1342</v>
      </c>
      <c r="D1329" s="1" t="s">
        <v>12144</v>
      </c>
      <c r="E1329" s="1" t="s">
        <v>12145</v>
      </c>
      <c r="F1329" s="1" t="s">
        <v>7681</v>
      </c>
      <c r="G1329" s="1" t="s">
        <v>9029</v>
      </c>
      <c r="H1329">
        <v>2.3E-3</v>
      </c>
      <c r="I1329">
        <v>-5.5999999999999999E-3</v>
      </c>
      <c r="J1329" s="1" t="s">
        <v>5046</v>
      </c>
      <c r="K1329" s="1" t="s">
        <v>2632</v>
      </c>
      <c r="L1329" s="1" t="e">
        <f>VLOOKUP(t_all_coins16[[#This Row],[Symbol]],t_binance[TradeCoin],1,FALSE)</f>
        <v>#N/A</v>
      </c>
      <c r="M1329" s="1" t="e">
        <f>VLOOKUP(t_all_coins16[[#This Row],[Symbol]],#REF!,1,FALSE)</f>
        <v>#REF!</v>
      </c>
      <c r="N1329" s="1" t="e">
        <f>VLOOKUP(t_all_coins16[[#This Row],[Symbol]],#REF!,1,FALSE)</f>
        <v>#REF!</v>
      </c>
      <c r="O1329" s="1" t="e">
        <f>VLOOKUP(t_all_coins16[[#This Row],[Symbol]],#REF!,1,FALSE)</f>
        <v>#REF!</v>
      </c>
      <c r="P1329" s="1" t="e">
        <f>VLOOKUP(t_all_coins16[[#This Row],[Symbol]],#REF!,1,FALSE)</f>
        <v>#REF!</v>
      </c>
      <c r="Q1329" s="1" t="e">
        <f>VLOOKUP(t_all_coins16[[#This Row],[Symbol]],#REF!,1,FALSE)</f>
        <v>#REF!</v>
      </c>
      <c r="R1329" s="1" t="e">
        <f>VLOOKUP(t_all_coins16[[#This Row],[Symbol]],#REF!,1,FALSE)</f>
        <v>#REF!</v>
      </c>
      <c r="S1329" s="1" t="e">
        <f>VLOOKUP(t_all_coins16[[#This Row],[Symbol]],#REF!,1,FALSE)</f>
        <v>#REF!</v>
      </c>
      <c r="T1329" s="1" t="e">
        <f>VLOOKUP(t_all_coins16[[#This Row],[Symbol]],#REF!,1,FALSE)</f>
        <v>#REF!</v>
      </c>
      <c r="U1329" s="1" t="e">
        <f>VLOOKUP(t_all_coins16[[#This Row],[Symbol]],#REF!,1,FALSE)</f>
        <v>#REF!</v>
      </c>
      <c r="V1329" s="1" t="e">
        <f>VLOOKUP(t_all_coins16[[#This Row],[Symbol]],#REF!,1,FALSE)</f>
        <v>#REF!</v>
      </c>
      <c r="W1329" s="1" t="e">
        <f>VLOOKUP(t_all_coins16[[#This Row],[Symbol]],#REF!,1,FALSE)</f>
        <v>#REF!</v>
      </c>
      <c r="X1329" s="1" t="e">
        <f>VLOOKUP(t_all_coins16[[#This Row],[Symbol]],#REF!,1,FALSE)</f>
        <v>#REF!</v>
      </c>
      <c r="Y1329" s="1">
        <f>COUNTIF(t_all_coins16[[#This Row],[Binance]:[Poloniex]],"#N/A")</f>
        <v>1</v>
      </c>
      <c r="Z1329" s="1"/>
      <c r="AA1329" s="1"/>
      <c r="AB1329" s="1">
        <f>t_all_coins16[[#This Row],[Bid]]*$AE$1</f>
        <v>0</v>
      </c>
      <c r="AC1329" s="1" t="e">
        <f>(t_all_coins16[[#This Row],[Sell]]-t_all_coins16[[#This Row],[Bid]])/t_all_coins16[[#This Row],[Sell]]</f>
        <v>#DIV/0!</v>
      </c>
    </row>
    <row r="1330" spans="1:29" x14ac:dyDescent="0.2">
      <c r="A1330">
        <v>1329</v>
      </c>
      <c r="B1330" s="1" t="s">
        <v>4669</v>
      </c>
      <c r="C1330" s="1" t="s">
        <v>1315</v>
      </c>
      <c r="D1330" s="1" t="s">
        <v>12146</v>
      </c>
      <c r="E1330" s="1" t="s">
        <v>7683</v>
      </c>
      <c r="F1330" s="1" t="s">
        <v>2489</v>
      </c>
      <c r="G1330" s="1" t="s">
        <v>8057</v>
      </c>
      <c r="H1330">
        <v>3.8E-3</v>
      </c>
      <c r="I1330">
        <v>0.13439999999999999</v>
      </c>
      <c r="J1330" s="1" t="s">
        <v>12147</v>
      </c>
      <c r="K1330" s="1" t="s">
        <v>2632</v>
      </c>
      <c r="L1330" s="1" t="e">
        <f>VLOOKUP(t_all_coins16[[#This Row],[Symbol]],t_binance[TradeCoin],1,FALSE)</f>
        <v>#N/A</v>
      </c>
      <c r="M1330" s="1" t="e">
        <f>VLOOKUP(t_all_coins16[[#This Row],[Symbol]],#REF!,1,FALSE)</f>
        <v>#REF!</v>
      </c>
      <c r="N1330" s="1" t="e">
        <f>VLOOKUP(t_all_coins16[[#This Row],[Symbol]],#REF!,1,FALSE)</f>
        <v>#REF!</v>
      </c>
      <c r="O1330" s="1" t="e">
        <f>VLOOKUP(t_all_coins16[[#This Row],[Symbol]],#REF!,1,FALSE)</f>
        <v>#REF!</v>
      </c>
      <c r="P1330" s="1" t="e">
        <f>VLOOKUP(t_all_coins16[[#This Row],[Symbol]],#REF!,1,FALSE)</f>
        <v>#REF!</v>
      </c>
      <c r="Q1330" s="1" t="e">
        <f>VLOOKUP(t_all_coins16[[#This Row],[Symbol]],#REF!,1,FALSE)</f>
        <v>#REF!</v>
      </c>
      <c r="R1330" s="1" t="e">
        <f>VLOOKUP(t_all_coins16[[#This Row],[Symbol]],#REF!,1,FALSE)</f>
        <v>#REF!</v>
      </c>
      <c r="S1330" s="1" t="e">
        <f>VLOOKUP(t_all_coins16[[#This Row],[Symbol]],#REF!,1,FALSE)</f>
        <v>#REF!</v>
      </c>
      <c r="T1330" s="1" t="e">
        <f>VLOOKUP(t_all_coins16[[#This Row],[Symbol]],#REF!,1,FALSE)</f>
        <v>#REF!</v>
      </c>
      <c r="U1330" s="1" t="e">
        <f>VLOOKUP(t_all_coins16[[#This Row],[Symbol]],#REF!,1,FALSE)</f>
        <v>#REF!</v>
      </c>
      <c r="V1330" s="1" t="e">
        <f>VLOOKUP(t_all_coins16[[#This Row],[Symbol]],#REF!,1,FALSE)</f>
        <v>#REF!</v>
      </c>
      <c r="W1330" s="1" t="e">
        <f>VLOOKUP(t_all_coins16[[#This Row],[Symbol]],#REF!,1,FALSE)</f>
        <v>#REF!</v>
      </c>
      <c r="X1330" s="1" t="e">
        <f>VLOOKUP(t_all_coins16[[#This Row],[Symbol]],#REF!,1,FALSE)</f>
        <v>#REF!</v>
      </c>
      <c r="Y1330" s="1">
        <f>COUNTIF(t_all_coins16[[#This Row],[Binance]:[Poloniex]],"#N/A")</f>
        <v>1</v>
      </c>
      <c r="Z1330" s="1"/>
      <c r="AA1330" s="1"/>
      <c r="AB1330" s="1">
        <f>t_all_coins16[[#This Row],[Bid]]*$AE$1</f>
        <v>0</v>
      </c>
      <c r="AC1330" s="1" t="e">
        <f>(t_all_coins16[[#This Row],[Sell]]-t_all_coins16[[#This Row],[Bid]])/t_all_coins16[[#This Row],[Sell]]</f>
        <v>#DIV/0!</v>
      </c>
    </row>
    <row r="1331" spans="1:29" x14ac:dyDescent="0.2">
      <c r="A1331">
        <v>1330</v>
      </c>
      <c r="B1331" s="1" t="s">
        <v>4652</v>
      </c>
      <c r="C1331" s="1" t="s">
        <v>1253</v>
      </c>
      <c r="D1331" s="1" t="s">
        <v>12148</v>
      </c>
      <c r="E1331" s="1" t="s">
        <v>7684</v>
      </c>
      <c r="F1331" s="1" t="s">
        <v>7685</v>
      </c>
      <c r="G1331" s="1" t="s">
        <v>7686</v>
      </c>
      <c r="H1331">
        <v>3.8E-3</v>
      </c>
      <c r="I1331">
        <v>-3.2199999999999999E-2</v>
      </c>
      <c r="J1331" s="1" t="s">
        <v>12149</v>
      </c>
      <c r="K1331" s="1" t="s">
        <v>2632</v>
      </c>
      <c r="L1331" s="1" t="e">
        <f>VLOOKUP(t_all_coins16[[#This Row],[Symbol]],t_binance[TradeCoin],1,FALSE)</f>
        <v>#N/A</v>
      </c>
      <c r="M1331" s="1" t="e">
        <f>VLOOKUP(t_all_coins16[[#This Row],[Symbol]],#REF!,1,FALSE)</f>
        <v>#REF!</v>
      </c>
      <c r="N1331" s="1" t="e">
        <f>VLOOKUP(t_all_coins16[[#This Row],[Symbol]],#REF!,1,FALSE)</f>
        <v>#REF!</v>
      </c>
      <c r="O1331" s="1" t="e">
        <f>VLOOKUP(t_all_coins16[[#This Row],[Symbol]],#REF!,1,FALSE)</f>
        <v>#REF!</v>
      </c>
      <c r="P1331" s="1" t="e">
        <f>VLOOKUP(t_all_coins16[[#This Row],[Symbol]],#REF!,1,FALSE)</f>
        <v>#REF!</v>
      </c>
      <c r="Q1331" s="1" t="e">
        <f>VLOOKUP(t_all_coins16[[#This Row],[Symbol]],#REF!,1,FALSE)</f>
        <v>#REF!</v>
      </c>
      <c r="R1331" s="1" t="e">
        <f>VLOOKUP(t_all_coins16[[#This Row],[Symbol]],#REF!,1,FALSE)</f>
        <v>#REF!</v>
      </c>
      <c r="S1331" s="1" t="e">
        <f>VLOOKUP(t_all_coins16[[#This Row],[Symbol]],#REF!,1,FALSE)</f>
        <v>#REF!</v>
      </c>
      <c r="T1331" s="1" t="e">
        <f>VLOOKUP(t_all_coins16[[#This Row],[Symbol]],#REF!,1,FALSE)</f>
        <v>#REF!</v>
      </c>
      <c r="U1331" s="1" t="e">
        <f>VLOOKUP(t_all_coins16[[#This Row],[Symbol]],#REF!,1,FALSE)</f>
        <v>#REF!</v>
      </c>
      <c r="V1331" s="1" t="e">
        <f>VLOOKUP(t_all_coins16[[#This Row],[Symbol]],#REF!,1,FALSE)</f>
        <v>#REF!</v>
      </c>
      <c r="W1331" s="1" t="e">
        <f>VLOOKUP(t_all_coins16[[#This Row],[Symbol]],#REF!,1,FALSE)</f>
        <v>#REF!</v>
      </c>
      <c r="X1331" s="1" t="e">
        <f>VLOOKUP(t_all_coins16[[#This Row],[Symbol]],#REF!,1,FALSE)</f>
        <v>#REF!</v>
      </c>
      <c r="Y1331" s="1">
        <f>COUNTIF(t_all_coins16[[#This Row],[Binance]:[Poloniex]],"#N/A")</f>
        <v>1</v>
      </c>
      <c r="Z1331" s="1"/>
      <c r="AA1331" s="1"/>
      <c r="AB1331" s="1">
        <f>t_all_coins16[[#This Row],[Bid]]*$AE$1</f>
        <v>0</v>
      </c>
      <c r="AC1331" s="1" t="e">
        <f>(t_all_coins16[[#This Row],[Sell]]-t_all_coins16[[#This Row],[Bid]])/t_all_coins16[[#This Row],[Sell]]</f>
        <v>#DIV/0!</v>
      </c>
    </row>
    <row r="1332" spans="1:29" x14ac:dyDescent="0.2">
      <c r="A1332">
        <v>1331</v>
      </c>
      <c r="B1332" s="1" t="s">
        <v>4424</v>
      </c>
      <c r="C1332" s="1" t="s">
        <v>2667</v>
      </c>
      <c r="D1332" s="1" t="s">
        <v>12150</v>
      </c>
      <c r="E1332" s="1" t="s">
        <v>12151</v>
      </c>
      <c r="F1332" s="1" t="s">
        <v>7687</v>
      </c>
      <c r="G1332" s="1" t="s">
        <v>5374</v>
      </c>
      <c r="H1332">
        <v>-3.9100000000000003E-2</v>
      </c>
      <c r="I1332">
        <v>-0.17219999999999999</v>
      </c>
      <c r="J1332" s="1" t="s">
        <v>8285</v>
      </c>
      <c r="K1332" s="1" t="s">
        <v>2632</v>
      </c>
      <c r="L1332" s="1" t="e">
        <f>VLOOKUP(t_all_coins16[[#This Row],[Symbol]],t_binance[TradeCoin],1,FALSE)</f>
        <v>#N/A</v>
      </c>
      <c r="M1332" s="1" t="e">
        <f>VLOOKUP(t_all_coins16[[#This Row],[Symbol]],#REF!,1,FALSE)</f>
        <v>#REF!</v>
      </c>
      <c r="N1332" s="1" t="e">
        <f>VLOOKUP(t_all_coins16[[#This Row],[Symbol]],#REF!,1,FALSE)</f>
        <v>#REF!</v>
      </c>
      <c r="O1332" s="1" t="e">
        <f>VLOOKUP(t_all_coins16[[#This Row],[Symbol]],#REF!,1,FALSE)</f>
        <v>#REF!</v>
      </c>
      <c r="P1332" s="1" t="e">
        <f>VLOOKUP(t_all_coins16[[#This Row],[Symbol]],#REF!,1,FALSE)</f>
        <v>#REF!</v>
      </c>
      <c r="Q1332" s="1" t="e">
        <f>VLOOKUP(t_all_coins16[[#This Row],[Symbol]],#REF!,1,FALSE)</f>
        <v>#REF!</v>
      </c>
      <c r="R1332" s="1" t="e">
        <f>VLOOKUP(t_all_coins16[[#This Row],[Symbol]],#REF!,1,FALSE)</f>
        <v>#REF!</v>
      </c>
      <c r="S1332" s="1" t="e">
        <f>VLOOKUP(t_all_coins16[[#This Row],[Symbol]],#REF!,1,FALSE)</f>
        <v>#REF!</v>
      </c>
      <c r="T1332" s="1" t="e">
        <f>VLOOKUP(t_all_coins16[[#This Row],[Symbol]],#REF!,1,FALSE)</f>
        <v>#REF!</v>
      </c>
      <c r="U1332" s="1" t="e">
        <f>VLOOKUP(t_all_coins16[[#This Row],[Symbol]],#REF!,1,FALSE)</f>
        <v>#REF!</v>
      </c>
      <c r="V1332" s="1" t="e">
        <f>VLOOKUP(t_all_coins16[[#This Row],[Symbol]],#REF!,1,FALSE)</f>
        <v>#REF!</v>
      </c>
      <c r="W1332" s="1" t="e">
        <f>VLOOKUP(t_all_coins16[[#This Row],[Symbol]],#REF!,1,FALSE)</f>
        <v>#REF!</v>
      </c>
      <c r="X1332" s="1" t="e">
        <f>VLOOKUP(t_all_coins16[[#This Row],[Symbol]],#REF!,1,FALSE)</f>
        <v>#REF!</v>
      </c>
      <c r="Y1332" s="1">
        <f>COUNTIF(t_all_coins16[[#This Row],[Binance]:[Poloniex]],"#N/A")</f>
        <v>1</v>
      </c>
      <c r="Z1332" s="1"/>
      <c r="AA1332" s="1"/>
      <c r="AB1332" s="1">
        <f>t_all_coins16[[#This Row],[Bid]]*$AE$1</f>
        <v>0</v>
      </c>
      <c r="AC1332" s="1" t="e">
        <f>(t_all_coins16[[#This Row],[Sell]]-t_all_coins16[[#This Row],[Bid]])/t_all_coins16[[#This Row],[Sell]]</f>
        <v>#DIV/0!</v>
      </c>
    </row>
    <row r="1333" spans="1:29" x14ac:dyDescent="0.2">
      <c r="A1333">
        <v>1332</v>
      </c>
      <c r="B1333" s="1" t="s">
        <v>4574</v>
      </c>
      <c r="C1333" s="1" t="s">
        <v>1051</v>
      </c>
      <c r="D1333" s="1" t="s">
        <v>7688</v>
      </c>
      <c r="E1333" s="1" t="s">
        <v>7689</v>
      </c>
      <c r="F1333" s="1" t="s">
        <v>1534</v>
      </c>
      <c r="G1333" s="1" t="s">
        <v>1550</v>
      </c>
      <c r="J1333" s="1" t="s">
        <v>484</v>
      </c>
      <c r="K1333" s="1" t="s">
        <v>2632</v>
      </c>
      <c r="L1333" s="1" t="e">
        <f>VLOOKUP(t_all_coins16[[#This Row],[Symbol]],t_binance[TradeCoin],1,FALSE)</f>
        <v>#N/A</v>
      </c>
      <c r="M1333" s="1" t="e">
        <f>VLOOKUP(t_all_coins16[[#This Row],[Symbol]],#REF!,1,FALSE)</f>
        <v>#REF!</v>
      </c>
      <c r="N1333" s="1" t="e">
        <f>VLOOKUP(t_all_coins16[[#This Row],[Symbol]],#REF!,1,FALSE)</f>
        <v>#REF!</v>
      </c>
      <c r="O1333" s="1" t="e">
        <f>VLOOKUP(t_all_coins16[[#This Row],[Symbol]],#REF!,1,FALSE)</f>
        <v>#REF!</v>
      </c>
      <c r="P1333" s="1" t="e">
        <f>VLOOKUP(t_all_coins16[[#This Row],[Symbol]],#REF!,1,FALSE)</f>
        <v>#REF!</v>
      </c>
      <c r="Q1333" s="1" t="e">
        <f>VLOOKUP(t_all_coins16[[#This Row],[Symbol]],#REF!,1,FALSE)</f>
        <v>#REF!</v>
      </c>
      <c r="R1333" s="1" t="e">
        <f>VLOOKUP(t_all_coins16[[#This Row],[Symbol]],#REF!,1,FALSE)</f>
        <v>#REF!</v>
      </c>
      <c r="S1333" s="1" t="e">
        <f>VLOOKUP(t_all_coins16[[#This Row],[Symbol]],#REF!,1,FALSE)</f>
        <v>#REF!</v>
      </c>
      <c r="T1333" s="1" t="e">
        <f>VLOOKUP(t_all_coins16[[#This Row],[Symbol]],#REF!,1,FALSE)</f>
        <v>#REF!</v>
      </c>
      <c r="U1333" s="1" t="e">
        <f>VLOOKUP(t_all_coins16[[#This Row],[Symbol]],#REF!,1,FALSE)</f>
        <v>#REF!</v>
      </c>
      <c r="V1333" s="1" t="e">
        <f>VLOOKUP(t_all_coins16[[#This Row],[Symbol]],#REF!,1,FALSE)</f>
        <v>#REF!</v>
      </c>
      <c r="W1333" s="1" t="e">
        <f>VLOOKUP(t_all_coins16[[#This Row],[Symbol]],#REF!,1,FALSE)</f>
        <v>#REF!</v>
      </c>
      <c r="X1333" s="1" t="e">
        <f>VLOOKUP(t_all_coins16[[#This Row],[Symbol]],#REF!,1,FALSE)</f>
        <v>#REF!</v>
      </c>
      <c r="Y1333" s="1">
        <f>COUNTIF(t_all_coins16[[#This Row],[Binance]:[Poloniex]],"#N/A")</f>
        <v>1</v>
      </c>
      <c r="Z1333" s="1"/>
      <c r="AA1333" s="1"/>
      <c r="AB1333" s="1">
        <f>t_all_coins16[[#This Row],[Bid]]*$AE$1</f>
        <v>0</v>
      </c>
      <c r="AC1333" s="1" t="e">
        <f>(t_all_coins16[[#This Row],[Sell]]-t_all_coins16[[#This Row],[Bid]])/t_all_coins16[[#This Row],[Sell]]</f>
        <v>#DIV/0!</v>
      </c>
    </row>
    <row r="1334" spans="1:29" x14ac:dyDescent="0.2">
      <c r="A1334">
        <v>1333</v>
      </c>
      <c r="B1334" s="1" t="s">
        <v>4695</v>
      </c>
      <c r="C1334" s="1" t="s">
        <v>1935</v>
      </c>
      <c r="D1334" s="1" t="s">
        <v>7690</v>
      </c>
      <c r="E1334" s="1" t="s">
        <v>6485</v>
      </c>
      <c r="F1334" s="1" t="s">
        <v>7691</v>
      </c>
      <c r="G1334" s="1" t="s">
        <v>7692</v>
      </c>
      <c r="H1334">
        <v>3.8E-3</v>
      </c>
      <c r="I1334">
        <v>1.2E-2</v>
      </c>
      <c r="J1334" s="1" t="s">
        <v>4201</v>
      </c>
      <c r="K1334" s="1" t="s">
        <v>2632</v>
      </c>
      <c r="L1334" s="1" t="e">
        <f>VLOOKUP(t_all_coins16[[#This Row],[Symbol]],t_binance[TradeCoin],1,FALSE)</f>
        <v>#N/A</v>
      </c>
      <c r="M1334" s="1" t="e">
        <f>VLOOKUP(t_all_coins16[[#This Row],[Symbol]],#REF!,1,FALSE)</f>
        <v>#REF!</v>
      </c>
      <c r="N1334" s="1" t="e">
        <f>VLOOKUP(t_all_coins16[[#This Row],[Symbol]],#REF!,1,FALSE)</f>
        <v>#REF!</v>
      </c>
      <c r="O1334" s="1" t="e">
        <f>VLOOKUP(t_all_coins16[[#This Row],[Symbol]],#REF!,1,FALSE)</f>
        <v>#REF!</v>
      </c>
      <c r="P1334" s="1" t="e">
        <f>VLOOKUP(t_all_coins16[[#This Row],[Symbol]],#REF!,1,FALSE)</f>
        <v>#REF!</v>
      </c>
      <c r="Q1334" s="1" t="e">
        <f>VLOOKUP(t_all_coins16[[#This Row],[Symbol]],#REF!,1,FALSE)</f>
        <v>#REF!</v>
      </c>
      <c r="R1334" s="1" t="e">
        <f>VLOOKUP(t_all_coins16[[#This Row],[Symbol]],#REF!,1,FALSE)</f>
        <v>#REF!</v>
      </c>
      <c r="S1334" s="1" t="e">
        <f>VLOOKUP(t_all_coins16[[#This Row],[Symbol]],#REF!,1,FALSE)</f>
        <v>#REF!</v>
      </c>
      <c r="T1334" s="1" t="e">
        <f>VLOOKUP(t_all_coins16[[#This Row],[Symbol]],#REF!,1,FALSE)</f>
        <v>#REF!</v>
      </c>
      <c r="U1334" s="1" t="e">
        <f>VLOOKUP(t_all_coins16[[#This Row],[Symbol]],#REF!,1,FALSE)</f>
        <v>#REF!</v>
      </c>
      <c r="V1334" s="1" t="e">
        <f>VLOOKUP(t_all_coins16[[#This Row],[Symbol]],#REF!,1,FALSE)</f>
        <v>#REF!</v>
      </c>
      <c r="W1334" s="1" t="e">
        <f>VLOOKUP(t_all_coins16[[#This Row],[Symbol]],#REF!,1,FALSE)</f>
        <v>#REF!</v>
      </c>
      <c r="X1334" s="1" t="e">
        <f>VLOOKUP(t_all_coins16[[#This Row],[Symbol]],#REF!,1,FALSE)</f>
        <v>#REF!</v>
      </c>
      <c r="Y1334" s="1">
        <f>COUNTIF(t_all_coins16[[#This Row],[Binance]:[Poloniex]],"#N/A")</f>
        <v>1</v>
      </c>
      <c r="Z1334" s="1"/>
      <c r="AA1334" s="1"/>
      <c r="AB1334" s="1">
        <f>t_all_coins16[[#This Row],[Bid]]*$AE$1</f>
        <v>0</v>
      </c>
      <c r="AC1334" s="1" t="e">
        <f>(t_all_coins16[[#This Row],[Sell]]-t_all_coins16[[#This Row],[Bid]])/t_all_coins16[[#This Row],[Sell]]</f>
        <v>#DIV/0!</v>
      </c>
    </row>
    <row r="1335" spans="1:29" x14ac:dyDescent="0.2">
      <c r="A1335">
        <v>1334</v>
      </c>
      <c r="B1335" s="1" t="s">
        <v>7693</v>
      </c>
      <c r="C1335" s="1" t="s">
        <v>7694</v>
      </c>
      <c r="D1335" s="1" t="s">
        <v>12152</v>
      </c>
      <c r="E1335" s="1" t="s">
        <v>7695</v>
      </c>
      <c r="F1335" s="1" t="s">
        <v>7696</v>
      </c>
      <c r="G1335" s="1" t="s">
        <v>12153</v>
      </c>
      <c r="H1335">
        <v>3.7000000000000002E-3</v>
      </c>
      <c r="I1335">
        <v>-2.58E-2</v>
      </c>
      <c r="J1335" s="1" t="s">
        <v>7697</v>
      </c>
      <c r="K1335" s="1" t="s">
        <v>2632</v>
      </c>
      <c r="L1335" s="1" t="e">
        <f>VLOOKUP(t_all_coins16[[#This Row],[Symbol]],t_binance[TradeCoin],1,FALSE)</f>
        <v>#N/A</v>
      </c>
      <c r="M1335" s="1" t="e">
        <f>VLOOKUP(t_all_coins16[[#This Row],[Symbol]],#REF!,1,FALSE)</f>
        <v>#REF!</v>
      </c>
      <c r="N1335" s="1" t="e">
        <f>VLOOKUP(t_all_coins16[[#This Row],[Symbol]],#REF!,1,FALSE)</f>
        <v>#REF!</v>
      </c>
      <c r="O1335" s="1" t="e">
        <f>VLOOKUP(t_all_coins16[[#This Row],[Symbol]],#REF!,1,FALSE)</f>
        <v>#REF!</v>
      </c>
      <c r="P1335" s="1" t="e">
        <f>VLOOKUP(t_all_coins16[[#This Row],[Symbol]],#REF!,1,FALSE)</f>
        <v>#REF!</v>
      </c>
      <c r="Q1335" s="1" t="e">
        <f>VLOOKUP(t_all_coins16[[#This Row],[Symbol]],#REF!,1,FALSE)</f>
        <v>#REF!</v>
      </c>
      <c r="R1335" s="1" t="e">
        <f>VLOOKUP(t_all_coins16[[#This Row],[Symbol]],#REF!,1,FALSE)</f>
        <v>#REF!</v>
      </c>
      <c r="S1335" s="1" t="e">
        <f>VLOOKUP(t_all_coins16[[#This Row],[Symbol]],#REF!,1,FALSE)</f>
        <v>#REF!</v>
      </c>
      <c r="T1335" s="1" t="e">
        <f>VLOOKUP(t_all_coins16[[#This Row],[Symbol]],#REF!,1,FALSE)</f>
        <v>#REF!</v>
      </c>
      <c r="U1335" s="1" t="e">
        <f>VLOOKUP(t_all_coins16[[#This Row],[Symbol]],#REF!,1,FALSE)</f>
        <v>#REF!</v>
      </c>
      <c r="V1335" s="1" t="e">
        <f>VLOOKUP(t_all_coins16[[#This Row],[Symbol]],#REF!,1,FALSE)</f>
        <v>#REF!</v>
      </c>
      <c r="W1335" s="1" t="e">
        <f>VLOOKUP(t_all_coins16[[#This Row],[Symbol]],#REF!,1,FALSE)</f>
        <v>#REF!</v>
      </c>
      <c r="X1335" s="1" t="e">
        <f>VLOOKUP(t_all_coins16[[#This Row],[Symbol]],#REF!,1,FALSE)</f>
        <v>#REF!</v>
      </c>
      <c r="Y1335" s="1">
        <f>COUNTIF(t_all_coins16[[#This Row],[Binance]:[Poloniex]],"#N/A")</f>
        <v>1</v>
      </c>
      <c r="Z1335" s="1"/>
      <c r="AA1335" s="1"/>
      <c r="AB1335" s="1">
        <f>t_all_coins16[[#This Row],[Bid]]*$AE$1</f>
        <v>0</v>
      </c>
      <c r="AC1335" s="1" t="e">
        <f>(t_all_coins16[[#This Row],[Sell]]-t_all_coins16[[#This Row],[Bid]])/t_all_coins16[[#This Row],[Sell]]</f>
        <v>#DIV/0!</v>
      </c>
    </row>
    <row r="1336" spans="1:29" x14ac:dyDescent="0.2">
      <c r="A1336">
        <v>1335</v>
      </c>
      <c r="B1336" s="1" t="s">
        <v>4408</v>
      </c>
      <c r="C1336" s="1" t="s">
        <v>1233</v>
      </c>
      <c r="D1336" s="1" t="s">
        <v>12154</v>
      </c>
      <c r="E1336" s="1" t="s">
        <v>7698</v>
      </c>
      <c r="F1336" s="1" t="s">
        <v>7699</v>
      </c>
      <c r="G1336" s="1" t="s">
        <v>12155</v>
      </c>
      <c r="H1336">
        <v>3.8999999999999998E-3</v>
      </c>
      <c r="I1336">
        <v>3.1199999999999999E-2</v>
      </c>
      <c r="J1336" s="1" t="s">
        <v>6842</v>
      </c>
      <c r="K1336" s="1" t="s">
        <v>2632</v>
      </c>
      <c r="L1336" s="1" t="e">
        <f>VLOOKUP(t_all_coins16[[#This Row],[Symbol]],t_binance[TradeCoin],1,FALSE)</f>
        <v>#N/A</v>
      </c>
      <c r="M1336" s="1" t="e">
        <f>VLOOKUP(t_all_coins16[[#This Row],[Symbol]],#REF!,1,FALSE)</f>
        <v>#REF!</v>
      </c>
      <c r="N1336" s="1" t="e">
        <f>VLOOKUP(t_all_coins16[[#This Row],[Symbol]],#REF!,1,FALSE)</f>
        <v>#REF!</v>
      </c>
      <c r="O1336" s="1" t="e">
        <f>VLOOKUP(t_all_coins16[[#This Row],[Symbol]],#REF!,1,FALSE)</f>
        <v>#REF!</v>
      </c>
      <c r="P1336" s="1" t="e">
        <f>VLOOKUP(t_all_coins16[[#This Row],[Symbol]],#REF!,1,FALSE)</f>
        <v>#REF!</v>
      </c>
      <c r="Q1336" s="1" t="e">
        <f>VLOOKUP(t_all_coins16[[#This Row],[Symbol]],#REF!,1,FALSE)</f>
        <v>#REF!</v>
      </c>
      <c r="R1336" s="1" t="e">
        <f>VLOOKUP(t_all_coins16[[#This Row],[Symbol]],#REF!,1,FALSE)</f>
        <v>#REF!</v>
      </c>
      <c r="S1336" s="1" t="e">
        <f>VLOOKUP(t_all_coins16[[#This Row],[Symbol]],#REF!,1,FALSE)</f>
        <v>#REF!</v>
      </c>
      <c r="T1336" s="1" t="e">
        <f>VLOOKUP(t_all_coins16[[#This Row],[Symbol]],#REF!,1,FALSE)</f>
        <v>#REF!</v>
      </c>
      <c r="U1336" s="1" t="e">
        <f>VLOOKUP(t_all_coins16[[#This Row],[Symbol]],#REF!,1,FALSE)</f>
        <v>#REF!</v>
      </c>
      <c r="V1336" s="1" t="e">
        <f>VLOOKUP(t_all_coins16[[#This Row],[Symbol]],#REF!,1,FALSE)</f>
        <v>#REF!</v>
      </c>
      <c r="W1336" s="1" t="e">
        <f>VLOOKUP(t_all_coins16[[#This Row],[Symbol]],#REF!,1,FALSE)</f>
        <v>#REF!</v>
      </c>
      <c r="X1336" s="1" t="e">
        <f>VLOOKUP(t_all_coins16[[#This Row],[Symbol]],#REF!,1,FALSE)</f>
        <v>#REF!</v>
      </c>
      <c r="Y1336" s="1">
        <f>COUNTIF(t_all_coins16[[#This Row],[Binance]:[Poloniex]],"#N/A")</f>
        <v>1</v>
      </c>
      <c r="Z1336" s="1"/>
      <c r="AA1336" s="1"/>
      <c r="AB1336" s="1">
        <f>t_all_coins16[[#This Row],[Bid]]*$AE$1</f>
        <v>0</v>
      </c>
      <c r="AC1336" s="1" t="e">
        <f>(t_all_coins16[[#This Row],[Sell]]-t_all_coins16[[#This Row],[Bid]])/t_all_coins16[[#This Row],[Sell]]</f>
        <v>#DIV/0!</v>
      </c>
    </row>
    <row r="1337" spans="1:29" x14ac:dyDescent="0.2">
      <c r="A1337">
        <v>1336</v>
      </c>
      <c r="B1337" s="1" t="s">
        <v>4487</v>
      </c>
      <c r="C1337" s="1" t="s">
        <v>1343</v>
      </c>
      <c r="D1337" s="1" t="s">
        <v>12156</v>
      </c>
      <c r="E1337" s="1" t="s">
        <v>12157</v>
      </c>
      <c r="F1337" s="1" t="s">
        <v>3976</v>
      </c>
      <c r="G1337" s="1" t="s">
        <v>12158</v>
      </c>
      <c r="H1337">
        <v>2.7000000000000001E-3</v>
      </c>
      <c r="I1337">
        <v>6.4000000000000001E-2</v>
      </c>
      <c r="J1337" s="1" t="s">
        <v>7700</v>
      </c>
      <c r="K1337" s="1" t="s">
        <v>2632</v>
      </c>
      <c r="L1337" s="1" t="e">
        <f>VLOOKUP(t_all_coins16[[#This Row],[Symbol]],t_binance[TradeCoin],1,FALSE)</f>
        <v>#N/A</v>
      </c>
      <c r="M1337" s="1" t="e">
        <f>VLOOKUP(t_all_coins16[[#This Row],[Symbol]],#REF!,1,FALSE)</f>
        <v>#REF!</v>
      </c>
      <c r="N1337" s="1" t="e">
        <f>VLOOKUP(t_all_coins16[[#This Row],[Symbol]],#REF!,1,FALSE)</f>
        <v>#REF!</v>
      </c>
      <c r="O1337" s="1" t="e">
        <f>VLOOKUP(t_all_coins16[[#This Row],[Symbol]],#REF!,1,FALSE)</f>
        <v>#REF!</v>
      </c>
      <c r="P1337" s="1" t="e">
        <f>VLOOKUP(t_all_coins16[[#This Row],[Symbol]],#REF!,1,FALSE)</f>
        <v>#REF!</v>
      </c>
      <c r="Q1337" s="1" t="e">
        <f>VLOOKUP(t_all_coins16[[#This Row],[Symbol]],#REF!,1,FALSE)</f>
        <v>#REF!</v>
      </c>
      <c r="R1337" s="1" t="e">
        <f>VLOOKUP(t_all_coins16[[#This Row],[Symbol]],#REF!,1,FALSE)</f>
        <v>#REF!</v>
      </c>
      <c r="S1337" s="1" t="e">
        <f>VLOOKUP(t_all_coins16[[#This Row],[Symbol]],#REF!,1,FALSE)</f>
        <v>#REF!</v>
      </c>
      <c r="T1337" s="1" t="e">
        <f>VLOOKUP(t_all_coins16[[#This Row],[Symbol]],#REF!,1,FALSE)</f>
        <v>#REF!</v>
      </c>
      <c r="U1337" s="1" t="e">
        <f>VLOOKUP(t_all_coins16[[#This Row],[Symbol]],#REF!,1,FALSE)</f>
        <v>#REF!</v>
      </c>
      <c r="V1337" s="1" t="e">
        <f>VLOOKUP(t_all_coins16[[#This Row],[Symbol]],#REF!,1,FALSE)</f>
        <v>#REF!</v>
      </c>
      <c r="W1337" s="1" t="e">
        <f>VLOOKUP(t_all_coins16[[#This Row],[Symbol]],#REF!,1,FALSE)</f>
        <v>#REF!</v>
      </c>
      <c r="X1337" s="1" t="e">
        <f>VLOOKUP(t_all_coins16[[#This Row],[Symbol]],#REF!,1,FALSE)</f>
        <v>#REF!</v>
      </c>
      <c r="Y1337" s="1">
        <f>COUNTIF(t_all_coins16[[#This Row],[Binance]:[Poloniex]],"#N/A")</f>
        <v>1</v>
      </c>
      <c r="Z1337" s="1"/>
      <c r="AA1337" s="1"/>
      <c r="AB1337" s="1">
        <f>t_all_coins16[[#This Row],[Bid]]*$AE$1</f>
        <v>0</v>
      </c>
      <c r="AC1337" s="1" t="e">
        <f>(t_all_coins16[[#This Row],[Sell]]-t_all_coins16[[#This Row],[Bid]])/t_all_coins16[[#This Row],[Sell]]</f>
        <v>#DIV/0!</v>
      </c>
    </row>
    <row r="1338" spans="1:29" x14ac:dyDescent="0.2">
      <c r="A1338">
        <v>1337</v>
      </c>
      <c r="B1338" s="1" t="s">
        <v>4671</v>
      </c>
      <c r="C1338" s="1" t="s">
        <v>1257</v>
      </c>
      <c r="D1338" s="1" t="s">
        <v>12159</v>
      </c>
      <c r="E1338" s="1" t="s">
        <v>7701</v>
      </c>
      <c r="F1338" s="1" t="s">
        <v>1258</v>
      </c>
      <c r="G1338" s="1" t="s">
        <v>7702</v>
      </c>
      <c r="H1338">
        <v>3.8E-3</v>
      </c>
      <c r="I1338">
        <v>0.106</v>
      </c>
      <c r="J1338" s="1" t="s">
        <v>12160</v>
      </c>
      <c r="K1338" s="1" t="s">
        <v>2632</v>
      </c>
      <c r="L1338" s="1" t="e">
        <f>VLOOKUP(t_all_coins16[[#This Row],[Symbol]],t_binance[TradeCoin],1,FALSE)</f>
        <v>#N/A</v>
      </c>
      <c r="M1338" s="1" t="e">
        <f>VLOOKUP(t_all_coins16[[#This Row],[Symbol]],#REF!,1,FALSE)</f>
        <v>#REF!</v>
      </c>
      <c r="N1338" s="1" t="e">
        <f>VLOOKUP(t_all_coins16[[#This Row],[Symbol]],#REF!,1,FALSE)</f>
        <v>#REF!</v>
      </c>
      <c r="O1338" s="1" t="e">
        <f>VLOOKUP(t_all_coins16[[#This Row],[Symbol]],#REF!,1,FALSE)</f>
        <v>#REF!</v>
      </c>
      <c r="P1338" s="1" t="e">
        <f>VLOOKUP(t_all_coins16[[#This Row],[Symbol]],#REF!,1,FALSE)</f>
        <v>#REF!</v>
      </c>
      <c r="Q1338" s="1" t="e">
        <f>VLOOKUP(t_all_coins16[[#This Row],[Symbol]],#REF!,1,FALSE)</f>
        <v>#REF!</v>
      </c>
      <c r="R1338" s="1" t="e">
        <f>VLOOKUP(t_all_coins16[[#This Row],[Symbol]],#REF!,1,FALSE)</f>
        <v>#REF!</v>
      </c>
      <c r="S1338" s="1" t="e">
        <f>VLOOKUP(t_all_coins16[[#This Row],[Symbol]],#REF!,1,FALSE)</f>
        <v>#REF!</v>
      </c>
      <c r="T1338" s="1" t="e">
        <f>VLOOKUP(t_all_coins16[[#This Row],[Symbol]],#REF!,1,FALSE)</f>
        <v>#REF!</v>
      </c>
      <c r="U1338" s="1" t="e">
        <f>VLOOKUP(t_all_coins16[[#This Row],[Symbol]],#REF!,1,FALSE)</f>
        <v>#REF!</v>
      </c>
      <c r="V1338" s="1" t="e">
        <f>VLOOKUP(t_all_coins16[[#This Row],[Symbol]],#REF!,1,FALSE)</f>
        <v>#REF!</v>
      </c>
      <c r="W1338" s="1" t="e">
        <f>VLOOKUP(t_all_coins16[[#This Row],[Symbol]],#REF!,1,FALSE)</f>
        <v>#REF!</v>
      </c>
      <c r="X1338" s="1" t="e">
        <f>VLOOKUP(t_all_coins16[[#This Row],[Symbol]],#REF!,1,FALSE)</f>
        <v>#REF!</v>
      </c>
      <c r="Y1338" s="1">
        <f>COUNTIF(t_all_coins16[[#This Row],[Binance]:[Poloniex]],"#N/A")</f>
        <v>1</v>
      </c>
      <c r="Z1338" s="1"/>
      <c r="AA1338" s="1"/>
      <c r="AB1338" s="1">
        <f>t_all_coins16[[#This Row],[Bid]]*$AE$1</f>
        <v>0</v>
      </c>
      <c r="AC1338" s="1" t="e">
        <f>(t_all_coins16[[#This Row],[Sell]]-t_all_coins16[[#This Row],[Bid]])/t_all_coins16[[#This Row],[Sell]]</f>
        <v>#DIV/0!</v>
      </c>
    </row>
    <row r="1339" spans="1:29" x14ac:dyDescent="0.2">
      <c r="A1339">
        <v>1338</v>
      </c>
      <c r="B1339" s="1" t="s">
        <v>4656</v>
      </c>
      <c r="C1339" s="1" t="s">
        <v>1234</v>
      </c>
      <c r="D1339" s="1" t="s">
        <v>12161</v>
      </c>
      <c r="E1339" s="1" t="s">
        <v>7704</v>
      </c>
      <c r="F1339" s="1" t="s">
        <v>7705</v>
      </c>
      <c r="G1339" s="1" t="s">
        <v>7706</v>
      </c>
      <c r="H1339">
        <v>-0.1948</v>
      </c>
      <c r="J1339" s="1" t="s">
        <v>3425</v>
      </c>
      <c r="K1339" s="1" t="s">
        <v>2632</v>
      </c>
      <c r="L1339" s="1" t="e">
        <f>VLOOKUP(t_all_coins16[[#This Row],[Symbol]],t_binance[TradeCoin],1,FALSE)</f>
        <v>#N/A</v>
      </c>
      <c r="M1339" s="1" t="e">
        <f>VLOOKUP(t_all_coins16[[#This Row],[Symbol]],#REF!,1,FALSE)</f>
        <v>#REF!</v>
      </c>
      <c r="N1339" s="1" t="e">
        <f>VLOOKUP(t_all_coins16[[#This Row],[Symbol]],#REF!,1,FALSE)</f>
        <v>#REF!</v>
      </c>
      <c r="O1339" s="1" t="e">
        <f>VLOOKUP(t_all_coins16[[#This Row],[Symbol]],#REF!,1,FALSE)</f>
        <v>#REF!</v>
      </c>
      <c r="P1339" s="1" t="e">
        <f>VLOOKUP(t_all_coins16[[#This Row],[Symbol]],#REF!,1,FALSE)</f>
        <v>#REF!</v>
      </c>
      <c r="Q1339" s="1" t="e">
        <f>VLOOKUP(t_all_coins16[[#This Row],[Symbol]],#REF!,1,FALSE)</f>
        <v>#REF!</v>
      </c>
      <c r="R1339" s="1" t="e">
        <f>VLOOKUP(t_all_coins16[[#This Row],[Symbol]],#REF!,1,FALSE)</f>
        <v>#REF!</v>
      </c>
      <c r="S1339" s="1" t="e">
        <f>VLOOKUP(t_all_coins16[[#This Row],[Symbol]],#REF!,1,FALSE)</f>
        <v>#REF!</v>
      </c>
      <c r="T1339" s="1" t="e">
        <f>VLOOKUP(t_all_coins16[[#This Row],[Symbol]],#REF!,1,FALSE)</f>
        <v>#REF!</v>
      </c>
      <c r="U1339" s="1" t="e">
        <f>VLOOKUP(t_all_coins16[[#This Row],[Symbol]],#REF!,1,FALSE)</f>
        <v>#REF!</v>
      </c>
      <c r="V1339" s="1" t="e">
        <f>VLOOKUP(t_all_coins16[[#This Row],[Symbol]],#REF!,1,FALSE)</f>
        <v>#REF!</v>
      </c>
      <c r="W1339" s="1" t="e">
        <f>VLOOKUP(t_all_coins16[[#This Row],[Symbol]],#REF!,1,FALSE)</f>
        <v>#REF!</v>
      </c>
      <c r="X1339" s="1" t="e">
        <f>VLOOKUP(t_all_coins16[[#This Row],[Symbol]],#REF!,1,FALSE)</f>
        <v>#REF!</v>
      </c>
      <c r="Y1339" s="1">
        <f>COUNTIF(t_all_coins16[[#This Row],[Binance]:[Poloniex]],"#N/A")</f>
        <v>1</v>
      </c>
      <c r="Z1339" s="1"/>
      <c r="AA1339" s="1"/>
      <c r="AB1339" s="1">
        <f>t_all_coins16[[#This Row],[Bid]]*$AE$1</f>
        <v>0</v>
      </c>
      <c r="AC1339" s="1" t="e">
        <f>(t_all_coins16[[#This Row],[Sell]]-t_all_coins16[[#This Row],[Bid]])/t_all_coins16[[#This Row],[Sell]]</f>
        <v>#DIV/0!</v>
      </c>
    </row>
    <row r="1340" spans="1:29" x14ac:dyDescent="0.2">
      <c r="A1340">
        <v>1339</v>
      </c>
      <c r="B1340" s="1" t="s">
        <v>4701</v>
      </c>
      <c r="C1340" s="1" t="s">
        <v>1609</v>
      </c>
      <c r="D1340" s="1" t="s">
        <v>7707</v>
      </c>
      <c r="E1340" s="1" t="s">
        <v>7708</v>
      </c>
      <c r="F1340" s="1" t="s">
        <v>1610</v>
      </c>
      <c r="G1340" s="1" t="s">
        <v>1550</v>
      </c>
      <c r="I1340">
        <v>3.8999999999999998E-3</v>
      </c>
      <c r="J1340" s="1" t="s">
        <v>7709</v>
      </c>
      <c r="K1340" s="1" t="s">
        <v>2632</v>
      </c>
      <c r="L1340" s="1" t="e">
        <f>VLOOKUP(t_all_coins16[[#This Row],[Symbol]],t_binance[TradeCoin],1,FALSE)</f>
        <v>#N/A</v>
      </c>
      <c r="M1340" s="1" t="e">
        <f>VLOOKUP(t_all_coins16[[#This Row],[Symbol]],#REF!,1,FALSE)</f>
        <v>#REF!</v>
      </c>
      <c r="N1340" s="1" t="e">
        <f>VLOOKUP(t_all_coins16[[#This Row],[Symbol]],#REF!,1,FALSE)</f>
        <v>#REF!</v>
      </c>
      <c r="O1340" s="1" t="e">
        <f>VLOOKUP(t_all_coins16[[#This Row],[Symbol]],#REF!,1,FALSE)</f>
        <v>#REF!</v>
      </c>
      <c r="P1340" s="1" t="e">
        <f>VLOOKUP(t_all_coins16[[#This Row],[Symbol]],#REF!,1,FALSE)</f>
        <v>#REF!</v>
      </c>
      <c r="Q1340" s="1" t="e">
        <f>VLOOKUP(t_all_coins16[[#This Row],[Symbol]],#REF!,1,FALSE)</f>
        <v>#REF!</v>
      </c>
      <c r="R1340" s="1" t="e">
        <f>VLOOKUP(t_all_coins16[[#This Row],[Symbol]],#REF!,1,FALSE)</f>
        <v>#REF!</v>
      </c>
      <c r="S1340" s="1" t="e">
        <f>VLOOKUP(t_all_coins16[[#This Row],[Symbol]],#REF!,1,FALSE)</f>
        <v>#REF!</v>
      </c>
      <c r="T1340" s="1" t="e">
        <f>VLOOKUP(t_all_coins16[[#This Row],[Symbol]],#REF!,1,FALSE)</f>
        <v>#REF!</v>
      </c>
      <c r="U1340" s="1" t="e">
        <f>VLOOKUP(t_all_coins16[[#This Row],[Symbol]],#REF!,1,FALSE)</f>
        <v>#REF!</v>
      </c>
      <c r="V1340" s="1" t="e">
        <f>VLOOKUP(t_all_coins16[[#This Row],[Symbol]],#REF!,1,FALSE)</f>
        <v>#REF!</v>
      </c>
      <c r="W1340" s="1" t="e">
        <f>VLOOKUP(t_all_coins16[[#This Row],[Symbol]],#REF!,1,FALSE)</f>
        <v>#REF!</v>
      </c>
      <c r="X1340" s="1" t="e">
        <f>VLOOKUP(t_all_coins16[[#This Row],[Symbol]],#REF!,1,FALSE)</f>
        <v>#REF!</v>
      </c>
      <c r="Y1340" s="1">
        <f>COUNTIF(t_all_coins16[[#This Row],[Binance]:[Poloniex]],"#N/A")</f>
        <v>1</v>
      </c>
      <c r="Z1340" s="1"/>
      <c r="AA1340" s="1"/>
      <c r="AB1340" s="1">
        <f>t_all_coins16[[#This Row],[Bid]]*$AE$1</f>
        <v>0</v>
      </c>
      <c r="AC1340" s="1" t="e">
        <f>(t_all_coins16[[#This Row],[Sell]]-t_all_coins16[[#This Row],[Bid]])/t_all_coins16[[#This Row],[Sell]]</f>
        <v>#DIV/0!</v>
      </c>
    </row>
    <row r="1341" spans="1:29" x14ac:dyDescent="0.2">
      <c r="A1341">
        <v>1340</v>
      </c>
      <c r="B1341" s="1" t="s">
        <v>7710</v>
      </c>
      <c r="C1341" s="1" t="s">
        <v>7711</v>
      </c>
      <c r="D1341" s="1" t="s">
        <v>7712</v>
      </c>
      <c r="E1341" s="1" t="s">
        <v>7713</v>
      </c>
      <c r="F1341" s="1" t="s">
        <v>7714</v>
      </c>
      <c r="G1341" s="1" t="s">
        <v>1550</v>
      </c>
      <c r="I1341">
        <v>3.3999999999999998E-3</v>
      </c>
      <c r="J1341" s="1" t="s">
        <v>12162</v>
      </c>
      <c r="K1341" s="1" t="s">
        <v>2632</v>
      </c>
      <c r="L1341" s="1" t="e">
        <f>VLOOKUP(t_all_coins16[[#This Row],[Symbol]],t_binance[TradeCoin],1,FALSE)</f>
        <v>#N/A</v>
      </c>
      <c r="M1341" s="1" t="e">
        <f>VLOOKUP(t_all_coins16[[#This Row],[Symbol]],#REF!,1,FALSE)</f>
        <v>#REF!</v>
      </c>
      <c r="N1341" s="1" t="e">
        <f>VLOOKUP(t_all_coins16[[#This Row],[Symbol]],#REF!,1,FALSE)</f>
        <v>#REF!</v>
      </c>
      <c r="O1341" s="1" t="e">
        <f>VLOOKUP(t_all_coins16[[#This Row],[Symbol]],#REF!,1,FALSE)</f>
        <v>#REF!</v>
      </c>
      <c r="P1341" s="1" t="e">
        <f>VLOOKUP(t_all_coins16[[#This Row],[Symbol]],#REF!,1,FALSE)</f>
        <v>#REF!</v>
      </c>
      <c r="Q1341" s="1" t="e">
        <f>VLOOKUP(t_all_coins16[[#This Row],[Symbol]],#REF!,1,FALSE)</f>
        <v>#REF!</v>
      </c>
      <c r="R1341" s="1" t="e">
        <f>VLOOKUP(t_all_coins16[[#This Row],[Symbol]],#REF!,1,FALSE)</f>
        <v>#REF!</v>
      </c>
      <c r="S1341" s="1" t="e">
        <f>VLOOKUP(t_all_coins16[[#This Row],[Symbol]],#REF!,1,FALSE)</f>
        <v>#REF!</v>
      </c>
      <c r="T1341" s="1" t="e">
        <f>VLOOKUP(t_all_coins16[[#This Row],[Symbol]],#REF!,1,FALSE)</f>
        <v>#REF!</v>
      </c>
      <c r="U1341" s="1" t="e">
        <f>VLOOKUP(t_all_coins16[[#This Row],[Symbol]],#REF!,1,FALSE)</f>
        <v>#REF!</v>
      </c>
      <c r="V1341" s="1" t="e">
        <f>VLOOKUP(t_all_coins16[[#This Row],[Symbol]],#REF!,1,FALSE)</f>
        <v>#REF!</v>
      </c>
      <c r="W1341" s="1" t="e">
        <f>VLOOKUP(t_all_coins16[[#This Row],[Symbol]],#REF!,1,FALSE)</f>
        <v>#REF!</v>
      </c>
      <c r="X1341" s="1" t="e">
        <f>VLOOKUP(t_all_coins16[[#This Row],[Symbol]],#REF!,1,FALSE)</f>
        <v>#REF!</v>
      </c>
      <c r="Y1341" s="1">
        <f>COUNTIF(t_all_coins16[[#This Row],[Binance]:[Poloniex]],"#N/A")</f>
        <v>1</v>
      </c>
      <c r="Z1341" s="1"/>
      <c r="AA1341" s="1"/>
      <c r="AB1341" s="1">
        <f>t_all_coins16[[#This Row],[Bid]]*$AE$1</f>
        <v>0</v>
      </c>
      <c r="AC1341" s="1" t="e">
        <f>(t_all_coins16[[#This Row],[Sell]]-t_all_coins16[[#This Row],[Bid]])/t_all_coins16[[#This Row],[Sell]]</f>
        <v>#DIV/0!</v>
      </c>
    </row>
    <row r="1342" spans="1:29" x14ac:dyDescent="0.2">
      <c r="A1342">
        <v>1341</v>
      </c>
      <c r="B1342" s="1" t="s">
        <v>4590</v>
      </c>
      <c r="C1342" s="1" t="s">
        <v>1979</v>
      </c>
      <c r="D1342" s="1" t="s">
        <v>12163</v>
      </c>
      <c r="E1342" s="1" t="s">
        <v>7528</v>
      </c>
      <c r="F1342" s="1" t="s">
        <v>7715</v>
      </c>
      <c r="G1342" s="1" t="s">
        <v>12164</v>
      </c>
      <c r="H1342">
        <v>7.3999999999999996E-2</v>
      </c>
      <c r="I1342">
        <v>8.1000000000000003E-2</v>
      </c>
      <c r="J1342" s="1" t="s">
        <v>12165</v>
      </c>
      <c r="K1342" s="1" t="s">
        <v>2632</v>
      </c>
      <c r="L1342" s="1" t="e">
        <f>VLOOKUP(t_all_coins16[[#This Row],[Symbol]],t_binance[TradeCoin],1,FALSE)</f>
        <v>#N/A</v>
      </c>
      <c r="M1342" s="1" t="e">
        <f>VLOOKUP(t_all_coins16[[#This Row],[Symbol]],#REF!,1,FALSE)</f>
        <v>#REF!</v>
      </c>
      <c r="N1342" s="1" t="e">
        <f>VLOOKUP(t_all_coins16[[#This Row],[Symbol]],#REF!,1,FALSE)</f>
        <v>#REF!</v>
      </c>
      <c r="O1342" s="1" t="e">
        <f>VLOOKUP(t_all_coins16[[#This Row],[Symbol]],#REF!,1,FALSE)</f>
        <v>#REF!</v>
      </c>
      <c r="P1342" s="1" t="e">
        <f>VLOOKUP(t_all_coins16[[#This Row],[Symbol]],#REF!,1,FALSE)</f>
        <v>#REF!</v>
      </c>
      <c r="Q1342" s="1" t="e">
        <f>VLOOKUP(t_all_coins16[[#This Row],[Symbol]],#REF!,1,FALSE)</f>
        <v>#REF!</v>
      </c>
      <c r="R1342" s="1" t="e">
        <f>VLOOKUP(t_all_coins16[[#This Row],[Symbol]],#REF!,1,FALSE)</f>
        <v>#REF!</v>
      </c>
      <c r="S1342" s="1" t="e">
        <f>VLOOKUP(t_all_coins16[[#This Row],[Symbol]],#REF!,1,FALSE)</f>
        <v>#REF!</v>
      </c>
      <c r="T1342" s="1" t="e">
        <f>VLOOKUP(t_all_coins16[[#This Row],[Symbol]],#REF!,1,FALSE)</f>
        <v>#REF!</v>
      </c>
      <c r="U1342" s="1" t="e">
        <f>VLOOKUP(t_all_coins16[[#This Row],[Symbol]],#REF!,1,FALSE)</f>
        <v>#REF!</v>
      </c>
      <c r="V1342" s="1" t="e">
        <f>VLOOKUP(t_all_coins16[[#This Row],[Symbol]],#REF!,1,FALSE)</f>
        <v>#REF!</v>
      </c>
      <c r="W1342" s="1" t="e">
        <f>VLOOKUP(t_all_coins16[[#This Row],[Symbol]],#REF!,1,FALSE)</f>
        <v>#REF!</v>
      </c>
      <c r="X1342" s="1" t="e">
        <f>VLOOKUP(t_all_coins16[[#This Row],[Symbol]],#REF!,1,FALSE)</f>
        <v>#REF!</v>
      </c>
      <c r="Y1342" s="1">
        <f>COUNTIF(t_all_coins16[[#This Row],[Binance]:[Poloniex]],"#N/A")</f>
        <v>1</v>
      </c>
      <c r="Z1342" s="1"/>
      <c r="AA1342" s="1"/>
      <c r="AB1342" s="1">
        <f>t_all_coins16[[#This Row],[Bid]]*$AE$1</f>
        <v>0</v>
      </c>
      <c r="AC1342" s="1" t="e">
        <f>(t_all_coins16[[#This Row],[Sell]]-t_all_coins16[[#This Row],[Bid]])/t_all_coins16[[#This Row],[Sell]]</f>
        <v>#DIV/0!</v>
      </c>
    </row>
    <row r="1343" spans="1:29" x14ac:dyDescent="0.2">
      <c r="A1343">
        <v>1342</v>
      </c>
      <c r="B1343" s="1" t="s">
        <v>4691</v>
      </c>
      <c r="C1343" s="1" t="s">
        <v>1324</v>
      </c>
      <c r="D1343" s="1" t="s">
        <v>12166</v>
      </c>
      <c r="E1343" s="1" t="s">
        <v>7716</v>
      </c>
      <c r="F1343" s="1" t="s">
        <v>7717</v>
      </c>
      <c r="G1343" s="1" t="s">
        <v>7718</v>
      </c>
      <c r="H1343">
        <v>3.8E-3</v>
      </c>
      <c r="I1343">
        <v>-6.9099999999999995E-2</v>
      </c>
      <c r="J1343" s="1" t="s">
        <v>12167</v>
      </c>
      <c r="K1343" s="1" t="s">
        <v>2632</v>
      </c>
      <c r="L1343" s="1" t="e">
        <f>VLOOKUP(t_all_coins16[[#This Row],[Symbol]],t_binance[TradeCoin],1,FALSE)</f>
        <v>#N/A</v>
      </c>
      <c r="M1343" s="1" t="e">
        <f>VLOOKUP(t_all_coins16[[#This Row],[Symbol]],#REF!,1,FALSE)</f>
        <v>#REF!</v>
      </c>
      <c r="N1343" s="1" t="e">
        <f>VLOOKUP(t_all_coins16[[#This Row],[Symbol]],#REF!,1,FALSE)</f>
        <v>#REF!</v>
      </c>
      <c r="O1343" s="1" t="e">
        <f>VLOOKUP(t_all_coins16[[#This Row],[Symbol]],#REF!,1,FALSE)</f>
        <v>#REF!</v>
      </c>
      <c r="P1343" s="1" t="e">
        <f>VLOOKUP(t_all_coins16[[#This Row],[Symbol]],#REF!,1,FALSE)</f>
        <v>#REF!</v>
      </c>
      <c r="Q1343" s="1" t="e">
        <f>VLOOKUP(t_all_coins16[[#This Row],[Symbol]],#REF!,1,FALSE)</f>
        <v>#REF!</v>
      </c>
      <c r="R1343" s="1" t="e">
        <f>VLOOKUP(t_all_coins16[[#This Row],[Symbol]],#REF!,1,FALSE)</f>
        <v>#REF!</v>
      </c>
      <c r="S1343" s="1" t="e">
        <f>VLOOKUP(t_all_coins16[[#This Row],[Symbol]],#REF!,1,FALSE)</f>
        <v>#REF!</v>
      </c>
      <c r="T1343" s="1" t="e">
        <f>VLOOKUP(t_all_coins16[[#This Row],[Symbol]],#REF!,1,FALSE)</f>
        <v>#REF!</v>
      </c>
      <c r="U1343" s="1" t="e">
        <f>VLOOKUP(t_all_coins16[[#This Row],[Symbol]],#REF!,1,FALSE)</f>
        <v>#REF!</v>
      </c>
      <c r="V1343" s="1" t="e">
        <f>VLOOKUP(t_all_coins16[[#This Row],[Symbol]],#REF!,1,FALSE)</f>
        <v>#REF!</v>
      </c>
      <c r="W1343" s="1" t="e">
        <f>VLOOKUP(t_all_coins16[[#This Row],[Symbol]],#REF!,1,FALSE)</f>
        <v>#REF!</v>
      </c>
      <c r="X1343" s="1" t="e">
        <f>VLOOKUP(t_all_coins16[[#This Row],[Symbol]],#REF!,1,FALSE)</f>
        <v>#REF!</v>
      </c>
      <c r="Y1343" s="1">
        <f>COUNTIF(t_all_coins16[[#This Row],[Binance]:[Poloniex]],"#N/A")</f>
        <v>1</v>
      </c>
      <c r="Z1343" s="1"/>
      <c r="AA1343" s="1"/>
      <c r="AB1343" s="1">
        <f>t_all_coins16[[#This Row],[Bid]]*$AE$1</f>
        <v>0</v>
      </c>
      <c r="AC1343" s="1" t="e">
        <f>(t_all_coins16[[#This Row],[Sell]]-t_all_coins16[[#This Row],[Bid]])/t_all_coins16[[#This Row],[Sell]]</f>
        <v>#DIV/0!</v>
      </c>
    </row>
    <row r="1344" spans="1:29" x14ac:dyDescent="0.2">
      <c r="A1344">
        <v>1343</v>
      </c>
      <c r="B1344" s="1" t="s">
        <v>4466</v>
      </c>
      <c r="C1344" s="1" t="s">
        <v>1216</v>
      </c>
      <c r="D1344" s="1" t="s">
        <v>7720</v>
      </c>
      <c r="E1344" s="1" t="s">
        <v>7721</v>
      </c>
      <c r="F1344" s="1" t="s">
        <v>2559</v>
      </c>
      <c r="G1344" s="1" t="s">
        <v>12168</v>
      </c>
      <c r="H1344">
        <v>3.8E-3</v>
      </c>
      <c r="I1344">
        <v>0.17249999999999999</v>
      </c>
      <c r="J1344" s="1" t="s">
        <v>3144</v>
      </c>
      <c r="K1344" s="1" t="s">
        <v>2632</v>
      </c>
      <c r="L1344" s="1" t="e">
        <f>VLOOKUP(t_all_coins16[[#This Row],[Symbol]],t_binance[TradeCoin],1,FALSE)</f>
        <v>#N/A</v>
      </c>
      <c r="M1344" s="1" t="e">
        <f>VLOOKUP(t_all_coins16[[#This Row],[Symbol]],#REF!,1,FALSE)</f>
        <v>#REF!</v>
      </c>
      <c r="N1344" s="1" t="e">
        <f>VLOOKUP(t_all_coins16[[#This Row],[Symbol]],#REF!,1,FALSE)</f>
        <v>#REF!</v>
      </c>
      <c r="O1344" s="1" t="e">
        <f>VLOOKUP(t_all_coins16[[#This Row],[Symbol]],#REF!,1,FALSE)</f>
        <v>#REF!</v>
      </c>
      <c r="P1344" s="1" t="e">
        <f>VLOOKUP(t_all_coins16[[#This Row],[Symbol]],#REF!,1,FALSE)</f>
        <v>#REF!</v>
      </c>
      <c r="Q1344" s="1" t="e">
        <f>VLOOKUP(t_all_coins16[[#This Row],[Symbol]],#REF!,1,FALSE)</f>
        <v>#REF!</v>
      </c>
      <c r="R1344" s="1" t="e">
        <f>VLOOKUP(t_all_coins16[[#This Row],[Symbol]],#REF!,1,FALSE)</f>
        <v>#REF!</v>
      </c>
      <c r="S1344" s="1" t="e">
        <f>VLOOKUP(t_all_coins16[[#This Row],[Symbol]],#REF!,1,FALSE)</f>
        <v>#REF!</v>
      </c>
      <c r="T1344" s="1" t="e">
        <f>VLOOKUP(t_all_coins16[[#This Row],[Symbol]],#REF!,1,FALSE)</f>
        <v>#REF!</v>
      </c>
      <c r="U1344" s="1" t="e">
        <f>VLOOKUP(t_all_coins16[[#This Row],[Symbol]],#REF!,1,FALSE)</f>
        <v>#REF!</v>
      </c>
      <c r="V1344" s="1" t="e">
        <f>VLOOKUP(t_all_coins16[[#This Row],[Symbol]],#REF!,1,FALSE)</f>
        <v>#REF!</v>
      </c>
      <c r="W1344" s="1" t="e">
        <f>VLOOKUP(t_all_coins16[[#This Row],[Symbol]],#REF!,1,FALSE)</f>
        <v>#REF!</v>
      </c>
      <c r="X1344" s="1" t="e">
        <f>VLOOKUP(t_all_coins16[[#This Row],[Symbol]],#REF!,1,FALSE)</f>
        <v>#REF!</v>
      </c>
      <c r="Y1344" s="1">
        <f>COUNTIF(t_all_coins16[[#This Row],[Binance]:[Poloniex]],"#N/A")</f>
        <v>1</v>
      </c>
      <c r="Z1344" s="1"/>
      <c r="AA1344" s="1"/>
      <c r="AB1344" s="1">
        <f>t_all_coins16[[#This Row],[Bid]]*$AE$1</f>
        <v>0</v>
      </c>
      <c r="AC1344" s="1" t="e">
        <f>(t_all_coins16[[#This Row],[Sell]]-t_all_coins16[[#This Row],[Bid]])/t_all_coins16[[#This Row],[Sell]]</f>
        <v>#DIV/0!</v>
      </c>
    </row>
    <row r="1345" spans="1:29" x14ac:dyDescent="0.2">
      <c r="A1345">
        <v>1344</v>
      </c>
      <c r="B1345" s="1" t="s">
        <v>4461</v>
      </c>
      <c r="C1345" s="1" t="s">
        <v>1247</v>
      </c>
      <c r="D1345" s="1" t="s">
        <v>12169</v>
      </c>
      <c r="E1345" s="1" t="s">
        <v>12170</v>
      </c>
      <c r="F1345" s="1" t="s">
        <v>7723</v>
      </c>
      <c r="G1345" s="1" t="s">
        <v>12171</v>
      </c>
      <c r="H1345">
        <v>1.4E-3</v>
      </c>
      <c r="I1345">
        <v>-0.15629999999999999</v>
      </c>
      <c r="J1345" s="1" t="s">
        <v>7057</v>
      </c>
      <c r="K1345" s="1" t="s">
        <v>2632</v>
      </c>
      <c r="L1345" s="1" t="e">
        <f>VLOOKUP(t_all_coins16[[#This Row],[Symbol]],t_binance[TradeCoin],1,FALSE)</f>
        <v>#N/A</v>
      </c>
      <c r="M1345" s="1" t="e">
        <f>VLOOKUP(t_all_coins16[[#This Row],[Symbol]],#REF!,1,FALSE)</f>
        <v>#REF!</v>
      </c>
      <c r="N1345" s="1" t="e">
        <f>VLOOKUP(t_all_coins16[[#This Row],[Symbol]],#REF!,1,FALSE)</f>
        <v>#REF!</v>
      </c>
      <c r="O1345" s="1" t="e">
        <f>VLOOKUP(t_all_coins16[[#This Row],[Symbol]],#REF!,1,FALSE)</f>
        <v>#REF!</v>
      </c>
      <c r="P1345" s="1" t="e">
        <f>VLOOKUP(t_all_coins16[[#This Row],[Symbol]],#REF!,1,FALSE)</f>
        <v>#REF!</v>
      </c>
      <c r="Q1345" s="1" t="e">
        <f>VLOOKUP(t_all_coins16[[#This Row],[Symbol]],#REF!,1,FALSE)</f>
        <v>#REF!</v>
      </c>
      <c r="R1345" s="1" t="e">
        <f>VLOOKUP(t_all_coins16[[#This Row],[Symbol]],#REF!,1,FALSE)</f>
        <v>#REF!</v>
      </c>
      <c r="S1345" s="1" t="e">
        <f>VLOOKUP(t_all_coins16[[#This Row],[Symbol]],#REF!,1,FALSE)</f>
        <v>#REF!</v>
      </c>
      <c r="T1345" s="1" t="e">
        <f>VLOOKUP(t_all_coins16[[#This Row],[Symbol]],#REF!,1,FALSE)</f>
        <v>#REF!</v>
      </c>
      <c r="U1345" s="1" t="e">
        <f>VLOOKUP(t_all_coins16[[#This Row],[Symbol]],#REF!,1,FALSE)</f>
        <v>#REF!</v>
      </c>
      <c r="V1345" s="1" t="e">
        <f>VLOOKUP(t_all_coins16[[#This Row],[Symbol]],#REF!,1,FALSE)</f>
        <v>#REF!</v>
      </c>
      <c r="W1345" s="1" t="e">
        <f>VLOOKUP(t_all_coins16[[#This Row],[Symbol]],#REF!,1,FALSE)</f>
        <v>#REF!</v>
      </c>
      <c r="X1345" s="1" t="e">
        <f>VLOOKUP(t_all_coins16[[#This Row],[Symbol]],#REF!,1,FALSE)</f>
        <v>#REF!</v>
      </c>
      <c r="Y1345" s="1">
        <f>COUNTIF(t_all_coins16[[#This Row],[Binance]:[Poloniex]],"#N/A")</f>
        <v>1</v>
      </c>
      <c r="Z1345" s="1"/>
      <c r="AA1345" s="1"/>
      <c r="AB1345" s="1">
        <f>t_all_coins16[[#This Row],[Bid]]*$AE$1</f>
        <v>0</v>
      </c>
      <c r="AC1345" s="1" t="e">
        <f>(t_all_coins16[[#This Row],[Sell]]-t_all_coins16[[#This Row],[Bid]])/t_all_coins16[[#This Row],[Sell]]</f>
        <v>#DIV/0!</v>
      </c>
    </row>
    <row r="1346" spans="1:29" x14ac:dyDescent="0.2">
      <c r="A1346">
        <v>1345</v>
      </c>
      <c r="B1346" s="1" t="s">
        <v>4612</v>
      </c>
      <c r="C1346" s="1" t="s">
        <v>1093</v>
      </c>
      <c r="D1346" s="1" t="s">
        <v>7724</v>
      </c>
      <c r="E1346" s="1" t="s">
        <v>7679</v>
      </c>
      <c r="F1346" s="1" t="s">
        <v>7725</v>
      </c>
      <c r="G1346" s="1" t="s">
        <v>7726</v>
      </c>
      <c r="H1346">
        <v>3.8E-3</v>
      </c>
      <c r="I1346">
        <v>4.3700000000000003E-2</v>
      </c>
      <c r="J1346" s="1" t="s">
        <v>12172</v>
      </c>
      <c r="K1346" s="1" t="s">
        <v>2632</v>
      </c>
      <c r="L1346" s="1" t="e">
        <f>VLOOKUP(t_all_coins16[[#This Row],[Symbol]],t_binance[TradeCoin],1,FALSE)</f>
        <v>#N/A</v>
      </c>
      <c r="M1346" s="1" t="e">
        <f>VLOOKUP(t_all_coins16[[#This Row],[Symbol]],#REF!,1,FALSE)</f>
        <v>#REF!</v>
      </c>
      <c r="N1346" s="1" t="e">
        <f>VLOOKUP(t_all_coins16[[#This Row],[Symbol]],#REF!,1,FALSE)</f>
        <v>#REF!</v>
      </c>
      <c r="O1346" s="1" t="e">
        <f>VLOOKUP(t_all_coins16[[#This Row],[Symbol]],#REF!,1,FALSE)</f>
        <v>#REF!</v>
      </c>
      <c r="P1346" s="1" t="e">
        <f>VLOOKUP(t_all_coins16[[#This Row],[Symbol]],#REF!,1,FALSE)</f>
        <v>#REF!</v>
      </c>
      <c r="Q1346" s="1" t="e">
        <f>VLOOKUP(t_all_coins16[[#This Row],[Symbol]],#REF!,1,FALSE)</f>
        <v>#REF!</v>
      </c>
      <c r="R1346" s="1" t="e">
        <f>VLOOKUP(t_all_coins16[[#This Row],[Symbol]],#REF!,1,FALSE)</f>
        <v>#REF!</v>
      </c>
      <c r="S1346" s="1" t="e">
        <f>VLOOKUP(t_all_coins16[[#This Row],[Symbol]],#REF!,1,FALSE)</f>
        <v>#REF!</v>
      </c>
      <c r="T1346" s="1" t="e">
        <f>VLOOKUP(t_all_coins16[[#This Row],[Symbol]],#REF!,1,FALSE)</f>
        <v>#REF!</v>
      </c>
      <c r="U1346" s="1" t="e">
        <f>VLOOKUP(t_all_coins16[[#This Row],[Symbol]],#REF!,1,FALSE)</f>
        <v>#REF!</v>
      </c>
      <c r="V1346" s="1" t="e">
        <f>VLOOKUP(t_all_coins16[[#This Row],[Symbol]],#REF!,1,FALSE)</f>
        <v>#REF!</v>
      </c>
      <c r="W1346" s="1" t="e">
        <f>VLOOKUP(t_all_coins16[[#This Row],[Symbol]],#REF!,1,FALSE)</f>
        <v>#REF!</v>
      </c>
      <c r="X1346" s="1" t="e">
        <f>VLOOKUP(t_all_coins16[[#This Row],[Symbol]],#REF!,1,FALSE)</f>
        <v>#REF!</v>
      </c>
      <c r="Y1346" s="1">
        <f>COUNTIF(t_all_coins16[[#This Row],[Binance]:[Poloniex]],"#N/A")</f>
        <v>1</v>
      </c>
      <c r="Z1346" s="1"/>
      <c r="AA1346" s="1"/>
      <c r="AB1346" s="1">
        <f>t_all_coins16[[#This Row],[Bid]]*$AE$1</f>
        <v>0</v>
      </c>
      <c r="AC1346" s="1" t="e">
        <f>(t_all_coins16[[#This Row],[Sell]]-t_all_coins16[[#This Row],[Bid]])/t_all_coins16[[#This Row],[Sell]]</f>
        <v>#DIV/0!</v>
      </c>
    </row>
    <row r="1347" spans="1:29" x14ac:dyDescent="0.2">
      <c r="A1347">
        <v>1346</v>
      </c>
      <c r="B1347" s="1" t="s">
        <v>4697</v>
      </c>
      <c r="C1347" s="1" t="s">
        <v>1400</v>
      </c>
      <c r="D1347" s="1" t="s">
        <v>12173</v>
      </c>
      <c r="E1347" s="1" t="s">
        <v>12174</v>
      </c>
      <c r="F1347" s="1" t="s">
        <v>7727</v>
      </c>
      <c r="G1347" s="1" t="s">
        <v>7728</v>
      </c>
      <c r="H1347">
        <v>3.8E-3</v>
      </c>
      <c r="I1347">
        <v>0.1772</v>
      </c>
      <c r="J1347" s="1" t="s">
        <v>12175</v>
      </c>
      <c r="K1347" s="1" t="s">
        <v>2632</v>
      </c>
      <c r="L1347" s="1" t="e">
        <f>VLOOKUP(t_all_coins16[[#This Row],[Symbol]],t_binance[TradeCoin],1,FALSE)</f>
        <v>#N/A</v>
      </c>
      <c r="M1347" s="1" t="e">
        <f>VLOOKUP(t_all_coins16[[#This Row],[Symbol]],#REF!,1,FALSE)</f>
        <v>#REF!</v>
      </c>
      <c r="N1347" s="1" t="e">
        <f>VLOOKUP(t_all_coins16[[#This Row],[Symbol]],#REF!,1,FALSE)</f>
        <v>#REF!</v>
      </c>
      <c r="O1347" s="1" t="e">
        <f>VLOOKUP(t_all_coins16[[#This Row],[Symbol]],#REF!,1,FALSE)</f>
        <v>#REF!</v>
      </c>
      <c r="P1347" s="1" t="e">
        <f>VLOOKUP(t_all_coins16[[#This Row],[Symbol]],#REF!,1,FALSE)</f>
        <v>#REF!</v>
      </c>
      <c r="Q1347" s="1" t="e">
        <f>VLOOKUP(t_all_coins16[[#This Row],[Symbol]],#REF!,1,FALSE)</f>
        <v>#REF!</v>
      </c>
      <c r="R1347" s="1" t="e">
        <f>VLOOKUP(t_all_coins16[[#This Row],[Symbol]],#REF!,1,FALSE)</f>
        <v>#REF!</v>
      </c>
      <c r="S1347" s="1" t="e">
        <f>VLOOKUP(t_all_coins16[[#This Row],[Symbol]],#REF!,1,FALSE)</f>
        <v>#REF!</v>
      </c>
      <c r="T1347" s="1" t="e">
        <f>VLOOKUP(t_all_coins16[[#This Row],[Symbol]],#REF!,1,FALSE)</f>
        <v>#REF!</v>
      </c>
      <c r="U1347" s="1" t="e">
        <f>VLOOKUP(t_all_coins16[[#This Row],[Symbol]],#REF!,1,FALSE)</f>
        <v>#REF!</v>
      </c>
      <c r="V1347" s="1" t="e">
        <f>VLOOKUP(t_all_coins16[[#This Row],[Symbol]],#REF!,1,FALSE)</f>
        <v>#REF!</v>
      </c>
      <c r="W1347" s="1" t="e">
        <f>VLOOKUP(t_all_coins16[[#This Row],[Symbol]],#REF!,1,FALSE)</f>
        <v>#REF!</v>
      </c>
      <c r="X1347" s="1" t="e">
        <f>VLOOKUP(t_all_coins16[[#This Row],[Symbol]],#REF!,1,FALSE)</f>
        <v>#REF!</v>
      </c>
      <c r="Y1347" s="1">
        <f>COUNTIF(t_all_coins16[[#This Row],[Binance]:[Poloniex]],"#N/A")</f>
        <v>1</v>
      </c>
      <c r="Z1347" s="1"/>
      <c r="AA1347" s="1"/>
      <c r="AB1347" s="1">
        <f>t_all_coins16[[#This Row],[Bid]]*$AE$1</f>
        <v>0</v>
      </c>
      <c r="AC1347" s="1" t="e">
        <f>(t_all_coins16[[#This Row],[Sell]]-t_all_coins16[[#This Row],[Bid]])/t_all_coins16[[#This Row],[Sell]]</f>
        <v>#DIV/0!</v>
      </c>
    </row>
    <row r="1348" spans="1:29" x14ac:dyDescent="0.2">
      <c r="A1348">
        <v>1347</v>
      </c>
      <c r="B1348" s="1" t="s">
        <v>5310</v>
      </c>
      <c r="C1348" s="1" t="s">
        <v>1299</v>
      </c>
      <c r="D1348" s="1" t="s">
        <v>7729</v>
      </c>
      <c r="E1348" s="1" t="s">
        <v>3063</v>
      </c>
      <c r="F1348" s="1" t="s">
        <v>1300</v>
      </c>
      <c r="G1348" s="1" t="s">
        <v>7730</v>
      </c>
      <c r="H1348">
        <v>3.8E-3</v>
      </c>
      <c r="I1348">
        <v>-6.9999999999999999E-4</v>
      </c>
      <c r="J1348" s="1" t="s">
        <v>3868</v>
      </c>
      <c r="K1348" s="1" t="s">
        <v>2632</v>
      </c>
      <c r="L1348" s="1" t="e">
        <f>VLOOKUP(t_all_coins16[[#This Row],[Symbol]],t_binance[TradeCoin],1,FALSE)</f>
        <v>#N/A</v>
      </c>
      <c r="M1348" s="1" t="e">
        <f>VLOOKUP(t_all_coins16[[#This Row],[Symbol]],#REF!,1,FALSE)</f>
        <v>#REF!</v>
      </c>
      <c r="N1348" s="1" t="e">
        <f>VLOOKUP(t_all_coins16[[#This Row],[Symbol]],#REF!,1,FALSE)</f>
        <v>#REF!</v>
      </c>
      <c r="O1348" s="1" t="e">
        <f>VLOOKUP(t_all_coins16[[#This Row],[Symbol]],#REF!,1,FALSE)</f>
        <v>#REF!</v>
      </c>
      <c r="P1348" s="1" t="e">
        <f>VLOOKUP(t_all_coins16[[#This Row],[Symbol]],#REF!,1,FALSE)</f>
        <v>#REF!</v>
      </c>
      <c r="Q1348" s="1" t="e">
        <f>VLOOKUP(t_all_coins16[[#This Row],[Symbol]],#REF!,1,FALSE)</f>
        <v>#REF!</v>
      </c>
      <c r="R1348" s="1" t="e">
        <f>VLOOKUP(t_all_coins16[[#This Row],[Symbol]],#REF!,1,FALSE)</f>
        <v>#REF!</v>
      </c>
      <c r="S1348" s="1" t="e">
        <f>VLOOKUP(t_all_coins16[[#This Row],[Symbol]],#REF!,1,FALSE)</f>
        <v>#REF!</v>
      </c>
      <c r="T1348" s="1" t="e">
        <f>VLOOKUP(t_all_coins16[[#This Row],[Symbol]],#REF!,1,FALSE)</f>
        <v>#REF!</v>
      </c>
      <c r="U1348" s="1" t="e">
        <f>VLOOKUP(t_all_coins16[[#This Row],[Symbol]],#REF!,1,FALSE)</f>
        <v>#REF!</v>
      </c>
      <c r="V1348" s="1" t="e">
        <f>VLOOKUP(t_all_coins16[[#This Row],[Symbol]],#REF!,1,FALSE)</f>
        <v>#REF!</v>
      </c>
      <c r="W1348" s="1" t="e">
        <f>VLOOKUP(t_all_coins16[[#This Row],[Symbol]],#REF!,1,FALSE)</f>
        <v>#REF!</v>
      </c>
      <c r="X1348" s="1" t="e">
        <f>VLOOKUP(t_all_coins16[[#This Row],[Symbol]],#REF!,1,FALSE)</f>
        <v>#REF!</v>
      </c>
      <c r="Y1348" s="1">
        <f>COUNTIF(t_all_coins16[[#This Row],[Binance]:[Poloniex]],"#N/A")</f>
        <v>1</v>
      </c>
      <c r="Z1348" s="1"/>
      <c r="AA1348" s="1"/>
      <c r="AB1348" s="1">
        <f>t_all_coins16[[#This Row],[Bid]]*$AE$1</f>
        <v>0</v>
      </c>
      <c r="AC1348" s="1" t="e">
        <f>(t_all_coins16[[#This Row],[Sell]]-t_all_coins16[[#This Row],[Bid]])/t_all_coins16[[#This Row],[Sell]]</f>
        <v>#DIV/0!</v>
      </c>
    </row>
    <row r="1349" spans="1:29" x14ac:dyDescent="0.2">
      <c r="A1349">
        <v>1348</v>
      </c>
      <c r="B1349" s="1" t="s">
        <v>4774</v>
      </c>
      <c r="C1349" s="1" t="s">
        <v>1359</v>
      </c>
      <c r="D1349" s="1" t="s">
        <v>12176</v>
      </c>
      <c r="E1349" s="1" t="s">
        <v>7731</v>
      </c>
      <c r="F1349" s="1" t="s">
        <v>2097</v>
      </c>
      <c r="G1349" s="1" t="s">
        <v>12177</v>
      </c>
      <c r="H1349">
        <v>3.8E-3</v>
      </c>
      <c r="I1349">
        <v>2.2629000000000001</v>
      </c>
      <c r="J1349" s="1" t="s">
        <v>484</v>
      </c>
      <c r="K1349" s="1" t="s">
        <v>2632</v>
      </c>
      <c r="L1349" s="1" t="e">
        <f>VLOOKUP(t_all_coins16[[#This Row],[Symbol]],t_binance[TradeCoin],1,FALSE)</f>
        <v>#N/A</v>
      </c>
      <c r="M1349" s="1" t="e">
        <f>VLOOKUP(t_all_coins16[[#This Row],[Symbol]],#REF!,1,FALSE)</f>
        <v>#REF!</v>
      </c>
      <c r="N1349" s="1" t="e">
        <f>VLOOKUP(t_all_coins16[[#This Row],[Symbol]],#REF!,1,FALSE)</f>
        <v>#REF!</v>
      </c>
      <c r="O1349" s="1" t="e">
        <f>VLOOKUP(t_all_coins16[[#This Row],[Symbol]],#REF!,1,FALSE)</f>
        <v>#REF!</v>
      </c>
      <c r="P1349" s="1" t="e">
        <f>VLOOKUP(t_all_coins16[[#This Row],[Symbol]],#REF!,1,FALSE)</f>
        <v>#REF!</v>
      </c>
      <c r="Q1349" s="1" t="e">
        <f>VLOOKUP(t_all_coins16[[#This Row],[Symbol]],#REF!,1,FALSE)</f>
        <v>#REF!</v>
      </c>
      <c r="R1349" s="1" t="e">
        <f>VLOOKUP(t_all_coins16[[#This Row],[Symbol]],#REF!,1,FALSE)</f>
        <v>#REF!</v>
      </c>
      <c r="S1349" s="1" t="e">
        <f>VLOOKUP(t_all_coins16[[#This Row],[Symbol]],#REF!,1,FALSE)</f>
        <v>#REF!</v>
      </c>
      <c r="T1349" s="1" t="e">
        <f>VLOOKUP(t_all_coins16[[#This Row],[Symbol]],#REF!,1,FALSE)</f>
        <v>#REF!</v>
      </c>
      <c r="U1349" s="1" t="e">
        <f>VLOOKUP(t_all_coins16[[#This Row],[Symbol]],#REF!,1,FALSE)</f>
        <v>#REF!</v>
      </c>
      <c r="V1349" s="1" t="e">
        <f>VLOOKUP(t_all_coins16[[#This Row],[Symbol]],#REF!,1,FALSE)</f>
        <v>#REF!</v>
      </c>
      <c r="W1349" s="1" t="e">
        <f>VLOOKUP(t_all_coins16[[#This Row],[Symbol]],#REF!,1,FALSE)</f>
        <v>#REF!</v>
      </c>
      <c r="X1349" s="1" t="e">
        <f>VLOOKUP(t_all_coins16[[#This Row],[Symbol]],#REF!,1,FALSE)</f>
        <v>#REF!</v>
      </c>
      <c r="Y1349" s="1">
        <f>COUNTIF(t_all_coins16[[#This Row],[Binance]:[Poloniex]],"#N/A")</f>
        <v>1</v>
      </c>
      <c r="Z1349" s="1"/>
      <c r="AA1349" s="1"/>
      <c r="AB1349" s="1">
        <f>t_all_coins16[[#This Row],[Bid]]*$AE$1</f>
        <v>0</v>
      </c>
      <c r="AC1349" s="1" t="e">
        <f>(t_all_coins16[[#This Row],[Sell]]-t_all_coins16[[#This Row],[Bid]])/t_all_coins16[[#This Row],[Sell]]</f>
        <v>#DIV/0!</v>
      </c>
    </row>
    <row r="1350" spans="1:29" x14ac:dyDescent="0.2">
      <c r="A1350">
        <v>1349</v>
      </c>
      <c r="B1350" s="1" t="s">
        <v>4391</v>
      </c>
      <c r="C1350" s="1" t="s">
        <v>1823</v>
      </c>
      <c r="D1350" s="1" t="s">
        <v>12178</v>
      </c>
      <c r="E1350" s="1" t="s">
        <v>7732</v>
      </c>
      <c r="F1350" s="1" t="s">
        <v>7733</v>
      </c>
      <c r="G1350" s="1" t="s">
        <v>12179</v>
      </c>
      <c r="H1350">
        <v>4.6100000000000002E-2</v>
      </c>
      <c r="I1350">
        <v>-9.3700000000000006E-2</v>
      </c>
      <c r="J1350" s="1" t="s">
        <v>12180</v>
      </c>
      <c r="K1350" s="1" t="s">
        <v>2632</v>
      </c>
      <c r="L1350" s="1" t="e">
        <f>VLOOKUP(t_all_coins16[[#This Row],[Symbol]],t_binance[TradeCoin],1,FALSE)</f>
        <v>#N/A</v>
      </c>
      <c r="M1350" s="1" t="e">
        <f>VLOOKUP(t_all_coins16[[#This Row],[Symbol]],#REF!,1,FALSE)</f>
        <v>#REF!</v>
      </c>
      <c r="N1350" s="1" t="e">
        <f>VLOOKUP(t_all_coins16[[#This Row],[Symbol]],#REF!,1,FALSE)</f>
        <v>#REF!</v>
      </c>
      <c r="O1350" s="1" t="e">
        <f>VLOOKUP(t_all_coins16[[#This Row],[Symbol]],#REF!,1,FALSE)</f>
        <v>#REF!</v>
      </c>
      <c r="P1350" s="1" t="e">
        <f>VLOOKUP(t_all_coins16[[#This Row],[Symbol]],#REF!,1,FALSE)</f>
        <v>#REF!</v>
      </c>
      <c r="Q1350" s="1" t="e">
        <f>VLOOKUP(t_all_coins16[[#This Row],[Symbol]],#REF!,1,FALSE)</f>
        <v>#REF!</v>
      </c>
      <c r="R1350" s="1" t="e">
        <f>VLOOKUP(t_all_coins16[[#This Row],[Symbol]],#REF!,1,FALSE)</f>
        <v>#REF!</v>
      </c>
      <c r="S1350" s="1" t="e">
        <f>VLOOKUP(t_all_coins16[[#This Row],[Symbol]],#REF!,1,FALSE)</f>
        <v>#REF!</v>
      </c>
      <c r="T1350" s="1" t="e">
        <f>VLOOKUP(t_all_coins16[[#This Row],[Symbol]],#REF!,1,FALSE)</f>
        <v>#REF!</v>
      </c>
      <c r="U1350" s="1" t="e">
        <f>VLOOKUP(t_all_coins16[[#This Row],[Symbol]],#REF!,1,FALSE)</f>
        <v>#REF!</v>
      </c>
      <c r="V1350" s="1" t="e">
        <f>VLOOKUP(t_all_coins16[[#This Row],[Symbol]],#REF!,1,FALSE)</f>
        <v>#REF!</v>
      </c>
      <c r="W1350" s="1" t="e">
        <f>VLOOKUP(t_all_coins16[[#This Row],[Symbol]],#REF!,1,FALSE)</f>
        <v>#REF!</v>
      </c>
      <c r="X1350" s="1" t="e">
        <f>VLOOKUP(t_all_coins16[[#This Row],[Symbol]],#REF!,1,FALSE)</f>
        <v>#REF!</v>
      </c>
      <c r="Y1350" s="1">
        <f>COUNTIF(t_all_coins16[[#This Row],[Binance]:[Poloniex]],"#N/A")</f>
        <v>1</v>
      </c>
      <c r="Z1350" s="1"/>
      <c r="AA1350" s="1"/>
      <c r="AB1350" s="1">
        <f>t_all_coins16[[#This Row],[Bid]]*$AE$1</f>
        <v>0</v>
      </c>
      <c r="AC1350" s="1" t="e">
        <f>(t_all_coins16[[#This Row],[Sell]]-t_all_coins16[[#This Row],[Bid]])/t_all_coins16[[#This Row],[Sell]]</f>
        <v>#DIV/0!</v>
      </c>
    </row>
    <row r="1351" spans="1:29" x14ac:dyDescent="0.2">
      <c r="A1351">
        <v>1350</v>
      </c>
      <c r="B1351" s="1" t="s">
        <v>4622</v>
      </c>
      <c r="C1351" s="1" t="s">
        <v>766</v>
      </c>
      <c r="D1351" s="1" t="s">
        <v>7735</v>
      </c>
      <c r="E1351" s="1" t="s">
        <v>7736</v>
      </c>
      <c r="F1351" s="1" t="s">
        <v>1260</v>
      </c>
      <c r="G1351" s="1" t="s">
        <v>1550</v>
      </c>
      <c r="J1351" s="1" t="s">
        <v>484</v>
      </c>
      <c r="K1351" s="1" t="s">
        <v>2632</v>
      </c>
      <c r="L1351" s="1" t="e">
        <f>VLOOKUP(t_all_coins16[[#This Row],[Symbol]],t_binance[TradeCoin],1,FALSE)</f>
        <v>#N/A</v>
      </c>
      <c r="M1351" s="1" t="e">
        <f>VLOOKUP(t_all_coins16[[#This Row],[Symbol]],#REF!,1,FALSE)</f>
        <v>#REF!</v>
      </c>
      <c r="N1351" s="1" t="e">
        <f>VLOOKUP(t_all_coins16[[#This Row],[Symbol]],#REF!,1,FALSE)</f>
        <v>#REF!</v>
      </c>
      <c r="O1351" s="1" t="e">
        <f>VLOOKUP(t_all_coins16[[#This Row],[Symbol]],#REF!,1,FALSE)</f>
        <v>#REF!</v>
      </c>
      <c r="P1351" s="1" t="e">
        <f>VLOOKUP(t_all_coins16[[#This Row],[Symbol]],#REF!,1,FALSE)</f>
        <v>#REF!</v>
      </c>
      <c r="Q1351" s="1" t="e">
        <f>VLOOKUP(t_all_coins16[[#This Row],[Symbol]],#REF!,1,FALSE)</f>
        <v>#REF!</v>
      </c>
      <c r="R1351" s="1" t="e">
        <f>VLOOKUP(t_all_coins16[[#This Row],[Symbol]],#REF!,1,FALSE)</f>
        <v>#REF!</v>
      </c>
      <c r="S1351" s="1" t="e">
        <f>VLOOKUP(t_all_coins16[[#This Row],[Symbol]],#REF!,1,FALSE)</f>
        <v>#REF!</v>
      </c>
      <c r="T1351" s="1" t="e">
        <f>VLOOKUP(t_all_coins16[[#This Row],[Symbol]],#REF!,1,FALSE)</f>
        <v>#REF!</v>
      </c>
      <c r="U1351" s="1" t="e">
        <f>VLOOKUP(t_all_coins16[[#This Row],[Symbol]],#REF!,1,FALSE)</f>
        <v>#REF!</v>
      </c>
      <c r="V1351" s="1" t="e">
        <f>VLOOKUP(t_all_coins16[[#This Row],[Symbol]],#REF!,1,FALSE)</f>
        <v>#REF!</v>
      </c>
      <c r="W1351" s="1" t="e">
        <f>VLOOKUP(t_all_coins16[[#This Row],[Symbol]],#REF!,1,FALSE)</f>
        <v>#REF!</v>
      </c>
      <c r="X1351" s="1" t="e">
        <f>VLOOKUP(t_all_coins16[[#This Row],[Symbol]],#REF!,1,FALSE)</f>
        <v>#REF!</v>
      </c>
      <c r="Y1351" s="1">
        <f>COUNTIF(t_all_coins16[[#This Row],[Binance]:[Poloniex]],"#N/A")</f>
        <v>1</v>
      </c>
      <c r="Z1351" s="1"/>
      <c r="AA1351" s="1"/>
      <c r="AB1351" s="1">
        <f>t_all_coins16[[#This Row],[Bid]]*$AE$1</f>
        <v>0</v>
      </c>
      <c r="AC1351" s="1" t="e">
        <f>(t_all_coins16[[#This Row],[Sell]]-t_all_coins16[[#This Row],[Bid]])/t_all_coins16[[#This Row],[Sell]]</f>
        <v>#DIV/0!</v>
      </c>
    </row>
    <row r="1352" spans="1:29" x14ac:dyDescent="0.2">
      <c r="A1352">
        <v>1351</v>
      </c>
      <c r="B1352" s="1" t="s">
        <v>7737</v>
      </c>
      <c r="C1352" s="1" t="s">
        <v>7738</v>
      </c>
      <c r="D1352" s="1" t="s">
        <v>12181</v>
      </c>
      <c r="E1352" s="1" t="s">
        <v>7739</v>
      </c>
      <c r="F1352" s="1" t="s">
        <v>7740</v>
      </c>
      <c r="G1352" s="1" t="s">
        <v>12182</v>
      </c>
      <c r="H1352">
        <v>-1.03E-2</v>
      </c>
      <c r="I1352">
        <v>1.5800000000000002E-2</v>
      </c>
      <c r="J1352" s="1" t="s">
        <v>6909</v>
      </c>
      <c r="K1352" s="1" t="s">
        <v>2632</v>
      </c>
      <c r="L1352" s="1" t="e">
        <f>VLOOKUP(t_all_coins16[[#This Row],[Symbol]],t_binance[TradeCoin],1,FALSE)</f>
        <v>#N/A</v>
      </c>
      <c r="M1352" s="1" t="e">
        <f>VLOOKUP(t_all_coins16[[#This Row],[Symbol]],#REF!,1,FALSE)</f>
        <v>#REF!</v>
      </c>
      <c r="N1352" s="1" t="e">
        <f>VLOOKUP(t_all_coins16[[#This Row],[Symbol]],#REF!,1,FALSE)</f>
        <v>#REF!</v>
      </c>
      <c r="O1352" s="1" t="e">
        <f>VLOOKUP(t_all_coins16[[#This Row],[Symbol]],#REF!,1,FALSE)</f>
        <v>#REF!</v>
      </c>
      <c r="P1352" s="1" t="e">
        <f>VLOOKUP(t_all_coins16[[#This Row],[Symbol]],#REF!,1,FALSE)</f>
        <v>#REF!</v>
      </c>
      <c r="Q1352" s="1" t="e">
        <f>VLOOKUP(t_all_coins16[[#This Row],[Symbol]],#REF!,1,FALSE)</f>
        <v>#REF!</v>
      </c>
      <c r="R1352" s="1" t="e">
        <f>VLOOKUP(t_all_coins16[[#This Row],[Symbol]],#REF!,1,FALSE)</f>
        <v>#REF!</v>
      </c>
      <c r="S1352" s="1" t="e">
        <f>VLOOKUP(t_all_coins16[[#This Row],[Symbol]],#REF!,1,FALSE)</f>
        <v>#REF!</v>
      </c>
      <c r="T1352" s="1" t="e">
        <f>VLOOKUP(t_all_coins16[[#This Row],[Symbol]],#REF!,1,FALSE)</f>
        <v>#REF!</v>
      </c>
      <c r="U1352" s="1" t="e">
        <f>VLOOKUP(t_all_coins16[[#This Row],[Symbol]],#REF!,1,FALSE)</f>
        <v>#REF!</v>
      </c>
      <c r="V1352" s="1" t="e">
        <f>VLOOKUP(t_all_coins16[[#This Row],[Symbol]],#REF!,1,FALSE)</f>
        <v>#REF!</v>
      </c>
      <c r="W1352" s="1" t="e">
        <f>VLOOKUP(t_all_coins16[[#This Row],[Symbol]],#REF!,1,FALSE)</f>
        <v>#REF!</v>
      </c>
      <c r="X1352" s="1" t="e">
        <f>VLOOKUP(t_all_coins16[[#This Row],[Symbol]],#REF!,1,FALSE)</f>
        <v>#REF!</v>
      </c>
      <c r="Y1352" s="1">
        <f>COUNTIF(t_all_coins16[[#This Row],[Binance]:[Poloniex]],"#N/A")</f>
        <v>1</v>
      </c>
      <c r="Z1352" s="1"/>
      <c r="AA1352" s="1"/>
      <c r="AB1352" s="1">
        <f>t_all_coins16[[#This Row],[Bid]]*$AE$1</f>
        <v>0</v>
      </c>
      <c r="AC1352" s="1" t="e">
        <f>(t_all_coins16[[#This Row],[Sell]]-t_all_coins16[[#This Row],[Bid]])/t_all_coins16[[#This Row],[Sell]]</f>
        <v>#DIV/0!</v>
      </c>
    </row>
    <row r="1353" spans="1:29" x14ac:dyDescent="0.2">
      <c r="A1353">
        <v>1352</v>
      </c>
      <c r="B1353" s="1" t="s">
        <v>4718</v>
      </c>
      <c r="C1353" s="1" t="s">
        <v>1381</v>
      </c>
      <c r="D1353" s="1" t="s">
        <v>7741</v>
      </c>
      <c r="E1353" s="1" t="s">
        <v>7742</v>
      </c>
      <c r="F1353" s="1" t="s">
        <v>2418</v>
      </c>
      <c r="G1353" s="1" t="s">
        <v>7743</v>
      </c>
      <c r="H1353">
        <v>3.8E-3</v>
      </c>
      <c r="I1353">
        <v>5.28E-2</v>
      </c>
      <c r="J1353" s="1" t="s">
        <v>11878</v>
      </c>
      <c r="K1353" s="1" t="s">
        <v>2632</v>
      </c>
      <c r="L1353" s="1" t="e">
        <f>VLOOKUP(t_all_coins16[[#This Row],[Symbol]],t_binance[TradeCoin],1,FALSE)</f>
        <v>#N/A</v>
      </c>
      <c r="M1353" s="1" t="e">
        <f>VLOOKUP(t_all_coins16[[#This Row],[Symbol]],#REF!,1,FALSE)</f>
        <v>#REF!</v>
      </c>
      <c r="N1353" s="1" t="e">
        <f>VLOOKUP(t_all_coins16[[#This Row],[Symbol]],#REF!,1,FALSE)</f>
        <v>#REF!</v>
      </c>
      <c r="O1353" s="1" t="e">
        <f>VLOOKUP(t_all_coins16[[#This Row],[Symbol]],#REF!,1,FALSE)</f>
        <v>#REF!</v>
      </c>
      <c r="P1353" s="1" t="e">
        <f>VLOOKUP(t_all_coins16[[#This Row],[Symbol]],#REF!,1,FALSE)</f>
        <v>#REF!</v>
      </c>
      <c r="Q1353" s="1" t="e">
        <f>VLOOKUP(t_all_coins16[[#This Row],[Symbol]],#REF!,1,FALSE)</f>
        <v>#REF!</v>
      </c>
      <c r="R1353" s="1" t="e">
        <f>VLOOKUP(t_all_coins16[[#This Row],[Symbol]],#REF!,1,FALSE)</f>
        <v>#REF!</v>
      </c>
      <c r="S1353" s="1" t="e">
        <f>VLOOKUP(t_all_coins16[[#This Row],[Symbol]],#REF!,1,FALSE)</f>
        <v>#REF!</v>
      </c>
      <c r="T1353" s="1" t="e">
        <f>VLOOKUP(t_all_coins16[[#This Row],[Symbol]],#REF!,1,FALSE)</f>
        <v>#REF!</v>
      </c>
      <c r="U1353" s="1" t="e">
        <f>VLOOKUP(t_all_coins16[[#This Row],[Symbol]],#REF!,1,FALSE)</f>
        <v>#REF!</v>
      </c>
      <c r="V1353" s="1" t="e">
        <f>VLOOKUP(t_all_coins16[[#This Row],[Symbol]],#REF!,1,FALSE)</f>
        <v>#REF!</v>
      </c>
      <c r="W1353" s="1" t="e">
        <f>VLOOKUP(t_all_coins16[[#This Row],[Symbol]],#REF!,1,FALSE)</f>
        <v>#REF!</v>
      </c>
      <c r="X1353" s="1" t="e">
        <f>VLOOKUP(t_all_coins16[[#This Row],[Symbol]],#REF!,1,FALSE)</f>
        <v>#REF!</v>
      </c>
      <c r="Y1353" s="1">
        <f>COUNTIF(t_all_coins16[[#This Row],[Binance]:[Poloniex]],"#N/A")</f>
        <v>1</v>
      </c>
      <c r="Z1353" s="1"/>
      <c r="AA1353" s="1"/>
      <c r="AB1353" s="1">
        <f>t_all_coins16[[#This Row],[Bid]]*$AE$1</f>
        <v>0</v>
      </c>
      <c r="AC1353" s="1" t="e">
        <f>(t_all_coins16[[#This Row],[Sell]]-t_all_coins16[[#This Row],[Bid]])/t_all_coins16[[#This Row],[Sell]]</f>
        <v>#DIV/0!</v>
      </c>
    </row>
    <row r="1354" spans="1:29" x14ac:dyDescent="0.2">
      <c r="A1354">
        <v>1353</v>
      </c>
      <c r="B1354" s="1" t="s">
        <v>4394</v>
      </c>
      <c r="C1354" s="1" t="s">
        <v>1292</v>
      </c>
      <c r="D1354" s="1" t="s">
        <v>7745</v>
      </c>
      <c r="E1354" s="1" t="s">
        <v>7746</v>
      </c>
      <c r="F1354" s="1" t="s">
        <v>7747</v>
      </c>
      <c r="G1354" s="1" t="s">
        <v>1550</v>
      </c>
      <c r="J1354" s="1" t="s">
        <v>2977</v>
      </c>
      <c r="K1354" s="1" t="s">
        <v>2632</v>
      </c>
      <c r="L1354" s="1" t="e">
        <f>VLOOKUP(t_all_coins16[[#This Row],[Symbol]],t_binance[TradeCoin],1,FALSE)</f>
        <v>#N/A</v>
      </c>
      <c r="M1354" s="1" t="e">
        <f>VLOOKUP(t_all_coins16[[#This Row],[Symbol]],#REF!,1,FALSE)</f>
        <v>#REF!</v>
      </c>
      <c r="N1354" s="1" t="e">
        <f>VLOOKUP(t_all_coins16[[#This Row],[Symbol]],#REF!,1,FALSE)</f>
        <v>#REF!</v>
      </c>
      <c r="O1354" s="1" t="e">
        <f>VLOOKUP(t_all_coins16[[#This Row],[Symbol]],#REF!,1,FALSE)</f>
        <v>#REF!</v>
      </c>
      <c r="P1354" s="1" t="e">
        <f>VLOOKUP(t_all_coins16[[#This Row],[Symbol]],#REF!,1,FALSE)</f>
        <v>#REF!</v>
      </c>
      <c r="Q1354" s="1" t="e">
        <f>VLOOKUP(t_all_coins16[[#This Row],[Symbol]],#REF!,1,FALSE)</f>
        <v>#REF!</v>
      </c>
      <c r="R1354" s="1" t="e">
        <f>VLOOKUP(t_all_coins16[[#This Row],[Symbol]],#REF!,1,FALSE)</f>
        <v>#REF!</v>
      </c>
      <c r="S1354" s="1" t="e">
        <f>VLOOKUP(t_all_coins16[[#This Row],[Symbol]],#REF!,1,FALSE)</f>
        <v>#REF!</v>
      </c>
      <c r="T1354" s="1" t="e">
        <f>VLOOKUP(t_all_coins16[[#This Row],[Symbol]],#REF!,1,FALSE)</f>
        <v>#REF!</v>
      </c>
      <c r="U1354" s="1" t="e">
        <f>VLOOKUP(t_all_coins16[[#This Row],[Symbol]],#REF!,1,FALSE)</f>
        <v>#REF!</v>
      </c>
      <c r="V1354" s="1" t="e">
        <f>VLOOKUP(t_all_coins16[[#This Row],[Symbol]],#REF!,1,FALSE)</f>
        <v>#REF!</v>
      </c>
      <c r="W1354" s="1" t="e">
        <f>VLOOKUP(t_all_coins16[[#This Row],[Symbol]],#REF!,1,FALSE)</f>
        <v>#REF!</v>
      </c>
      <c r="X1354" s="1" t="e">
        <f>VLOOKUP(t_all_coins16[[#This Row],[Symbol]],#REF!,1,FALSE)</f>
        <v>#REF!</v>
      </c>
      <c r="Y1354" s="1">
        <f>COUNTIF(t_all_coins16[[#This Row],[Binance]:[Poloniex]],"#N/A")</f>
        <v>1</v>
      </c>
      <c r="Z1354" s="1"/>
      <c r="AA1354" s="1"/>
      <c r="AB1354" s="1">
        <f>t_all_coins16[[#This Row],[Bid]]*$AE$1</f>
        <v>0</v>
      </c>
      <c r="AC1354" s="1" t="e">
        <f>(t_all_coins16[[#This Row],[Sell]]-t_all_coins16[[#This Row],[Bid]])/t_all_coins16[[#This Row],[Sell]]</f>
        <v>#DIV/0!</v>
      </c>
    </row>
    <row r="1355" spans="1:29" x14ac:dyDescent="0.2">
      <c r="A1355">
        <v>1354</v>
      </c>
      <c r="B1355" s="1" t="s">
        <v>4688</v>
      </c>
      <c r="C1355" s="1" t="s">
        <v>1430</v>
      </c>
      <c r="D1355" s="1" t="s">
        <v>12183</v>
      </c>
      <c r="E1355" s="1" t="s">
        <v>7748</v>
      </c>
      <c r="F1355" s="1" t="s">
        <v>1431</v>
      </c>
      <c r="G1355" s="1" t="s">
        <v>12184</v>
      </c>
      <c r="H1355">
        <v>3.8E-3</v>
      </c>
      <c r="I1355">
        <v>-7.6E-3</v>
      </c>
      <c r="J1355" s="1" t="s">
        <v>8722</v>
      </c>
      <c r="K1355" s="1" t="s">
        <v>2632</v>
      </c>
      <c r="L1355" s="1" t="e">
        <f>VLOOKUP(t_all_coins16[[#This Row],[Symbol]],t_binance[TradeCoin],1,FALSE)</f>
        <v>#N/A</v>
      </c>
      <c r="M1355" s="1" t="e">
        <f>VLOOKUP(t_all_coins16[[#This Row],[Symbol]],#REF!,1,FALSE)</f>
        <v>#REF!</v>
      </c>
      <c r="N1355" s="1" t="e">
        <f>VLOOKUP(t_all_coins16[[#This Row],[Symbol]],#REF!,1,FALSE)</f>
        <v>#REF!</v>
      </c>
      <c r="O1355" s="1" t="e">
        <f>VLOOKUP(t_all_coins16[[#This Row],[Symbol]],#REF!,1,FALSE)</f>
        <v>#REF!</v>
      </c>
      <c r="P1355" s="1" t="e">
        <f>VLOOKUP(t_all_coins16[[#This Row],[Symbol]],#REF!,1,FALSE)</f>
        <v>#REF!</v>
      </c>
      <c r="Q1355" s="1" t="e">
        <f>VLOOKUP(t_all_coins16[[#This Row],[Symbol]],#REF!,1,FALSE)</f>
        <v>#REF!</v>
      </c>
      <c r="R1355" s="1" t="e">
        <f>VLOOKUP(t_all_coins16[[#This Row],[Symbol]],#REF!,1,FALSE)</f>
        <v>#REF!</v>
      </c>
      <c r="S1355" s="1" t="e">
        <f>VLOOKUP(t_all_coins16[[#This Row],[Symbol]],#REF!,1,FALSE)</f>
        <v>#REF!</v>
      </c>
      <c r="T1355" s="1" t="e">
        <f>VLOOKUP(t_all_coins16[[#This Row],[Symbol]],#REF!,1,FALSE)</f>
        <v>#REF!</v>
      </c>
      <c r="U1355" s="1" t="e">
        <f>VLOOKUP(t_all_coins16[[#This Row],[Symbol]],#REF!,1,FALSE)</f>
        <v>#REF!</v>
      </c>
      <c r="V1355" s="1" t="e">
        <f>VLOOKUP(t_all_coins16[[#This Row],[Symbol]],#REF!,1,FALSE)</f>
        <v>#REF!</v>
      </c>
      <c r="W1355" s="1" t="e">
        <f>VLOOKUP(t_all_coins16[[#This Row],[Symbol]],#REF!,1,FALSE)</f>
        <v>#REF!</v>
      </c>
      <c r="X1355" s="1" t="e">
        <f>VLOOKUP(t_all_coins16[[#This Row],[Symbol]],#REF!,1,FALSE)</f>
        <v>#REF!</v>
      </c>
      <c r="Y1355" s="1">
        <f>COUNTIF(t_all_coins16[[#This Row],[Binance]:[Poloniex]],"#N/A")</f>
        <v>1</v>
      </c>
      <c r="Z1355" s="1"/>
      <c r="AA1355" s="1"/>
      <c r="AB1355" s="1">
        <f>t_all_coins16[[#This Row],[Bid]]*$AE$1</f>
        <v>0</v>
      </c>
      <c r="AC1355" s="1" t="e">
        <f>(t_all_coins16[[#This Row],[Sell]]-t_all_coins16[[#This Row],[Bid]])/t_all_coins16[[#This Row],[Sell]]</f>
        <v>#DIV/0!</v>
      </c>
    </row>
    <row r="1356" spans="1:29" x14ac:dyDescent="0.2">
      <c r="A1356">
        <v>1355</v>
      </c>
      <c r="B1356" s="1" t="s">
        <v>4741</v>
      </c>
      <c r="C1356" s="1" t="s">
        <v>1640</v>
      </c>
      <c r="D1356" s="1" t="s">
        <v>7751</v>
      </c>
      <c r="E1356" s="1" t="s">
        <v>7752</v>
      </c>
      <c r="F1356" s="1" t="s">
        <v>7753</v>
      </c>
      <c r="G1356" s="1" t="s">
        <v>1550</v>
      </c>
      <c r="I1356">
        <v>-4.1000000000000003E-3</v>
      </c>
      <c r="J1356" s="1" t="s">
        <v>484</v>
      </c>
      <c r="K1356" s="1" t="s">
        <v>2632</v>
      </c>
      <c r="L1356" s="1" t="e">
        <f>VLOOKUP(t_all_coins16[[#This Row],[Symbol]],t_binance[TradeCoin],1,FALSE)</f>
        <v>#N/A</v>
      </c>
      <c r="M1356" s="1" t="e">
        <f>VLOOKUP(t_all_coins16[[#This Row],[Symbol]],#REF!,1,FALSE)</f>
        <v>#REF!</v>
      </c>
      <c r="N1356" s="1" t="e">
        <f>VLOOKUP(t_all_coins16[[#This Row],[Symbol]],#REF!,1,FALSE)</f>
        <v>#REF!</v>
      </c>
      <c r="O1356" s="1" t="e">
        <f>VLOOKUP(t_all_coins16[[#This Row],[Symbol]],#REF!,1,FALSE)</f>
        <v>#REF!</v>
      </c>
      <c r="P1356" s="1" t="e">
        <f>VLOOKUP(t_all_coins16[[#This Row],[Symbol]],#REF!,1,FALSE)</f>
        <v>#REF!</v>
      </c>
      <c r="Q1356" s="1" t="e">
        <f>VLOOKUP(t_all_coins16[[#This Row],[Symbol]],#REF!,1,FALSE)</f>
        <v>#REF!</v>
      </c>
      <c r="R1356" s="1" t="e">
        <f>VLOOKUP(t_all_coins16[[#This Row],[Symbol]],#REF!,1,FALSE)</f>
        <v>#REF!</v>
      </c>
      <c r="S1356" s="1" t="e">
        <f>VLOOKUP(t_all_coins16[[#This Row],[Symbol]],#REF!,1,FALSE)</f>
        <v>#REF!</v>
      </c>
      <c r="T1356" s="1" t="e">
        <f>VLOOKUP(t_all_coins16[[#This Row],[Symbol]],#REF!,1,FALSE)</f>
        <v>#REF!</v>
      </c>
      <c r="U1356" s="1" t="e">
        <f>VLOOKUP(t_all_coins16[[#This Row],[Symbol]],#REF!,1,FALSE)</f>
        <v>#REF!</v>
      </c>
      <c r="V1356" s="1" t="e">
        <f>VLOOKUP(t_all_coins16[[#This Row],[Symbol]],#REF!,1,FALSE)</f>
        <v>#REF!</v>
      </c>
      <c r="W1356" s="1" t="e">
        <f>VLOOKUP(t_all_coins16[[#This Row],[Symbol]],#REF!,1,FALSE)</f>
        <v>#REF!</v>
      </c>
      <c r="X1356" s="1" t="e">
        <f>VLOOKUP(t_all_coins16[[#This Row],[Symbol]],#REF!,1,FALSE)</f>
        <v>#REF!</v>
      </c>
      <c r="Y1356" s="1">
        <f>COUNTIF(t_all_coins16[[#This Row],[Binance]:[Poloniex]],"#N/A")</f>
        <v>1</v>
      </c>
      <c r="Z1356" s="1"/>
      <c r="AA1356" s="1"/>
      <c r="AB1356" s="1">
        <f>t_all_coins16[[#This Row],[Bid]]*$AE$1</f>
        <v>0</v>
      </c>
      <c r="AC1356" s="1" t="e">
        <f>(t_all_coins16[[#This Row],[Sell]]-t_all_coins16[[#This Row],[Bid]])/t_all_coins16[[#This Row],[Sell]]</f>
        <v>#DIV/0!</v>
      </c>
    </row>
    <row r="1357" spans="1:29" x14ac:dyDescent="0.2">
      <c r="A1357">
        <v>1356</v>
      </c>
      <c r="B1357" s="1" t="s">
        <v>4708</v>
      </c>
      <c r="C1357" s="1" t="s">
        <v>1366</v>
      </c>
      <c r="D1357" s="1" t="s">
        <v>12185</v>
      </c>
      <c r="E1357" s="1" t="s">
        <v>4679</v>
      </c>
      <c r="F1357" s="1" t="s">
        <v>1367</v>
      </c>
      <c r="G1357" s="1" t="s">
        <v>7754</v>
      </c>
      <c r="H1357">
        <v>3.8E-3</v>
      </c>
      <c r="I1357">
        <v>0.1057</v>
      </c>
      <c r="J1357" s="1" t="s">
        <v>5329</v>
      </c>
      <c r="K1357" s="1" t="s">
        <v>2632</v>
      </c>
      <c r="L1357" s="1" t="e">
        <f>VLOOKUP(t_all_coins16[[#This Row],[Symbol]],t_binance[TradeCoin],1,FALSE)</f>
        <v>#N/A</v>
      </c>
      <c r="M1357" s="1" t="e">
        <f>VLOOKUP(t_all_coins16[[#This Row],[Symbol]],#REF!,1,FALSE)</f>
        <v>#REF!</v>
      </c>
      <c r="N1357" s="1" t="e">
        <f>VLOOKUP(t_all_coins16[[#This Row],[Symbol]],#REF!,1,FALSE)</f>
        <v>#REF!</v>
      </c>
      <c r="O1357" s="1" t="e">
        <f>VLOOKUP(t_all_coins16[[#This Row],[Symbol]],#REF!,1,FALSE)</f>
        <v>#REF!</v>
      </c>
      <c r="P1357" s="1" t="e">
        <f>VLOOKUP(t_all_coins16[[#This Row],[Symbol]],#REF!,1,FALSE)</f>
        <v>#REF!</v>
      </c>
      <c r="Q1357" s="1" t="e">
        <f>VLOOKUP(t_all_coins16[[#This Row],[Symbol]],#REF!,1,FALSE)</f>
        <v>#REF!</v>
      </c>
      <c r="R1357" s="1" t="e">
        <f>VLOOKUP(t_all_coins16[[#This Row],[Symbol]],#REF!,1,FALSE)</f>
        <v>#REF!</v>
      </c>
      <c r="S1357" s="1" t="e">
        <f>VLOOKUP(t_all_coins16[[#This Row],[Symbol]],#REF!,1,FALSE)</f>
        <v>#REF!</v>
      </c>
      <c r="T1357" s="1" t="e">
        <f>VLOOKUP(t_all_coins16[[#This Row],[Symbol]],#REF!,1,FALSE)</f>
        <v>#REF!</v>
      </c>
      <c r="U1357" s="1" t="e">
        <f>VLOOKUP(t_all_coins16[[#This Row],[Symbol]],#REF!,1,FALSE)</f>
        <v>#REF!</v>
      </c>
      <c r="V1357" s="1" t="e">
        <f>VLOOKUP(t_all_coins16[[#This Row],[Symbol]],#REF!,1,FALSE)</f>
        <v>#REF!</v>
      </c>
      <c r="W1357" s="1" t="e">
        <f>VLOOKUP(t_all_coins16[[#This Row],[Symbol]],#REF!,1,FALSE)</f>
        <v>#REF!</v>
      </c>
      <c r="X1357" s="1" t="e">
        <f>VLOOKUP(t_all_coins16[[#This Row],[Symbol]],#REF!,1,FALSE)</f>
        <v>#REF!</v>
      </c>
      <c r="Y1357" s="1">
        <f>COUNTIF(t_all_coins16[[#This Row],[Binance]:[Poloniex]],"#N/A")</f>
        <v>1</v>
      </c>
      <c r="Z1357" s="1"/>
      <c r="AA1357" s="1"/>
      <c r="AB1357" s="1">
        <f>t_all_coins16[[#This Row],[Bid]]*$AE$1</f>
        <v>0</v>
      </c>
      <c r="AC1357" s="1" t="e">
        <f>(t_all_coins16[[#This Row],[Sell]]-t_all_coins16[[#This Row],[Bid]])/t_all_coins16[[#This Row],[Sell]]</f>
        <v>#DIV/0!</v>
      </c>
    </row>
    <row r="1358" spans="1:29" x14ac:dyDescent="0.2">
      <c r="A1358">
        <v>1357</v>
      </c>
      <c r="B1358" s="1" t="s">
        <v>5111</v>
      </c>
      <c r="C1358" s="1" t="s">
        <v>2715</v>
      </c>
      <c r="D1358" s="1" t="s">
        <v>7755</v>
      </c>
      <c r="E1358" s="1" t="s">
        <v>7756</v>
      </c>
      <c r="F1358" s="1" t="s">
        <v>7757</v>
      </c>
      <c r="G1358" s="1" t="s">
        <v>12186</v>
      </c>
      <c r="H1358">
        <v>3.8E-3</v>
      </c>
      <c r="I1358">
        <v>-0.1201</v>
      </c>
      <c r="J1358" s="1" t="s">
        <v>5263</v>
      </c>
      <c r="K1358" s="1" t="s">
        <v>2632</v>
      </c>
      <c r="L1358" s="1" t="e">
        <f>VLOOKUP(t_all_coins16[[#This Row],[Symbol]],t_binance[TradeCoin],1,FALSE)</f>
        <v>#N/A</v>
      </c>
      <c r="M1358" s="1" t="e">
        <f>VLOOKUP(t_all_coins16[[#This Row],[Symbol]],#REF!,1,FALSE)</f>
        <v>#REF!</v>
      </c>
      <c r="N1358" s="1" t="e">
        <f>VLOOKUP(t_all_coins16[[#This Row],[Symbol]],#REF!,1,FALSE)</f>
        <v>#REF!</v>
      </c>
      <c r="O1358" s="1" t="e">
        <f>VLOOKUP(t_all_coins16[[#This Row],[Symbol]],#REF!,1,FALSE)</f>
        <v>#REF!</v>
      </c>
      <c r="P1358" s="1" t="e">
        <f>VLOOKUP(t_all_coins16[[#This Row],[Symbol]],#REF!,1,FALSE)</f>
        <v>#REF!</v>
      </c>
      <c r="Q1358" s="1" t="e">
        <f>VLOOKUP(t_all_coins16[[#This Row],[Symbol]],#REF!,1,FALSE)</f>
        <v>#REF!</v>
      </c>
      <c r="R1358" s="1" t="e">
        <f>VLOOKUP(t_all_coins16[[#This Row],[Symbol]],#REF!,1,FALSE)</f>
        <v>#REF!</v>
      </c>
      <c r="S1358" s="1" t="e">
        <f>VLOOKUP(t_all_coins16[[#This Row],[Symbol]],#REF!,1,FALSE)</f>
        <v>#REF!</v>
      </c>
      <c r="T1358" s="1" t="e">
        <f>VLOOKUP(t_all_coins16[[#This Row],[Symbol]],#REF!,1,FALSE)</f>
        <v>#REF!</v>
      </c>
      <c r="U1358" s="1" t="e">
        <f>VLOOKUP(t_all_coins16[[#This Row],[Symbol]],#REF!,1,FALSE)</f>
        <v>#REF!</v>
      </c>
      <c r="V1358" s="1" t="e">
        <f>VLOOKUP(t_all_coins16[[#This Row],[Symbol]],#REF!,1,FALSE)</f>
        <v>#REF!</v>
      </c>
      <c r="W1358" s="1" t="e">
        <f>VLOOKUP(t_all_coins16[[#This Row],[Symbol]],#REF!,1,FALSE)</f>
        <v>#REF!</v>
      </c>
      <c r="X1358" s="1" t="e">
        <f>VLOOKUP(t_all_coins16[[#This Row],[Symbol]],#REF!,1,FALSE)</f>
        <v>#REF!</v>
      </c>
      <c r="Y1358" s="1">
        <f>COUNTIF(t_all_coins16[[#This Row],[Binance]:[Poloniex]],"#N/A")</f>
        <v>1</v>
      </c>
      <c r="Z1358" s="1"/>
      <c r="AA1358" s="1"/>
      <c r="AB1358" s="1">
        <f>t_all_coins16[[#This Row],[Bid]]*$AE$1</f>
        <v>0</v>
      </c>
      <c r="AC1358" s="1" t="e">
        <f>(t_all_coins16[[#This Row],[Sell]]-t_all_coins16[[#This Row],[Bid]])/t_all_coins16[[#This Row],[Sell]]</f>
        <v>#DIV/0!</v>
      </c>
    </row>
    <row r="1359" spans="1:29" x14ac:dyDescent="0.2">
      <c r="A1359">
        <v>1358</v>
      </c>
      <c r="B1359" s="1" t="s">
        <v>4681</v>
      </c>
      <c r="C1359" s="1" t="s">
        <v>1337</v>
      </c>
      <c r="D1359" s="1" t="s">
        <v>7758</v>
      </c>
      <c r="E1359" s="1" t="s">
        <v>7759</v>
      </c>
      <c r="F1359" s="1" t="s">
        <v>1338</v>
      </c>
      <c r="G1359" s="1" t="s">
        <v>12187</v>
      </c>
      <c r="H1359">
        <v>3.8E-3</v>
      </c>
      <c r="I1359">
        <v>1.4800000000000001E-2</v>
      </c>
      <c r="J1359" s="1" t="s">
        <v>12188</v>
      </c>
      <c r="K1359" s="1" t="s">
        <v>2632</v>
      </c>
      <c r="L1359" s="1" t="e">
        <f>VLOOKUP(t_all_coins16[[#This Row],[Symbol]],t_binance[TradeCoin],1,FALSE)</f>
        <v>#N/A</v>
      </c>
      <c r="M1359" s="1" t="e">
        <f>VLOOKUP(t_all_coins16[[#This Row],[Symbol]],#REF!,1,FALSE)</f>
        <v>#REF!</v>
      </c>
      <c r="N1359" s="1" t="e">
        <f>VLOOKUP(t_all_coins16[[#This Row],[Symbol]],#REF!,1,FALSE)</f>
        <v>#REF!</v>
      </c>
      <c r="O1359" s="1" t="e">
        <f>VLOOKUP(t_all_coins16[[#This Row],[Symbol]],#REF!,1,FALSE)</f>
        <v>#REF!</v>
      </c>
      <c r="P1359" s="1" t="e">
        <f>VLOOKUP(t_all_coins16[[#This Row],[Symbol]],#REF!,1,FALSE)</f>
        <v>#REF!</v>
      </c>
      <c r="Q1359" s="1" t="e">
        <f>VLOOKUP(t_all_coins16[[#This Row],[Symbol]],#REF!,1,FALSE)</f>
        <v>#REF!</v>
      </c>
      <c r="R1359" s="1" t="e">
        <f>VLOOKUP(t_all_coins16[[#This Row],[Symbol]],#REF!,1,FALSE)</f>
        <v>#REF!</v>
      </c>
      <c r="S1359" s="1" t="e">
        <f>VLOOKUP(t_all_coins16[[#This Row],[Symbol]],#REF!,1,FALSE)</f>
        <v>#REF!</v>
      </c>
      <c r="T1359" s="1" t="e">
        <f>VLOOKUP(t_all_coins16[[#This Row],[Symbol]],#REF!,1,FALSE)</f>
        <v>#REF!</v>
      </c>
      <c r="U1359" s="1" t="e">
        <f>VLOOKUP(t_all_coins16[[#This Row],[Symbol]],#REF!,1,FALSE)</f>
        <v>#REF!</v>
      </c>
      <c r="V1359" s="1" t="e">
        <f>VLOOKUP(t_all_coins16[[#This Row],[Symbol]],#REF!,1,FALSE)</f>
        <v>#REF!</v>
      </c>
      <c r="W1359" s="1" t="e">
        <f>VLOOKUP(t_all_coins16[[#This Row],[Symbol]],#REF!,1,FALSE)</f>
        <v>#REF!</v>
      </c>
      <c r="X1359" s="1" t="e">
        <f>VLOOKUP(t_all_coins16[[#This Row],[Symbol]],#REF!,1,FALSE)</f>
        <v>#REF!</v>
      </c>
      <c r="Y1359" s="1">
        <f>COUNTIF(t_all_coins16[[#This Row],[Binance]:[Poloniex]],"#N/A")</f>
        <v>1</v>
      </c>
      <c r="Z1359" s="1"/>
      <c r="AA1359" s="1"/>
      <c r="AB1359" s="1">
        <f>t_all_coins16[[#This Row],[Bid]]*$AE$1</f>
        <v>0</v>
      </c>
      <c r="AC1359" s="1" t="e">
        <f>(t_all_coins16[[#This Row],[Sell]]-t_all_coins16[[#This Row],[Bid]])/t_all_coins16[[#This Row],[Sell]]</f>
        <v>#DIV/0!</v>
      </c>
    </row>
    <row r="1360" spans="1:29" x14ac:dyDescent="0.2">
      <c r="A1360">
        <v>1359</v>
      </c>
      <c r="B1360" s="1" t="s">
        <v>4692</v>
      </c>
      <c r="C1360" s="1" t="s">
        <v>1393</v>
      </c>
      <c r="D1360" s="1" t="s">
        <v>7758</v>
      </c>
      <c r="E1360" s="1" t="s">
        <v>11813</v>
      </c>
      <c r="F1360" s="1" t="s">
        <v>1394</v>
      </c>
      <c r="G1360" s="1" t="s">
        <v>7760</v>
      </c>
      <c r="H1360">
        <v>3.8E-3</v>
      </c>
      <c r="I1360">
        <v>0.25919999999999999</v>
      </c>
      <c r="J1360" s="1" t="s">
        <v>6314</v>
      </c>
      <c r="K1360" s="1" t="s">
        <v>2632</v>
      </c>
      <c r="L1360" s="1" t="e">
        <f>VLOOKUP(t_all_coins16[[#This Row],[Symbol]],t_binance[TradeCoin],1,FALSE)</f>
        <v>#N/A</v>
      </c>
      <c r="M1360" s="1" t="e">
        <f>VLOOKUP(t_all_coins16[[#This Row],[Symbol]],#REF!,1,FALSE)</f>
        <v>#REF!</v>
      </c>
      <c r="N1360" s="1" t="e">
        <f>VLOOKUP(t_all_coins16[[#This Row],[Symbol]],#REF!,1,FALSE)</f>
        <v>#REF!</v>
      </c>
      <c r="O1360" s="1" t="e">
        <f>VLOOKUP(t_all_coins16[[#This Row],[Symbol]],#REF!,1,FALSE)</f>
        <v>#REF!</v>
      </c>
      <c r="P1360" s="1" t="e">
        <f>VLOOKUP(t_all_coins16[[#This Row],[Symbol]],#REF!,1,FALSE)</f>
        <v>#REF!</v>
      </c>
      <c r="Q1360" s="1" t="e">
        <f>VLOOKUP(t_all_coins16[[#This Row],[Symbol]],#REF!,1,FALSE)</f>
        <v>#REF!</v>
      </c>
      <c r="R1360" s="1" t="e">
        <f>VLOOKUP(t_all_coins16[[#This Row],[Symbol]],#REF!,1,FALSE)</f>
        <v>#REF!</v>
      </c>
      <c r="S1360" s="1" t="e">
        <f>VLOOKUP(t_all_coins16[[#This Row],[Symbol]],#REF!,1,FALSE)</f>
        <v>#REF!</v>
      </c>
      <c r="T1360" s="1" t="e">
        <f>VLOOKUP(t_all_coins16[[#This Row],[Symbol]],#REF!,1,FALSE)</f>
        <v>#REF!</v>
      </c>
      <c r="U1360" s="1" t="e">
        <f>VLOOKUP(t_all_coins16[[#This Row],[Symbol]],#REF!,1,FALSE)</f>
        <v>#REF!</v>
      </c>
      <c r="V1360" s="1" t="e">
        <f>VLOOKUP(t_all_coins16[[#This Row],[Symbol]],#REF!,1,FALSE)</f>
        <v>#REF!</v>
      </c>
      <c r="W1360" s="1" t="e">
        <f>VLOOKUP(t_all_coins16[[#This Row],[Symbol]],#REF!,1,FALSE)</f>
        <v>#REF!</v>
      </c>
      <c r="X1360" s="1" t="e">
        <f>VLOOKUP(t_all_coins16[[#This Row],[Symbol]],#REF!,1,FALSE)</f>
        <v>#REF!</v>
      </c>
      <c r="Y1360" s="1">
        <f>COUNTIF(t_all_coins16[[#This Row],[Binance]:[Poloniex]],"#N/A")</f>
        <v>1</v>
      </c>
      <c r="Z1360" s="1"/>
      <c r="AA1360" s="1"/>
      <c r="AB1360" s="1">
        <f>t_all_coins16[[#This Row],[Bid]]*$AE$1</f>
        <v>0</v>
      </c>
      <c r="AC1360" s="1" t="e">
        <f>(t_all_coins16[[#This Row],[Sell]]-t_all_coins16[[#This Row],[Bid]])/t_all_coins16[[#This Row],[Sell]]</f>
        <v>#DIV/0!</v>
      </c>
    </row>
    <row r="1361" spans="1:29" x14ac:dyDescent="0.2">
      <c r="A1361">
        <v>1360</v>
      </c>
      <c r="B1361" s="1" t="s">
        <v>4709</v>
      </c>
      <c r="C1361" s="1" t="s">
        <v>1374</v>
      </c>
      <c r="D1361" s="1" t="s">
        <v>12189</v>
      </c>
      <c r="E1361" s="1" t="s">
        <v>12190</v>
      </c>
      <c r="F1361" s="1" t="s">
        <v>7761</v>
      </c>
      <c r="G1361" s="1" t="s">
        <v>7762</v>
      </c>
      <c r="H1361">
        <v>3.8E-3</v>
      </c>
      <c r="I1361">
        <v>-1.1999999999999999E-3</v>
      </c>
      <c r="J1361" s="1" t="s">
        <v>12191</v>
      </c>
      <c r="K1361" s="1" t="s">
        <v>2632</v>
      </c>
      <c r="L1361" s="1" t="e">
        <f>VLOOKUP(t_all_coins16[[#This Row],[Symbol]],t_binance[TradeCoin],1,FALSE)</f>
        <v>#N/A</v>
      </c>
      <c r="M1361" s="1" t="e">
        <f>VLOOKUP(t_all_coins16[[#This Row],[Symbol]],#REF!,1,FALSE)</f>
        <v>#REF!</v>
      </c>
      <c r="N1361" s="1" t="e">
        <f>VLOOKUP(t_all_coins16[[#This Row],[Symbol]],#REF!,1,FALSE)</f>
        <v>#REF!</v>
      </c>
      <c r="O1361" s="1" t="e">
        <f>VLOOKUP(t_all_coins16[[#This Row],[Symbol]],#REF!,1,FALSE)</f>
        <v>#REF!</v>
      </c>
      <c r="P1361" s="1" t="e">
        <f>VLOOKUP(t_all_coins16[[#This Row],[Symbol]],#REF!,1,FALSE)</f>
        <v>#REF!</v>
      </c>
      <c r="Q1361" s="1" t="e">
        <f>VLOOKUP(t_all_coins16[[#This Row],[Symbol]],#REF!,1,FALSE)</f>
        <v>#REF!</v>
      </c>
      <c r="R1361" s="1" t="e">
        <f>VLOOKUP(t_all_coins16[[#This Row],[Symbol]],#REF!,1,FALSE)</f>
        <v>#REF!</v>
      </c>
      <c r="S1361" s="1" t="e">
        <f>VLOOKUP(t_all_coins16[[#This Row],[Symbol]],#REF!,1,FALSE)</f>
        <v>#REF!</v>
      </c>
      <c r="T1361" s="1" t="e">
        <f>VLOOKUP(t_all_coins16[[#This Row],[Symbol]],#REF!,1,FALSE)</f>
        <v>#REF!</v>
      </c>
      <c r="U1361" s="1" t="e">
        <f>VLOOKUP(t_all_coins16[[#This Row],[Symbol]],#REF!,1,FALSE)</f>
        <v>#REF!</v>
      </c>
      <c r="V1361" s="1" t="e">
        <f>VLOOKUP(t_all_coins16[[#This Row],[Symbol]],#REF!,1,FALSE)</f>
        <v>#REF!</v>
      </c>
      <c r="W1361" s="1" t="e">
        <f>VLOOKUP(t_all_coins16[[#This Row],[Symbol]],#REF!,1,FALSE)</f>
        <v>#REF!</v>
      </c>
      <c r="X1361" s="1" t="e">
        <f>VLOOKUP(t_all_coins16[[#This Row],[Symbol]],#REF!,1,FALSE)</f>
        <v>#REF!</v>
      </c>
      <c r="Y1361" s="1">
        <f>COUNTIF(t_all_coins16[[#This Row],[Binance]:[Poloniex]],"#N/A")</f>
        <v>1</v>
      </c>
      <c r="Z1361" s="1"/>
      <c r="AA1361" s="1"/>
      <c r="AB1361" s="1">
        <f>t_all_coins16[[#This Row],[Bid]]*$AE$1</f>
        <v>0</v>
      </c>
      <c r="AC1361" s="1" t="e">
        <f>(t_all_coins16[[#This Row],[Sell]]-t_all_coins16[[#This Row],[Bid]])/t_all_coins16[[#This Row],[Sell]]</f>
        <v>#DIV/0!</v>
      </c>
    </row>
    <row r="1362" spans="1:29" x14ac:dyDescent="0.2">
      <c r="A1362">
        <v>1361</v>
      </c>
      <c r="B1362" s="1" t="s">
        <v>4440</v>
      </c>
      <c r="C1362" s="1" t="s">
        <v>1821</v>
      </c>
      <c r="D1362" s="1" t="s">
        <v>7764</v>
      </c>
      <c r="E1362" s="1" t="s">
        <v>12192</v>
      </c>
      <c r="F1362" s="1" t="s">
        <v>2397</v>
      </c>
      <c r="G1362" s="1" t="s">
        <v>12193</v>
      </c>
      <c r="H1362">
        <v>0.1328</v>
      </c>
      <c r="I1362">
        <v>0.52700000000000002</v>
      </c>
      <c r="J1362" s="1" t="s">
        <v>12194</v>
      </c>
      <c r="K1362" s="1" t="s">
        <v>2632</v>
      </c>
      <c r="L1362" s="1" t="e">
        <f>VLOOKUP(t_all_coins16[[#This Row],[Symbol]],t_binance[TradeCoin],1,FALSE)</f>
        <v>#N/A</v>
      </c>
      <c r="M1362" s="1" t="e">
        <f>VLOOKUP(t_all_coins16[[#This Row],[Symbol]],#REF!,1,FALSE)</f>
        <v>#REF!</v>
      </c>
      <c r="N1362" s="1" t="e">
        <f>VLOOKUP(t_all_coins16[[#This Row],[Symbol]],#REF!,1,FALSE)</f>
        <v>#REF!</v>
      </c>
      <c r="O1362" s="1" t="e">
        <f>VLOOKUP(t_all_coins16[[#This Row],[Symbol]],#REF!,1,FALSE)</f>
        <v>#REF!</v>
      </c>
      <c r="P1362" s="1" t="e">
        <f>VLOOKUP(t_all_coins16[[#This Row],[Symbol]],#REF!,1,FALSE)</f>
        <v>#REF!</v>
      </c>
      <c r="Q1362" s="1" t="e">
        <f>VLOOKUP(t_all_coins16[[#This Row],[Symbol]],#REF!,1,FALSE)</f>
        <v>#REF!</v>
      </c>
      <c r="R1362" s="1" t="e">
        <f>VLOOKUP(t_all_coins16[[#This Row],[Symbol]],#REF!,1,FALSE)</f>
        <v>#REF!</v>
      </c>
      <c r="S1362" s="1" t="e">
        <f>VLOOKUP(t_all_coins16[[#This Row],[Symbol]],#REF!,1,FALSE)</f>
        <v>#REF!</v>
      </c>
      <c r="T1362" s="1" t="e">
        <f>VLOOKUP(t_all_coins16[[#This Row],[Symbol]],#REF!,1,FALSE)</f>
        <v>#REF!</v>
      </c>
      <c r="U1362" s="1" t="e">
        <f>VLOOKUP(t_all_coins16[[#This Row],[Symbol]],#REF!,1,FALSE)</f>
        <v>#REF!</v>
      </c>
      <c r="V1362" s="1" t="e">
        <f>VLOOKUP(t_all_coins16[[#This Row],[Symbol]],#REF!,1,FALSE)</f>
        <v>#REF!</v>
      </c>
      <c r="W1362" s="1" t="e">
        <f>VLOOKUP(t_all_coins16[[#This Row],[Symbol]],#REF!,1,FALSE)</f>
        <v>#REF!</v>
      </c>
      <c r="X1362" s="1" t="e">
        <f>VLOOKUP(t_all_coins16[[#This Row],[Symbol]],#REF!,1,FALSE)</f>
        <v>#REF!</v>
      </c>
      <c r="Y1362" s="1">
        <f>COUNTIF(t_all_coins16[[#This Row],[Binance]:[Poloniex]],"#N/A")</f>
        <v>1</v>
      </c>
      <c r="Z1362" s="1"/>
      <c r="AA1362" s="1"/>
      <c r="AB1362" s="1">
        <f>t_all_coins16[[#This Row],[Bid]]*$AE$1</f>
        <v>0</v>
      </c>
      <c r="AC1362" s="1" t="e">
        <f>(t_all_coins16[[#This Row],[Sell]]-t_all_coins16[[#This Row],[Bid]])/t_all_coins16[[#This Row],[Sell]]</f>
        <v>#DIV/0!</v>
      </c>
    </row>
    <row r="1363" spans="1:29" x14ac:dyDescent="0.2">
      <c r="A1363">
        <v>1362</v>
      </c>
      <c r="B1363" s="1" t="s">
        <v>4685</v>
      </c>
      <c r="C1363" s="1" t="s">
        <v>1362</v>
      </c>
      <c r="D1363" s="1" t="s">
        <v>12195</v>
      </c>
      <c r="E1363" s="1" t="s">
        <v>7766</v>
      </c>
      <c r="F1363" s="1" t="s">
        <v>7767</v>
      </c>
      <c r="G1363" s="1" t="s">
        <v>7768</v>
      </c>
      <c r="H1363">
        <v>3.8E-3</v>
      </c>
      <c r="J1363" s="1" t="s">
        <v>3941</v>
      </c>
      <c r="K1363" s="1" t="s">
        <v>2632</v>
      </c>
      <c r="L1363" s="1" t="e">
        <f>VLOOKUP(t_all_coins16[[#This Row],[Symbol]],t_binance[TradeCoin],1,FALSE)</f>
        <v>#N/A</v>
      </c>
      <c r="M1363" s="1" t="e">
        <f>VLOOKUP(t_all_coins16[[#This Row],[Symbol]],#REF!,1,FALSE)</f>
        <v>#REF!</v>
      </c>
      <c r="N1363" s="1" t="e">
        <f>VLOOKUP(t_all_coins16[[#This Row],[Symbol]],#REF!,1,FALSE)</f>
        <v>#REF!</v>
      </c>
      <c r="O1363" s="1" t="e">
        <f>VLOOKUP(t_all_coins16[[#This Row],[Symbol]],#REF!,1,FALSE)</f>
        <v>#REF!</v>
      </c>
      <c r="P1363" s="1" t="e">
        <f>VLOOKUP(t_all_coins16[[#This Row],[Symbol]],#REF!,1,FALSE)</f>
        <v>#REF!</v>
      </c>
      <c r="Q1363" s="1" t="e">
        <f>VLOOKUP(t_all_coins16[[#This Row],[Symbol]],#REF!,1,FALSE)</f>
        <v>#REF!</v>
      </c>
      <c r="R1363" s="1" t="e">
        <f>VLOOKUP(t_all_coins16[[#This Row],[Symbol]],#REF!,1,FALSE)</f>
        <v>#REF!</v>
      </c>
      <c r="S1363" s="1" t="e">
        <f>VLOOKUP(t_all_coins16[[#This Row],[Symbol]],#REF!,1,FALSE)</f>
        <v>#REF!</v>
      </c>
      <c r="T1363" s="1" t="e">
        <f>VLOOKUP(t_all_coins16[[#This Row],[Symbol]],#REF!,1,FALSE)</f>
        <v>#REF!</v>
      </c>
      <c r="U1363" s="1" t="e">
        <f>VLOOKUP(t_all_coins16[[#This Row],[Symbol]],#REF!,1,FALSE)</f>
        <v>#REF!</v>
      </c>
      <c r="V1363" s="1" t="e">
        <f>VLOOKUP(t_all_coins16[[#This Row],[Symbol]],#REF!,1,FALSE)</f>
        <v>#REF!</v>
      </c>
      <c r="W1363" s="1" t="e">
        <f>VLOOKUP(t_all_coins16[[#This Row],[Symbol]],#REF!,1,FALSE)</f>
        <v>#REF!</v>
      </c>
      <c r="X1363" s="1" t="e">
        <f>VLOOKUP(t_all_coins16[[#This Row],[Symbol]],#REF!,1,FALSE)</f>
        <v>#REF!</v>
      </c>
      <c r="Y1363" s="1">
        <f>COUNTIF(t_all_coins16[[#This Row],[Binance]:[Poloniex]],"#N/A")</f>
        <v>1</v>
      </c>
      <c r="Z1363" s="1"/>
      <c r="AA1363" s="1"/>
      <c r="AB1363" s="1">
        <f>t_all_coins16[[#This Row],[Bid]]*$AE$1</f>
        <v>0</v>
      </c>
      <c r="AC1363" s="1" t="e">
        <f>(t_all_coins16[[#This Row],[Sell]]-t_all_coins16[[#This Row],[Bid]])/t_all_coins16[[#This Row],[Sell]]</f>
        <v>#DIV/0!</v>
      </c>
    </row>
    <row r="1364" spans="1:29" x14ac:dyDescent="0.2">
      <c r="A1364">
        <v>1363</v>
      </c>
      <c r="B1364" s="1" t="s">
        <v>4690</v>
      </c>
      <c r="C1364" s="1" t="s">
        <v>1580</v>
      </c>
      <c r="D1364" s="1" t="s">
        <v>12196</v>
      </c>
      <c r="E1364" s="1" t="s">
        <v>12197</v>
      </c>
      <c r="F1364" s="1" t="s">
        <v>1348</v>
      </c>
      <c r="G1364" s="1" t="s">
        <v>12198</v>
      </c>
      <c r="H1364">
        <v>1.0500000000000001E-2</v>
      </c>
      <c r="I1364">
        <v>5.6300000000000003E-2</v>
      </c>
      <c r="J1364" s="1" t="s">
        <v>3606</v>
      </c>
      <c r="K1364" s="1" t="s">
        <v>2632</v>
      </c>
      <c r="L1364" s="1" t="e">
        <f>VLOOKUP(t_all_coins16[[#This Row],[Symbol]],t_binance[TradeCoin],1,FALSE)</f>
        <v>#N/A</v>
      </c>
      <c r="M1364" s="1" t="e">
        <f>VLOOKUP(t_all_coins16[[#This Row],[Symbol]],#REF!,1,FALSE)</f>
        <v>#REF!</v>
      </c>
      <c r="N1364" s="1" t="e">
        <f>VLOOKUP(t_all_coins16[[#This Row],[Symbol]],#REF!,1,FALSE)</f>
        <v>#REF!</v>
      </c>
      <c r="O1364" s="1" t="e">
        <f>VLOOKUP(t_all_coins16[[#This Row],[Symbol]],#REF!,1,FALSE)</f>
        <v>#REF!</v>
      </c>
      <c r="P1364" s="1" t="e">
        <f>VLOOKUP(t_all_coins16[[#This Row],[Symbol]],#REF!,1,FALSE)</f>
        <v>#REF!</v>
      </c>
      <c r="Q1364" s="1" t="e">
        <f>VLOOKUP(t_all_coins16[[#This Row],[Symbol]],#REF!,1,FALSE)</f>
        <v>#REF!</v>
      </c>
      <c r="R1364" s="1" t="e">
        <f>VLOOKUP(t_all_coins16[[#This Row],[Symbol]],#REF!,1,FALSE)</f>
        <v>#REF!</v>
      </c>
      <c r="S1364" s="1" t="e">
        <f>VLOOKUP(t_all_coins16[[#This Row],[Symbol]],#REF!,1,FALSE)</f>
        <v>#REF!</v>
      </c>
      <c r="T1364" s="1" t="e">
        <f>VLOOKUP(t_all_coins16[[#This Row],[Symbol]],#REF!,1,FALSE)</f>
        <v>#REF!</v>
      </c>
      <c r="U1364" s="1" t="e">
        <f>VLOOKUP(t_all_coins16[[#This Row],[Symbol]],#REF!,1,FALSE)</f>
        <v>#REF!</v>
      </c>
      <c r="V1364" s="1" t="e">
        <f>VLOOKUP(t_all_coins16[[#This Row],[Symbol]],#REF!,1,FALSE)</f>
        <v>#REF!</v>
      </c>
      <c r="W1364" s="1" t="e">
        <f>VLOOKUP(t_all_coins16[[#This Row],[Symbol]],#REF!,1,FALSE)</f>
        <v>#REF!</v>
      </c>
      <c r="X1364" s="1" t="e">
        <f>VLOOKUP(t_all_coins16[[#This Row],[Symbol]],#REF!,1,FALSE)</f>
        <v>#REF!</v>
      </c>
      <c r="Y1364" s="1">
        <f>COUNTIF(t_all_coins16[[#This Row],[Binance]:[Poloniex]],"#N/A")</f>
        <v>1</v>
      </c>
      <c r="Z1364" s="1"/>
      <c r="AA1364" s="1"/>
      <c r="AB1364" s="1">
        <f>t_all_coins16[[#This Row],[Bid]]*$AE$1</f>
        <v>0</v>
      </c>
      <c r="AC1364" s="1" t="e">
        <f>(t_all_coins16[[#This Row],[Sell]]-t_all_coins16[[#This Row],[Bid]])/t_all_coins16[[#This Row],[Sell]]</f>
        <v>#DIV/0!</v>
      </c>
    </row>
    <row r="1365" spans="1:29" x14ac:dyDescent="0.2">
      <c r="A1365">
        <v>1364</v>
      </c>
      <c r="B1365" s="1" t="s">
        <v>4664</v>
      </c>
      <c r="C1365" s="1" t="s">
        <v>1285</v>
      </c>
      <c r="D1365" s="1" t="s">
        <v>7769</v>
      </c>
      <c r="E1365" s="1" t="s">
        <v>7770</v>
      </c>
      <c r="F1365" s="1" t="s">
        <v>2041</v>
      </c>
      <c r="G1365" s="1" t="s">
        <v>7771</v>
      </c>
      <c r="H1365">
        <v>3.8E-3</v>
      </c>
      <c r="I1365">
        <v>-6.9999999999999999E-4</v>
      </c>
      <c r="J1365" s="1" t="s">
        <v>7432</v>
      </c>
      <c r="K1365" s="1" t="s">
        <v>2632</v>
      </c>
      <c r="L1365" s="1" t="e">
        <f>VLOOKUP(t_all_coins16[[#This Row],[Symbol]],t_binance[TradeCoin],1,FALSE)</f>
        <v>#N/A</v>
      </c>
      <c r="M1365" s="1" t="e">
        <f>VLOOKUP(t_all_coins16[[#This Row],[Symbol]],#REF!,1,FALSE)</f>
        <v>#REF!</v>
      </c>
      <c r="N1365" s="1" t="e">
        <f>VLOOKUP(t_all_coins16[[#This Row],[Symbol]],#REF!,1,FALSE)</f>
        <v>#REF!</v>
      </c>
      <c r="O1365" s="1" t="e">
        <f>VLOOKUP(t_all_coins16[[#This Row],[Symbol]],#REF!,1,FALSE)</f>
        <v>#REF!</v>
      </c>
      <c r="P1365" s="1" t="e">
        <f>VLOOKUP(t_all_coins16[[#This Row],[Symbol]],#REF!,1,FALSE)</f>
        <v>#REF!</v>
      </c>
      <c r="Q1365" s="1" t="e">
        <f>VLOOKUP(t_all_coins16[[#This Row],[Symbol]],#REF!,1,FALSE)</f>
        <v>#REF!</v>
      </c>
      <c r="R1365" s="1" t="e">
        <f>VLOOKUP(t_all_coins16[[#This Row],[Symbol]],#REF!,1,FALSE)</f>
        <v>#REF!</v>
      </c>
      <c r="S1365" s="1" t="e">
        <f>VLOOKUP(t_all_coins16[[#This Row],[Symbol]],#REF!,1,FALSE)</f>
        <v>#REF!</v>
      </c>
      <c r="T1365" s="1" t="e">
        <f>VLOOKUP(t_all_coins16[[#This Row],[Symbol]],#REF!,1,FALSE)</f>
        <v>#REF!</v>
      </c>
      <c r="U1365" s="1" t="e">
        <f>VLOOKUP(t_all_coins16[[#This Row],[Symbol]],#REF!,1,FALSE)</f>
        <v>#REF!</v>
      </c>
      <c r="V1365" s="1" t="e">
        <f>VLOOKUP(t_all_coins16[[#This Row],[Symbol]],#REF!,1,FALSE)</f>
        <v>#REF!</v>
      </c>
      <c r="W1365" s="1" t="e">
        <f>VLOOKUP(t_all_coins16[[#This Row],[Symbol]],#REF!,1,FALSE)</f>
        <v>#REF!</v>
      </c>
      <c r="X1365" s="1" t="e">
        <f>VLOOKUP(t_all_coins16[[#This Row],[Symbol]],#REF!,1,FALSE)</f>
        <v>#REF!</v>
      </c>
      <c r="Y1365" s="1">
        <f>COUNTIF(t_all_coins16[[#This Row],[Binance]:[Poloniex]],"#N/A")</f>
        <v>1</v>
      </c>
      <c r="Z1365" s="1"/>
      <c r="AA1365" s="1"/>
      <c r="AB1365" s="1">
        <f>t_all_coins16[[#This Row],[Bid]]*$AE$1</f>
        <v>0</v>
      </c>
      <c r="AC1365" s="1" t="e">
        <f>(t_all_coins16[[#This Row],[Sell]]-t_all_coins16[[#This Row],[Bid]])/t_all_coins16[[#This Row],[Sell]]</f>
        <v>#DIV/0!</v>
      </c>
    </row>
    <row r="1366" spans="1:29" x14ac:dyDescent="0.2">
      <c r="A1366">
        <v>1365</v>
      </c>
      <c r="B1366" s="1" t="s">
        <v>4707</v>
      </c>
      <c r="C1366" s="1" t="s">
        <v>1375</v>
      </c>
      <c r="D1366" s="1" t="s">
        <v>7772</v>
      </c>
      <c r="E1366" s="1" t="s">
        <v>6181</v>
      </c>
      <c r="F1366" s="1" t="s">
        <v>2815</v>
      </c>
      <c r="G1366" s="1" t="s">
        <v>3355</v>
      </c>
      <c r="H1366">
        <v>3.8E-3</v>
      </c>
      <c r="I1366">
        <v>0.69230000000000003</v>
      </c>
      <c r="J1366" s="1" t="s">
        <v>12199</v>
      </c>
      <c r="K1366" s="1" t="s">
        <v>2632</v>
      </c>
      <c r="L1366" s="1" t="e">
        <f>VLOOKUP(t_all_coins16[[#This Row],[Symbol]],t_binance[TradeCoin],1,FALSE)</f>
        <v>#N/A</v>
      </c>
      <c r="M1366" s="1" t="e">
        <f>VLOOKUP(t_all_coins16[[#This Row],[Symbol]],#REF!,1,FALSE)</f>
        <v>#REF!</v>
      </c>
      <c r="N1366" s="1" t="e">
        <f>VLOOKUP(t_all_coins16[[#This Row],[Symbol]],#REF!,1,FALSE)</f>
        <v>#REF!</v>
      </c>
      <c r="O1366" s="1" t="e">
        <f>VLOOKUP(t_all_coins16[[#This Row],[Symbol]],#REF!,1,FALSE)</f>
        <v>#REF!</v>
      </c>
      <c r="P1366" s="1" t="e">
        <f>VLOOKUP(t_all_coins16[[#This Row],[Symbol]],#REF!,1,FALSE)</f>
        <v>#REF!</v>
      </c>
      <c r="Q1366" s="1" t="e">
        <f>VLOOKUP(t_all_coins16[[#This Row],[Symbol]],#REF!,1,FALSE)</f>
        <v>#REF!</v>
      </c>
      <c r="R1366" s="1" t="e">
        <f>VLOOKUP(t_all_coins16[[#This Row],[Symbol]],#REF!,1,FALSE)</f>
        <v>#REF!</v>
      </c>
      <c r="S1366" s="1" t="e">
        <f>VLOOKUP(t_all_coins16[[#This Row],[Symbol]],#REF!,1,FALSE)</f>
        <v>#REF!</v>
      </c>
      <c r="T1366" s="1" t="e">
        <f>VLOOKUP(t_all_coins16[[#This Row],[Symbol]],#REF!,1,FALSE)</f>
        <v>#REF!</v>
      </c>
      <c r="U1366" s="1" t="e">
        <f>VLOOKUP(t_all_coins16[[#This Row],[Symbol]],#REF!,1,FALSE)</f>
        <v>#REF!</v>
      </c>
      <c r="V1366" s="1" t="e">
        <f>VLOOKUP(t_all_coins16[[#This Row],[Symbol]],#REF!,1,FALSE)</f>
        <v>#REF!</v>
      </c>
      <c r="W1366" s="1" t="e">
        <f>VLOOKUP(t_all_coins16[[#This Row],[Symbol]],#REF!,1,FALSE)</f>
        <v>#REF!</v>
      </c>
      <c r="X1366" s="1" t="e">
        <f>VLOOKUP(t_all_coins16[[#This Row],[Symbol]],#REF!,1,FALSE)</f>
        <v>#REF!</v>
      </c>
      <c r="Y1366" s="1">
        <f>COUNTIF(t_all_coins16[[#This Row],[Binance]:[Poloniex]],"#N/A")</f>
        <v>1</v>
      </c>
      <c r="Z1366" s="1"/>
      <c r="AA1366" s="1"/>
      <c r="AB1366" s="1">
        <f>t_all_coins16[[#This Row],[Bid]]*$AE$1</f>
        <v>0</v>
      </c>
      <c r="AC1366" s="1" t="e">
        <f>(t_all_coins16[[#This Row],[Sell]]-t_all_coins16[[#This Row],[Bid]])/t_all_coins16[[#This Row],[Sell]]</f>
        <v>#DIV/0!</v>
      </c>
    </row>
    <row r="1367" spans="1:29" x14ac:dyDescent="0.2">
      <c r="A1367">
        <v>1366</v>
      </c>
      <c r="B1367" s="1" t="s">
        <v>4727</v>
      </c>
      <c r="C1367" s="1" t="s">
        <v>1422</v>
      </c>
      <c r="D1367" s="1" t="s">
        <v>7773</v>
      </c>
      <c r="E1367" s="1" t="s">
        <v>7774</v>
      </c>
      <c r="F1367" s="1" t="s">
        <v>1423</v>
      </c>
      <c r="G1367" s="1" t="s">
        <v>1550</v>
      </c>
      <c r="J1367" s="1" t="s">
        <v>5323</v>
      </c>
      <c r="K1367" s="1" t="s">
        <v>2632</v>
      </c>
      <c r="L1367" s="1" t="e">
        <f>VLOOKUP(t_all_coins16[[#This Row],[Symbol]],t_binance[TradeCoin],1,FALSE)</f>
        <v>#N/A</v>
      </c>
      <c r="M1367" s="1" t="e">
        <f>VLOOKUP(t_all_coins16[[#This Row],[Symbol]],#REF!,1,FALSE)</f>
        <v>#REF!</v>
      </c>
      <c r="N1367" s="1" t="e">
        <f>VLOOKUP(t_all_coins16[[#This Row],[Symbol]],#REF!,1,FALSE)</f>
        <v>#REF!</v>
      </c>
      <c r="O1367" s="1" t="e">
        <f>VLOOKUP(t_all_coins16[[#This Row],[Symbol]],#REF!,1,FALSE)</f>
        <v>#REF!</v>
      </c>
      <c r="P1367" s="1" t="e">
        <f>VLOOKUP(t_all_coins16[[#This Row],[Symbol]],#REF!,1,FALSE)</f>
        <v>#REF!</v>
      </c>
      <c r="Q1367" s="1" t="e">
        <f>VLOOKUP(t_all_coins16[[#This Row],[Symbol]],#REF!,1,FALSE)</f>
        <v>#REF!</v>
      </c>
      <c r="R1367" s="1" t="e">
        <f>VLOOKUP(t_all_coins16[[#This Row],[Symbol]],#REF!,1,FALSE)</f>
        <v>#REF!</v>
      </c>
      <c r="S1367" s="1" t="e">
        <f>VLOOKUP(t_all_coins16[[#This Row],[Symbol]],#REF!,1,FALSE)</f>
        <v>#REF!</v>
      </c>
      <c r="T1367" s="1" t="e">
        <f>VLOOKUP(t_all_coins16[[#This Row],[Symbol]],#REF!,1,FALSE)</f>
        <v>#REF!</v>
      </c>
      <c r="U1367" s="1" t="e">
        <f>VLOOKUP(t_all_coins16[[#This Row],[Symbol]],#REF!,1,FALSE)</f>
        <v>#REF!</v>
      </c>
      <c r="V1367" s="1" t="e">
        <f>VLOOKUP(t_all_coins16[[#This Row],[Symbol]],#REF!,1,FALSE)</f>
        <v>#REF!</v>
      </c>
      <c r="W1367" s="1" t="e">
        <f>VLOOKUP(t_all_coins16[[#This Row],[Symbol]],#REF!,1,FALSE)</f>
        <v>#REF!</v>
      </c>
      <c r="X1367" s="1" t="e">
        <f>VLOOKUP(t_all_coins16[[#This Row],[Symbol]],#REF!,1,FALSE)</f>
        <v>#REF!</v>
      </c>
      <c r="Y1367" s="1">
        <f>COUNTIF(t_all_coins16[[#This Row],[Binance]:[Poloniex]],"#N/A")</f>
        <v>1</v>
      </c>
      <c r="Z1367" s="1"/>
      <c r="AA1367" s="1"/>
      <c r="AB1367" s="1">
        <f>t_all_coins16[[#This Row],[Bid]]*$AE$1</f>
        <v>0</v>
      </c>
      <c r="AC1367" s="1" t="e">
        <f>(t_all_coins16[[#This Row],[Sell]]-t_all_coins16[[#This Row],[Bid]])/t_all_coins16[[#This Row],[Sell]]</f>
        <v>#DIV/0!</v>
      </c>
    </row>
    <row r="1368" spans="1:29" x14ac:dyDescent="0.2">
      <c r="A1368">
        <v>1367</v>
      </c>
      <c r="B1368" s="1" t="s">
        <v>4721</v>
      </c>
      <c r="C1368" s="1" t="s">
        <v>1617</v>
      </c>
      <c r="D1368" s="1" t="s">
        <v>12200</v>
      </c>
      <c r="E1368" s="1" t="s">
        <v>12201</v>
      </c>
      <c r="F1368" s="1" t="s">
        <v>2411</v>
      </c>
      <c r="G1368" s="1" t="s">
        <v>7775</v>
      </c>
      <c r="H1368">
        <v>3.8E-3</v>
      </c>
      <c r="I1368">
        <v>-2.7000000000000001E-3</v>
      </c>
      <c r="J1368" s="1" t="s">
        <v>484</v>
      </c>
      <c r="K1368" s="1" t="s">
        <v>2632</v>
      </c>
      <c r="L1368" s="1" t="e">
        <f>VLOOKUP(t_all_coins16[[#This Row],[Symbol]],t_binance[TradeCoin],1,FALSE)</f>
        <v>#N/A</v>
      </c>
      <c r="M1368" s="1" t="e">
        <f>VLOOKUP(t_all_coins16[[#This Row],[Symbol]],#REF!,1,FALSE)</f>
        <v>#REF!</v>
      </c>
      <c r="N1368" s="1" t="e">
        <f>VLOOKUP(t_all_coins16[[#This Row],[Symbol]],#REF!,1,FALSE)</f>
        <v>#REF!</v>
      </c>
      <c r="O1368" s="1" t="e">
        <f>VLOOKUP(t_all_coins16[[#This Row],[Symbol]],#REF!,1,FALSE)</f>
        <v>#REF!</v>
      </c>
      <c r="P1368" s="1" t="e">
        <f>VLOOKUP(t_all_coins16[[#This Row],[Symbol]],#REF!,1,FALSE)</f>
        <v>#REF!</v>
      </c>
      <c r="Q1368" s="1" t="e">
        <f>VLOOKUP(t_all_coins16[[#This Row],[Symbol]],#REF!,1,FALSE)</f>
        <v>#REF!</v>
      </c>
      <c r="R1368" s="1" t="e">
        <f>VLOOKUP(t_all_coins16[[#This Row],[Symbol]],#REF!,1,FALSE)</f>
        <v>#REF!</v>
      </c>
      <c r="S1368" s="1" t="e">
        <f>VLOOKUP(t_all_coins16[[#This Row],[Symbol]],#REF!,1,FALSE)</f>
        <v>#REF!</v>
      </c>
      <c r="T1368" s="1" t="e">
        <f>VLOOKUP(t_all_coins16[[#This Row],[Symbol]],#REF!,1,FALSE)</f>
        <v>#REF!</v>
      </c>
      <c r="U1368" s="1" t="e">
        <f>VLOOKUP(t_all_coins16[[#This Row],[Symbol]],#REF!,1,FALSE)</f>
        <v>#REF!</v>
      </c>
      <c r="V1368" s="1" t="e">
        <f>VLOOKUP(t_all_coins16[[#This Row],[Symbol]],#REF!,1,FALSE)</f>
        <v>#REF!</v>
      </c>
      <c r="W1368" s="1" t="e">
        <f>VLOOKUP(t_all_coins16[[#This Row],[Symbol]],#REF!,1,FALSE)</f>
        <v>#REF!</v>
      </c>
      <c r="X1368" s="1" t="e">
        <f>VLOOKUP(t_all_coins16[[#This Row],[Symbol]],#REF!,1,FALSE)</f>
        <v>#REF!</v>
      </c>
      <c r="Y1368" s="1">
        <f>COUNTIF(t_all_coins16[[#This Row],[Binance]:[Poloniex]],"#N/A")</f>
        <v>1</v>
      </c>
      <c r="Z1368" s="1"/>
      <c r="AA1368" s="1"/>
      <c r="AB1368" s="1">
        <f>t_all_coins16[[#This Row],[Bid]]*$AE$1</f>
        <v>0</v>
      </c>
      <c r="AC1368" s="1" t="e">
        <f>(t_all_coins16[[#This Row],[Sell]]-t_all_coins16[[#This Row],[Bid]])/t_all_coins16[[#This Row],[Sell]]</f>
        <v>#DIV/0!</v>
      </c>
    </row>
    <row r="1369" spans="1:29" x14ac:dyDescent="0.2">
      <c r="A1369">
        <v>1368</v>
      </c>
      <c r="B1369" s="1" t="s">
        <v>4651</v>
      </c>
      <c r="C1369" s="1" t="s">
        <v>1283</v>
      </c>
      <c r="D1369" s="1" t="s">
        <v>12202</v>
      </c>
      <c r="E1369" s="1" t="s">
        <v>12203</v>
      </c>
      <c r="F1369" s="1" t="s">
        <v>7776</v>
      </c>
      <c r="G1369" s="1" t="s">
        <v>7777</v>
      </c>
      <c r="H1369">
        <v>3.8E-3</v>
      </c>
      <c r="I1369">
        <v>-6.9999999999999999E-4</v>
      </c>
      <c r="J1369" s="1" t="s">
        <v>12204</v>
      </c>
      <c r="K1369" s="1" t="s">
        <v>2632</v>
      </c>
      <c r="L1369" s="1" t="e">
        <f>VLOOKUP(t_all_coins16[[#This Row],[Symbol]],t_binance[TradeCoin],1,FALSE)</f>
        <v>#N/A</v>
      </c>
      <c r="M1369" s="1" t="e">
        <f>VLOOKUP(t_all_coins16[[#This Row],[Symbol]],#REF!,1,FALSE)</f>
        <v>#REF!</v>
      </c>
      <c r="N1369" s="1" t="e">
        <f>VLOOKUP(t_all_coins16[[#This Row],[Symbol]],#REF!,1,FALSE)</f>
        <v>#REF!</v>
      </c>
      <c r="O1369" s="1" t="e">
        <f>VLOOKUP(t_all_coins16[[#This Row],[Symbol]],#REF!,1,FALSE)</f>
        <v>#REF!</v>
      </c>
      <c r="P1369" s="1" t="e">
        <f>VLOOKUP(t_all_coins16[[#This Row],[Symbol]],#REF!,1,FALSE)</f>
        <v>#REF!</v>
      </c>
      <c r="Q1369" s="1" t="e">
        <f>VLOOKUP(t_all_coins16[[#This Row],[Symbol]],#REF!,1,FALSE)</f>
        <v>#REF!</v>
      </c>
      <c r="R1369" s="1" t="e">
        <f>VLOOKUP(t_all_coins16[[#This Row],[Symbol]],#REF!,1,FALSE)</f>
        <v>#REF!</v>
      </c>
      <c r="S1369" s="1" t="e">
        <f>VLOOKUP(t_all_coins16[[#This Row],[Symbol]],#REF!,1,FALSE)</f>
        <v>#REF!</v>
      </c>
      <c r="T1369" s="1" t="e">
        <f>VLOOKUP(t_all_coins16[[#This Row],[Symbol]],#REF!,1,FALSE)</f>
        <v>#REF!</v>
      </c>
      <c r="U1369" s="1" t="e">
        <f>VLOOKUP(t_all_coins16[[#This Row],[Symbol]],#REF!,1,FALSE)</f>
        <v>#REF!</v>
      </c>
      <c r="V1369" s="1" t="e">
        <f>VLOOKUP(t_all_coins16[[#This Row],[Symbol]],#REF!,1,FALSE)</f>
        <v>#REF!</v>
      </c>
      <c r="W1369" s="1" t="e">
        <f>VLOOKUP(t_all_coins16[[#This Row],[Symbol]],#REF!,1,FALSE)</f>
        <v>#REF!</v>
      </c>
      <c r="X1369" s="1" t="e">
        <f>VLOOKUP(t_all_coins16[[#This Row],[Symbol]],#REF!,1,FALSE)</f>
        <v>#REF!</v>
      </c>
      <c r="Y1369" s="1">
        <f>COUNTIF(t_all_coins16[[#This Row],[Binance]:[Poloniex]],"#N/A")</f>
        <v>1</v>
      </c>
      <c r="Z1369" s="1"/>
      <c r="AA1369" s="1"/>
      <c r="AB1369" s="1">
        <f>t_all_coins16[[#This Row],[Bid]]*$AE$1</f>
        <v>0</v>
      </c>
      <c r="AC1369" s="1" t="e">
        <f>(t_all_coins16[[#This Row],[Sell]]-t_all_coins16[[#This Row],[Bid]])/t_all_coins16[[#This Row],[Sell]]</f>
        <v>#DIV/0!</v>
      </c>
    </row>
    <row r="1370" spans="1:29" x14ac:dyDescent="0.2">
      <c r="A1370">
        <v>1369</v>
      </c>
      <c r="B1370" s="1" t="s">
        <v>4486</v>
      </c>
      <c r="C1370" s="1" t="s">
        <v>1328</v>
      </c>
      <c r="D1370" s="1" t="s">
        <v>7778</v>
      </c>
      <c r="E1370" s="1" t="s">
        <v>3996</v>
      </c>
      <c r="F1370" s="1" t="s">
        <v>1329</v>
      </c>
      <c r="G1370" s="1" t="s">
        <v>12205</v>
      </c>
      <c r="H1370">
        <v>-5.21E-2</v>
      </c>
      <c r="I1370">
        <v>0.28260000000000002</v>
      </c>
      <c r="J1370" s="1" t="s">
        <v>5046</v>
      </c>
      <c r="K1370" s="1" t="s">
        <v>2632</v>
      </c>
      <c r="L1370" s="1" t="e">
        <f>VLOOKUP(t_all_coins16[[#This Row],[Symbol]],t_binance[TradeCoin],1,FALSE)</f>
        <v>#N/A</v>
      </c>
      <c r="M1370" s="1" t="e">
        <f>VLOOKUP(t_all_coins16[[#This Row],[Symbol]],#REF!,1,FALSE)</f>
        <v>#REF!</v>
      </c>
      <c r="N1370" s="1" t="e">
        <f>VLOOKUP(t_all_coins16[[#This Row],[Symbol]],#REF!,1,FALSE)</f>
        <v>#REF!</v>
      </c>
      <c r="O1370" s="1" t="e">
        <f>VLOOKUP(t_all_coins16[[#This Row],[Symbol]],#REF!,1,FALSE)</f>
        <v>#REF!</v>
      </c>
      <c r="P1370" s="1" t="e">
        <f>VLOOKUP(t_all_coins16[[#This Row],[Symbol]],#REF!,1,FALSE)</f>
        <v>#REF!</v>
      </c>
      <c r="Q1370" s="1" t="e">
        <f>VLOOKUP(t_all_coins16[[#This Row],[Symbol]],#REF!,1,FALSE)</f>
        <v>#REF!</v>
      </c>
      <c r="R1370" s="1" t="e">
        <f>VLOOKUP(t_all_coins16[[#This Row],[Symbol]],#REF!,1,FALSE)</f>
        <v>#REF!</v>
      </c>
      <c r="S1370" s="1" t="e">
        <f>VLOOKUP(t_all_coins16[[#This Row],[Symbol]],#REF!,1,FALSE)</f>
        <v>#REF!</v>
      </c>
      <c r="T1370" s="1" t="e">
        <f>VLOOKUP(t_all_coins16[[#This Row],[Symbol]],#REF!,1,FALSE)</f>
        <v>#REF!</v>
      </c>
      <c r="U1370" s="1" t="e">
        <f>VLOOKUP(t_all_coins16[[#This Row],[Symbol]],#REF!,1,FALSE)</f>
        <v>#REF!</v>
      </c>
      <c r="V1370" s="1" t="e">
        <f>VLOOKUP(t_all_coins16[[#This Row],[Symbol]],#REF!,1,FALSE)</f>
        <v>#REF!</v>
      </c>
      <c r="W1370" s="1" t="e">
        <f>VLOOKUP(t_all_coins16[[#This Row],[Symbol]],#REF!,1,FALSE)</f>
        <v>#REF!</v>
      </c>
      <c r="X1370" s="1" t="e">
        <f>VLOOKUP(t_all_coins16[[#This Row],[Symbol]],#REF!,1,FALSE)</f>
        <v>#REF!</v>
      </c>
      <c r="Y1370" s="1">
        <f>COUNTIF(t_all_coins16[[#This Row],[Binance]:[Poloniex]],"#N/A")</f>
        <v>1</v>
      </c>
      <c r="Z1370" s="1"/>
      <c r="AA1370" s="1"/>
      <c r="AB1370" s="1">
        <f>t_all_coins16[[#This Row],[Bid]]*$AE$1</f>
        <v>0</v>
      </c>
      <c r="AC1370" s="1" t="e">
        <f>(t_all_coins16[[#This Row],[Sell]]-t_all_coins16[[#This Row],[Bid]])/t_all_coins16[[#This Row],[Sell]]</f>
        <v>#DIV/0!</v>
      </c>
    </row>
    <row r="1371" spans="1:29" x14ac:dyDescent="0.2">
      <c r="A1371">
        <v>1370</v>
      </c>
      <c r="B1371" s="1" t="s">
        <v>4712</v>
      </c>
      <c r="C1371" s="1" t="s">
        <v>1356</v>
      </c>
      <c r="D1371" s="1" t="s">
        <v>7778</v>
      </c>
      <c r="E1371" s="1" t="s">
        <v>7779</v>
      </c>
      <c r="F1371" s="1" t="s">
        <v>7780</v>
      </c>
      <c r="G1371" s="1" t="s">
        <v>7781</v>
      </c>
      <c r="H1371">
        <v>3.8E-3</v>
      </c>
      <c r="I1371">
        <v>5.7200000000000001E-2</v>
      </c>
      <c r="J1371" s="1" t="s">
        <v>5221</v>
      </c>
      <c r="K1371" s="1" t="s">
        <v>2632</v>
      </c>
      <c r="L1371" s="1" t="e">
        <f>VLOOKUP(t_all_coins16[[#This Row],[Symbol]],t_binance[TradeCoin],1,FALSE)</f>
        <v>#N/A</v>
      </c>
      <c r="M1371" s="1" t="e">
        <f>VLOOKUP(t_all_coins16[[#This Row],[Symbol]],#REF!,1,FALSE)</f>
        <v>#REF!</v>
      </c>
      <c r="N1371" s="1" t="e">
        <f>VLOOKUP(t_all_coins16[[#This Row],[Symbol]],#REF!,1,FALSE)</f>
        <v>#REF!</v>
      </c>
      <c r="O1371" s="1" t="e">
        <f>VLOOKUP(t_all_coins16[[#This Row],[Symbol]],#REF!,1,FALSE)</f>
        <v>#REF!</v>
      </c>
      <c r="P1371" s="1" t="e">
        <f>VLOOKUP(t_all_coins16[[#This Row],[Symbol]],#REF!,1,FALSE)</f>
        <v>#REF!</v>
      </c>
      <c r="Q1371" s="1" t="e">
        <f>VLOOKUP(t_all_coins16[[#This Row],[Symbol]],#REF!,1,FALSE)</f>
        <v>#REF!</v>
      </c>
      <c r="R1371" s="1" t="e">
        <f>VLOOKUP(t_all_coins16[[#This Row],[Symbol]],#REF!,1,FALSE)</f>
        <v>#REF!</v>
      </c>
      <c r="S1371" s="1" t="e">
        <f>VLOOKUP(t_all_coins16[[#This Row],[Symbol]],#REF!,1,FALSE)</f>
        <v>#REF!</v>
      </c>
      <c r="T1371" s="1" t="e">
        <f>VLOOKUP(t_all_coins16[[#This Row],[Symbol]],#REF!,1,FALSE)</f>
        <v>#REF!</v>
      </c>
      <c r="U1371" s="1" t="e">
        <f>VLOOKUP(t_all_coins16[[#This Row],[Symbol]],#REF!,1,FALSE)</f>
        <v>#REF!</v>
      </c>
      <c r="V1371" s="1" t="e">
        <f>VLOOKUP(t_all_coins16[[#This Row],[Symbol]],#REF!,1,FALSE)</f>
        <v>#REF!</v>
      </c>
      <c r="W1371" s="1" t="e">
        <f>VLOOKUP(t_all_coins16[[#This Row],[Symbol]],#REF!,1,FALSE)</f>
        <v>#REF!</v>
      </c>
      <c r="X1371" s="1" t="e">
        <f>VLOOKUP(t_all_coins16[[#This Row],[Symbol]],#REF!,1,FALSE)</f>
        <v>#REF!</v>
      </c>
      <c r="Y1371" s="1">
        <f>COUNTIF(t_all_coins16[[#This Row],[Binance]:[Poloniex]],"#N/A")</f>
        <v>1</v>
      </c>
      <c r="Z1371" s="1"/>
      <c r="AA1371" s="1"/>
      <c r="AB1371" s="1">
        <f>t_all_coins16[[#This Row],[Bid]]*$AE$1</f>
        <v>0</v>
      </c>
      <c r="AC1371" s="1" t="e">
        <f>(t_all_coins16[[#This Row],[Sell]]-t_all_coins16[[#This Row],[Bid]])/t_all_coins16[[#This Row],[Sell]]</f>
        <v>#DIV/0!</v>
      </c>
    </row>
    <row r="1372" spans="1:29" x14ac:dyDescent="0.2">
      <c r="A1372">
        <v>1371</v>
      </c>
      <c r="B1372" s="1" t="s">
        <v>4439</v>
      </c>
      <c r="C1372" s="1" t="s">
        <v>1382</v>
      </c>
      <c r="D1372" s="1" t="s">
        <v>7783</v>
      </c>
      <c r="E1372" s="1" t="s">
        <v>12206</v>
      </c>
      <c r="F1372" s="1" t="s">
        <v>7784</v>
      </c>
      <c r="G1372" s="1" t="s">
        <v>12207</v>
      </c>
      <c r="H1372">
        <v>3.8E-3</v>
      </c>
      <c r="I1372">
        <v>-6.88E-2</v>
      </c>
      <c r="J1372" s="1" t="s">
        <v>12208</v>
      </c>
      <c r="K1372" s="1" t="s">
        <v>2632</v>
      </c>
      <c r="L1372" s="1" t="e">
        <f>VLOOKUP(t_all_coins16[[#This Row],[Symbol]],t_binance[TradeCoin],1,FALSE)</f>
        <v>#N/A</v>
      </c>
      <c r="M1372" s="1" t="e">
        <f>VLOOKUP(t_all_coins16[[#This Row],[Symbol]],#REF!,1,FALSE)</f>
        <v>#REF!</v>
      </c>
      <c r="N1372" s="1" t="e">
        <f>VLOOKUP(t_all_coins16[[#This Row],[Symbol]],#REF!,1,FALSE)</f>
        <v>#REF!</v>
      </c>
      <c r="O1372" s="1" t="e">
        <f>VLOOKUP(t_all_coins16[[#This Row],[Symbol]],#REF!,1,FALSE)</f>
        <v>#REF!</v>
      </c>
      <c r="P1372" s="1" t="e">
        <f>VLOOKUP(t_all_coins16[[#This Row],[Symbol]],#REF!,1,FALSE)</f>
        <v>#REF!</v>
      </c>
      <c r="Q1372" s="1" t="e">
        <f>VLOOKUP(t_all_coins16[[#This Row],[Symbol]],#REF!,1,FALSE)</f>
        <v>#REF!</v>
      </c>
      <c r="R1372" s="1" t="e">
        <f>VLOOKUP(t_all_coins16[[#This Row],[Symbol]],#REF!,1,FALSE)</f>
        <v>#REF!</v>
      </c>
      <c r="S1372" s="1" t="e">
        <f>VLOOKUP(t_all_coins16[[#This Row],[Symbol]],#REF!,1,FALSE)</f>
        <v>#REF!</v>
      </c>
      <c r="T1372" s="1" t="e">
        <f>VLOOKUP(t_all_coins16[[#This Row],[Symbol]],#REF!,1,FALSE)</f>
        <v>#REF!</v>
      </c>
      <c r="U1372" s="1" t="e">
        <f>VLOOKUP(t_all_coins16[[#This Row],[Symbol]],#REF!,1,FALSE)</f>
        <v>#REF!</v>
      </c>
      <c r="V1372" s="1" t="e">
        <f>VLOOKUP(t_all_coins16[[#This Row],[Symbol]],#REF!,1,FALSE)</f>
        <v>#REF!</v>
      </c>
      <c r="W1372" s="1" t="e">
        <f>VLOOKUP(t_all_coins16[[#This Row],[Symbol]],#REF!,1,FALSE)</f>
        <v>#REF!</v>
      </c>
      <c r="X1372" s="1" t="e">
        <f>VLOOKUP(t_all_coins16[[#This Row],[Symbol]],#REF!,1,FALSE)</f>
        <v>#REF!</v>
      </c>
      <c r="Y1372" s="1">
        <f>COUNTIF(t_all_coins16[[#This Row],[Binance]:[Poloniex]],"#N/A")</f>
        <v>1</v>
      </c>
      <c r="Z1372" s="1"/>
      <c r="AA1372" s="1"/>
      <c r="AB1372" s="1">
        <f>t_all_coins16[[#This Row],[Bid]]*$AE$1</f>
        <v>0</v>
      </c>
      <c r="AC1372" s="1" t="e">
        <f>(t_all_coins16[[#This Row],[Sell]]-t_all_coins16[[#This Row],[Bid]])/t_all_coins16[[#This Row],[Sell]]</f>
        <v>#DIV/0!</v>
      </c>
    </row>
    <row r="1373" spans="1:29" x14ac:dyDescent="0.2">
      <c r="A1373">
        <v>1372</v>
      </c>
      <c r="B1373" s="1" t="s">
        <v>7785</v>
      </c>
      <c r="C1373" s="1" t="s">
        <v>1136</v>
      </c>
      <c r="D1373" s="1" t="s">
        <v>7786</v>
      </c>
      <c r="E1373" s="1" t="s">
        <v>3063</v>
      </c>
      <c r="F1373" s="1" t="s">
        <v>7787</v>
      </c>
      <c r="G1373" s="1" t="s">
        <v>3329</v>
      </c>
      <c r="H1373">
        <v>3.8E-3</v>
      </c>
      <c r="J1373" s="1" t="s">
        <v>12209</v>
      </c>
      <c r="K1373" s="1" t="s">
        <v>2632</v>
      </c>
      <c r="L1373" s="1" t="e">
        <f>VLOOKUP(t_all_coins16[[#This Row],[Symbol]],t_binance[TradeCoin],1,FALSE)</f>
        <v>#N/A</v>
      </c>
      <c r="M1373" s="1" t="e">
        <f>VLOOKUP(t_all_coins16[[#This Row],[Symbol]],#REF!,1,FALSE)</f>
        <v>#REF!</v>
      </c>
      <c r="N1373" s="1" t="e">
        <f>VLOOKUP(t_all_coins16[[#This Row],[Symbol]],#REF!,1,FALSE)</f>
        <v>#REF!</v>
      </c>
      <c r="O1373" s="1" t="e">
        <f>VLOOKUP(t_all_coins16[[#This Row],[Symbol]],#REF!,1,FALSE)</f>
        <v>#REF!</v>
      </c>
      <c r="P1373" s="1" t="e">
        <f>VLOOKUP(t_all_coins16[[#This Row],[Symbol]],#REF!,1,FALSE)</f>
        <v>#REF!</v>
      </c>
      <c r="Q1373" s="1" t="e">
        <f>VLOOKUP(t_all_coins16[[#This Row],[Symbol]],#REF!,1,FALSE)</f>
        <v>#REF!</v>
      </c>
      <c r="R1373" s="1" t="e">
        <f>VLOOKUP(t_all_coins16[[#This Row],[Symbol]],#REF!,1,FALSE)</f>
        <v>#REF!</v>
      </c>
      <c r="S1373" s="1" t="e">
        <f>VLOOKUP(t_all_coins16[[#This Row],[Symbol]],#REF!,1,FALSE)</f>
        <v>#REF!</v>
      </c>
      <c r="T1373" s="1" t="e">
        <f>VLOOKUP(t_all_coins16[[#This Row],[Symbol]],#REF!,1,FALSE)</f>
        <v>#REF!</v>
      </c>
      <c r="U1373" s="1" t="e">
        <f>VLOOKUP(t_all_coins16[[#This Row],[Symbol]],#REF!,1,FALSE)</f>
        <v>#REF!</v>
      </c>
      <c r="V1373" s="1" t="e">
        <f>VLOOKUP(t_all_coins16[[#This Row],[Symbol]],#REF!,1,FALSE)</f>
        <v>#REF!</v>
      </c>
      <c r="W1373" s="1" t="e">
        <f>VLOOKUP(t_all_coins16[[#This Row],[Symbol]],#REF!,1,FALSE)</f>
        <v>#REF!</v>
      </c>
      <c r="X1373" s="1" t="e">
        <f>VLOOKUP(t_all_coins16[[#This Row],[Symbol]],#REF!,1,FALSE)</f>
        <v>#REF!</v>
      </c>
      <c r="Y1373" s="1">
        <f>COUNTIF(t_all_coins16[[#This Row],[Binance]:[Poloniex]],"#N/A")</f>
        <v>1</v>
      </c>
      <c r="Z1373" s="1"/>
      <c r="AA1373" s="1"/>
      <c r="AB1373" s="1">
        <f>t_all_coins16[[#This Row],[Bid]]*$AE$1</f>
        <v>0</v>
      </c>
      <c r="AC1373" s="1" t="e">
        <f>(t_all_coins16[[#This Row],[Sell]]-t_all_coins16[[#This Row],[Bid]])/t_all_coins16[[#This Row],[Sell]]</f>
        <v>#DIV/0!</v>
      </c>
    </row>
    <row r="1374" spans="1:29" x14ac:dyDescent="0.2">
      <c r="A1374">
        <v>1373</v>
      </c>
      <c r="B1374" s="1" t="s">
        <v>7788</v>
      </c>
      <c r="C1374" s="1" t="s">
        <v>7789</v>
      </c>
      <c r="D1374" s="1" t="s">
        <v>7790</v>
      </c>
      <c r="E1374" s="1" t="s">
        <v>7791</v>
      </c>
      <c r="F1374" s="1" t="s">
        <v>3974</v>
      </c>
      <c r="G1374" s="1" t="s">
        <v>7792</v>
      </c>
      <c r="H1374">
        <v>4.8999999999999998E-3</v>
      </c>
      <c r="I1374">
        <v>-4.8899999999999999E-2</v>
      </c>
      <c r="J1374" s="1" t="s">
        <v>12210</v>
      </c>
      <c r="K1374" s="1" t="s">
        <v>2632</v>
      </c>
      <c r="L1374" s="1" t="e">
        <f>VLOOKUP(t_all_coins16[[#This Row],[Symbol]],t_binance[TradeCoin],1,FALSE)</f>
        <v>#N/A</v>
      </c>
      <c r="M1374" s="1" t="e">
        <f>VLOOKUP(t_all_coins16[[#This Row],[Symbol]],#REF!,1,FALSE)</f>
        <v>#REF!</v>
      </c>
      <c r="N1374" s="1" t="e">
        <f>VLOOKUP(t_all_coins16[[#This Row],[Symbol]],#REF!,1,FALSE)</f>
        <v>#REF!</v>
      </c>
      <c r="O1374" s="1" t="e">
        <f>VLOOKUP(t_all_coins16[[#This Row],[Symbol]],#REF!,1,FALSE)</f>
        <v>#REF!</v>
      </c>
      <c r="P1374" s="1" t="e">
        <f>VLOOKUP(t_all_coins16[[#This Row],[Symbol]],#REF!,1,FALSE)</f>
        <v>#REF!</v>
      </c>
      <c r="Q1374" s="1" t="e">
        <f>VLOOKUP(t_all_coins16[[#This Row],[Symbol]],#REF!,1,FALSE)</f>
        <v>#REF!</v>
      </c>
      <c r="R1374" s="1" t="e">
        <f>VLOOKUP(t_all_coins16[[#This Row],[Symbol]],#REF!,1,FALSE)</f>
        <v>#REF!</v>
      </c>
      <c r="S1374" s="1" t="e">
        <f>VLOOKUP(t_all_coins16[[#This Row],[Symbol]],#REF!,1,FALSE)</f>
        <v>#REF!</v>
      </c>
      <c r="T1374" s="1" t="e">
        <f>VLOOKUP(t_all_coins16[[#This Row],[Symbol]],#REF!,1,FALSE)</f>
        <v>#REF!</v>
      </c>
      <c r="U1374" s="1" t="e">
        <f>VLOOKUP(t_all_coins16[[#This Row],[Symbol]],#REF!,1,FALSE)</f>
        <v>#REF!</v>
      </c>
      <c r="V1374" s="1" t="e">
        <f>VLOOKUP(t_all_coins16[[#This Row],[Symbol]],#REF!,1,FALSE)</f>
        <v>#REF!</v>
      </c>
      <c r="W1374" s="1" t="e">
        <f>VLOOKUP(t_all_coins16[[#This Row],[Symbol]],#REF!,1,FALSE)</f>
        <v>#REF!</v>
      </c>
      <c r="X1374" s="1" t="e">
        <f>VLOOKUP(t_all_coins16[[#This Row],[Symbol]],#REF!,1,FALSE)</f>
        <v>#REF!</v>
      </c>
      <c r="Y1374" s="1">
        <f>COUNTIF(t_all_coins16[[#This Row],[Binance]:[Poloniex]],"#N/A")</f>
        <v>1</v>
      </c>
      <c r="Z1374" s="1"/>
      <c r="AA1374" s="1"/>
      <c r="AB1374" s="1">
        <f>t_all_coins16[[#This Row],[Bid]]*$AE$1</f>
        <v>0</v>
      </c>
      <c r="AC1374" s="1" t="e">
        <f>(t_all_coins16[[#This Row],[Sell]]-t_all_coins16[[#This Row],[Bid]])/t_all_coins16[[#This Row],[Sell]]</f>
        <v>#DIV/0!</v>
      </c>
    </row>
    <row r="1375" spans="1:29" x14ac:dyDescent="0.2">
      <c r="A1375">
        <v>1374</v>
      </c>
      <c r="B1375" s="1" t="s">
        <v>4756</v>
      </c>
      <c r="C1375" s="1" t="s">
        <v>1646</v>
      </c>
      <c r="D1375" s="1" t="s">
        <v>7793</v>
      </c>
      <c r="E1375" s="1" t="s">
        <v>7794</v>
      </c>
      <c r="F1375" s="1" t="s">
        <v>7795</v>
      </c>
      <c r="G1375" s="1" t="s">
        <v>1550</v>
      </c>
      <c r="J1375" s="1" t="s">
        <v>10900</v>
      </c>
      <c r="K1375" s="1" t="s">
        <v>2632</v>
      </c>
      <c r="L1375" s="1" t="e">
        <f>VLOOKUP(t_all_coins16[[#This Row],[Symbol]],t_binance[TradeCoin],1,FALSE)</f>
        <v>#N/A</v>
      </c>
      <c r="M1375" s="1" t="e">
        <f>VLOOKUP(t_all_coins16[[#This Row],[Symbol]],#REF!,1,FALSE)</f>
        <v>#REF!</v>
      </c>
      <c r="N1375" s="1" t="e">
        <f>VLOOKUP(t_all_coins16[[#This Row],[Symbol]],#REF!,1,FALSE)</f>
        <v>#REF!</v>
      </c>
      <c r="O1375" s="1" t="e">
        <f>VLOOKUP(t_all_coins16[[#This Row],[Symbol]],#REF!,1,FALSE)</f>
        <v>#REF!</v>
      </c>
      <c r="P1375" s="1" t="e">
        <f>VLOOKUP(t_all_coins16[[#This Row],[Symbol]],#REF!,1,FALSE)</f>
        <v>#REF!</v>
      </c>
      <c r="Q1375" s="1" t="e">
        <f>VLOOKUP(t_all_coins16[[#This Row],[Symbol]],#REF!,1,FALSE)</f>
        <v>#REF!</v>
      </c>
      <c r="R1375" s="1" t="e">
        <f>VLOOKUP(t_all_coins16[[#This Row],[Symbol]],#REF!,1,FALSE)</f>
        <v>#REF!</v>
      </c>
      <c r="S1375" s="1" t="e">
        <f>VLOOKUP(t_all_coins16[[#This Row],[Symbol]],#REF!,1,FALSE)</f>
        <v>#REF!</v>
      </c>
      <c r="T1375" s="1" t="e">
        <f>VLOOKUP(t_all_coins16[[#This Row],[Symbol]],#REF!,1,FALSE)</f>
        <v>#REF!</v>
      </c>
      <c r="U1375" s="1" t="e">
        <f>VLOOKUP(t_all_coins16[[#This Row],[Symbol]],#REF!,1,FALSE)</f>
        <v>#REF!</v>
      </c>
      <c r="V1375" s="1" t="e">
        <f>VLOOKUP(t_all_coins16[[#This Row],[Symbol]],#REF!,1,FALSE)</f>
        <v>#REF!</v>
      </c>
      <c r="W1375" s="1" t="e">
        <f>VLOOKUP(t_all_coins16[[#This Row],[Symbol]],#REF!,1,FALSE)</f>
        <v>#REF!</v>
      </c>
      <c r="X1375" s="1" t="e">
        <f>VLOOKUP(t_all_coins16[[#This Row],[Symbol]],#REF!,1,FALSE)</f>
        <v>#REF!</v>
      </c>
      <c r="Y1375" s="1">
        <f>COUNTIF(t_all_coins16[[#This Row],[Binance]:[Poloniex]],"#N/A")</f>
        <v>1</v>
      </c>
      <c r="Z1375" s="1"/>
      <c r="AA1375" s="1"/>
      <c r="AB1375" s="1">
        <f>t_all_coins16[[#This Row],[Bid]]*$AE$1</f>
        <v>0</v>
      </c>
      <c r="AC1375" s="1" t="e">
        <f>(t_all_coins16[[#This Row],[Sell]]-t_all_coins16[[#This Row],[Bid]])/t_all_coins16[[#This Row],[Sell]]</f>
        <v>#DIV/0!</v>
      </c>
    </row>
    <row r="1376" spans="1:29" x14ac:dyDescent="0.2">
      <c r="A1376">
        <v>1375</v>
      </c>
      <c r="B1376" s="1" t="s">
        <v>4693</v>
      </c>
      <c r="C1376" s="1" t="s">
        <v>1332</v>
      </c>
      <c r="D1376" s="1" t="s">
        <v>12211</v>
      </c>
      <c r="E1376" s="1" t="s">
        <v>7796</v>
      </c>
      <c r="F1376" s="1" t="s">
        <v>1333</v>
      </c>
      <c r="G1376" s="1" t="s">
        <v>7797</v>
      </c>
      <c r="H1376">
        <v>4.3499999999999997E-2</v>
      </c>
      <c r="I1376">
        <v>0.12280000000000001</v>
      </c>
      <c r="J1376" s="1" t="s">
        <v>12212</v>
      </c>
      <c r="K1376" s="1" t="s">
        <v>2632</v>
      </c>
      <c r="L1376" s="1" t="e">
        <f>VLOOKUP(t_all_coins16[[#This Row],[Symbol]],t_binance[TradeCoin],1,FALSE)</f>
        <v>#N/A</v>
      </c>
      <c r="M1376" s="1" t="e">
        <f>VLOOKUP(t_all_coins16[[#This Row],[Symbol]],#REF!,1,FALSE)</f>
        <v>#REF!</v>
      </c>
      <c r="N1376" s="1" t="e">
        <f>VLOOKUP(t_all_coins16[[#This Row],[Symbol]],#REF!,1,FALSE)</f>
        <v>#REF!</v>
      </c>
      <c r="O1376" s="1" t="e">
        <f>VLOOKUP(t_all_coins16[[#This Row],[Symbol]],#REF!,1,FALSE)</f>
        <v>#REF!</v>
      </c>
      <c r="P1376" s="1" t="e">
        <f>VLOOKUP(t_all_coins16[[#This Row],[Symbol]],#REF!,1,FALSE)</f>
        <v>#REF!</v>
      </c>
      <c r="Q1376" s="1" t="e">
        <f>VLOOKUP(t_all_coins16[[#This Row],[Symbol]],#REF!,1,FALSE)</f>
        <v>#REF!</v>
      </c>
      <c r="R1376" s="1" t="e">
        <f>VLOOKUP(t_all_coins16[[#This Row],[Symbol]],#REF!,1,FALSE)</f>
        <v>#REF!</v>
      </c>
      <c r="S1376" s="1" t="e">
        <f>VLOOKUP(t_all_coins16[[#This Row],[Symbol]],#REF!,1,FALSE)</f>
        <v>#REF!</v>
      </c>
      <c r="T1376" s="1" t="e">
        <f>VLOOKUP(t_all_coins16[[#This Row],[Symbol]],#REF!,1,FALSE)</f>
        <v>#REF!</v>
      </c>
      <c r="U1376" s="1" t="e">
        <f>VLOOKUP(t_all_coins16[[#This Row],[Symbol]],#REF!,1,FALSE)</f>
        <v>#REF!</v>
      </c>
      <c r="V1376" s="1" t="e">
        <f>VLOOKUP(t_all_coins16[[#This Row],[Symbol]],#REF!,1,FALSE)</f>
        <v>#REF!</v>
      </c>
      <c r="W1376" s="1" t="e">
        <f>VLOOKUP(t_all_coins16[[#This Row],[Symbol]],#REF!,1,FALSE)</f>
        <v>#REF!</v>
      </c>
      <c r="X1376" s="1" t="e">
        <f>VLOOKUP(t_all_coins16[[#This Row],[Symbol]],#REF!,1,FALSE)</f>
        <v>#REF!</v>
      </c>
      <c r="Y1376" s="1">
        <f>COUNTIF(t_all_coins16[[#This Row],[Binance]:[Poloniex]],"#N/A")</f>
        <v>1</v>
      </c>
      <c r="Z1376" s="1"/>
      <c r="AA1376" s="1"/>
      <c r="AB1376" s="1">
        <f>t_all_coins16[[#This Row],[Bid]]*$AE$1</f>
        <v>0</v>
      </c>
      <c r="AC1376" s="1" t="e">
        <f>(t_all_coins16[[#This Row],[Sell]]-t_all_coins16[[#This Row],[Bid]])/t_all_coins16[[#This Row],[Sell]]</f>
        <v>#DIV/0!</v>
      </c>
    </row>
    <row r="1377" spans="1:29" x14ac:dyDescent="0.2">
      <c r="A1377">
        <v>1376</v>
      </c>
      <c r="B1377" s="1" t="s">
        <v>4419</v>
      </c>
      <c r="C1377" s="1" t="s">
        <v>1230</v>
      </c>
      <c r="D1377" s="1" t="s">
        <v>12213</v>
      </c>
      <c r="E1377" s="1" t="s">
        <v>7798</v>
      </c>
      <c r="F1377" s="1" t="s">
        <v>1231</v>
      </c>
      <c r="G1377" s="1" t="s">
        <v>7799</v>
      </c>
      <c r="H1377">
        <v>3.8E-3</v>
      </c>
      <c r="I1377">
        <v>-0.26800000000000002</v>
      </c>
      <c r="J1377" s="1" t="s">
        <v>5335</v>
      </c>
      <c r="K1377" s="1" t="s">
        <v>2632</v>
      </c>
      <c r="L1377" s="1" t="e">
        <f>VLOOKUP(t_all_coins16[[#This Row],[Symbol]],t_binance[TradeCoin],1,FALSE)</f>
        <v>#N/A</v>
      </c>
      <c r="M1377" s="1" t="e">
        <f>VLOOKUP(t_all_coins16[[#This Row],[Symbol]],#REF!,1,FALSE)</f>
        <v>#REF!</v>
      </c>
      <c r="N1377" s="1" t="e">
        <f>VLOOKUP(t_all_coins16[[#This Row],[Symbol]],#REF!,1,FALSE)</f>
        <v>#REF!</v>
      </c>
      <c r="O1377" s="1" t="e">
        <f>VLOOKUP(t_all_coins16[[#This Row],[Symbol]],#REF!,1,FALSE)</f>
        <v>#REF!</v>
      </c>
      <c r="P1377" s="1" t="e">
        <f>VLOOKUP(t_all_coins16[[#This Row],[Symbol]],#REF!,1,FALSE)</f>
        <v>#REF!</v>
      </c>
      <c r="Q1377" s="1" t="e">
        <f>VLOOKUP(t_all_coins16[[#This Row],[Symbol]],#REF!,1,FALSE)</f>
        <v>#REF!</v>
      </c>
      <c r="R1377" s="1" t="e">
        <f>VLOOKUP(t_all_coins16[[#This Row],[Symbol]],#REF!,1,FALSE)</f>
        <v>#REF!</v>
      </c>
      <c r="S1377" s="1" t="e">
        <f>VLOOKUP(t_all_coins16[[#This Row],[Symbol]],#REF!,1,FALSE)</f>
        <v>#REF!</v>
      </c>
      <c r="T1377" s="1" t="e">
        <f>VLOOKUP(t_all_coins16[[#This Row],[Symbol]],#REF!,1,FALSE)</f>
        <v>#REF!</v>
      </c>
      <c r="U1377" s="1" t="e">
        <f>VLOOKUP(t_all_coins16[[#This Row],[Symbol]],#REF!,1,FALSE)</f>
        <v>#REF!</v>
      </c>
      <c r="V1377" s="1" t="e">
        <f>VLOOKUP(t_all_coins16[[#This Row],[Symbol]],#REF!,1,FALSE)</f>
        <v>#REF!</v>
      </c>
      <c r="W1377" s="1" t="e">
        <f>VLOOKUP(t_all_coins16[[#This Row],[Symbol]],#REF!,1,FALSE)</f>
        <v>#REF!</v>
      </c>
      <c r="X1377" s="1" t="e">
        <f>VLOOKUP(t_all_coins16[[#This Row],[Symbol]],#REF!,1,FALSE)</f>
        <v>#REF!</v>
      </c>
      <c r="Y1377" s="1">
        <f>COUNTIF(t_all_coins16[[#This Row],[Binance]:[Poloniex]],"#N/A")</f>
        <v>1</v>
      </c>
      <c r="Z1377" s="1"/>
      <c r="AA1377" s="1"/>
      <c r="AB1377" s="1">
        <f>t_all_coins16[[#This Row],[Bid]]*$AE$1</f>
        <v>0</v>
      </c>
      <c r="AC1377" s="1" t="e">
        <f>(t_all_coins16[[#This Row],[Sell]]-t_all_coins16[[#This Row],[Bid]])/t_all_coins16[[#This Row],[Sell]]</f>
        <v>#DIV/0!</v>
      </c>
    </row>
    <row r="1378" spans="1:29" x14ac:dyDescent="0.2">
      <c r="A1378">
        <v>1377</v>
      </c>
      <c r="B1378" s="1" t="s">
        <v>4753</v>
      </c>
      <c r="C1378" s="1" t="s">
        <v>1634</v>
      </c>
      <c r="D1378" s="1" t="s">
        <v>5515</v>
      </c>
      <c r="E1378" s="1" t="s">
        <v>7800</v>
      </c>
      <c r="F1378" s="1" t="s">
        <v>1635</v>
      </c>
      <c r="G1378" s="1" t="s">
        <v>1550</v>
      </c>
      <c r="I1378">
        <v>2.0000000000000001E-4</v>
      </c>
      <c r="J1378" s="1" t="s">
        <v>7801</v>
      </c>
      <c r="K1378" s="1" t="s">
        <v>2632</v>
      </c>
      <c r="L1378" s="1" t="e">
        <f>VLOOKUP(t_all_coins16[[#This Row],[Symbol]],t_binance[TradeCoin],1,FALSE)</f>
        <v>#N/A</v>
      </c>
      <c r="M1378" s="1" t="e">
        <f>VLOOKUP(t_all_coins16[[#This Row],[Symbol]],#REF!,1,FALSE)</f>
        <v>#REF!</v>
      </c>
      <c r="N1378" s="1" t="e">
        <f>VLOOKUP(t_all_coins16[[#This Row],[Symbol]],#REF!,1,FALSE)</f>
        <v>#REF!</v>
      </c>
      <c r="O1378" s="1" t="e">
        <f>VLOOKUP(t_all_coins16[[#This Row],[Symbol]],#REF!,1,FALSE)</f>
        <v>#REF!</v>
      </c>
      <c r="P1378" s="1" t="e">
        <f>VLOOKUP(t_all_coins16[[#This Row],[Symbol]],#REF!,1,FALSE)</f>
        <v>#REF!</v>
      </c>
      <c r="Q1378" s="1" t="e">
        <f>VLOOKUP(t_all_coins16[[#This Row],[Symbol]],#REF!,1,FALSE)</f>
        <v>#REF!</v>
      </c>
      <c r="R1378" s="1" t="e">
        <f>VLOOKUP(t_all_coins16[[#This Row],[Symbol]],#REF!,1,FALSE)</f>
        <v>#REF!</v>
      </c>
      <c r="S1378" s="1" t="e">
        <f>VLOOKUP(t_all_coins16[[#This Row],[Symbol]],#REF!,1,FALSE)</f>
        <v>#REF!</v>
      </c>
      <c r="T1378" s="1" t="e">
        <f>VLOOKUP(t_all_coins16[[#This Row],[Symbol]],#REF!,1,FALSE)</f>
        <v>#REF!</v>
      </c>
      <c r="U1378" s="1" t="e">
        <f>VLOOKUP(t_all_coins16[[#This Row],[Symbol]],#REF!,1,FALSE)</f>
        <v>#REF!</v>
      </c>
      <c r="V1378" s="1" t="e">
        <f>VLOOKUP(t_all_coins16[[#This Row],[Symbol]],#REF!,1,FALSE)</f>
        <v>#REF!</v>
      </c>
      <c r="W1378" s="1" t="e">
        <f>VLOOKUP(t_all_coins16[[#This Row],[Symbol]],#REF!,1,FALSE)</f>
        <v>#REF!</v>
      </c>
      <c r="X1378" s="1" t="e">
        <f>VLOOKUP(t_all_coins16[[#This Row],[Symbol]],#REF!,1,FALSE)</f>
        <v>#REF!</v>
      </c>
      <c r="Y1378" s="1">
        <f>COUNTIF(t_all_coins16[[#This Row],[Binance]:[Poloniex]],"#N/A")</f>
        <v>1</v>
      </c>
      <c r="Z1378" s="1"/>
      <c r="AA1378" s="1"/>
      <c r="AB1378" s="1">
        <f>t_all_coins16[[#This Row],[Bid]]*$AE$1</f>
        <v>0</v>
      </c>
      <c r="AC1378" s="1" t="e">
        <f>(t_all_coins16[[#This Row],[Sell]]-t_all_coins16[[#This Row],[Bid]])/t_all_coins16[[#This Row],[Sell]]</f>
        <v>#DIV/0!</v>
      </c>
    </row>
    <row r="1379" spans="1:29" x14ac:dyDescent="0.2">
      <c r="A1379">
        <v>1378</v>
      </c>
      <c r="B1379" s="1" t="s">
        <v>4689</v>
      </c>
      <c r="C1379" s="1" t="s">
        <v>620</v>
      </c>
      <c r="D1379" s="1" t="s">
        <v>7802</v>
      </c>
      <c r="E1379" s="1" t="s">
        <v>7555</v>
      </c>
      <c r="F1379" s="1" t="s">
        <v>1321</v>
      </c>
      <c r="G1379" s="1" t="s">
        <v>7803</v>
      </c>
      <c r="H1379">
        <v>4.1000000000000003E-3</v>
      </c>
      <c r="I1379">
        <v>4.1399999999999999E-2</v>
      </c>
      <c r="J1379" s="1" t="s">
        <v>12214</v>
      </c>
      <c r="K1379" s="1" t="s">
        <v>2632</v>
      </c>
      <c r="L1379" s="1" t="str">
        <f>VLOOKUP(t_all_coins16[[#This Row],[Symbol]],t_binance[TradeCoin],1,FALSE)</f>
        <v>BLZ</v>
      </c>
      <c r="M1379" s="1" t="e">
        <f>VLOOKUP(t_all_coins16[[#This Row],[Symbol]],#REF!,1,FALSE)</f>
        <v>#REF!</v>
      </c>
      <c r="N1379" s="1" t="e">
        <f>VLOOKUP(t_all_coins16[[#This Row],[Symbol]],#REF!,1,FALSE)</f>
        <v>#REF!</v>
      </c>
      <c r="O1379" s="1" t="e">
        <f>VLOOKUP(t_all_coins16[[#This Row],[Symbol]],#REF!,1,FALSE)</f>
        <v>#REF!</v>
      </c>
      <c r="P1379" s="1" t="e">
        <f>VLOOKUP(t_all_coins16[[#This Row],[Symbol]],#REF!,1,FALSE)</f>
        <v>#REF!</v>
      </c>
      <c r="Q1379" s="1" t="e">
        <f>VLOOKUP(t_all_coins16[[#This Row],[Symbol]],#REF!,1,FALSE)</f>
        <v>#REF!</v>
      </c>
      <c r="R1379" s="1" t="e">
        <f>VLOOKUP(t_all_coins16[[#This Row],[Symbol]],#REF!,1,FALSE)</f>
        <v>#REF!</v>
      </c>
      <c r="S1379" s="1" t="e">
        <f>VLOOKUP(t_all_coins16[[#This Row],[Symbol]],#REF!,1,FALSE)</f>
        <v>#REF!</v>
      </c>
      <c r="T1379" s="1" t="e">
        <f>VLOOKUP(t_all_coins16[[#This Row],[Symbol]],#REF!,1,FALSE)</f>
        <v>#REF!</v>
      </c>
      <c r="U1379" s="1" t="e">
        <f>VLOOKUP(t_all_coins16[[#This Row],[Symbol]],#REF!,1,FALSE)</f>
        <v>#REF!</v>
      </c>
      <c r="V1379" s="1" t="e">
        <f>VLOOKUP(t_all_coins16[[#This Row],[Symbol]],#REF!,1,FALSE)</f>
        <v>#REF!</v>
      </c>
      <c r="W1379" s="1" t="e">
        <f>VLOOKUP(t_all_coins16[[#This Row],[Symbol]],#REF!,1,FALSE)</f>
        <v>#REF!</v>
      </c>
      <c r="X1379" s="1" t="e">
        <f>VLOOKUP(t_all_coins16[[#This Row],[Symbol]],#REF!,1,FALSE)</f>
        <v>#REF!</v>
      </c>
      <c r="Y1379" s="1">
        <f>COUNTIF(t_all_coins16[[#This Row],[Binance]:[Poloniex]],"#N/A")</f>
        <v>0</v>
      </c>
      <c r="Z1379" s="1"/>
      <c r="AA1379" s="1"/>
      <c r="AB1379" s="1">
        <f>t_all_coins16[[#This Row],[Bid]]*$AE$1</f>
        <v>0</v>
      </c>
      <c r="AC1379" s="1" t="e">
        <f>(t_all_coins16[[#This Row],[Sell]]-t_all_coins16[[#This Row],[Bid]])/t_all_coins16[[#This Row],[Sell]]</f>
        <v>#DIV/0!</v>
      </c>
    </row>
    <row r="1380" spans="1:29" x14ac:dyDescent="0.2">
      <c r="A1380">
        <v>1379</v>
      </c>
      <c r="B1380" s="1" t="s">
        <v>4717</v>
      </c>
      <c r="C1380" s="1" t="s">
        <v>1627</v>
      </c>
      <c r="D1380" s="1" t="s">
        <v>12215</v>
      </c>
      <c r="E1380" s="1" t="s">
        <v>7804</v>
      </c>
      <c r="F1380" s="1" t="s">
        <v>2087</v>
      </c>
      <c r="G1380" s="1" t="s">
        <v>7805</v>
      </c>
      <c r="H1380">
        <v>3.8E-3</v>
      </c>
      <c r="I1380">
        <v>0.28420000000000001</v>
      </c>
      <c r="J1380" s="1" t="s">
        <v>10149</v>
      </c>
      <c r="K1380" s="1" t="s">
        <v>2632</v>
      </c>
      <c r="L1380" s="1" t="e">
        <f>VLOOKUP(t_all_coins16[[#This Row],[Symbol]],t_binance[TradeCoin],1,FALSE)</f>
        <v>#N/A</v>
      </c>
      <c r="M1380" s="1" t="e">
        <f>VLOOKUP(t_all_coins16[[#This Row],[Symbol]],#REF!,1,FALSE)</f>
        <v>#REF!</v>
      </c>
      <c r="N1380" s="1" t="e">
        <f>VLOOKUP(t_all_coins16[[#This Row],[Symbol]],#REF!,1,FALSE)</f>
        <v>#REF!</v>
      </c>
      <c r="O1380" s="1" t="e">
        <f>VLOOKUP(t_all_coins16[[#This Row],[Symbol]],#REF!,1,FALSE)</f>
        <v>#REF!</v>
      </c>
      <c r="P1380" s="1" t="e">
        <f>VLOOKUP(t_all_coins16[[#This Row],[Symbol]],#REF!,1,FALSE)</f>
        <v>#REF!</v>
      </c>
      <c r="Q1380" s="1" t="e">
        <f>VLOOKUP(t_all_coins16[[#This Row],[Symbol]],#REF!,1,FALSE)</f>
        <v>#REF!</v>
      </c>
      <c r="R1380" s="1" t="e">
        <f>VLOOKUP(t_all_coins16[[#This Row],[Symbol]],#REF!,1,FALSE)</f>
        <v>#REF!</v>
      </c>
      <c r="S1380" s="1" t="e">
        <f>VLOOKUP(t_all_coins16[[#This Row],[Symbol]],#REF!,1,FALSE)</f>
        <v>#REF!</v>
      </c>
      <c r="T1380" s="1" t="e">
        <f>VLOOKUP(t_all_coins16[[#This Row],[Symbol]],#REF!,1,FALSE)</f>
        <v>#REF!</v>
      </c>
      <c r="U1380" s="1" t="e">
        <f>VLOOKUP(t_all_coins16[[#This Row],[Symbol]],#REF!,1,FALSE)</f>
        <v>#REF!</v>
      </c>
      <c r="V1380" s="1" t="e">
        <f>VLOOKUP(t_all_coins16[[#This Row],[Symbol]],#REF!,1,FALSE)</f>
        <v>#REF!</v>
      </c>
      <c r="W1380" s="1" t="e">
        <f>VLOOKUP(t_all_coins16[[#This Row],[Symbol]],#REF!,1,FALSE)</f>
        <v>#REF!</v>
      </c>
      <c r="X1380" s="1" t="e">
        <f>VLOOKUP(t_all_coins16[[#This Row],[Symbol]],#REF!,1,FALSE)</f>
        <v>#REF!</v>
      </c>
      <c r="Y1380" s="1">
        <f>COUNTIF(t_all_coins16[[#This Row],[Binance]:[Poloniex]],"#N/A")</f>
        <v>1</v>
      </c>
      <c r="Z1380" s="1"/>
      <c r="AA1380" s="1"/>
      <c r="AB1380" s="1">
        <f>t_all_coins16[[#This Row],[Bid]]*$AE$1</f>
        <v>0</v>
      </c>
      <c r="AC1380" s="1" t="e">
        <f>(t_all_coins16[[#This Row],[Sell]]-t_all_coins16[[#This Row],[Bid]])/t_all_coins16[[#This Row],[Sell]]</f>
        <v>#DIV/0!</v>
      </c>
    </row>
    <row r="1381" spans="1:29" x14ac:dyDescent="0.2">
      <c r="A1381">
        <v>1380</v>
      </c>
      <c r="B1381" s="1" t="s">
        <v>4699</v>
      </c>
      <c r="C1381" s="1" t="s">
        <v>1629</v>
      </c>
      <c r="D1381" s="1" t="s">
        <v>7807</v>
      </c>
      <c r="E1381" s="1" t="s">
        <v>7808</v>
      </c>
      <c r="F1381" s="1" t="s">
        <v>1630</v>
      </c>
      <c r="G1381" s="1" t="s">
        <v>7809</v>
      </c>
      <c r="H1381">
        <v>3.8E-3</v>
      </c>
      <c r="I1381">
        <v>-0.15110000000000001</v>
      </c>
      <c r="J1381" s="1" t="s">
        <v>12216</v>
      </c>
      <c r="K1381" s="1" t="s">
        <v>2632</v>
      </c>
      <c r="L1381" s="1" t="e">
        <f>VLOOKUP(t_all_coins16[[#This Row],[Symbol]],t_binance[TradeCoin],1,FALSE)</f>
        <v>#N/A</v>
      </c>
      <c r="M1381" s="1" t="e">
        <f>VLOOKUP(t_all_coins16[[#This Row],[Symbol]],#REF!,1,FALSE)</f>
        <v>#REF!</v>
      </c>
      <c r="N1381" s="1" t="e">
        <f>VLOOKUP(t_all_coins16[[#This Row],[Symbol]],#REF!,1,FALSE)</f>
        <v>#REF!</v>
      </c>
      <c r="O1381" s="1" t="e">
        <f>VLOOKUP(t_all_coins16[[#This Row],[Symbol]],#REF!,1,FALSE)</f>
        <v>#REF!</v>
      </c>
      <c r="P1381" s="1" t="e">
        <f>VLOOKUP(t_all_coins16[[#This Row],[Symbol]],#REF!,1,FALSE)</f>
        <v>#REF!</v>
      </c>
      <c r="Q1381" s="1" t="e">
        <f>VLOOKUP(t_all_coins16[[#This Row],[Symbol]],#REF!,1,FALSE)</f>
        <v>#REF!</v>
      </c>
      <c r="R1381" s="1" t="e">
        <f>VLOOKUP(t_all_coins16[[#This Row],[Symbol]],#REF!,1,FALSE)</f>
        <v>#REF!</v>
      </c>
      <c r="S1381" s="1" t="e">
        <f>VLOOKUP(t_all_coins16[[#This Row],[Symbol]],#REF!,1,FALSE)</f>
        <v>#REF!</v>
      </c>
      <c r="T1381" s="1" t="e">
        <f>VLOOKUP(t_all_coins16[[#This Row],[Symbol]],#REF!,1,FALSE)</f>
        <v>#REF!</v>
      </c>
      <c r="U1381" s="1" t="e">
        <f>VLOOKUP(t_all_coins16[[#This Row],[Symbol]],#REF!,1,FALSE)</f>
        <v>#REF!</v>
      </c>
      <c r="V1381" s="1" t="e">
        <f>VLOOKUP(t_all_coins16[[#This Row],[Symbol]],#REF!,1,FALSE)</f>
        <v>#REF!</v>
      </c>
      <c r="W1381" s="1" t="e">
        <f>VLOOKUP(t_all_coins16[[#This Row],[Symbol]],#REF!,1,FALSE)</f>
        <v>#REF!</v>
      </c>
      <c r="X1381" s="1" t="e">
        <f>VLOOKUP(t_all_coins16[[#This Row],[Symbol]],#REF!,1,FALSE)</f>
        <v>#REF!</v>
      </c>
      <c r="Y1381" s="1">
        <f>COUNTIF(t_all_coins16[[#This Row],[Binance]:[Poloniex]],"#N/A")</f>
        <v>1</v>
      </c>
      <c r="Z1381" s="1"/>
      <c r="AA1381" s="1"/>
      <c r="AB1381" s="1">
        <f>t_all_coins16[[#This Row],[Bid]]*$AE$1</f>
        <v>0</v>
      </c>
      <c r="AC1381" s="1" t="e">
        <f>(t_all_coins16[[#This Row],[Sell]]-t_all_coins16[[#This Row],[Bid]])/t_all_coins16[[#This Row],[Sell]]</f>
        <v>#DIV/0!</v>
      </c>
    </row>
    <row r="1382" spans="1:29" x14ac:dyDescent="0.2">
      <c r="A1382">
        <v>1381</v>
      </c>
      <c r="B1382" s="1" t="s">
        <v>4731</v>
      </c>
      <c r="C1382" s="1" t="s">
        <v>1641</v>
      </c>
      <c r="D1382" s="1" t="s">
        <v>12217</v>
      </c>
      <c r="E1382" s="1" t="s">
        <v>12218</v>
      </c>
      <c r="F1382" s="1" t="s">
        <v>2419</v>
      </c>
      <c r="G1382" s="1" t="s">
        <v>7810</v>
      </c>
      <c r="H1382">
        <v>8.2000000000000007E-3</v>
      </c>
      <c r="I1382">
        <v>0.1804</v>
      </c>
      <c r="J1382" s="1" t="s">
        <v>11716</v>
      </c>
      <c r="K1382" s="1" t="s">
        <v>2632</v>
      </c>
      <c r="L1382" s="1" t="e">
        <f>VLOOKUP(t_all_coins16[[#This Row],[Symbol]],t_binance[TradeCoin],1,FALSE)</f>
        <v>#N/A</v>
      </c>
      <c r="M1382" s="1" t="e">
        <f>VLOOKUP(t_all_coins16[[#This Row],[Symbol]],#REF!,1,FALSE)</f>
        <v>#REF!</v>
      </c>
      <c r="N1382" s="1" t="e">
        <f>VLOOKUP(t_all_coins16[[#This Row],[Symbol]],#REF!,1,FALSE)</f>
        <v>#REF!</v>
      </c>
      <c r="O1382" s="1" t="e">
        <f>VLOOKUP(t_all_coins16[[#This Row],[Symbol]],#REF!,1,FALSE)</f>
        <v>#REF!</v>
      </c>
      <c r="P1382" s="1" t="e">
        <f>VLOOKUP(t_all_coins16[[#This Row],[Symbol]],#REF!,1,FALSE)</f>
        <v>#REF!</v>
      </c>
      <c r="Q1382" s="1" t="e">
        <f>VLOOKUP(t_all_coins16[[#This Row],[Symbol]],#REF!,1,FALSE)</f>
        <v>#REF!</v>
      </c>
      <c r="R1382" s="1" t="e">
        <f>VLOOKUP(t_all_coins16[[#This Row],[Symbol]],#REF!,1,FALSE)</f>
        <v>#REF!</v>
      </c>
      <c r="S1382" s="1" t="e">
        <f>VLOOKUP(t_all_coins16[[#This Row],[Symbol]],#REF!,1,FALSE)</f>
        <v>#REF!</v>
      </c>
      <c r="T1382" s="1" t="e">
        <f>VLOOKUP(t_all_coins16[[#This Row],[Symbol]],#REF!,1,FALSE)</f>
        <v>#REF!</v>
      </c>
      <c r="U1382" s="1" t="e">
        <f>VLOOKUP(t_all_coins16[[#This Row],[Symbol]],#REF!,1,FALSE)</f>
        <v>#REF!</v>
      </c>
      <c r="V1382" s="1" t="e">
        <f>VLOOKUP(t_all_coins16[[#This Row],[Symbol]],#REF!,1,FALSE)</f>
        <v>#REF!</v>
      </c>
      <c r="W1382" s="1" t="e">
        <f>VLOOKUP(t_all_coins16[[#This Row],[Symbol]],#REF!,1,FALSE)</f>
        <v>#REF!</v>
      </c>
      <c r="X1382" s="1" t="e">
        <f>VLOOKUP(t_all_coins16[[#This Row],[Symbol]],#REF!,1,FALSE)</f>
        <v>#REF!</v>
      </c>
      <c r="Y1382" s="1">
        <f>COUNTIF(t_all_coins16[[#This Row],[Binance]:[Poloniex]],"#N/A")</f>
        <v>1</v>
      </c>
      <c r="Z1382" s="1"/>
      <c r="AA1382" s="1"/>
      <c r="AB1382" s="1">
        <f>t_all_coins16[[#This Row],[Bid]]*$AE$1</f>
        <v>0</v>
      </c>
      <c r="AC1382" s="1" t="e">
        <f>(t_all_coins16[[#This Row],[Sell]]-t_all_coins16[[#This Row],[Bid]])/t_all_coins16[[#This Row],[Sell]]</f>
        <v>#DIV/0!</v>
      </c>
    </row>
    <row r="1383" spans="1:29" x14ac:dyDescent="0.2">
      <c r="A1383">
        <v>1382</v>
      </c>
      <c r="B1383" s="1" t="s">
        <v>4724</v>
      </c>
      <c r="C1383" s="1" t="s">
        <v>1307</v>
      </c>
      <c r="D1383" s="1" t="s">
        <v>12219</v>
      </c>
      <c r="E1383" s="1" t="s">
        <v>12220</v>
      </c>
      <c r="F1383" s="1" t="s">
        <v>1308</v>
      </c>
      <c r="G1383" s="1" t="s">
        <v>12221</v>
      </c>
      <c r="H1383">
        <v>1.03E-2</v>
      </c>
      <c r="I1383">
        <v>0.40839999999999999</v>
      </c>
      <c r="J1383" s="1" t="s">
        <v>12222</v>
      </c>
      <c r="K1383" s="1" t="s">
        <v>2632</v>
      </c>
      <c r="L1383" s="1" t="e">
        <f>VLOOKUP(t_all_coins16[[#This Row],[Symbol]],t_binance[TradeCoin],1,FALSE)</f>
        <v>#N/A</v>
      </c>
      <c r="M1383" s="1" t="e">
        <f>VLOOKUP(t_all_coins16[[#This Row],[Symbol]],#REF!,1,FALSE)</f>
        <v>#REF!</v>
      </c>
      <c r="N1383" s="1" t="e">
        <f>VLOOKUP(t_all_coins16[[#This Row],[Symbol]],#REF!,1,FALSE)</f>
        <v>#REF!</v>
      </c>
      <c r="O1383" s="1" t="e">
        <f>VLOOKUP(t_all_coins16[[#This Row],[Symbol]],#REF!,1,FALSE)</f>
        <v>#REF!</v>
      </c>
      <c r="P1383" s="1" t="e">
        <f>VLOOKUP(t_all_coins16[[#This Row],[Symbol]],#REF!,1,FALSE)</f>
        <v>#REF!</v>
      </c>
      <c r="Q1383" s="1" t="e">
        <f>VLOOKUP(t_all_coins16[[#This Row],[Symbol]],#REF!,1,FALSE)</f>
        <v>#REF!</v>
      </c>
      <c r="R1383" s="1" t="e">
        <f>VLOOKUP(t_all_coins16[[#This Row],[Symbol]],#REF!,1,FALSE)</f>
        <v>#REF!</v>
      </c>
      <c r="S1383" s="1" t="e">
        <f>VLOOKUP(t_all_coins16[[#This Row],[Symbol]],#REF!,1,FALSE)</f>
        <v>#REF!</v>
      </c>
      <c r="T1383" s="1" t="e">
        <f>VLOOKUP(t_all_coins16[[#This Row],[Symbol]],#REF!,1,FALSE)</f>
        <v>#REF!</v>
      </c>
      <c r="U1383" s="1" t="e">
        <f>VLOOKUP(t_all_coins16[[#This Row],[Symbol]],#REF!,1,FALSE)</f>
        <v>#REF!</v>
      </c>
      <c r="V1383" s="1" t="e">
        <f>VLOOKUP(t_all_coins16[[#This Row],[Symbol]],#REF!,1,FALSE)</f>
        <v>#REF!</v>
      </c>
      <c r="W1383" s="1" t="e">
        <f>VLOOKUP(t_all_coins16[[#This Row],[Symbol]],#REF!,1,FALSE)</f>
        <v>#REF!</v>
      </c>
      <c r="X1383" s="1" t="e">
        <f>VLOOKUP(t_all_coins16[[#This Row],[Symbol]],#REF!,1,FALSE)</f>
        <v>#REF!</v>
      </c>
      <c r="Y1383" s="1">
        <f>COUNTIF(t_all_coins16[[#This Row],[Binance]:[Poloniex]],"#N/A")</f>
        <v>1</v>
      </c>
      <c r="Z1383" s="1"/>
      <c r="AA1383" s="1"/>
      <c r="AB1383" s="1">
        <f>t_all_coins16[[#This Row],[Bid]]*$AE$1</f>
        <v>0</v>
      </c>
      <c r="AC1383" s="1" t="e">
        <f>(t_all_coins16[[#This Row],[Sell]]-t_all_coins16[[#This Row],[Bid]])/t_all_coins16[[#This Row],[Sell]]</f>
        <v>#DIV/0!</v>
      </c>
    </row>
    <row r="1384" spans="1:29" x14ac:dyDescent="0.2">
      <c r="A1384">
        <v>1383</v>
      </c>
      <c r="B1384" s="1" t="s">
        <v>7811</v>
      </c>
      <c r="C1384" s="1" t="s">
        <v>7812</v>
      </c>
      <c r="D1384" s="1" t="s">
        <v>7813</v>
      </c>
      <c r="E1384" s="1" t="s">
        <v>7814</v>
      </c>
      <c r="F1384" s="1" t="s">
        <v>7815</v>
      </c>
      <c r="G1384" s="1" t="s">
        <v>12223</v>
      </c>
      <c r="H1384">
        <v>3.8E-3</v>
      </c>
      <c r="I1384">
        <v>-3.4700000000000002E-2</v>
      </c>
      <c r="J1384" s="1" t="s">
        <v>4840</v>
      </c>
      <c r="K1384" s="1" t="s">
        <v>2632</v>
      </c>
      <c r="L1384" s="1" t="e">
        <f>VLOOKUP(t_all_coins16[[#This Row],[Symbol]],t_binance[TradeCoin],1,FALSE)</f>
        <v>#N/A</v>
      </c>
      <c r="M1384" s="1" t="e">
        <f>VLOOKUP(t_all_coins16[[#This Row],[Symbol]],#REF!,1,FALSE)</f>
        <v>#REF!</v>
      </c>
      <c r="N1384" s="1" t="e">
        <f>VLOOKUP(t_all_coins16[[#This Row],[Symbol]],#REF!,1,FALSE)</f>
        <v>#REF!</v>
      </c>
      <c r="O1384" s="1" t="e">
        <f>VLOOKUP(t_all_coins16[[#This Row],[Symbol]],#REF!,1,FALSE)</f>
        <v>#REF!</v>
      </c>
      <c r="P1384" s="1" t="e">
        <f>VLOOKUP(t_all_coins16[[#This Row],[Symbol]],#REF!,1,FALSE)</f>
        <v>#REF!</v>
      </c>
      <c r="Q1384" s="1" t="e">
        <f>VLOOKUP(t_all_coins16[[#This Row],[Symbol]],#REF!,1,FALSE)</f>
        <v>#REF!</v>
      </c>
      <c r="R1384" s="1" t="e">
        <f>VLOOKUP(t_all_coins16[[#This Row],[Symbol]],#REF!,1,FALSE)</f>
        <v>#REF!</v>
      </c>
      <c r="S1384" s="1" t="e">
        <f>VLOOKUP(t_all_coins16[[#This Row],[Symbol]],#REF!,1,FALSE)</f>
        <v>#REF!</v>
      </c>
      <c r="T1384" s="1" t="e">
        <f>VLOOKUP(t_all_coins16[[#This Row],[Symbol]],#REF!,1,FALSE)</f>
        <v>#REF!</v>
      </c>
      <c r="U1384" s="1" t="e">
        <f>VLOOKUP(t_all_coins16[[#This Row],[Symbol]],#REF!,1,FALSE)</f>
        <v>#REF!</v>
      </c>
      <c r="V1384" s="1" t="e">
        <f>VLOOKUP(t_all_coins16[[#This Row],[Symbol]],#REF!,1,FALSE)</f>
        <v>#REF!</v>
      </c>
      <c r="W1384" s="1" t="e">
        <f>VLOOKUP(t_all_coins16[[#This Row],[Symbol]],#REF!,1,FALSE)</f>
        <v>#REF!</v>
      </c>
      <c r="X1384" s="1" t="e">
        <f>VLOOKUP(t_all_coins16[[#This Row],[Symbol]],#REF!,1,FALSE)</f>
        <v>#REF!</v>
      </c>
      <c r="Y1384" s="1">
        <f>COUNTIF(t_all_coins16[[#This Row],[Binance]:[Poloniex]],"#N/A")</f>
        <v>1</v>
      </c>
      <c r="Z1384" s="1"/>
      <c r="AA1384" s="1"/>
      <c r="AB1384" s="1">
        <f>t_all_coins16[[#This Row],[Bid]]*$AE$1</f>
        <v>0</v>
      </c>
      <c r="AC1384" s="1" t="e">
        <f>(t_all_coins16[[#This Row],[Sell]]-t_all_coins16[[#This Row],[Bid]])/t_all_coins16[[#This Row],[Sell]]</f>
        <v>#DIV/0!</v>
      </c>
    </row>
    <row r="1385" spans="1:29" x14ac:dyDescent="0.2">
      <c r="A1385">
        <v>1384</v>
      </c>
      <c r="B1385" s="1" t="s">
        <v>4787</v>
      </c>
      <c r="C1385" s="1" t="s">
        <v>1654</v>
      </c>
      <c r="D1385" s="1" t="s">
        <v>7816</v>
      </c>
      <c r="E1385" s="1" t="s">
        <v>7817</v>
      </c>
      <c r="F1385" s="1" t="s">
        <v>1655</v>
      </c>
      <c r="G1385" s="1" t="s">
        <v>1550</v>
      </c>
      <c r="J1385" s="1" t="s">
        <v>5874</v>
      </c>
      <c r="K1385" s="1" t="s">
        <v>2632</v>
      </c>
      <c r="L1385" s="1" t="e">
        <f>VLOOKUP(t_all_coins16[[#This Row],[Symbol]],t_binance[TradeCoin],1,FALSE)</f>
        <v>#N/A</v>
      </c>
      <c r="M1385" s="1" t="e">
        <f>VLOOKUP(t_all_coins16[[#This Row],[Symbol]],#REF!,1,FALSE)</f>
        <v>#REF!</v>
      </c>
      <c r="N1385" s="1" t="e">
        <f>VLOOKUP(t_all_coins16[[#This Row],[Symbol]],#REF!,1,FALSE)</f>
        <v>#REF!</v>
      </c>
      <c r="O1385" s="1" t="e">
        <f>VLOOKUP(t_all_coins16[[#This Row],[Symbol]],#REF!,1,FALSE)</f>
        <v>#REF!</v>
      </c>
      <c r="P1385" s="1" t="e">
        <f>VLOOKUP(t_all_coins16[[#This Row],[Symbol]],#REF!,1,FALSE)</f>
        <v>#REF!</v>
      </c>
      <c r="Q1385" s="1" t="e">
        <f>VLOOKUP(t_all_coins16[[#This Row],[Symbol]],#REF!,1,FALSE)</f>
        <v>#REF!</v>
      </c>
      <c r="R1385" s="1" t="e">
        <f>VLOOKUP(t_all_coins16[[#This Row],[Symbol]],#REF!,1,FALSE)</f>
        <v>#REF!</v>
      </c>
      <c r="S1385" s="1" t="e">
        <f>VLOOKUP(t_all_coins16[[#This Row],[Symbol]],#REF!,1,FALSE)</f>
        <v>#REF!</v>
      </c>
      <c r="T1385" s="1" t="e">
        <f>VLOOKUP(t_all_coins16[[#This Row],[Symbol]],#REF!,1,FALSE)</f>
        <v>#REF!</v>
      </c>
      <c r="U1385" s="1" t="e">
        <f>VLOOKUP(t_all_coins16[[#This Row],[Symbol]],#REF!,1,FALSE)</f>
        <v>#REF!</v>
      </c>
      <c r="V1385" s="1" t="e">
        <f>VLOOKUP(t_all_coins16[[#This Row],[Symbol]],#REF!,1,FALSE)</f>
        <v>#REF!</v>
      </c>
      <c r="W1385" s="1" t="e">
        <f>VLOOKUP(t_all_coins16[[#This Row],[Symbol]],#REF!,1,FALSE)</f>
        <v>#REF!</v>
      </c>
      <c r="X1385" s="1" t="e">
        <f>VLOOKUP(t_all_coins16[[#This Row],[Symbol]],#REF!,1,FALSE)</f>
        <v>#REF!</v>
      </c>
      <c r="Y1385" s="1">
        <f>COUNTIF(t_all_coins16[[#This Row],[Binance]:[Poloniex]],"#N/A")</f>
        <v>1</v>
      </c>
      <c r="Z1385" s="1"/>
      <c r="AA1385" s="1"/>
      <c r="AB1385" s="1">
        <f>t_all_coins16[[#This Row],[Bid]]*$AE$1</f>
        <v>0</v>
      </c>
      <c r="AC1385" s="1" t="e">
        <f>(t_all_coins16[[#This Row],[Sell]]-t_all_coins16[[#This Row],[Bid]])/t_all_coins16[[#This Row],[Sell]]</f>
        <v>#DIV/0!</v>
      </c>
    </row>
    <row r="1386" spans="1:29" x14ac:dyDescent="0.2">
      <c r="A1386">
        <v>1385</v>
      </c>
      <c r="B1386" s="1" t="s">
        <v>4706</v>
      </c>
      <c r="C1386" s="1" t="s">
        <v>1284</v>
      </c>
      <c r="D1386" s="1" t="s">
        <v>7294</v>
      </c>
      <c r="E1386" s="1" t="s">
        <v>7819</v>
      </c>
      <c r="F1386" s="1" t="s">
        <v>7820</v>
      </c>
      <c r="G1386" s="1" t="s">
        <v>12224</v>
      </c>
      <c r="H1386">
        <v>3.8E-3</v>
      </c>
      <c r="I1386">
        <v>1.5299999999999999E-2</v>
      </c>
      <c r="J1386" s="1" t="s">
        <v>12225</v>
      </c>
      <c r="K1386" s="1" t="s">
        <v>2632</v>
      </c>
      <c r="L1386" s="1" t="e">
        <f>VLOOKUP(t_all_coins16[[#This Row],[Symbol]],t_binance[TradeCoin],1,FALSE)</f>
        <v>#N/A</v>
      </c>
      <c r="M1386" s="1" t="e">
        <f>VLOOKUP(t_all_coins16[[#This Row],[Symbol]],#REF!,1,FALSE)</f>
        <v>#REF!</v>
      </c>
      <c r="N1386" s="1" t="e">
        <f>VLOOKUP(t_all_coins16[[#This Row],[Symbol]],#REF!,1,FALSE)</f>
        <v>#REF!</v>
      </c>
      <c r="O1386" s="1" t="e">
        <f>VLOOKUP(t_all_coins16[[#This Row],[Symbol]],#REF!,1,FALSE)</f>
        <v>#REF!</v>
      </c>
      <c r="P1386" s="1" t="e">
        <f>VLOOKUP(t_all_coins16[[#This Row],[Symbol]],#REF!,1,FALSE)</f>
        <v>#REF!</v>
      </c>
      <c r="Q1386" s="1" t="e">
        <f>VLOOKUP(t_all_coins16[[#This Row],[Symbol]],#REF!,1,FALSE)</f>
        <v>#REF!</v>
      </c>
      <c r="R1386" s="1" t="e">
        <f>VLOOKUP(t_all_coins16[[#This Row],[Symbol]],#REF!,1,FALSE)</f>
        <v>#REF!</v>
      </c>
      <c r="S1386" s="1" t="e">
        <f>VLOOKUP(t_all_coins16[[#This Row],[Symbol]],#REF!,1,FALSE)</f>
        <v>#REF!</v>
      </c>
      <c r="T1386" s="1" t="e">
        <f>VLOOKUP(t_all_coins16[[#This Row],[Symbol]],#REF!,1,FALSE)</f>
        <v>#REF!</v>
      </c>
      <c r="U1386" s="1" t="e">
        <f>VLOOKUP(t_all_coins16[[#This Row],[Symbol]],#REF!,1,FALSE)</f>
        <v>#REF!</v>
      </c>
      <c r="V1386" s="1" t="e">
        <f>VLOOKUP(t_all_coins16[[#This Row],[Symbol]],#REF!,1,FALSE)</f>
        <v>#REF!</v>
      </c>
      <c r="W1386" s="1" t="e">
        <f>VLOOKUP(t_all_coins16[[#This Row],[Symbol]],#REF!,1,FALSE)</f>
        <v>#REF!</v>
      </c>
      <c r="X1386" s="1" t="e">
        <f>VLOOKUP(t_all_coins16[[#This Row],[Symbol]],#REF!,1,FALSE)</f>
        <v>#REF!</v>
      </c>
      <c r="Y1386" s="1">
        <f>COUNTIF(t_all_coins16[[#This Row],[Binance]:[Poloniex]],"#N/A")</f>
        <v>1</v>
      </c>
      <c r="Z1386" s="1"/>
      <c r="AA1386" s="1"/>
      <c r="AB1386" s="1">
        <f>t_all_coins16[[#This Row],[Bid]]*$AE$1</f>
        <v>0</v>
      </c>
      <c r="AC1386" s="1" t="e">
        <f>(t_all_coins16[[#This Row],[Sell]]-t_all_coins16[[#This Row],[Bid]])/t_all_coins16[[#This Row],[Sell]]</f>
        <v>#DIV/0!</v>
      </c>
    </row>
    <row r="1387" spans="1:29" x14ac:dyDescent="0.2">
      <c r="A1387">
        <v>1386</v>
      </c>
      <c r="B1387" s="1" t="s">
        <v>7821</v>
      </c>
      <c r="C1387" s="1" t="s">
        <v>7822</v>
      </c>
      <c r="D1387" s="1" t="s">
        <v>5458</v>
      </c>
      <c r="E1387" s="1" t="s">
        <v>7823</v>
      </c>
      <c r="F1387" s="1" t="s">
        <v>7824</v>
      </c>
      <c r="G1387" s="1" t="s">
        <v>3121</v>
      </c>
      <c r="H1387">
        <v>3.8E-3</v>
      </c>
      <c r="J1387" s="1" t="s">
        <v>12226</v>
      </c>
      <c r="K1387" s="1" t="s">
        <v>2632</v>
      </c>
      <c r="L1387" s="1" t="e">
        <f>VLOOKUP(t_all_coins16[[#This Row],[Symbol]],t_binance[TradeCoin],1,FALSE)</f>
        <v>#N/A</v>
      </c>
      <c r="M1387" s="1" t="e">
        <f>VLOOKUP(t_all_coins16[[#This Row],[Symbol]],#REF!,1,FALSE)</f>
        <v>#REF!</v>
      </c>
      <c r="N1387" s="1" t="e">
        <f>VLOOKUP(t_all_coins16[[#This Row],[Symbol]],#REF!,1,FALSE)</f>
        <v>#REF!</v>
      </c>
      <c r="O1387" s="1" t="e">
        <f>VLOOKUP(t_all_coins16[[#This Row],[Symbol]],#REF!,1,FALSE)</f>
        <v>#REF!</v>
      </c>
      <c r="P1387" s="1" t="e">
        <f>VLOOKUP(t_all_coins16[[#This Row],[Symbol]],#REF!,1,FALSE)</f>
        <v>#REF!</v>
      </c>
      <c r="Q1387" s="1" t="e">
        <f>VLOOKUP(t_all_coins16[[#This Row],[Symbol]],#REF!,1,FALSE)</f>
        <v>#REF!</v>
      </c>
      <c r="R1387" s="1" t="e">
        <f>VLOOKUP(t_all_coins16[[#This Row],[Symbol]],#REF!,1,FALSE)</f>
        <v>#REF!</v>
      </c>
      <c r="S1387" s="1" t="e">
        <f>VLOOKUP(t_all_coins16[[#This Row],[Symbol]],#REF!,1,FALSE)</f>
        <v>#REF!</v>
      </c>
      <c r="T1387" s="1" t="e">
        <f>VLOOKUP(t_all_coins16[[#This Row],[Symbol]],#REF!,1,FALSE)</f>
        <v>#REF!</v>
      </c>
      <c r="U1387" s="1" t="e">
        <f>VLOOKUP(t_all_coins16[[#This Row],[Symbol]],#REF!,1,FALSE)</f>
        <v>#REF!</v>
      </c>
      <c r="V1387" s="1" t="e">
        <f>VLOOKUP(t_all_coins16[[#This Row],[Symbol]],#REF!,1,FALSE)</f>
        <v>#REF!</v>
      </c>
      <c r="W1387" s="1" t="e">
        <f>VLOOKUP(t_all_coins16[[#This Row],[Symbol]],#REF!,1,FALSE)</f>
        <v>#REF!</v>
      </c>
      <c r="X1387" s="1" t="e">
        <f>VLOOKUP(t_all_coins16[[#This Row],[Symbol]],#REF!,1,FALSE)</f>
        <v>#REF!</v>
      </c>
      <c r="Y1387" s="1">
        <f>COUNTIF(t_all_coins16[[#This Row],[Binance]:[Poloniex]],"#N/A")</f>
        <v>1</v>
      </c>
      <c r="Z1387" s="1"/>
      <c r="AA1387" s="1"/>
      <c r="AB1387" s="1">
        <f>t_all_coins16[[#This Row],[Bid]]*$AE$1</f>
        <v>0</v>
      </c>
      <c r="AC1387" s="1" t="e">
        <f>(t_all_coins16[[#This Row],[Sell]]-t_all_coins16[[#This Row],[Bid]])/t_all_coins16[[#This Row],[Sell]]</f>
        <v>#DIV/0!</v>
      </c>
    </row>
    <row r="1388" spans="1:29" x14ac:dyDescent="0.2">
      <c r="A1388">
        <v>1387</v>
      </c>
      <c r="B1388" s="1" t="s">
        <v>4700</v>
      </c>
      <c r="C1388" s="1" t="s">
        <v>1384</v>
      </c>
      <c r="D1388" s="1" t="s">
        <v>7825</v>
      </c>
      <c r="E1388" s="1" t="s">
        <v>12227</v>
      </c>
      <c r="F1388" s="1" t="s">
        <v>7826</v>
      </c>
      <c r="G1388" s="1" t="s">
        <v>7827</v>
      </c>
      <c r="H1388">
        <v>3.8E-3</v>
      </c>
      <c r="I1388">
        <v>8.4099999999999994E-2</v>
      </c>
      <c r="J1388" s="1" t="s">
        <v>7828</v>
      </c>
      <c r="K1388" s="1" t="s">
        <v>2632</v>
      </c>
      <c r="L1388" s="1" t="e">
        <f>VLOOKUP(t_all_coins16[[#This Row],[Symbol]],t_binance[TradeCoin],1,FALSE)</f>
        <v>#N/A</v>
      </c>
      <c r="M1388" s="1" t="e">
        <f>VLOOKUP(t_all_coins16[[#This Row],[Symbol]],#REF!,1,FALSE)</f>
        <v>#REF!</v>
      </c>
      <c r="N1388" s="1" t="e">
        <f>VLOOKUP(t_all_coins16[[#This Row],[Symbol]],#REF!,1,FALSE)</f>
        <v>#REF!</v>
      </c>
      <c r="O1388" s="1" t="e">
        <f>VLOOKUP(t_all_coins16[[#This Row],[Symbol]],#REF!,1,FALSE)</f>
        <v>#REF!</v>
      </c>
      <c r="P1388" s="1" t="e">
        <f>VLOOKUP(t_all_coins16[[#This Row],[Symbol]],#REF!,1,FALSE)</f>
        <v>#REF!</v>
      </c>
      <c r="Q1388" s="1" t="e">
        <f>VLOOKUP(t_all_coins16[[#This Row],[Symbol]],#REF!,1,FALSE)</f>
        <v>#REF!</v>
      </c>
      <c r="R1388" s="1" t="e">
        <f>VLOOKUP(t_all_coins16[[#This Row],[Symbol]],#REF!,1,FALSE)</f>
        <v>#REF!</v>
      </c>
      <c r="S1388" s="1" t="e">
        <f>VLOOKUP(t_all_coins16[[#This Row],[Symbol]],#REF!,1,FALSE)</f>
        <v>#REF!</v>
      </c>
      <c r="T1388" s="1" t="e">
        <f>VLOOKUP(t_all_coins16[[#This Row],[Symbol]],#REF!,1,FALSE)</f>
        <v>#REF!</v>
      </c>
      <c r="U1388" s="1" t="e">
        <f>VLOOKUP(t_all_coins16[[#This Row],[Symbol]],#REF!,1,FALSE)</f>
        <v>#REF!</v>
      </c>
      <c r="V1388" s="1" t="e">
        <f>VLOOKUP(t_all_coins16[[#This Row],[Symbol]],#REF!,1,FALSE)</f>
        <v>#REF!</v>
      </c>
      <c r="W1388" s="1" t="e">
        <f>VLOOKUP(t_all_coins16[[#This Row],[Symbol]],#REF!,1,FALSE)</f>
        <v>#REF!</v>
      </c>
      <c r="X1388" s="1" t="e">
        <f>VLOOKUP(t_all_coins16[[#This Row],[Symbol]],#REF!,1,FALSE)</f>
        <v>#REF!</v>
      </c>
      <c r="Y1388" s="1">
        <f>COUNTIF(t_all_coins16[[#This Row],[Binance]:[Poloniex]],"#N/A")</f>
        <v>1</v>
      </c>
      <c r="Z1388" s="1"/>
      <c r="AA1388" s="1"/>
      <c r="AB1388" s="1">
        <f>t_all_coins16[[#This Row],[Bid]]*$AE$1</f>
        <v>0</v>
      </c>
      <c r="AC1388" s="1" t="e">
        <f>(t_all_coins16[[#This Row],[Sell]]-t_all_coins16[[#This Row],[Bid]])/t_all_coins16[[#This Row],[Sell]]</f>
        <v>#DIV/0!</v>
      </c>
    </row>
    <row r="1389" spans="1:29" x14ac:dyDescent="0.2">
      <c r="A1389">
        <v>1388</v>
      </c>
      <c r="B1389" s="1" t="s">
        <v>4488</v>
      </c>
      <c r="C1389" s="1" t="s">
        <v>2509</v>
      </c>
      <c r="D1389" s="1" t="s">
        <v>7829</v>
      </c>
      <c r="E1389" s="1" t="s">
        <v>7830</v>
      </c>
      <c r="F1389" s="1" t="s">
        <v>7831</v>
      </c>
      <c r="G1389" s="1" t="s">
        <v>410</v>
      </c>
      <c r="J1389" s="1" t="s">
        <v>484</v>
      </c>
      <c r="K1389" s="1" t="s">
        <v>2632</v>
      </c>
      <c r="L1389" s="1" t="e">
        <f>VLOOKUP(t_all_coins16[[#This Row],[Symbol]],t_binance[TradeCoin],1,FALSE)</f>
        <v>#N/A</v>
      </c>
      <c r="M1389" s="1" t="e">
        <f>VLOOKUP(t_all_coins16[[#This Row],[Symbol]],#REF!,1,FALSE)</f>
        <v>#REF!</v>
      </c>
      <c r="N1389" s="1" t="e">
        <f>VLOOKUP(t_all_coins16[[#This Row],[Symbol]],#REF!,1,FALSE)</f>
        <v>#REF!</v>
      </c>
      <c r="O1389" s="1" t="e">
        <f>VLOOKUP(t_all_coins16[[#This Row],[Symbol]],#REF!,1,FALSE)</f>
        <v>#REF!</v>
      </c>
      <c r="P1389" s="1" t="e">
        <f>VLOOKUP(t_all_coins16[[#This Row],[Symbol]],#REF!,1,FALSE)</f>
        <v>#REF!</v>
      </c>
      <c r="Q1389" s="1" t="e">
        <f>VLOOKUP(t_all_coins16[[#This Row],[Symbol]],#REF!,1,FALSE)</f>
        <v>#REF!</v>
      </c>
      <c r="R1389" s="1" t="e">
        <f>VLOOKUP(t_all_coins16[[#This Row],[Symbol]],#REF!,1,FALSE)</f>
        <v>#REF!</v>
      </c>
      <c r="S1389" s="1" t="e">
        <f>VLOOKUP(t_all_coins16[[#This Row],[Symbol]],#REF!,1,FALSE)</f>
        <v>#REF!</v>
      </c>
      <c r="T1389" s="1" t="e">
        <f>VLOOKUP(t_all_coins16[[#This Row],[Symbol]],#REF!,1,FALSE)</f>
        <v>#REF!</v>
      </c>
      <c r="U1389" s="1" t="e">
        <f>VLOOKUP(t_all_coins16[[#This Row],[Symbol]],#REF!,1,FALSE)</f>
        <v>#REF!</v>
      </c>
      <c r="V1389" s="1" t="e">
        <f>VLOOKUP(t_all_coins16[[#This Row],[Symbol]],#REF!,1,FALSE)</f>
        <v>#REF!</v>
      </c>
      <c r="W1389" s="1" t="e">
        <f>VLOOKUP(t_all_coins16[[#This Row],[Symbol]],#REF!,1,FALSE)</f>
        <v>#REF!</v>
      </c>
      <c r="X1389" s="1" t="e">
        <f>VLOOKUP(t_all_coins16[[#This Row],[Symbol]],#REF!,1,FALSE)</f>
        <v>#REF!</v>
      </c>
      <c r="Y1389" s="1">
        <f>COUNTIF(t_all_coins16[[#This Row],[Binance]:[Poloniex]],"#N/A")</f>
        <v>1</v>
      </c>
      <c r="Z1389" s="1"/>
      <c r="AA1389" s="1"/>
      <c r="AB1389" s="1">
        <f>t_all_coins16[[#This Row],[Bid]]*$AE$1</f>
        <v>0</v>
      </c>
      <c r="AC1389" s="1" t="e">
        <f>(t_all_coins16[[#This Row],[Sell]]-t_all_coins16[[#This Row],[Bid]])/t_all_coins16[[#This Row],[Sell]]</f>
        <v>#DIV/0!</v>
      </c>
    </row>
    <row r="1390" spans="1:29" x14ac:dyDescent="0.2">
      <c r="A1390">
        <v>1389</v>
      </c>
      <c r="B1390" s="1" t="s">
        <v>4824</v>
      </c>
      <c r="C1390" s="1" t="s">
        <v>1407</v>
      </c>
      <c r="D1390" s="1" t="s">
        <v>7832</v>
      </c>
      <c r="E1390" s="1" t="s">
        <v>12228</v>
      </c>
      <c r="F1390" s="1" t="s">
        <v>7833</v>
      </c>
      <c r="G1390" s="1" t="s">
        <v>12229</v>
      </c>
      <c r="H1390">
        <v>-2.7000000000000001E-3</v>
      </c>
      <c r="I1390">
        <v>6.59E-2</v>
      </c>
      <c r="J1390" s="1" t="s">
        <v>7834</v>
      </c>
      <c r="K1390" s="1" t="s">
        <v>2632</v>
      </c>
      <c r="L1390" s="1" t="e">
        <f>VLOOKUP(t_all_coins16[[#This Row],[Symbol]],t_binance[TradeCoin],1,FALSE)</f>
        <v>#N/A</v>
      </c>
      <c r="M1390" s="1" t="e">
        <f>VLOOKUP(t_all_coins16[[#This Row],[Symbol]],#REF!,1,FALSE)</f>
        <v>#REF!</v>
      </c>
      <c r="N1390" s="1" t="e">
        <f>VLOOKUP(t_all_coins16[[#This Row],[Symbol]],#REF!,1,FALSE)</f>
        <v>#REF!</v>
      </c>
      <c r="O1390" s="1" t="e">
        <f>VLOOKUP(t_all_coins16[[#This Row],[Symbol]],#REF!,1,FALSE)</f>
        <v>#REF!</v>
      </c>
      <c r="P1390" s="1" t="e">
        <f>VLOOKUP(t_all_coins16[[#This Row],[Symbol]],#REF!,1,FALSE)</f>
        <v>#REF!</v>
      </c>
      <c r="Q1390" s="1" t="e">
        <f>VLOOKUP(t_all_coins16[[#This Row],[Symbol]],#REF!,1,FALSE)</f>
        <v>#REF!</v>
      </c>
      <c r="R1390" s="1" t="e">
        <f>VLOOKUP(t_all_coins16[[#This Row],[Symbol]],#REF!,1,FALSE)</f>
        <v>#REF!</v>
      </c>
      <c r="S1390" s="1" t="e">
        <f>VLOOKUP(t_all_coins16[[#This Row],[Symbol]],#REF!,1,FALSE)</f>
        <v>#REF!</v>
      </c>
      <c r="T1390" s="1" t="e">
        <f>VLOOKUP(t_all_coins16[[#This Row],[Symbol]],#REF!,1,FALSE)</f>
        <v>#REF!</v>
      </c>
      <c r="U1390" s="1" t="e">
        <f>VLOOKUP(t_all_coins16[[#This Row],[Symbol]],#REF!,1,FALSE)</f>
        <v>#REF!</v>
      </c>
      <c r="V1390" s="1" t="e">
        <f>VLOOKUP(t_all_coins16[[#This Row],[Symbol]],#REF!,1,FALSE)</f>
        <v>#REF!</v>
      </c>
      <c r="W1390" s="1" t="e">
        <f>VLOOKUP(t_all_coins16[[#This Row],[Symbol]],#REF!,1,FALSE)</f>
        <v>#REF!</v>
      </c>
      <c r="X1390" s="1" t="e">
        <f>VLOOKUP(t_all_coins16[[#This Row],[Symbol]],#REF!,1,FALSE)</f>
        <v>#REF!</v>
      </c>
      <c r="Y1390" s="1">
        <f>COUNTIF(t_all_coins16[[#This Row],[Binance]:[Poloniex]],"#N/A")</f>
        <v>1</v>
      </c>
      <c r="Z1390" s="1"/>
      <c r="AA1390" s="1"/>
      <c r="AB1390" s="1">
        <f>t_all_coins16[[#This Row],[Bid]]*$AE$1</f>
        <v>0</v>
      </c>
      <c r="AC1390" s="1" t="e">
        <f>(t_all_coins16[[#This Row],[Sell]]-t_all_coins16[[#This Row],[Bid]])/t_all_coins16[[#This Row],[Sell]]</f>
        <v>#DIV/0!</v>
      </c>
    </row>
    <row r="1391" spans="1:29" x14ac:dyDescent="0.2">
      <c r="A1391">
        <v>1390</v>
      </c>
      <c r="B1391" s="1" t="s">
        <v>7835</v>
      </c>
      <c r="C1391" s="1" t="s">
        <v>7836</v>
      </c>
      <c r="D1391" s="1" t="s">
        <v>7837</v>
      </c>
      <c r="E1391" s="1" t="s">
        <v>7838</v>
      </c>
      <c r="F1391" s="1" t="s">
        <v>7839</v>
      </c>
      <c r="G1391" s="1" t="s">
        <v>12230</v>
      </c>
      <c r="H1391">
        <v>8.3000000000000001E-3</v>
      </c>
      <c r="I1391">
        <v>1.2200000000000001E-2</v>
      </c>
      <c r="J1391" s="1" t="s">
        <v>12231</v>
      </c>
      <c r="K1391" s="1" t="s">
        <v>2632</v>
      </c>
      <c r="L1391" s="1" t="e">
        <f>VLOOKUP(t_all_coins16[[#This Row],[Symbol]],t_binance[TradeCoin],1,FALSE)</f>
        <v>#N/A</v>
      </c>
      <c r="M1391" s="1" t="e">
        <f>VLOOKUP(t_all_coins16[[#This Row],[Symbol]],#REF!,1,FALSE)</f>
        <v>#REF!</v>
      </c>
      <c r="N1391" s="1" t="e">
        <f>VLOOKUP(t_all_coins16[[#This Row],[Symbol]],#REF!,1,FALSE)</f>
        <v>#REF!</v>
      </c>
      <c r="O1391" s="1" t="e">
        <f>VLOOKUP(t_all_coins16[[#This Row],[Symbol]],#REF!,1,FALSE)</f>
        <v>#REF!</v>
      </c>
      <c r="P1391" s="1" t="e">
        <f>VLOOKUP(t_all_coins16[[#This Row],[Symbol]],#REF!,1,FALSE)</f>
        <v>#REF!</v>
      </c>
      <c r="Q1391" s="1" t="e">
        <f>VLOOKUP(t_all_coins16[[#This Row],[Symbol]],#REF!,1,FALSE)</f>
        <v>#REF!</v>
      </c>
      <c r="R1391" s="1" t="e">
        <f>VLOOKUP(t_all_coins16[[#This Row],[Symbol]],#REF!,1,FALSE)</f>
        <v>#REF!</v>
      </c>
      <c r="S1391" s="1" t="e">
        <f>VLOOKUP(t_all_coins16[[#This Row],[Symbol]],#REF!,1,FALSE)</f>
        <v>#REF!</v>
      </c>
      <c r="T1391" s="1" t="e">
        <f>VLOOKUP(t_all_coins16[[#This Row],[Symbol]],#REF!,1,FALSE)</f>
        <v>#REF!</v>
      </c>
      <c r="U1391" s="1" t="e">
        <f>VLOOKUP(t_all_coins16[[#This Row],[Symbol]],#REF!,1,FALSE)</f>
        <v>#REF!</v>
      </c>
      <c r="V1391" s="1" t="e">
        <f>VLOOKUP(t_all_coins16[[#This Row],[Symbol]],#REF!,1,FALSE)</f>
        <v>#REF!</v>
      </c>
      <c r="W1391" s="1" t="e">
        <f>VLOOKUP(t_all_coins16[[#This Row],[Symbol]],#REF!,1,FALSE)</f>
        <v>#REF!</v>
      </c>
      <c r="X1391" s="1" t="e">
        <f>VLOOKUP(t_all_coins16[[#This Row],[Symbol]],#REF!,1,FALSE)</f>
        <v>#REF!</v>
      </c>
      <c r="Y1391" s="1">
        <f>COUNTIF(t_all_coins16[[#This Row],[Binance]:[Poloniex]],"#N/A")</f>
        <v>1</v>
      </c>
      <c r="Z1391" s="1"/>
      <c r="AA1391" s="1"/>
      <c r="AB1391" s="1">
        <f>t_all_coins16[[#This Row],[Bid]]*$AE$1</f>
        <v>0</v>
      </c>
      <c r="AC1391" s="1" t="e">
        <f>(t_all_coins16[[#This Row],[Sell]]-t_all_coins16[[#This Row],[Bid]])/t_all_coins16[[#This Row],[Sell]]</f>
        <v>#DIV/0!</v>
      </c>
    </row>
    <row r="1392" spans="1:29" x14ac:dyDescent="0.2">
      <c r="A1392">
        <v>1391</v>
      </c>
      <c r="B1392" s="1" t="s">
        <v>4759</v>
      </c>
      <c r="C1392" s="1" t="s">
        <v>1314</v>
      </c>
      <c r="D1392" s="1" t="s">
        <v>12232</v>
      </c>
      <c r="E1392" s="1" t="s">
        <v>7841</v>
      </c>
      <c r="F1392" s="1" t="s">
        <v>2655</v>
      </c>
      <c r="G1392" s="1" t="s">
        <v>7842</v>
      </c>
      <c r="H1392">
        <v>3.8E-3</v>
      </c>
      <c r="I1392">
        <v>0.32269999999999999</v>
      </c>
      <c r="J1392" s="1" t="s">
        <v>6249</v>
      </c>
      <c r="K1392" s="1" t="s">
        <v>2632</v>
      </c>
      <c r="L1392" s="1" t="e">
        <f>VLOOKUP(t_all_coins16[[#This Row],[Symbol]],t_binance[TradeCoin],1,FALSE)</f>
        <v>#N/A</v>
      </c>
      <c r="M1392" s="1" t="e">
        <f>VLOOKUP(t_all_coins16[[#This Row],[Symbol]],#REF!,1,FALSE)</f>
        <v>#REF!</v>
      </c>
      <c r="N1392" s="1" t="e">
        <f>VLOOKUP(t_all_coins16[[#This Row],[Symbol]],#REF!,1,FALSE)</f>
        <v>#REF!</v>
      </c>
      <c r="O1392" s="1" t="e">
        <f>VLOOKUP(t_all_coins16[[#This Row],[Symbol]],#REF!,1,FALSE)</f>
        <v>#REF!</v>
      </c>
      <c r="P1392" s="1" t="e">
        <f>VLOOKUP(t_all_coins16[[#This Row],[Symbol]],#REF!,1,FALSE)</f>
        <v>#REF!</v>
      </c>
      <c r="Q1392" s="1" t="e">
        <f>VLOOKUP(t_all_coins16[[#This Row],[Symbol]],#REF!,1,FALSE)</f>
        <v>#REF!</v>
      </c>
      <c r="R1392" s="1" t="e">
        <f>VLOOKUP(t_all_coins16[[#This Row],[Symbol]],#REF!,1,FALSE)</f>
        <v>#REF!</v>
      </c>
      <c r="S1392" s="1" t="e">
        <f>VLOOKUP(t_all_coins16[[#This Row],[Symbol]],#REF!,1,FALSE)</f>
        <v>#REF!</v>
      </c>
      <c r="T1392" s="1" t="e">
        <f>VLOOKUP(t_all_coins16[[#This Row],[Symbol]],#REF!,1,FALSE)</f>
        <v>#REF!</v>
      </c>
      <c r="U1392" s="1" t="e">
        <f>VLOOKUP(t_all_coins16[[#This Row],[Symbol]],#REF!,1,FALSE)</f>
        <v>#REF!</v>
      </c>
      <c r="V1392" s="1" t="e">
        <f>VLOOKUP(t_all_coins16[[#This Row],[Symbol]],#REF!,1,FALSE)</f>
        <v>#REF!</v>
      </c>
      <c r="W1392" s="1" t="e">
        <f>VLOOKUP(t_all_coins16[[#This Row],[Symbol]],#REF!,1,FALSE)</f>
        <v>#REF!</v>
      </c>
      <c r="X1392" s="1" t="e">
        <f>VLOOKUP(t_all_coins16[[#This Row],[Symbol]],#REF!,1,FALSE)</f>
        <v>#REF!</v>
      </c>
      <c r="Y1392" s="1">
        <f>COUNTIF(t_all_coins16[[#This Row],[Binance]:[Poloniex]],"#N/A")</f>
        <v>1</v>
      </c>
      <c r="Z1392" s="1"/>
      <c r="AA1392" s="1"/>
      <c r="AB1392" s="1">
        <f>t_all_coins16[[#This Row],[Bid]]*$AE$1</f>
        <v>0</v>
      </c>
      <c r="AC1392" s="1" t="e">
        <f>(t_all_coins16[[#This Row],[Sell]]-t_all_coins16[[#This Row],[Bid]])/t_all_coins16[[#This Row],[Sell]]</f>
        <v>#DIV/0!</v>
      </c>
    </row>
    <row r="1393" spans="1:29" x14ac:dyDescent="0.2">
      <c r="A1393">
        <v>1392</v>
      </c>
      <c r="B1393" s="1" t="s">
        <v>4735</v>
      </c>
      <c r="C1393" s="1" t="s">
        <v>1625</v>
      </c>
      <c r="D1393" s="1" t="s">
        <v>7843</v>
      </c>
      <c r="E1393" s="1" t="s">
        <v>12233</v>
      </c>
      <c r="F1393" s="1" t="s">
        <v>7844</v>
      </c>
      <c r="G1393" s="1" t="s">
        <v>5377</v>
      </c>
      <c r="H1393">
        <v>3.8E-3</v>
      </c>
      <c r="I1393">
        <v>0.11360000000000001</v>
      </c>
      <c r="J1393" s="1" t="s">
        <v>12234</v>
      </c>
      <c r="K1393" s="1" t="s">
        <v>2632</v>
      </c>
      <c r="L1393" s="1" t="e">
        <f>VLOOKUP(t_all_coins16[[#This Row],[Symbol]],t_binance[TradeCoin],1,FALSE)</f>
        <v>#N/A</v>
      </c>
      <c r="M1393" s="1" t="e">
        <f>VLOOKUP(t_all_coins16[[#This Row],[Symbol]],#REF!,1,FALSE)</f>
        <v>#REF!</v>
      </c>
      <c r="N1393" s="1" t="e">
        <f>VLOOKUP(t_all_coins16[[#This Row],[Symbol]],#REF!,1,FALSE)</f>
        <v>#REF!</v>
      </c>
      <c r="O1393" s="1" t="e">
        <f>VLOOKUP(t_all_coins16[[#This Row],[Symbol]],#REF!,1,FALSE)</f>
        <v>#REF!</v>
      </c>
      <c r="P1393" s="1" t="e">
        <f>VLOOKUP(t_all_coins16[[#This Row],[Symbol]],#REF!,1,FALSE)</f>
        <v>#REF!</v>
      </c>
      <c r="Q1393" s="1" t="e">
        <f>VLOOKUP(t_all_coins16[[#This Row],[Symbol]],#REF!,1,FALSE)</f>
        <v>#REF!</v>
      </c>
      <c r="R1393" s="1" t="e">
        <f>VLOOKUP(t_all_coins16[[#This Row],[Symbol]],#REF!,1,FALSE)</f>
        <v>#REF!</v>
      </c>
      <c r="S1393" s="1" t="e">
        <f>VLOOKUP(t_all_coins16[[#This Row],[Symbol]],#REF!,1,FALSE)</f>
        <v>#REF!</v>
      </c>
      <c r="T1393" s="1" t="e">
        <f>VLOOKUP(t_all_coins16[[#This Row],[Symbol]],#REF!,1,FALSE)</f>
        <v>#REF!</v>
      </c>
      <c r="U1393" s="1" t="e">
        <f>VLOOKUP(t_all_coins16[[#This Row],[Symbol]],#REF!,1,FALSE)</f>
        <v>#REF!</v>
      </c>
      <c r="V1393" s="1" t="e">
        <f>VLOOKUP(t_all_coins16[[#This Row],[Symbol]],#REF!,1,FALSE)</f>
        <v>#REF!</v>
      </c>
      <c r="W1393" s="1" t="e">
        <f>VLOOKUP(t_all_coins16[[#This Row],[Symbol]],#REF!,1,FALSE)</f>
        <v>#REF!</v>
      </c>
      <c r="X1393" s="1" t="e">
        <f>VLOOKUP(t_all_coins16[[#This Row],[Symbol]],#REF!,1,FALSE)</f>
        <v>#REF!</v>
      </c>
      <c r="Y1393" s="1">
        <f>COUNTIF(t_all_coins16[[#This Row],[Binance]:[Poloniex]],"#N/A")</f>
        <v>1</v>
      </c>
      <c r="Z1393" s="1"/>
      <c r="AA1393" s="1"/>
      <c r="AB1393" s="1">
        <f>t_all_coins16[[#This Row],[Bid]]*$AE$1</f>
        <v>0</v>
      </c>
      <c r="AC1393" s="1" t="e">
        <f>(t_all_coins16[[#This Row],[Sell]]-t_all_coins16[[#This Row],[Bid]])/t_all_coins16[[#This Row],[Sell]]</f>
        <v>#DIV/0!</v>
      </c>
    </row>
    <row r="1394" spans="1:29" x14ac:dyDescent="0.2">
      <c r="A1394">
        <v>1393</v>
      </c>
      <c r="B1394" s="1" t="s">
        <v>4687</v>
      </c>
      <c r="C1394" s="1" t="s">
        <v>1327</v>
      </c>
      <c r="D1394" s="1" t="s">
        <v>4776</v>
      </c>
      <c r="E1394" s="1" t="s">
        <v>7845</v>
      </c>
      <c r="F1394" s="1" t="s">
        <v>2112</v>
      </c>
      <c r="G1394" s="1" t="s">
        <v>7846</v>
      </c>
      <c r="H1394">
        <v>3.8E-3</v>
      </c>
      <c r="I1394">
        <v>8.4900000000000003E-2</v>
      </c>
      <c r="J1394" s="1" t="s">
        <v>484</v>
      </c>
      <c r="K1394" s="1" t="s">
        <v>2632</v>
      </c>
      <c r="L1394" s="1" t="e">
        <f>VLOOKUP(t_all_coins16[[#This Row],[Symbol]],t_binance[TradeCoin],1,FALSE)</f>
        <v>#N/A</v>
      </c>
      <c r="M1394" s="1" t="e">
        <f>VLOOKUP(t_all_coins16[[#This Row],[Symbol]],#REF!,1,FALSE)</f>
        <v>#REF!</v>
      </c>
      <c r="N1394" s="1" t="e">
        <f>VLOOKUP(t_all_coins16[[#This Row],[Symbol]],#REF!,1,FALSE)</f>
        <v>#REF!</v>
      </c>
      <c r="O1394" s="1" t="e">
        <f>VLOOKUP(t_all_coins16[[#This Row],[Symbol]],#REF!,1,FALSE)</f>
        <v>#REF!</v>
      </c>
      <c r="P1394" s="1" t="e">
        <f>VLOOKUP(t_all_coins16[[#This Row],[Symbol]],#REF!,1,FALSE)</f>
        <v>#REF!</v>
      </c>
      <c r="Q1394" s="1" t="e">
        <f>VLOOKUP(t_all_coins16[[#This Row],[Symbol]],#REF!,1,FALSE)</f>
        <v>#REF!</v>
      </c>
      <c r="R1394" s="1" t="e">
        <f>VLOOKUP(t_all_coins16[[#This Row],[Symbol]],#REF!,1,FALSE)</f>
        <v>#REF!</v>
      </c>
      <c r="S1394" s="1" t="e">
        <f>VLOOKUP(t_all_coins16[[#This Row],[Symbol]],#REF!,1,FALSE)</f>
        <v>#REF!</v>
      </c>
      <c r="T1394" s="1" t="e">
        <f>VLOOKUP(t_all_coins16[[#This Row],[Symbol]],#REF!,1,FALSE)</f>
        <v>#REF!</v>
      </c>
      <c r="U1394" s="1" t="e">
        <f>VLOOKUP(t_all_coins16[[#This Row],[Symbol]],#REF!,1,FALSE)</f>
        <v>#REF!</v>
      </c>
      <c r="V1394" s="1" t="e">
        <f>VLOOKUP(t_all_coins16[[#This Row],[Symbol]],#REF!,1,FALSE)</f>
        <v>#REF!</v>
      </c>
      <c r="W1394" s="1" t="e">
        <f>VLOOKUP(t_all_coins16[[#This Row],[Symbol]],#REF!,1,FALSE)</f>
        <v>#REF!</v>
      </c>
      <c r="X1394" s="1" t="e">
        <f>VLOOKUP(t_all_coins16[[#This Row],[Symbol]],#REF!,1,FALSE)</f>
        <v>#REF!</v>
      </c>
      <c r="Y1394" s="1">
        <f>COUNTIF(t_all_coins16[[#This Row],[Binance]:[Poloniex]],"#N/A")</f>
        <v>1</v>
      </c>
      <c r="Z1394" s="1"/>
      <c r="AA1394" s="1"/>
      <c r="AB1394" s="1">
        <f>t_all_coins16[[#This Row],[Bid]]*$AE$1</f>
        <v>0</v>
      </c>
      <c r="AC1394" s="1" t="e">
        <f>(t_all_coins16[[#This Row],[Sell]]-t_all_coins16[[#This Row],[Bid]])/t_all_coins16[[#This Row],[Sell]]</f>
        <v>#DIV/0!</v>
      </c>
    </row>
    <row r="1395" spans="1:29" x14ac:dyDescent="0.2">
      <c r="A1395">
        <v>1394</v>
      </c>
      <c r="B1395" s="1" t="s">
        <v>4489</v>
      </c>
      <c r="C1395" s="1" t="s">
        <v>1293</v>
      </c>
      <c r="D1395" s="1" t="s">
        <v>7847</v>
      </c>
      <c r="E1395" s="1" t="s">
        <v>6181</v>
      </c>
      <c r="F1395" s="1" t="s">
        <v>1294</v>
      </c>
      <c r="G1395" s="1" t="s">
        <v>12235</v>
      </c>
      <c r="H1395">
        <v>3.8E-3</v>
      </c>
      <c r="I1395">
        <v>-0.1583</v>
      </c>
      <c r="J1395" s="1" t="s">
        <v>12236</v>
      </c>
      <c r="K1395" s="1" t="s">
        <v>2632</v>
      </c>
      <c r="L1395" s="1" t="e">
        <f>VLOOKUP(t_all_coins16[[#This Row],[Symbol]],t_binance[TradeCoin],1,FALSE)</f>
        <v>#N/A</v>
      </c>
      <c r="M1395" s="1" t="e">
        <f>VLOOKUP(t_all_coins16[[#This Row],[Symbol]],#REF!,1,FALSE)</f>
        <v>#REF!</v>
      </c>
      <c r="N1395" s="1" t="e">
        <f>VLOOKUP(t_all_coins16[[#This Row],[Symbol]],#REF!,1,FALSE)</f>
        <v>#REF!</v>
      </c>
      <c r="O1395" s="1" t="e">
        <f>VLOOKUP(t_all_coins16[[#This Row],[Symbol]],#REF!,1,FALSE)</f>
        <v>#REF!</v>
      </c>
      <c r="P1395" s="1" t="e">
        <f>VLOOKUP(t_all_coins16[[#This Row],[Symbol]],#REF!,1,FALSE)</f>
        <v>#REF!</v>
      </c>
      <c r="Q1395" s="1" t="e">
        <f>VLOOKUP(t_all_coins16[[#This Row],[Symbol]],#REF!,1,FALSE)</f>
        <v>#REF!</v>
      </c>
      <c r="R1395" s="1" t="e">
        <f>VLOOKUP(t_all_coins16[[#This Row],[Symbol]],#REF!,1,FALSE)</f>
        <v>#REF!</v>
      </c>
      <c r="S1395" s="1" t="e">
        <f>VLOOKUP(t_all_coins16[[#This Row],[Symbol]],#REF!,1,FALSE)</f>
        <v>#REF!</v>
      </c>
      <c r="T1395" s="1" t="e">
        <f>VLOOKUP(t_all_coins16[[#This Row],[Symbol]],#REF!,1,FALSE)</f>
        <v>#REF!</v>
      </c>
      <c r="U1395" s="1" t="e">
        <f>VLOOKUP(t_all_coins16[[#This Row],[Symbol]],#REF!,1,FALSE)</f>
        <v>#REF!</v>
      </c>
      <c r="V1395" s="1" t="e">
        <f>VLOOKUP(t_all_coins16[[#This Row],[Symbol]],#REF!,1,FALSE)</f>
        <v>#REF!</v>
      </c>
      <c r="W1395" s="1" t="e">
        <f>VLOOKUP(t_all_coins16[[#This Row],[Symbol]],#REF!,1,FALSE)</f>
        <v>#REF!</v>
      </c>
      <c r="X1395" s="1" t="e">
        <f>VLOOKUP(t_all_coins16[[#This Row],[Symbol]],#REF!,1,FALSE)</f>
        <v>#REF!</v>
      </c>
      <c r="Y1395" s="1">
        <f>COUNTIF(t_all_coins16[[#This Row],[Binance]:[Poloniex]],"#N/A")</f>
        <v>1</v>
      </c>
      <c r="Z1395" s="1"/>
      <c r="AA1395" s="1"/>
      <c r="AB1395" s="1">
        <f>t_all_coins16[[#This Row],[Bid]]*$AE$1</f>
        <v>0</v>
      </c>
      <c r="AC1395" s="1" t="e">
        <f>(t_all_coins16[[#This Row],[Sell]]-t_all_coins16[[#This Row],[Bid]])/t_all_coins16[[#This Row],[Sell]]</f>
        <v>#DIV/0!</v>
      </c>
    </row>
    <row r="1396" spans="1:29" x14ac:dyDescent="0.2">
      <c r="A1396">
        <v>1395</v>
      </c>
      <c r="B1396" s="1" t="s">
        <v>4714</v>
      </c>
      <c r="C1396" s="1" t="s">
        <v>1376</v>
      </c>
      <c r="D1396" s="1" t="s">
        <v>7849</v>
      </c>
      <c r="E1396" s="1" t="s">
        <v>12237</v>
      </c>
      <c r="F1396" s="1" t="s">
        <v>4715</v>
      </c>
      <c r="G1396" s="1" t="s">
        <v>7850</v>
      </c>
      <c r="H1396">
        <v>3.8E-3</v>
      </c>
      <c r="I1396">
        <v>1.4800000000000001E-2</v>
      </c>
      <c r="J1396" s="1" t="s">
        <v>3713</v>
      </c>
      <c r="K1396" s="1" t="s">
        <v>2632</v>
      </c>
      <c r="L1396" s="1" t="e">
        <f>VLOOKUP(t_all_coins16[[#This Row],[Symbol]],t_binance[TradeCoin],1,FALSE)</f>
        <v>#N/A</v>
      </c>
      <c r="M1396" s="1" t="e">
        <f>VLOOKUP(t_all_coins16[[#This Row],[Symbol]],#REF!,1,FALSE)</f>
        <v>#REF!</v>
      </c>
      <c r="N1396" s="1" t="e">
        <f>VLOOKUP(t_all_coins16[[#This Row],[Symbol]],#REF!,1,FALSE)</f>
        <v>#REF!</v>
      </c>
      <c r="O1396" s="1" t="e">
        <f>VLOOKUP(t_all_coins16[[#This Row],[Symbol]],#REF!,1,FALSE)</f>
        <v>#REF!</v>
      </c>
      <c r="P1396" s="1" t="e">
        <f>VLOOKUP(t_all_coins16[[#This Row],[Symbol]],#REF!,1,FALSE)</f>
        <v>#REF!</v>
      </c>
      <c r="Q1396" s="1" t="e">
        <f>VLOOKUP(t_all_coins16[[#This Row],[Symbol]],#REF!,1,FALSE)</f>
        <v>#REF!</v>
      </c>
      <c r="R1396" s="1" t="e">
        <f>VLOOKUP(t_all_coins16[[#This Row],[Symbol]],#REF!,1,FALSE)</f>
        <v>#REF!</v>
      </c>
      <c r="S1396" s="1" t="e">
        <f>VLOOKUP(t_all_coins16[[#This Row],[Symbol]],#REF!,1,FALSE)</f>
        <v>#REF!</v>
      </c>
      <c r="T1396" s="1" t="e">
        <f>VLOOKUP(t_all_coins16[[#This Row],[Symbol]],#REF!,1,FALSE)</f>
        <v>#REF!</v>
      </c>
      <c r="U1396" s="1" t="e">
        <f>VLOOKUP(t_all_coins16[[#This Row],[Symbol]],#REF!,1,FALSE)</f>
        <v>#REF!</v>
      </c>
      <c r="V1396" s="1" t="e">
        <f>VLOOKUP(t_all_coins16[[#This Row],[Symbol]],#REF!,1,FALSE)</f>
        <v>#REF!</v>
      </c>
      <c r="W1396" s="1" t="e">
        <f>VLOOKUP(t_all_coins16[[#This Row],[Symbol]],#REF!,1,FALSE)</f>
        <v>#REF!</v>
      </c>
      <c r="X1396" s="1" t="e">
        <f>VLOOKUP(t_all_coins16[[#This Row],[Symbol]],#REF!,1,FALSE)</f>
        <v>#REF!</v>
      </c>
      <c r="Y1396" s="1">
        <f>COUNTIF(t_all_coins16[[#This Row],[Binance]:[Poloniex]],"#N/A")</f>
        <v>1</v>
      </c>
      <c r="Z1396" s="1"/>
      <c r="AA1396" s="1"/>
      <c r="AB1396" s="1">
        <f>t_all_coins16[[#This Row],[Bid]]*$AE$1</f>
        <v>0</v>
      </c>
      <c r="AC1396" s="1" t="e">
        <f>(t_all_coins16[[#This Row],[Sell]]-t_all_coins16[[#This Row],[Bid]])/t_all_coins16[[#This Row],[Sell]]</f>
        <v>#DIV/0!</v>
      </c>
    </row>
    <row r="1397" spans="1:29" x14ac:dyDescent="0.2">
      <c r="A1397">
        <v>1396</v>
      </c>
      <c r="B1397" s="1" t="s">
        <v>4788</v>
      </c>
      <c r="C1397" s="1" t="s">
        <v>1364</v>
      </c>
      <c r="D1397" s="1" t="s">
        <v>5440</v>
      </c>
      <c r="E1397" s="1" t="s">
        <v>7851</v>
      </c>
      <c r="F1397" s="1" t="s">
        <v>1365</v>
      </c>
      <c r="G1397" s="1" t="s">
        <v>410</v>
      </c>
      <c r="I1397">
        <v>4.0000000000000001E-3</v>
      </c>
      <c r="J1397" s="1" t="s">
        <v>5740</v>
      </c>
      <c r="K1397" s="1" t="s">
        <v>2632</v>
      </c>
      <c r="L1397" s="1" t="e">
        <f>VLOOKUP(t_all_coins16[[#This Row],[Symbol]],t_binance[TradeCoin],1,FALSE)</f>
        <v>#N/A</v>
      </c>
      <c r="M1397" s="1" t="e">
        <f>VLOOKUP(t_all_coins16[[#This Row],[Symbol]],#REF!,1,FALSE)</f>
        <v>#REF!</v>
      </c>
      <c r="N1397" s="1" t="e">
        <f>VLOOKUP(t_all_coins16[[#This Row],[Symbol]],#REF!,1,FALSE)</f>
        <v>#REF!</v>
      </c>
      <c r="O1397" s="1" t="e">
        <f>VLOOKUP(t_all_coins16[[#This Row],[Symbol]],#REF!,1,FALSE)</f>
        <v>#REF!</v>
      </c>
      <c r="P1397" s="1" t="e">
        <f>VLOOKUP(t_all_coins16[[#This Row],[Symbol]],#REF!,1,FALSE)</f>
        <v>#REF!</v>
      </c>
      <c r="Q1397" s="1" t="e">
        <f>VLOOKUP(t_all_coins16[[#This Row],[Symbol]],#REF!,1,FALSE)</f>
        <v>#REF!</v>
      </c>
      <c r="R1397" s="1" t="e">
        <f>VLOOKUP(t_all_coins16[[#This Row],[Symbol]],#REF!,1,FALSE)</f>
        <v>#REF!</v>
      </c>
      <c r="S1397" s="1" t="e">
        <f>VLOOKUP(t_all_coins16[[#This Row],[Symbol]],#REF!,1,FALSE)</f>
        <v>#REF!</v>
      </c>
      <c r="T1397" s="1" t="e">
        <f>VLOOKUP(t_all_coins16[[#This Row],[Symbol]],#REF!,1,FALSE)</f>
        <v>#REF!</v>
      </c>
      <c r="U1397" s="1" t="e">
        <f>VLOOKUP(t_all_coins16[[#This Row],[Symbol]],#REF!,1,FALSE)</f>
        <v>#REF!</v>
      </c>
      <c r="V1397" s="1" t="e">
        <f>VLOOKUP(t_all_coins16[[#This Row],[Symbol]],#REF!,1,FALSE)</f>
        <v>#REF!</v>
      </c>
      <c r="W1397" s="1" t="e">
        <f>VLOOKUP(t_all_coins16[[#This Row],[Symbol]],#REF!,1,FALSE)</f>
        <v>#REF!</v>
      </c>
      <c r="X1397" s="1" t="e">
        <f>VLOOKUP(t_all_coins16[[#This Row],[Symbol]],#REF!,1,FALSE)</f>
        <v>#REF!</v>
      </c>
      <c r="Y1397" s="1">
        <f>COUNTIF(t_all_coins16[[#This Row],[Binance]:[Poloniex]],"#N/A")</f>
        <v>1</v>
      </c>
      <c r="Z1397" s="1"/>
      <c r="AA1397" s="1"/>
      <c r="AB1397" s="1">
        <f>t_all_coins16[[#This Row],[Bid]]*$AE$1</f>
        <v>0</v>
      </c>
      <c r="AC1397" s="1" t="e">
        <f>(t_all_coins16[[#This Row],[Sell]]-t_all_coins16[[#This Row],[Bid]])/t_all_coins16[[#This Row],[Sell]]</f>
        <v>#DIV/0!</v>
      </c>
    </row>
    <row r="1398" spans="1:29" x14ac:dyDescent="0.2">
      <c r="A1398">
        <v>1397</v>
      </c>
      <c r="B1398" s="1" t="s">
        <v>4414</v>
      </c>
      <c r="C1398" s="1" t="s">
        <v>1223</v>
      </c>
      <c r="D1398" s="1" t="s">
        <v>7852</v>
      </c>
      <c r="E1398" s="1" t="s">
        <v>7853</v>
      </c>
      <c r="F1398" s="1" t="s">
        <v>2674</v>
      </c>
      <c r="G1398" s="1" t="s">
        <v>12238</v>
      </c>
      <c r="H1398">
        <v>3.8E-3</v>
      </c>
      <c r="I1398">
        <v>-0.109</v>
      </c>
      <c r="J1398" s="1" t="s">
        <v>8755</v>
      </c>
      <c r="K1398" s="1" t="s">
        <v>2632</v>
      </c>
      <c r="L1398" s="1" t="e">
        <f>VLOOKUP(t_all_coins16[[#This Row],[Symbol]],t_binance[TradeCoin],1,FALSE)</f>
        <v>#N/A</v>
      </c>
      <c r="M1398" s="1" t="e">
        <f>VLOOKUP(t_all_coins16[[#This Row],[Symbol]],#REF!,1,FALSE)</f>
        <v>#REF!</v>
      </c>
      <c r="N1398" s="1" t="e">
        <f>VLOOKUP(t_all_coins16[[#This Row],[Symbol]],#REF!,1,FALSE)</f>
        <v>#REF!</v>
      </c>
      <c r="O1398" s="1" t="e">
        <f>VLOOKUP(t_all_coins16[[#This Row],[Symbol]],#REF!,1,FALSE)</f>
        <v>#REF!</v>
      </c>
      <c r="P1398" s="1" t="e">
        <f>VLOOKUP(t_all_coins16[[#This Row],[Symbol]],#REF!,1,FALSE)</f>
        <v>#REF!</v>
      </c>
      <c r="Q1398" s="1" t="e">
        <f>VLOOKUP(t_all_coins16[[#This Row],[Symbol]],#REF!,1,FALSE)</f>
        <v>#REF!</v>
      </c>
      <c r="R1398" s="1" t="e">
        <f>VLOOKUP(t_all_coins16[[#This Row],[Symbol]],#REF!,1,FALSE)</f>
        <v>#REF!</v>
      </c>
      <c r="S1398" s="1" t="e">
        <f>VLOOKUP(t_all_coins16[[#This Row],[Symbol]],#REF!,1,FALSE)</f>
        <v>#REF!</v>
      </c>
      <c r="T1398" s="1" t="e">
        <f>VLOOKUP(t_all_coins16[[#This Row],[Symbol]],#REF!,1,FALSE)</f>
        <v>#REF!</v>
      </c>
      <c r="U1398" s="1" t="e">
        <f>VLOOKUP(t_all_coins16[[#This Row],[Symbol]],#REF!,1,FALSE)</f>
        <v>#REF!</v>
      </c>
      <c r="V1398" s="1" t="e">
        <f>VLOOKUP(t_all_coins16[[#This Row],[Symbol]],#REF!,1,FALSE)</f>
        <v>#REF!</v>
      </c>
      <c r="W1398" s="1" t="e">
        <f>VLOOKUP(t_all_coins16[[#This Row],[Symbol]],#REF!,1,FALSE)</f>
        <v>#REF!</v>
      </c>
      <c r="X1398" s="1" t="e">
        <f>VLOOKUP(t_all_coins16[[#This Row],[Symbol]],#REF!,1,FALSE)</f>
        <v>#REF!</v>
      </c>
      <c r="Y1398" s="1">
        <f>COUNTIF(t_all_coins16[[#This Row],[Binance]:[Poloniex]],"#N/A")</f>
        <v>1</v>
      </c>
      <c r="Z1398" s="1"/>
      <c r="AA1398" s="1"/>
      <c r="AB1398" s="1">
        <f>t_all_coins16[[#This Row],[Bid]]*$AE$1</f>
        <v>0</v>
      </c>
      <c r="AC1398" s="1" t="e">
        <f>(t_all_coins16[[#This Row],[Sell]]-t_all_coins16[[#This Row],[Bid]])/t_all_coins16[[#This Row],[Sell]]</f>
        <v>#DIV/0!</v>
      </c>
    </row>
    <row r="1399" spans="1:29" x14ac:dyDescent="0.2">
      <c r="A1399">
        <v>1398</v>
      </c>
      <c r="B1399" s="1" t="s">
        <v>4464</v>
      </c>
      <c r="C1399" s="1" t="s">
        <v>1546</v>
      </c>
      <c r="D1399" s="1" t="s">
        <v>3325</v>
      </c>
      <c r="E1399" s="1" t="s">
        <v>7300</v>
      </c>
      <c r="F1399" s="1" t="s">
        <v>7854</v>
      </c>
      <c r="G1399" s="1" t="s">
        <v>7855</v>
      </c>
      <c r="H1399">
        <v>4.0000000000000001E-3</v>
      </c>
      <c r="I1399">
        <v>-4.5999999999999999E-3</v>
      </c>
      <c r="J1399" s="1" t="s">
        <v>11050</v>
      </c>
      <c r="K1399" s="1" t="s">
        <v>2632</v>
      </c>
      <c r="L1399" s="1" t="e">
        <f>VLOOKUP(t_all_coins16[[#This Row],[Symbol]],t_binance[TradeCoin],1,FALSE)</f>
        <v>#N/A</v>
      </c>
      <c r="M1399" s="1" t="e">
        <f>VLOOKUP(t_all_coins16[[#This Row],[Symbol]],#REF!,1,FALSE)</f>
        <v>#REF!</v>
      </c>
      <c r="N1399" s="1" t="e">
        <f>VLOOKUP(t_all_coins16[[#This Row],[Symbol]],#REF!,1,FALSE)</f>
        <v>#REF!</v>
      </c>
      <c r="O1399" s="1" t="e">
        <f>VLOOKUP(t_all_coins16[[#This Row],[Symbol]],#REF!,1,FALSE)</f>
        <v>#REF!</v>
      </c>
      <c r="P1399" s="1" t="e">
        <f>VLOOKUP(t_all_coins16[[#This Row],[Symbol]],#REF!,1,FALSE)</f>
        <v>#REF!</v>
      </c>
      <c r="Q1399" s="1" t="e">
        <f>VLOOKUP(t_all_coins16[[#This Row],[Symbol]],#REF!,1,FALSE)</f>
        <v>#REF!</v>
      </c>
      <c r="R1399" s="1" t="e">
        <f>VLOOKUP(t_all_coins16[[#This Row],[Symbol]],#REF!,1,FALSE)</f>
        <v>#REF!</v>
      </c>
      <c r="S1399" s="1" t="e">
        <f>VLOOKUP(t_all_coins16[[#This Row],[Symbol]],#REF!,1,FALSE)</f>
        <v>#REF!</v>
      </c>
      <c r="T1399" s="1" t="e">
        <f>VLOOKUP(t_all_coins16[[#This Row],[Symbol]],#REF!,1,FALSE)</f>
        <v>#REF!</v>
      </c>
      <c r="U1399" s="1" t="e">
        <f>VLOOKUP(t_all_coins16[[#This Row],[Symbol]],#REF!,1,FALSE)</f>
        <v>#REF!</v>
      </c>
      <c r="V1399" s="1" t="e">
        <f>VLOOKUP(t_all_coins16[[#This Row],[Symbol]],#REF!,1,FALSE)</f>
        <v>#REF!</v>
      </c>
      <c r="W1399" s="1" t="e">
        <f>VLOOKUP(t_all_coins16[[#This Row],[Symbol]],#REF!,1,FALSE)</f>
        <v>#REF!</v>
      </c>
      <c r="X1399" s="1" t="e">
        <f>VLOOKUP(t_all_coins16[[#This Row],[Symbol]],#REF!,1,FALSE)</f>
        <v>#REF!</v>
      </c>
      <c r="Y1399" s="1">
        <f>COUNTIF(t_all_coins16[[#This Row],[Binance]:[Poloniex]],"#N/A")</f>
        <v>1</v>
      </c>
      <c r="Z1399" s="1"/>
      <c r="AA1399" s="1"/>
      <c r="AB1399" s="1">
        <f>t_all_coins16[[#This Row],[Bid]]*$AE$1</f>
        <v>0</v>
      </c>
      <c r="AC1399" s="1" t="e">
        <f>(t_all_coins16[[#This Row],[Sell]]-t_all_coins16[[#This Row],[Bid]])/t_all_coins16[[#This Row],[Sell]]</f>
        <v>#DIV/0!</v>
      </c>
    </row>
    <row r="1400" spans="1:29" x14ac:dyDescent="0.2">
      <c r="A1400">
        <v>1399</v>
      </c>
      <c r="B1400" s="1" t="s">
        <v>4625</v>
      </c>
      <c r="C1400" s="1" t="s">
        <v>1137</v>
      </c>
      <c r="D1400" s="1" t="s">
        <v>7856</v>
      </c>
      <c r="E1400" s="1" t="s">
        <v>7857</v>
      </c>
      <c r="F1400" s="1" t="s">
        <v>7858</v>
      </c>
      <c r="G1400" s="1" t="s">
        <v>1550</v>
      </c>
      <c r="H1400">
        <v>-2.9999999999999997E-4</v>
      </c>
      <c r="I1400">
        <v>-0.1041</v>
      </c>
      <c r="J1400" s="1" t="s">
        <v>3902</v>
      </c>
      <c r="K1400" s="1" t="s">
        <v>2632</v>
      </c>
      <c r="L1400" s="1" t="e">
        <f>VLOOKUP(t_all_coins16[[#This Row],[Symbol]],t_binance[TradeCoin],1,FALSE)</f>
        <v>#N/A</v>
      </c>
      <c r="M1400" s="1" t="e">
        <f>VLOOKUP(t_all_coins16[[#This Row],[Symbol]],#REF!,1,FALSE)</f>
        <v>#REF!</v>
      </c>
      <c r="N1400" s="1" t="e">
        <f>VLOOKUP(t_all_coins16[[#This Row],[Symbol]],#REF!,1,FALSE)</f>
        <v>#REF!</v>
      </c>
      <c r="O1400" s="1" t="e">
        <f>VLOOKUP(t_all_coins16[[#This Row],[Symbol]],#REF!,1,FALSE)</f>
        <v>#REF!</v>
      </c>
      <c r="P1400" s="1" t="e">
        <f>VLOOKUP(t_all_coins16[[#This Row],[Symbol]],#REF!,1,FALSE)</f>
        <v>#REF!</v>
      </c>
      <c r="Q1400" s="1" t="e">
        <f>VLOOKUP(t_all_coins16[[#This Row],[Symbol]],#REF!,1,FALSE)</f>
        <v>#REF!</v>
      </c>
      <c r="R1400" s="1" t="e">
        <f>VLOOKUP(t_all_coins16[[#This Row],[Symbol]],#REF!,1,FALSE)</f>
        <v>#REF!</v>
      </c>
      <c r="S1400" s="1" t="e">
        <f>VLOOKUP(t_all_coins16[[#This Row],[Symbol]],#REF!,1,FALSE)</f>
        <v>#REF!</v>
      </c>
      <c r="T1400" s="1" t="e">
        <f>VLOOKUP(t_all_coins16[[#This Row],[Symbol]],#REF!,1,FALSE)</f>
        <v>#REF!</v>
      </c>
      <c r="U1400" s="1" t="e">
        <f>VLOOKUP(t_all_coins16[[#This Row],[Symbol]],#REF!,1,FALSE)</f>
        <v>#REF!</v>
      </c>
      <c r="V1400" s="1" t="e">
        <f>VLOOKUP(t_all_coins16[[#This Row],[Symbol]],#REF!,1,FALSE)</f>
        <v>#REF!</v>
      </c>
      <c r="W1400" s="1" t="e">
        <f>VLOOKUP(t_all_coins16[[#This Row],[Symbol]],#REF!,1,FALSE)</f>
        <v>#REF!</v>
      </c>
      <c r="X1400" s="1" t="e">
        <f>VLOOKUP(t_all_coins16[[#This Row],[Symbol]],#REF!,1,FALSE)</f>
        <v>#REF!</v>
      </c>
      <c r="Y1400" s="1">
        <f>COUNTIF(t_all_coins16[[#This Row],[Binance]:[Poloniex]],"#N/A")</f>
        <v>1</v>
      </c>
      <c r="Z1400" s="1"/>
      <c r="AA1400" s="1"/>
      <c r="AB1400" s="1">
        <f>t_all_coins16[[#This Row],[Bid]]*$AE$1</f>
        <v>0</v>
      </c>
      <c r="AC1400" s="1" t="e">
        <f>(t_all_coins16[[#This Row],[Sell]]-t_all_coins16[[#This Row],[Bid]])/t_all_coins16[[#This Row],[Sell]]</f>
        <v>#DIV/0!</v>
      </c>
    </row>
    <row r="1401" spans="1:29" x14ac:dyDescent="0.2">
      <c r="A1401">
        <v>1400</v>
      </c>
      <c r="B1401" s="1" t="s">
        <v>4710</v>
      </c>
      <c r="C1401" s="1" t="s">
        <v>1450</v>
      </c>
      <c r="D1401" s="1" t="s">
        <v>12239</v>
      </c>
      <c r="E1401" s="1" t="s">
        <v>7859</v>
      </c>
      <c r="F1401" s="1" t="s">
        <v>7860</v>
      </c>
      <c r="G1401" s="1" t="s">
        <v>7861</v>
      </c>
      <c r="H1401">
        <v>3.8E-3</v>
      </c>
      <c r="I1401">
        <v>-2.24E-2</v>
      </c>
      <c r="J1401" s="1" t="s">
        <v>7862</v>
      </c>
      <c r="K1401" s="1" t="s">
        <v>2632</v>
      </c>
      <c r="L1401" s="1" t="e">
        <f>VLOOKUP(t_all_coins16[[#This Row],[Symbol]],t_binance[TradeCoin],1,FALSE)</f>
        <v>#N/A</v>
      </c>
      <c r="M1401" s="1" t="e">
        <f>VLOOKUP(t_all_coins16[[#This Row],[Symbol]],#REF!,1,FALSE)</f>
        <v>#REF!</v>
      </c>
      <c r="N1401" s="1" t="e">
        <f>VLOOKUP(t_all_coins16[[#This Row],[Symbol]],#REF!,1,FALSE)</f>
        <v>#REF!</v>
      </c>
      <c r="O1401" s="1" t="e">
        <f>VLOOKUP(t_all_coins16[[#This Row],[Symbol]],#REF!,1,FALSE)</f>
        <v>#REF!</v>
      </c>
      <c r="P1401" s="1" t="e">
        <f>VLOOKUP(t_all_coins16[[#This Row],[Symbol]],#REF!,1,FALSE)</f>
        <v>#REF!</v>
      </c>
      <c r="Q1401" s="1" t="e">
        <f>VLOOKUP(t_all_coins16[[#This Row],[Symbol]],#REF!,1,FALSE)</f>
        <v>#REF!</v>
      </c>
      <c r="R1401" s="1" t="e">
        <f>VLOOKUP(t_all_coins16[[#This Row],[Symbol]],#REF!,1,FALSE)</f>
        <v>#REF!</v>
      </c>
      <c r="S1401" s="1" t="e">
        <f>VLOOKUP(t_all_coins16[[#This Row],[Symbol]],#REF!,1,FALSE)</f>
        <v>#REF!</v>
      </c>
      <c r="T1401" s="1" t="e">
        <f>VLOOKUP(t_all_coins16[[#This Row],[Symbol]],#REF!,1,FALSE)</f>
        <v>#REF!</v>
      </c>
      <c r="U1401" s="1" t="e">
        <f>VLOOKUP(t_all_coins16[[#This Row],[Symbol]],#REF!,1,FALSE)</f>
        <v>#REF!</v>
      </c>
      <c r="V1401" s="1" t="e">
        <f>VLOOKUP(t_all_coins16[[#This Row],[Symbol]],#REF!,1,FALSE)</f>
        <v>#REF!</v>
      </c>
      <c r="W1401" s="1" t="e">
        <f>VLOOKUP(t_all_coins16[[#This Row],[Symbol]],#REF!,1,FALSE)</f>
        <v>#REF!</v>
      </c>
      <c r="X1401" s="1" t="e">
        <f>VLOOKUP(t_all_coins16[[#This Row],[Symbol]],#REF!,1,FALSE)</f>
        <v>#REF!</v>
      </c>
      <c r="Y1401" s="1">
        <f>COUNTIF(t_all_coins16[[#This Row],[Binance]:[Poloniex]],"#N/A")</f>
        <v>1</v>
      </c>
      <c r="Z1401" s="1"/>
      <c r="AA1401" s="1"/>
      <c r="AB1401" s="1">
        <f>t_all_coins16[[#This Row],[Bid]]*$AE$1</f>
        <v>0</v>
      </c>
      <c r="AC1401" s="1" t="e">
        <f>(t_all_coins16[[#This Row],[Sell]]-t_all_coins16[[#This Row],[Bid]])/t_all_coins16[[#This Row],[Sell]]</f>
        <v>#DIV/0!</v>
      </c>
    </row>
    <row r="1402" spans="1:29" x14ac:dyDescent="0.2">
      <c r="A1402">
        <v>1401</v>
      </c>
      <c r="B1402" s="1" t="s">
        <v>4713</v>
      </c>
      <c r="C1402" s="1" t="s">
        <v>1425</v>
      </c>
      <c r="D1402" s="1" t="s">
        <v>7863</v>
      </c>
      <c r="E1402" s="1" t="s">
        <v>7864</v>
      </c>
      <c r="F1402" s="1" t="s">
        <v>1426</v>
      </c>
      <c r="G1402" s="1" t="s">
        <v>3324</v>
      </c>
      <c r="H1402">
        <v>3.8E-3</v>
      </c>
      <c r="I1402">
        <v>-2.6499999999999999E-2</v>
      </c>
      <c r="J1402" s="1" t="s">
        <v>12240</v>
      </c>
      <c r="K1402" s="1" t="s">
        <v>2632</v>
      </c>
      <c r="L1402" s="1" t="e">
        <f>VLOOKUP(t_all_coins16[[#This Row],[Symbol]],t_binance[TradeCoin],1,FALSE)</f>
        <v>#N/A</v>
      </c>
      <c r="M1402" s="1" t="e">
        <f>VLOOKUP(t_all_coins16[[#This Row],[Symbol]],#REF!,1,FALSE)</f>
        <v>#REF!</v>
      </c>
      <c r="N1402" s="1" t="e">
        <f>VLOOKUP(t_all_coins16[[#This Row],[Symbol]],#REF!,1,FALSE)</f>
        <v>#REF!</v>
      </c>
      <c r="O1402" s="1" t="e">
        <f>VLOOKUP(t_all_coins16[[#This Row],[Symbol]],#REF!,1,FALSE)</f>
        <v>#REF!</v>
      </c>
      <c r="P1402" s="1" t="e">
        <f>VLOOKUP(t_all_coins16[[#This Row],[Symbol]],#REF!,1,FALSE)</f>
        <v>#REF!</v>
      </c>
      <c r="Q1402" s="1" t="e">
        <f>VLOOKUP(t_all_coins16[[#This Row],[Symbol]],#REF!,1,FALSE)</f>
        <v>#REF!</v>
      </c>
      <c r="R1402" s="1" t="e">
        <f>VLOOKUP(t_all_coins16[[#This Row],[Symbol]],#REF!,1,FALSE)</f>
        <v>#REF!</v>
      </c>
      <c r="S1402" s="1" t="e">
        <f>VLOOKUP(t_all_coins16[[#This Row],[Symbol]],#REF!,1,FALSE)</f>
        <v>#REF!</v>
      </c>
      <c r="T1402" s="1" t="e">
        <f>VLOOKUP(t_all_coins16[[#This Row],[Symbol]],#REF!,1,FALSE)</f>
        <v>#REF!</v>
      </c>
      <c r="U1402" s="1" t="e">
        <f>VLOOKUP(t_all_coins16[[#This Row],[Symbol]],#REF!,1,FALSE)</f>
        <v>#REF!</v>
      </c>
      <c r="V1402" s="1" t="e">
        <f>VLOOKUP(t_all_coins16[[#This Row],[Symbol]],#REF!,1,FALSE)</f>
        <v>#REF!</v>
      </c>
      <c r="W1402" s="1" t="e">
        <f>VLOOKUP(t_all_coins16[[#This Row],[Symbol]],#REF!,1,FALSE)</f>
        <v>#REF!</v>
      </c>
      <c r="X1402" s="1" t="e">
        <f>VLOOKUP(t_all_coins16[[#This Row],[Symbol]],#REF!,1,FALSE)</f>
        <v>#REF!</v>
      </c>
      <c r="Y1402" s="1">
        <f>COUNTIF(t_all_coins16[[#This Row],[Binance]:[Poloniex]],"#N/A")</f>
        <v>1</v>
      </c>
      <c r="Z1402" s="1"/>
      <c r="AA1402" s="1"/>
      <c r="AB1402" s="1">
        <f>t_all_coins16[[#This Row],[Bid]]*$AE$1</f>
        <v>0</v>
      </c>
      <c r="AC1402" s="1" t="e">
        <f>(t_all_coins16[[#This Row],[Sell]]-t_all_coins16[[#This Row],[Bid]])/t_all_coins16[[#This Row],[Sell]]</f>
        <v>#DIV/0!</v>
      </c>
    </row>
    <row r="1403" spans="1:29" x14ac:dyDescent="0.2">
      <c r="A1403">
        <v>1402</v>
      </c>
      <c r="B1403" s="1" t="s">
        <v>4494</v>
      </c>
      <c r="C1403" s="1" t="s">
        <v>1280</v>
      </c>
      <c r="D1403" s="1" t="s">
        <v>12241</v>
      </c>
      <c r="E1403" s="1" t="s">
        <v>12242</v>
      </c>
      <c r="F1403" s="1" t="s">
        <v>1177</v>
      </c>
      <c r="G1403" s="1" t="s">
        <v>12243</v>
      </c>
      <c r="H1403">
        <v>1.77E-2</v>
      </c>
      <c r="I1403">
        <v>0.11</v>
      </c>
      <c r="J1403" s="1" t="s">
        <v>10732</v>
      </c>
      <c r="K1403" s="1" t="s">
        <v>2632</v>
      </c>
      <c r="L1403" s="1" t="e">
        <f>VLOOKUP(t_all_coins16[[#This Row],[Symbol]],t_binance[TradeCoin],1,FALSE)</f>
        <v>#N/A</v>
      </c>
      <c r="M1403" s="1" t="e">
        <f>VLOOKUP(t_all_coins16[[#This Row],[Symbol]],#REF!,1,FALSE)</f>
        <v>#REF!</v>
      </c>
      <c r="N1403" s="1" t="e">
        <f>VLOOKUP(t_all_coins16[[#This Row],[Symbol]],#REF!,1,FALSE)</f>
        <v>#REF!</v>
      </c>
      <c r="O1403" s="1" t="e">
        <f>VLOOKUP(t_all_coins16[[#This Row],[Symbol]],#REF!,1,FALSE)</f>
        <v>#REF!</v>
      </c>
      <c r="P1403" s="1" t="e">
        <f>VLOOKUP(t_all_coins16[[#This Row],[Symbol]],#REF!,1,FALSE)</f>
        <v>#REF!</v>
      </c>
      <c r="Q1403" s="1" t="e">
        <f>VLOOKUP(t_all_coins16[[#This Row],[Symbol]],#REF!,1,FALSE)</f>
        <v>#REF!</v>
      </c>
      <c r="R1403" s="1" t="e">
        <f>VLOOKUP(t_all_coins16[[#This Row],[Symbol]],#REF!,1,FALSE)</f>
        <v>#REF!</v>
      </c>
      <c r="S1403" s="1" t="e">
        <f>VLOOKUP(t_all_coins16[[#This Row],[Symbol]],#REF!,1,FALSE)</f>
        <v>#REF!</v>
      </c>
      <c r="T1403" s="1" t="e">
        <f>VLOOKUP(t_all_coins16[[#This Row],[Symbol]],#REF!,1,FALSE)</f>
        <v>#REF!</v>
      </c>
      <c r="U1403" s="1" t="e">
        <f>VLOOKUP(t_all_coins16[[#This Row],[Symbol]],#REF!,1,FALSE)</f>
        <v>#REF!</v>
      </c>
      <c r="V1403" s="1" t="e">
        <f>VLOOKUP(t_all_coins16[[#This Row],[Symbol]],#REF!,1,FALSE)</f>
        <v>#REF!</v>
      </c>
      <c r="W1403" s="1" t="e">
        <f>VLOOKUP(t_all_coins16[[#This Row],[Symbol]],#REF!,1,FALSE)</f>
        <v>#REF!</v>
      </c>
      <c r="X1403" s="1" t="e">
        <f>VLOOKUP(t_all_coins16[[#This Row],[Symbol]],#REF!,1,FALSE)</f>
        <v>#REF!</v>
      </c>
      <c r="Y1403" s="1">
        <f>COUNTIF(t_all_coins16[[#This Row],[Binance]:[Poloniex]],"#N/A")</f>
        <v>1</v>
      </c>
      <c r="Z1403" s="1"/>
      <c r="AA1403" s="1"/>
      <c r="AB1403" s="1">
        <f>t_all_coins16[[#This Row],[Bid]]*$AE$1</f>
        <v>0</v>
      </c>
      <c r="AC1403" s="1" t="e">
        <f>(t_all_coins16[[#This Row],[Sell]]-t_all_coins16[[#This Row],[Bid]])/t_all_coins16[[#This Row],[Sell]]</f>
        <v>#DIV/0!</v>
      </c>
    </row>
    <row r="1404" spans="1:29" x14ac:dyDescent="0.2">
      <c r="A1404">
        <v>1403</v>
      </c>
      <c r="B1404" s="1" t="s">
        <v>4732</v>
      </c>
      <c r="C1404" s="1" t="s">
        <v>1352</v>
      </c>
      <c r="D1404" s="1" t="s">
        <v>7865</v>
      </c>
      <c r="E1404" s="1" t="s">
        <v>7866</v>
      </c>
      <c r="F1404" s="1" t="s">
        <v>4733</v>
      </c>
      <c r="G1404" s="1" t="s">
        <v>7867</v>
      </c>
      <c r="H1404">
        <v>3.8E-3</v>
      </c>
      <c r="I1404">
        <v>1.03E-2</v>
      </c>
      <c r="J1404" s="1" t="s">
        <v>12244</v>
      </c>
      <c r="K1404" s="1" t="s">
        <v>2632</v>
      </c>
      <c r="L1404" s="1" t="e">
        <f>VLOOKUP(t_all_coins16[[#This Row],[Symbol]],t_binance[TradeCoin],1,FALSE)</f>
        <v>#N/A</v>
      </c>
      <c r="M1404" s="1" t="e">
        <f>VLOOKUP(t_all_coins16[[#This Row],[Symbol]],#REF!,1,FALSE)</f>
        <v>#REF!</v>
      </c>
      <c r="N1404" s="1" t="e">
        <f>VLOOKUP(t_all_coins16[[#This Row],[Symbol]],#REF!,1,FALSE)</f>
        <v>#REF!</v>
      </c>
      <c r="O1404" s="1" t="e">
        <f>VLOOKUP(t_all_coins16[[#This Row],[Symbol]],#REF!,1,FALSE)</f>
        <v>#REF!</v>
      </c>
      <c r="P1404" s="1" t="e">
        <f>VLOOKUP(t_all_coins16[[#This Row],[Symbol]],#REF!,1,FALSE)</f>
        <v>#REF!</v>
      </c>
      <c r="Q1404" s="1" t="e">
        <f>VLOOKUP(t_all_coins16[[#This Row],[Symbol]],#REF!,1,FALSE)</f>
        <v>#REF!</v>
      </c>
      <c r="R1404" s="1" t="e">
        <f>VLOOKUP(t_all_coins16[[#This Row],[Symbol]],#REF!,1,FALSE)</f>
        <v>#REF!</v>
      </c>
      <c r="S1404" s="1" t="e">
        <f>VLOOKUP(t_all_coins16[[#This Row],[Symbol]],#REF!,1,FALSE)</f>
        <v>#REF!</v>
      </c>
      <c r="T1404" s="1" t="e">
        <f>VLOOKUP(t_all_coins16[[#This Row],[Symbol]],#REF!,1,FALSE)</f>
        <v>#REF!</v>
      </c>
      <c r="U1404" s="1" t="e">
        <f>VLOOKUP(t_all_coins16[[#This Row],[Symbol]],#REF!,1,FALSE)</f>
        <v>#REF!</v>
      </c>
      <c r="V1404" s="1" t="e">
        <f>VLOOKUP(t_all_coins16[[#This Row],[Symbol]],#REF!,1,FALSE)</f>
        <v>#REF!</v>
      </c>
      <c r="W1404" s="1" t="e">
        <f>VLOOKUP(t_all_coins16[[#This Row],[Symbol]],#REF!,1,FALSE)</f>
        <v>#REF!</v>
      </c>
      <c r="X1404" s="1" t="e">
        <f>VLOOKUP(t_all_coins16[[#This Row],[Symbol]],#REF!,1,FALSE)</f>
        <v>#REF!</v>
      </c>
      <c r="Y1404" s="1">
        <f>COUNTIF(t_all_coins16[[#This Row],[Binance]:[Poloniex]],"#N/A")</f>
        <v>1</v>
      </c>
      <c r="Z1404" s="1"/>
      <c r="AA1404" s="1"/>
      <c r="AB1404" s="1">
        <f>t_all_coins16[[#This Row],[Bid]]*$AE$1</f>
        <v>0</v>
      </c>
      <c r="AC1404" s="1" t="e">
        <f>(t_all_coins16[[#This Row],[Sell]]-t_all_coins16[[#This Row],[Bid]])/t_all_coins16[[#This Row],[Sell]]</f>
        <v>#DIV/0!</v>
      </c>
    </row>
    <row r="1405" spans="1:29" x14ac:dyDescent="0.2">
      <c r="A1405">
        <v>1404</v>
      </c>
      <c r="B1405" s="1" t="s">
        <v>4675</v>
      </c>
      <c r="C1405" s="1" t="s">
        <v>1205</v>
      </c>
      <c r="D1405" s="1" t="s">
        <v>3267</v>
      </c>
      <c r="E1405" s="1" t="s">
        <v>7868</v>
      </c>
      <c r="F1405" s="1" t="s">
        <v>7869</v>
      </c>
      <c r="G1405" s="1" t="s">
        <v>7870</v>
      </c>
      <c r="H1405">
        <v>3.8E-3</v>
      </c>
      <c r="I1405">
        <v>-6.9999999999999999E-4</v>
      </c>
      <c r="J1405" s="1" t="s">
        <v>12245</v>
      </c>
      <c r="K1405" s="1" t="s">
        <v>2632</v>
      </c>
      <c r="L1405" s="1" t="e">
        <f>VLOOKUP(t_all_coins16[[#This Row],[Symbol]],t_binance[TradeCoin],1,FALSE)</f>
        <v>#N/A</v>
      </c>
      <c r="M1405" s="1" t="e">
        <f>VLOOKUP(t_all_coins16[[#This Row],[Symbol]],#REF!,1,FALSE)</f>
        <v>#REF!</v>
      </c>
      <c r="N1405" s="1" t="e">
        <f>VLOOKUP(t_all_coins16[[#This Row],[Symbol]],#REF!,1,FALSE)</f>
        <v>#REF!</v>
      </c>
      <c r="O1405" s="1" t="e">
        <f>VLOOKUP(t_all_coins16[[#This Row],[Symbol]],#REF!,1,FALSE)</f>
        <v>#REF!</v>
      </c>
      <c r="P1405" s="1" t="e">
        <f>VLOOKUP(t_all_coins16[[#This Row],[Symbol]],#REF!,1,FALSE)</f>
        <v>#REF!</v>
      </c>
      <c r="Q1405" s="1" t="e">
        <f>VLOOKUP(t_all_coins16[[#This Row],[Symbol]],#REF!,1,FALSE)</f>
        <v>#REF!</v>
      </c>
      <c r="R1405" s="1" t="e">
        <f>VLOOKUP(t_all_coins16[[#This Row],[Symbol]],#REF!,1,FALSE)</f>
        <v>#REF!</v>
      </c>
      <c r="S1405" s="1" t="e">
        <f>VLOOKUP(t_all_coins16[[#This Row],[Symbol]],#REF!,1,FALSE)</f>
        <v>#REF!</v>
      </c>
      <c r="T1405" s="1" t="e">
        <f>VLOOKUP(t_all_coins16[[#This Row],[Symbol]],#REF!,1,FALSE)</f>
        <v>#REF!</v>
      </c>
      <c r="U1405" s="1" t="e">
        <f>VLOOKUP(t_all_coins16[[#This Row],[Symbol]],#REF!,1,FALSE)</f>
        <v>#REF!</v>
      </c>
      <c r="V1405" s="1" t="e">
        <f>VLOOKUP(t_all_coins16[[#This Row],[Symbol]],#REF!,1,FALSE)</f>
        <v>#REF!</v>
      </c>
      <c r="W1405" s="1" t="e">
        <f>VLOOKUP(t_all_coins16[[#This Row],[Symbol]],#REF!,1,FALSE)</f>
        <v>#REF!</v>
      </c>
      <c r="X1405" s="1" t="e">
        <f>VLOOKUP(t_all_coins16[[#This Row],[Symbol]],#REF!,1,FALSE)</f>
        <v>#REF!</v>
      </c>
      <c r="Y1405" s="1">
        <f>COUNTIF(t_all_coins16[[#This Row],[Binance]:[Poloniex]],"#N/A")</f>
        <v>1</v>
      </c>
      <c r="Z1405" s="1"/>
      <c r="AA1405" s="1"/>
      <c r="AB1405" s="1">
        <f>t_all_coins16[[#This Row],[Bid]]*$AE$1</f>
        <v>0</v>
      </c>
      <c r="AC1405" s="1" t="e">
        <f>(t_all_coins16[[#This Row],[Sell]]-t_all_coins16[[#This Row],[Bid]])/t_all_coins16[[#This Row],[Sell]]</f>
        <v>#DIV/0!</v>
      </c>
    </row>
    <row r="1406" spans="1:29" x14ac:dyDescent="0.2">
      <c r="A1406">
        <v>1405</v>
      </c>
      <c r="B1406" s="1" t="s">
        <v>4673</v>
      </c>
      <c r="C1406" s="1" t="s">
        <v>1330</v>
      </c>
      <c r="D1406" s="1" t="s">
        <v>10967</v>
      </c>
      <c r="E1406" s="1" t="s">
        <v>12174</v>
      </c>
      <c r="F1406" s="1" t="s">
        <v>2086</v>
      </c>
      <c r="G1406" s="1" t="s">
        <v>2730</v>
      </c>
      <c r="H1406">
        <v>3.8E-3</v>
      </c>
      <c r="I1406">
        <v>-0.13519999999999999</v>
      </c>
      <c r="J1406" s="1" t="s">
        <v>12246</v>
      </c>
      <c r="K1406" s="1" t="s">
        <v>2632</v>
      </c>
      <c r="L1406" s="1" t="e">
        <f>VLOOKUP(t_all_coins16[[#This Row],[Symbol]],t_binance[TradeCoin],1,FALSE)</f>
        <v>#N/A</v>
      </c>
      <c r="M1406" s="1" t="e">
        <f>VLOOKUP(t_all_coins16[[#This Row],[Symbol]],#REF!,1,FALSE)</f>
        <v>#REF!</v>
      </c>
      <c r="N1406" s="1" t="e">
        <f>VLOOKUP(t_all_coins16[[#This Row],[Symbol]],#REF!,1,FALSE)</f>
        <v>#REF!</v>
      </c>
      <c r="O1406" s="1" t="e">
        <f>VLOOKUP(t_all_coins16[[#This Row],[Symbol]],#REF!,1,FALSE)</f>
        <v>#REF!</v>
      </c>
      <c r="P1406" s="1" t="e">
        <f>VLOOKUP(t_all_coins16[[#This Row],[Symbol]],#REF!,1,FALSE)</f>
        <v>#REF!</v>
      </c>
      <c r="Q1406" s="1" t="e">
        <f>VLOOKUP(t_all_coins16[[#This Row],[Symbol]],#REF!,1,FALSE)</f>
        <v>#REF!</v>
      </c>
      <c r="R1406" s="1" t="e">
        <f>VLOOKUP(t_all_coins16[[#This Row],[Symbol]],#REF!,1,FALSE)</f>
        <v>#REF!</v>
      </c>
      <c r="S1406" s="1" t="e">
        <f>VLOOKUP(t_all_coins16[[#This Row],[Symbol]],#REF!,1,FALSE)</f>
        <v>#REF!</v>
      </c>
      <c r="T1406" s="1" t="e">
        <f>VLOOKUP(t_all_coins16[[#This Row],[Symbol]],#REF!,1,FALSE)</f>
        <v>#REF!</v>
      </c>
      <c r="U1406" s="1" t="e">
        <f>VLOOKUP(t_all_coins16[[#This Row],[Symbol]],#REF!,1,FALSE)</f>
        <v>#REF!</v>
      </c>
      <c r="V1406" s="1" t="e">
        <f>VLOOKUP(t_all_coins16[[#This Row],[Symbol]],#REF!,1,FALSE)</f>
        <v>#REF!</v>
      </c>
      <c r="W1406" s="1" t="e">
        <f>VLOOKUP(t_all_coins16[[#This Row],[Symbol]],#REF!,1,FALSE)</f>
        <v>#REF!</v>
      </c>
      <c r="X1406" s="1" t="e">
        <f>VLOOKUP(t_all_coins16[[#This Row],[Symbol]],#REF!,1,FALSE)</f>
        <v>#REF!</v>
      </c>
      <c r="Y1406" s="1">
        <f>COUNTIF(t_all_coins16[[#This Row],[Binance]:[Poloniex]],"#N/A")</f>
        <v>1</v>
      </c>
      <c r="Z1406" s="1"/>
      <c r="AA1406" s="1"/>
      <c r="AB1406" s="1">
        <f>t_all_coins16[[#This Row],[Bid]]*$AE$1</f>
        <v>0</v>
      </c>
      <c r="AC1406" s="1" t="e">
        <f>(t_all_coins16[[#This Row],[Sell]]-t_all_coins16[[#This Row],[Bid]])/t_all_coins16[[#This Row],[Sell]]</f>
        <v>#DIV/0!</v>
      </c>
    </row>
    <row r="1407" spans="1:29" x14ac:dyDescent="0.2">
      <c r="A1407">
        <v>1406</v>
      </c>
      <c r="B1407" s="1" t="s">
        <v>4725</v>
      </c>
      <c r="C1407" s="1" t="s">
        <v>1449</v>
      </c>
      <c r="D1407" s="1" t="s">
        <v>7871</v>
      </c>
      <c r="E1407" s="1" t="s">
        <v>7872</v>
      </c>
      <c r="F1407" s="1" t="s">
        <v>7873</v>
      </c>
      <c r="G1407" s="1" t="s">
        <v>1550</v>
      </c>
      <c r="H1407">
        <v>2.5000000000000001E-3</v>
      </c>
      <c r="I1407">
        <v>-0.12920000000000001</v>
      </c>
      <c r="J1407" s="1" t="s">
        <v>7874</v>
      </c>
      <c r="K1407" s="1" t="s">
        <v>2632</v>
      </c>
      <c r="L1407" s="1" t="e">
        <f>VLOOKUP(t_all_coins16[[#This Row],[Symbol]],t_binance[TradeCoin],1,FALSE)</f>
        <v>#N/A</v>
      </c>
      <c r="M1407" s="1" t="e">
        <f>VLOOKUP(t_all_coins16[[#This Row],[Symbol]],#REF!,1,FALSE)</f>
        <v>#REF!</v>
      </c>
      <c r="N1407" s="1" t="e">
        <f>VLOOKUP(t_all_coins16[[#This Row],[Symbol]],#REF!,1,FALSE)</f>
        <v>#REF!</v>
      </c>
      <c r="O1407" s="1" t="e">
        <f>VLOOKUP(t_all_coins16[[#This Row],[Symbol]],#REF!,1,FALSE)</f>
        <v>#REF!</v>
      </c>
      <c r="P1407" s="1" t="e">
        <f>VLOOKUP(t_all_coins16[[#This Row],[Symbol]],#REF!,1,FALSE)</f>
        <v>#REF!</v>
      </c>
      <c r="Q1407" s="1" t="e">
        <f>VLOOKUP(t_all_coins16[[#This Row],[Symbol]],#REF!,1,FALSE)</f>
        <v>#REF!</v>
      </c>
      <c r="R1407" s="1" t="e">
        <f>VLOOKUP(t_all_coins16[[#This Row],[Symbol]],#REF!,1,FALSE)</f>
        <v>#REF!</v>
      </c>
      <c r="S1407" s="1" t="e">
        <f>VLOOKUP(t_all_coins16[[#This Row],[Symbol]],#REF!,1,FALSE)</f>
        <v>#REF!</v>
      </c>
      <c r="T1407" s="1" t="e">
        <f>VLOOKUP(t_all_coins16[[#This Row],[Symbol]],#REF!,1,FALSE)</f>
        <v>#REF!</v>
      </c>
      <c r="U1407" s="1" t="e">
        <f>VLOOKUP(t_all_coins16[[#This Row],[Symbol]],#REF!,1,FALSE)</f>
        <v>#REF!</v>
      </c>
      <c r="V1407" s="1" t="e">
        <f>VLOOKUP(t_all_coins16[[#This Row],[Symbol]],#REF!,1,FALSE)</f>
        <v>#REF!</v>
      </c>
      <c r="W1407" s="1" t="e">
        <f>VLOOKUP(t_all_coins16[[#This Row],[Symbol]],#REF!,1,FALSE)</f>
        <v>#REF!</v>
      </c>
      <c r="X1407" s="1" t="e">
        <f>VLOOKUP(t_all_coins16[[#This Row],[Symbol]],#REF!,1,FALSE)</f>
        <v>#REF!</v>
      </c>
      <c r="Y1407" s="1">
        <f>COUNTIF(t_all_coins16[[#This Row],[Binance]:[Poloniex]],"#N/A")</f>
        <v>1</v>
      </c>
      <c r="Z1407" s="1"/>
      <c r="AA1407" s="1"/>
      <c r="AB1407" s="1">
        <f>t_all_coins16[[#This Row],[Bid]]*$AE$1</f>
        <v>0</v>
      </c>
      <c r="AC1407" s="1" t="e">
        <f>(t_all_coins16[[#This Row],[Sell]]-t_all_coins16[[#This Row],[Bid]])/t_all_coins16[[#This Row],[Sell]]</f>
        <v>#DIV/0!</v>
      </c>
    </row>
    <row r="1408" spans="1:29" x14ac:dyDescent="0.2">
      <c r="A1408">
        <v>1407</v>
      </c>
      <c r="B1408" s="1" t="s">
        <v>4877</v>
      </c>
      <c r="C1408" s="1" t="s">
        <v>1346</v>
      </c>
      <c r="D1408" s="1" t="s">
        <v>7875</v>
      </c>
      <c r="E1408" s="1" t="s">
        <v>12247</v>
      </c>
      <c r="F1408" s="1" t="s">
        <v>890</v>
      </c>
      <c r="G1408" s="1" t="s">
        <v>3084</v>
      </c>
      <c r="H1408">
        <v>3.8E-3</v>
      </c>
      <c r="J1408" s="1" t="s">
        <v>12248</v>
      </c>
      <c r="K1408" s="1" t="s">
        <v>2632</v>
      </c>
      <c r="L1408" s="1" t="e">
        <f>VLOOKUP(t_all_coins16[[#This Row],[Symbol]],t_binance[TradeCoin],1,FALSE)</f>
        <v>#N/A</v>
      </c>
      <c r="M1408" s="1" t="e">
        <f>VLOOKUP(t_all_coins16[[#This Row],[Symbol]],#REF!,1,FALSE)</f>
        <v>#REF!</v>
      </c>
      <c r="N1408" s="1" t="e">
        <f>VLOOKUP(t_all_coins16[[#This Row],[Symbol]],#REF!,1,FALSE)</f>
        <v>#REF!</v>
      </c>
      <c r="O1408" s="1" t="e">
        <f>VLOOKUP(t_all_coins16[[#This Row],[Symbol]],#REF!,1,FALSE)</f>
        <v>#REF!</v>
      </c>
      <c r="P1408" s="1" t="e">
        <f>VLOOKUP(t_all_coins16[[#This Row],[Symbol]],#REF!,1,FALSE)</f>
        <v>#REF!</v>
      </c>
      <c r="Q1408" s="1" t="e">
        <f>VLOOKUP(t_all_coins16[[#This Row],[Symbol]],#REF!,1,FALSE)</f>
        <v>#REF!</v>
      </c>
      <c r="R1408" s="1" t="e">
        <f>VLOOKUP(t_all_coins16[[#This Row],[Symbol]],#REF!,1,FALSE)</f>
        <v>#REF!</v>
      </c>
      <c r="S1408" s="1" t="e">
        <f>VLOOKUP(t_all_coins16[[#This Row],[Symbol]],#REF!,1,FALSE)</f>
        <v>#REF!</v>
      </c>
      <c r="T1408" s="1" t="e">
        <f>VLOOKUP(t_all_coins16[[#This Row],[Symbol]],#REF!,1,FALSE)</f>
        <v>#REF!</v>
      </c>
      <c r="U1408" s="1" t="e">
        <f>VLOOKUP(t_all_coins16[[#This Row],[Symbol]],#REF!,1,FALSE)</f>
        <v>#REF!</v>
      </c>
      <c r="V1408" s="1" t="e">
        <f>VLOOKUP(t_all_coins16[[#This Row],[Symbol]],#REF!,1,FALSE)</f>
        <v>#REF!</v>
      </c>
      <c r="W1408" s="1" t="e">
        <f>VLOOKUP(t_all_coins16[[#This Row],[Symbol]],#REF!,1,FALSE)</f>
        <v>#REF!</v>
      </c>
      <c r="X1408" s="1" t="e">
        <f>VLOOKUP(t_all_coins16[[#This Row],[Symbol]],#REF!,1,FALSE)</f>
        <v>#REF!</v>
      </c>
      <c r="Y1408" s="1">
        <f>COUNTIF(t_all_coins16[[#This Row],[Binance]:[Poloniex]],"#N/A")</f>
        <v>1</v>
      </c>
      <c r="Z1408" s="1"/>
      <c r="AA1408" s="1"/>
      <c r="AB1408" s="1">
        <f>t_all_coins16[[#This Row],[Bid]]*$AE$1</f>
        <v>0</v>
      </c>
      <c r="AC1408" s="1" t="e">
        <f>(t_all_coins16[[#This Row],[Sell]]-t_all_coins16[[#This Row],[Bid]])/t_all_coins16[[#This Row],[Sell]]</f>
        <v>#DIV/0!</v>
      </c>
    </row>
    <row r="1409" spans="1:29" x14ac:dyDescent="0.2">
      <c r="A1409">
        <v>1408</v>
      </c>
      <c r="B1409" s="1" t="s">
        <v>4760</v>
      </c>
      <c r="C1409" s="1" t="s">
        <v>1387</v>
      </c>
      <c r="D1409" s="1" t="s">
        <v>7876</v>
      </c>
      <c r="E1409" s="1" t="s">
        <v>3334</v>
      </c>
      <c r="F1409" s="1" t="s">
        <v>7877</v>
      </c>
      <c r="G1409" s="1" t="s">
        <v>12249</v>
      </c>
      <c r="H1409">
        <v>3.8E-3</v>
      </c>
      <c r="I1409">
        <v>8.2600000000000007E-2</v>
      </c>
      <c r="J1409" s="1" t="s">
        <v>12250</v>
      </c>
      <c r="K1409" s="1" t="s">
        <v>2632</v>
      </c>
      <c r="L1409" s="1" t="e">
        <f>VLOOKUP(t_all_coins16[[#This Row],[Symbol]],t_binance[TradeCoin],1,FALSE)</f>
        <v>#N/A</v>
      </c>
      <c r="M1409" s="1" t="e">
        <f>VLOOKUP(t_all_coins16[[#This Row],[Symbol]],#REF!,1,FALSE)</f>
        <v>#REF!</v>
      </c>
      <c r="N1409" s="1" t="e">
        <f>VLOOKUP(t_all_coins16[[#This Row],[Symbol]],#REF!,1,FALSE)</f>
        <v>#REF!</v>
      </c>
      <c r="O1409" s="1" t="e">
        <f>VLOOKUP(t_all_coins16[[#This Row],[Symbol]],#REF!,1,FALSE)</f>
        <v>#REF!</v>
      </c>
      <c r="P1409" s="1" t="e">
        <f>VLOOKUP(t_all_coins16[[#This Row],[Symbol]],#REF!,1,FALSE)</f>
        <v>#REF!</v>
      </c>
      <c r="Q1409" s="1" t="e">
        <f>VLOOKUP(t_all_coins16[[#This Row],[Symbol]],#REF!,1,FALSE)</f>
        <v>#REF!</v>
      </c>
      <c r="R1409" s="1" t="e">
        <f>VLOOKUP(t_all_coins16[[#This Row],[Symbol]],#REF!,1,FALSE)</f>
        <v>#REF!</v>
      </c>
      <c r="S1409" s="1" t="e">
        <f>VLOOKUP(t_all_coins16[[#This Row],[Symbol]],#REF!,1,FALSE)</f>
        <v>#REF!</v>
      </c>
      <c r="T1409" s="1" t="e">
        <f>VLOOKUP(t_all_coins16[[#This Row],[Symbol]],#REF!,1,FALSE)</f>
        <v>#REF!</v>
      </c>
      <c r="U1409" s="1" t="e">
        <f>VLOOKUP(t_all_coins16[[#This Row],[Symbol]],#REF!,1,FALSE)</f>
        <v>#REF!</v>
      </c>
      <c r="V1409" s="1" t="e">
        <f>VLOOKUP(t_all_coins16[[#This Row],[Symbol]],#REF!,1,FALSE)</f>
        <v>#REF!</v>
      </c>
      <c r="W1409" s="1" t="e">
        <f>VLOOKUP(t_all_coins16[[#This Row],[Symbol]],#REF!,1,FALSE)</f>
        <v>#REF!</v>
      </c>
      <c r="X1409" s="1" t="e">
        <f>VLOOKUP(t_all_coins16[[#This Row],[Symbol]],#REF!,1,FALSE)</f>
        <v>#REF!</v>
      </c>
      <c r="Y1409" s="1">
        <f>COUNTIF(t_all_coins16[[#This Row],[Binance]:[Poloniex]],"#N/A")</f>
        <v>1</v>
      </c>
      <c r="Z1409" s="1"/>
      <c r="AA1409" s="1"/>
      <c r="AB1409" s="1">
        <f>t_all_coins16[[#This Row],[Bid]]*$AE$1</f>
        <v>0</v>
      </c>
      <c r="AC1409" s="1" t="e">
        <f>(t_all_coins16[[#This Row],[Sell]]-t_all_coins16[[#This Row],[Bid]])/t_all_coins16[[#This Row],[Sell]]</f>
        <v>#DIV/0!</v>
      </c>
    </row>
    <row r="1410" spans="1:29" x14ac:dyDescent="0.2">
      <c r="A1410">
        <v>1409</v>
      </c>
      <c r="B1410" s="1" t="s">
        <v>7880</v>
      </c>
      <c r="C1410" s="1" t="s">
        <v>7881</v>
      </c>
      <c r="D1410" s="1" t="s">
        <v>5276</v>
      </c>
      <c r="E1410" s="1" t="s">
        <v>12251</v>
      </c>
      <c r="F1410" s="1" t="s">
        <v>7613</v>
      </c>
      <c r="G1410" s="1" t="s">
        <v>12252</v>
      </c>
      <c r="H1410">
        <v>4.0000000000000002E-4</v>
      </c>
      <c r="I1410">
        <v>6.5799999999999997E-2</v>
      </c>
      <c r="J1410" s="1" t="s">
        <v>12253</v>
      </c>
      <c r="K1410" s="1" t="s">
        <v>2632</v>
      </c>
      <c r="L1410" s="1" t="e">
        <f>VLOOKUP(t_all_coins16[[#This Row],[Symbol]],t_binance[TradeCoin],1,FALSE)</f>
        <v>#N/A</v>
      </c>
      <c r="M1410" s="1" t="e">
        <f>VLOOKUP(t_all_coins16[[#This Row],[Symbol]],#REF!,1,FALSE)</f>
        <v>#REF!</v>
      </c>
      <c r="N1410" s="1" t="e">
        <f>VLOOKUP(t_all_coins16[[#This Row],[Symbol]],#REF!,1,FALSE)</f>
        <v>#REF!</v>
      </c>
      <c r="O1410" s="1" t="e">
        <f>VLOOKUP(t_all_coins16[[#This Row],[Symbol]],#REF!,1,FALSE)</f>
        <v>#REF!</v>
      </c>
      <c r="P1410" s="1" t="e">
        <f>VLOOKUP(t_all_coins16[[#This Row],[Symbol]],#REF!,1,FALSE)</f>
        <v>#REF!</v>
      </c>
      <c r="Q1410" s="1" t="e">
        <f>VLOOKUP(t_all_coins16[[#This Row],[Symbol]],#REF!,1,FALSE)</f>
        <v>#REF!</v>
      </c>
      <c r="R1410" s="1" t="e">
        <f>VLOOKUP(t_all_coins16[[#This Row],[Symbol]],#REF!,1,FALSE)</f>
        <v>#REF!</v>
      </c>
      <c r="S1410" s="1" t="e">
        <f>VLOOKUP(t_all_coins16[[#This Row],[Symbol]],#REF!,1,FALSE)</f>
        <v>#REF!</v>
      </c>
      <c r="T1410" s="1" t="e">
        <f>VLOOKUP(t_all_coins16[[#This Row],[Symbol]],#REF!,1,FALSE)</f>
        <v>#REF!</v>
      </c>
      <c r="U1410" s="1" t="e">
        <f>VLOOKUP(t_all_coins16[[#This Row],[Symbol]],#REF!,1,FALSE)</f>
        <v>#REF!</v>
      </c>
      <c r="V1410" s="1" t="e">
        <f>VLOOKUP(t_all_coins16[[#This Row],[Symbol]],#REF!,1,FALSE)</f>
        <v>#REF!</v>
      </c>
      <c r="W1410" s="1" t="e">
        <f>VLOOKUP(t_all_coins16[[#This Row],[Symbol]],#REF!,1,FALSE)</f>
        <v>#REF!</v>
      </c>
      <c r="X1410" s="1" t="e">
        <f>VLOOKUP(t_all_coins16[[#This Row],[Symbol]],#REF!,1,FALSE)</f>
        <v>#REF!</v>
      </c>
      <c r="Y1410" s="1">
        <f>COUNTIF(t_all_coins16[[#This Row],[Binance]:[Poloniex]],"#N/A")</f>
        <v>1</v>
      </c>
      <c r="Z1410" s="1"/>
      <c r="AA1410" s="1"/>
      <c r="AB1410" s="1">
        <f>t_all_coins16[[#This Row],[Bid]]*$AE$1</f>
        <v>0</v>
      </c>
      <c r="AC1410" s="1" t="e">
        <f>(t_all_coins16[[#This Row],[Sell]]-t_all_coins16[[#This Row],[Bid]])/t_all_coins16[[#This Row],[Sell]]</f>
        <v>#DIV/0!</v>
      </c>
    </row>
    <row r="1411" spans="1:29" x14ac:dyDescent="0.2">
      <c r="A1411">
        <v>1410</v>
      </c>
      <c r="B1411" s="1" t="s">
        <v>4729</v>
      </c>
      <c r="C1411" s="1" t="s">
        <v>588</v>
      </c>
      <c r="D1411" s="1" t="s">
        <v>7878</v>
      </c>
      <c r="E1411" s="1" t="s">
        <v>7879</v>
      </c>
      <c r="F1411" s="1" t="s">
        <v>1469</v>
      </c>
      <c r="G1411" s="1" t="s">
        <v>1550</v>
      </c>
      <c r="I1411">
        <v>7.7999999999999996E-3</v>
      </c>
      <c r="J1411" s="1" t="s">
        <v>484</v>
      </c>
      <c r="K1411" s="1" t="s">
        <v>2632</v>
      </c>
      <c r="L1411" s="1" t="str">
        <f>VLOOKUP(t_all_coins16[[#This Row],[Symbol]],t_binance[TradeCoin],1,FALSE)</f>
        <v>ICN</v>
      </c>
      <c r="M1411" s="1" t="e">
        <f>VLOOKUP(t_all_coins16[[#This Row],[Symbol]],#REF!,1,FALSE)</f>
        <v>#REF!</v>
      </c>
      <c r="N1411" s="1" t="e">
        <f>VLOOKUP(t_all_coins16[[#This Row],[Symbol]],#REF!,1,FALSE)</f>
        <v>#REF!</v>
      </c>
      <c r="O1411" s="1" t="e">
        <f>VLOOKUP(t_all_coins16[[#This Row],[Symbol]],#REF!,1,FALSE)</f>
        <v>#REF!</v>
      </c>
      <c r="P1411" s="1" t="e">
        <f>VLOOKUP(t_all_coins16[[#This Row],[Symbol]],#REF!,1,FALSE)</f>
        <v>#REF!</v>
      </c>
      <c r="Q1411" s="1" t="e">
        <f>VLOOKUP(t_all_coins16[[#This Row],[Symbol]],#REF!,1,FALSE)</f>
        <v>#REF!</v>
      </c>
      <c r="R1411" s="1" t="e">
        <f>VLOOKUP(t_all_coins16[[#This Row],[Symbol]],#REF!,1,FALSE)</f>
        <v>#REF!</v>
      </c>
      <c r="S1411" s="1" t="e">
        <f>VLOOKUP(t_all_coins16[[#This Row],[Symbol]],#REF!,1,FALSE)</f>
        <v>#REF!</v>
      </c>
      <c r="T1411" s="1" t="e">
        <f>VLOOKUP(t_all_coins16[[#This Row],[Symbol]],#REF!,1,FALSE)</f>
        <v>#REF!</v>
      </c>
      <c r="U1411" s="1" t="e">
        <f>VLOOKUP(t_all_coins16[[#This Row],[Symbol]],#REF!,1,FALSE)</f>
        <v>#REF!</v>
      </c>
      <c r="V1411" s="1" t="e">
        <f>VLOOKUP(t_all_coins16[[#This Row],[Symbol]],#REF!,1,FALSE)</f>
        <v>#REF!</v>
      </c>
      <c r="W1411" s="1" t="e">
        <f>VLOOKUP(t_all_coins16[[#This Row],[Symbol]],#REF!,1,FALSE)</f>
        <v>#REF!</v>
      </c>
      <c r="X1411" s="1" t="e">
        <f>VLOOKUP(t_all_coins16[[#This Row],[Symbol]],#REF!,1,FALSE)</f>
        <v>#REF!</v>
      </c>
      <c r="Y1411" s="1">
        <f>COUNTIF(t_all_coins16[[#This Row],[Binance]:[Poloniex]],"#N/A")</f>
        <v>0</v>
      </c>
      <c r="Z1411" s="1"/>
      <c r="AA1411" s="1"/>
      <c r="AB1411" s="1">
        <f>t_all_coins16[[#This Row],[Bid]]*$AE$1</f>
        <v>0</v>
      </c>
      <c r="AC1411" s="1" t="e">
        <f>(t_all_coins16[[#This Row],[Sell]]-t_all_coins16[[#This Row],[Bid]])/t_all_coins16[[#This Row],[Sell]]</f>
        <v>#DIV/0!</v>
      </c>
    </row>
    <row r="1412" spans="1:29" x14ac:dyDescent="0.2">
      <c r="A1412">
        <v>1411</v>
      </c>
      <c r="B1412" s="1" t="s">
        <v>4655</v>
      </c>
      <c r="C1412" s="1" t="s">
        <v>1429</v>
      </c>
      <c r="D1412" s="1" t="s">
        <v>7882</v>
      </c>
      <c r="E1412" s="1" t="s">
        <v>12254</v>
      </c>
      <c r="F1412" s="1" t="s">
        <v>2555</v>
      </c>
      <c r="G1412" s="1" t="s">
        <v>12255</v>
      </c>
      <c r="H1412">
        <v>3.8E-3</v>
      </c>
      <c r="J1412" s="1" t="s">
        <v>5908</v>
      </c>
      <c r="K1412" s="1" t="s">
        <v>2632</v>
      </c>
      <c r="L1412" s="1" t="e">
        <f>VLOOKUP(t_all_coins16[[#This Row],[Symbol]],t_binance[TradeCoin],1,FALSE)</f>
        <v>#N/A</v>
      </c>
      <c r="M1412" s="1" t="e">
        <f>VLOOKUP(t_all_coins16[[#This Row],[Symbol]],#REF!,1,FALSE)</f>
        <v>#REF!</v>
      </c>
      <c r="N1412" s="1" t="e">
        <f>VLOOKUP(t_all_coins16[[#This Row],[Symbol]],#REF!,1,FALSE)</f>
        <v>#REF!</v>
      </c>
      <c r="O1412" s="1" t="e">
        <f>VLOOKUP(t_all_coins16[[#This Row],[Symbol]],#REF!,1,FALSE)</f>
        <v>#REF!</v>
      </c>
      <c r="P1412" s="1" t="e">
        <f>VLOOKUP(t_all_coins16[[#This Row],[Symbol]],#REF!,1,FALSE)</f>
        <v>#REF!</v>
      </c>
      <c r="Q1412" s="1" t="e">
        <f>VLOOKUP(t_all_coins16[[#This Row],[Symbol]],#REF!,1,FALSE)</f>
        <v>#REF!</v>
      </c>
      <c r="R1412" s="1" t="e">
        <f>VLOOKUP(t_all_coins16[[#This Row],[Symbol]],#REF!,1,FALSE)</f>
        <v>#REF!</v>
      </c>
      <c r="S1412" s="1" t="e">
        <f>VLOOKUP(t_all_coins16[[#This Row],[Symbol]],#REF!,1,FALSE)</f>
        <v>#REF!</v>
      </c>
      <c r="T1412" s="1" t="e">
        <f>VLOOKUP(t_all_coins16[[#This Row],[Symbol]],#REF!,1,FALSE)</f>
        <v>#REF!</v>
      </c>
      <c r="U1412" s="1" t="e">
        <f>VLOOKUP(t_all_coins16[[#This Row],[Symbol]],#REF!,1,FALSE)</f>
        <v>#REF!</v>
      </c>
      <c r="V1412" s="1" t="e">
        <f>VLOOKUP(t_all_coins16[[#This Row],[Symbol]],#REF!,1,FALSE)</f>
        <v>#REF!</v>
      </c>
      <c r="W1412" s="1" t="e">
        <f>VLOOKUP(t_all_coins16[[#This Row],[Symbol]],#REF!,1,FALSE)</f>
        <v>#REF!</v>
      </c>
      <c r="X1412" s="1" t="e">
        <f>VLOOKUP(t_all_coins16[[#This Row],[Symbol]],#REF!,1,FALSE)</f>
        <v>#REF!</v>
      </c>
      <c r="Y1412" s="1">
        <f>COUNTIF(t_all_coins16[[#This Row],[Binance]:[Poloniex]],"#N/A")</f>
        <v>1</v>
      </c>
      <c r="Z1412" s="1"/>
      <c r="AA1412" s="1"/>
      <c r="AB1412" s="1">
        <f>t_all_coins16[[#This Row],[Bid]]*$AE$1</f>
        <v>0</v>
      </c>
      <c r="AC1412" s="1" t="e">
        <f>(t_all_coins16[[#This Row],[Sell]]-t_all_coins16[[#This Row],[Bid]])/t_all_coins16[[#This Row],[Sell]]</f>
        <v>#DIV/0!</v>
      </c>
    </row>
    <row r="1413" spans="1:29" x14ac:dyDescent="0.2">
      <c r="A1413">
        <v>1412</v>
      </c>
      <c r="B1413" s="1" t="s">
        <v>5318</v>
      </c>
      <c r="C1413" s="1" t="s">
        <v>1320</v>
      </c>
      <c r="D1413" s="1" t="s">
        <v>12256</v>
      </c>
      <c r="E1413" s="1" t="s">
        <v>11881</v>
      </c>
      <c r="F1413" s="1" t="s">
        <v>7883</v>
      </c>
      <c r="G1413" s="1" t="s">
        <v>12257</v>
      </c>
      <c r="H1413">
        <v>3.8E-3</v>
      </c>
      <c r="I1413">
        <v>-0.22270000000000001</v>
      </c>
      <c r="J1413" s="1" t="s">
        <v>12258</v>
      </c>
      <c r="K1413" s="1" t="s">
        <v>2632</v>
      </c>
      <c r="L1413" s="1" t="e">
        <f>VLOOKUP(t_all_coins16[[#This Row],[Symbol]],t_binance[TradeCoin],1,FALSE)</f>
        <v>#N/A</v>
      </c>
      <c r="M1413" s="1" t="e">
        <f>VLOOKUP(t_all_coins16[[#This Row],[Symbol]],#REF!,1,FALSE)</f>
        <v>#REF!</v>
      </c>
      <c r="N1413" s="1" t="e">
        <f>VLOOKUP(t_all_coins16[[#This Row],[Symbol]],#REF!,1,FALSE)</f>
        <v>#REF!</v>
      </c>
      <c r="O1413" s="1" t="e">
        <f>VLOOKUP(t_all_coins16[[#This Row],[Symbol]],#REF!,1,FALSE)</f>
        <v>#REF!</v>
      </c>
      <c r="P1413" s="1" t="e">
        <f>VLOOKUP(t_all_coins16[[#This Row],[Symbol]],#REF!,1,FALSE)</f>
        <v>#REF!</v>
      </c>
      <c r="Q1413" s="1" t="e">
        <f>VLOOKUP(t_all_coins16[[#This Row],[Symbol]],#REF!,1,FALSE)</f>
        <v>#REF!</v>
      </c>
      <c r="R1413" s="1" t="e">
        <f>VLOOKUP(t_all_coins16[[#This Row],[Symbol]],#REF!,1,FALSE)</f>
        <v>#REF!</v>
      </c>
      <c r="S1413" s="1" t="e">
        <f>VLOOKUP(t_all_coins16[[#This Row],[Symbol]],#REF!,1,FALSE)</f>
        <v>#REF!</v>
      </c>
      <c r="T1413" s="1" t="e">
        <f>VLOOKUP(t_all_coins16[[#This Row],[Symbol]],#REF!,1,FALSE)</f>
        <v>#REF!</v>
      </c>
      <c r="U1413" s="1" t="e">
        <f>VLOOKUP(t_all_coins16[[#This Row],[Symbol]],#REF!,1,FALSE)</f>
        <v>#REF!</v>
      </c>
      <c r="V1413" s="1" t="e">
        <f>VLOOKUP(t_all_coins16[[#This Row],[Symbol]],#REF!,1,FALSE)</f>
        <v>#REF!</v>
      </c>
      <c r="W1413" s="1" t="e">
        <f>VLOOKUP(t_all_coins16[[#This Row],[Symbol]],#REF!,1,FALSE)</f>
        <v>#REF!</v>
      </c>
      <c r="X1413" s="1" t="e">
        <f>VLOOKUP(t_all_coins16[[#This Row],[Symbol]],#REF!,1,FALSE)</f>
        <v>#REF!</v>
      </c>
      <c r="Y1413" s="1">
        <f>COUNTIF(t_all_coins16[[#This Row],[Binance]:[Poloniex]],"#N/A")</f>
        <v>1</v>
      </c>
      <c r="Z1413" s="1"/>
      <c r="AA1413" s="1"/>
      <c r="AB1413" s="1">
        <f>t_all_coins16[[#This Row],[Bid]]*$AE$1</f>
        <v>0</v>
      </c>
      <c r="AC1413" s="1" t="e">
        <f>(t_all_coins16[[#This Row],[Sell]]-t_all_coins16[[#This Row],[Bid]])/t_all_coins16[[#This Row],[Sell]]</f>
        <v>#DIV/0!</v>
      </c>
    </row>
    <row r="1414" spans="1:29" x14ac:dyDescent="0.2">
      <c r="A1414">
        <v>1413</v>
      </c>
      <c r="B1414" s="1" t="s">
        <v>4722</v>
      </c>
      <c r="C1414" s="1" t="s">
        <v>1349</v>
      </c>
      <c r="D1414" s="1" t="s">
        <v>7884</v>
      </c>
      <c r="E1414" s="1" t="s">
        <v>7885</v>
      </c>
      <c r="F1414" s="1" t="s">
        <v>7886</v>
      </c>
      <c r="G1414" s="1" t="s">
        <v>1550</v>
      </c>
      <c r="J1414" s="1" t="s">
        <v>3095</v>
      </c>
      <c r="K1414" s="1" t="s">
        <v>2632</v>
      </c>
      <c r="L1414" s="1" t="e">
        <f>VLOOKUP(t_all_coins16[[#This Row],[Symbol]],t_binance[TradeCoin],1,FALSE)</f>
        <v>#N/A</v>
      </c>
      <c r="M1414" s="1" t="e">
        <f>VLOOKUP(t_all_coins16[[#This Row],[Symbol]],#REF!,1,FALSE)</f>
        <v>#REF!</v>
      </c>
      <c r="N1414" s="1" t="e">
        <f>VLOOKUP(t_all_coins16[[#This Row],[Symbol]],#REF!,1,FALSE)</f>
        <v>#REF!</v>
      </c>
      <c r="O1414" s="1" t="e">
        <f>VLOOKUP(t_all_coins16[[#This Row],[Symbol]],#REF!,1,FALSE)</f>
        <v>#REF!</v>
      </c>
      <c r="P1414" s="1" t="e">
        <f>VLOOKUP(t_all_coins16[[#This Row],[Symbol]],#REF!,1,FALSE)</f>
        <v>#REF!</v>
      </c>
      <c r="Q1414" s="1" t="e">
        <f>VLOOKUP(t_all_coins16[[#This Row],[Symbol]],#REF!,1,FALSE)</f>
        <v>#REF!</v>
      </c>
      <c r="R1414" s="1" t="e">
        <f>VLOOKUP(t_all_coins16[[#This Row],[Symbol]],#REF!,1,FALSE)</f>
        <v>#REF!</v>
      </c>
      <c r="S1414" s="1" t="e">
        <f>VLOOKUP(t_all_coins16[[#This Row],[Symbol]],#REF!,1,FALSE)</f>
        <v>#REF!</v>
      </c>
      <c r="T1414" s="1" t="e">
        <f>VLOOKUP(t_all_coins16[[#This Row],[Symbol]],#REF!,1,FALSE)</f>
        <v>#REF!</v>
      </c>
      <c r="U1414" s="1" t="e">
        <f>VLOOKUP(t_all_coins16[[#This Row],[Symbol]],#REF!,1,FALSE)</f>
        <v>#REF!</v>
      </c>
      <c r="V1414" s="1" t="e">
        <f>VLOOKUP(t_all_coins16[[#This Row],[Symbol]],#REF!,1,FALSE)</f>
        <v>#REF!</v>
      </c>
      <c r="W1414" s="1" t="e">
        <f>VLOOKUP(t_all_coins16[[#This Row],[Symbol]],#REF!,1,FALSE)</f>
        <v>#REF!</v>
      </c>
      <c r="X1414" s="1" t="e">
        <f>VLOOKUP(t_all_coins16[[#This Row],[Symbol]],#REF!,1,FALSE)</f>
        <v>#REF!</v>
      </c>
      <c r="Y1414" s="1">
        <f>COUNTIF(t_all_coins16[[#This Row],[Binance]:[Poloniex]],"#N/A")</f>
        <v>1</v>
      </c>
      <c r="Z1414" s="1"/>
      <c r="AA1414" s="1"/>
      <c r="AB1414" s="1">
        <f>t_all_coins16[[#This Row],[Bid]]*$AE$1</f>
        <v>0</v>
      </c>
      <c r="AC1414" s="1" t="e">
        <f>(t_all_coins16[[#This Row],[Sell]]-t_all_coins16[[#This Row],[Bid]])/t_all_coins16[[#This Row],[Sell]]</f>
        <v>#DIV/0!</v>
      </c>
    </row>
    <row r="1415" spans="1:29" x14ac:dyDescent="0.2">
      <c r="A1415">
        <v>1414</v>
      </c>
      <c r="B1415" s="1" t="s">
        <v>4734</v>
      </c>
      <c r="C1415" s="1" t="s">
        <v>1303</v>
      </c>
      <c r="D1415" s="1" t="s">
        <v>7887</v>
      </c>
      <c r="E1415" s="1" t="s">
        <v>7436</v>
      </c>
      <c r="F1415" s="1" t="s">
        <v>1304</v>
      </c>
      <c r="G1415" s="1" t="s">
        <v>3250</v>
      </c>
      <c r="H1415">
        <v>3.8E-3</v>
      </c>
      <c r="I1415">
        <v>-3.7699999999999997E-2</v>
      </c>
      <c r="J1415" s="1" t="s">
        <v>4007</v>
      </c>
      <c r="K1415" s="1" t="s">
        <v>2632</v>
      </c>
      <c r="L1415" s="1" t="e">
        <f>VLOOKUP(t_all_coins16[[#This Row],[Symbol]],t_binance[TradeCoin],1,FALSE)</f>
        <v>#N/A</v>
      </c>
      <c r="M1415" s="1" t="e">
        <f>VLOOKUP(t_all_coins16[[#This Row],[Symbol]],#REF!,1,FALSE)</f>
        <v>#REF!</v>
      </c>
      <c r="N1415" s="1" t="e">
        <f>VLOOKUP(t_all_coins16[[#This Row],[Symbol]],#REF!,1,FALSE)</f>
        <v>#REF!</v>
      </c>
      <c r="O1415" s="1" t="e">
        <f>VLOOKUP(t_all_coins16[[#This Row],[Symbol]],#REF!,1,FALSE)</f>
        <v>#REF!</v>
      </c>
      <c r="P1415" s="1" t="e">
        <f>VLOOKUP(t_all_coins16[[#This Row],[Symbol]],#REF!,1,FALSE)</f>
        <v>#REF!</v>
      </c>
      <c r="Q1415" s="1" t="e">
        <f>VLOOKUP(t_all_coins16[[#This Row],[Symbol]],#REF!,1,FALSE)</f>
        <v>#REF!</v>
      </c>
      <c r="R1415" s="1" t="e">
        <f>VLOOKUP(t_all_coins16[[#This Row],[Symbol]],#REF!,1,FALSE)</f>
        <v>#REF!</v>
      </c>
      <c r="S1415" s="1" t="e">
        <f>VLOOKUP(t_all_coins16[[#This Row],[Symbol]],#REF!,1,FALSE)</f>
        <v>#REF!</v>
      </c>
      <c r="T1415" s="1" t="e">
        <f>VLOOKUP(t_all_coins16[[#This Row],[Symbol]],#REF!,1,FALSE)</f>
        <v>#REF!</v>
      </c>
      <c r="U1415" s="1" t="e">
        <f>VLOOKUP(t_all_coins16[[#This Row],[Symbol]],#REF!,1,FALSE)</f>
        <v>#REF!</v>
      </c>
      <c r="V1415" s="1" t="e">
        <f>VLOOKUP(t_all_coins16[[#This Row],[Symbol]],#REF!,1,FALSE)</f>
        <v>#REF!</v>
      </c>
      <c r="W1415" s="1" t="e">
        <f>VLOOKUP(t_all_coins16[[#This Row],[Symbol]],#REF!,1,FALSE)</f>
        <v>#REF!</v>
      </c>
      <c r="X1415" s="1" t="e">
        <f>VLOOKUP(t_all_coins16[[#This Row],[Symbol]],#REF!,1,FALSE)</f>
        <v>#REF!</v>
      </c>
      <c r="Y1415" s="1">
        <f>COUNTIF(t_all_coins16[[#This Row],[Binance]:[Poloniex]],"#N/A")</f>
        <v>1</v>
      </c>
      <c r="Z1415" s="1"/>
      <c r="AA1415" s="1"/>
      <c r="AB1415" s="1">
        <f>t_all_coins16[[#This Row],[Bid]]*$AE$1</f>
        <v>0</v>
      </c>
      <c r="AC1415" s="1" t="e">
        <f>(t_all_coins16[[#This Row],[Sell]]-t_all_coins16[[#This Row],[Bid]])/t_all_coins16[[#This Row],[Sell]]</f>
        <v>#DIV/0!</v>
      </c>
    </row>
    <row r="1416" spans="1:29" x14ac:dyDescent="0.2">
      <c r="A1416">
        <v>1415</v>
      </c>
      <c r="B1416" s="1" t="s">
        <v>4705</v>
      </c>
      <c r="C1416" s="1" t="s">
        <v>1619</v>
      </c>
      <c r="D1416" s="1" t="s">
        <v>7888</v>
      </c>
      <c r="E1416" s="1" t="s">
        <v>12259</v>
      </c>
      <c r="F1416" s="1" t="s">
        <v>7889</v>
      </c>
      <c r="G1416" s="1" t="s">
        <v>7890</v>
      </c>
      <c r="H1416">
        <v>3.8E-3</v>
      </c>
      <c r="I1416">
        <v>1.67E-2</v>
      </c>
      <c r="J1416" s="1" t="s">
        <v>12260</v>
      </c>
      <c r="K1416" s="1" t="s">
        <v>2632</v>
      </c>
      <c r="L1416" s="1" t="e">
        <f>VLOOKUP(t_all_coins16[[#This Row],[Symbol]],t_binance[TradeCoin],1,FALSE)</f>
        <v>#N/A</v>
      </c>
      <c r="M1416" s="1" t="e">
        <f>VLOOKUP(t_all_coins16[[#This Row],[Symbol]],#REF!,1,FALSE)</f>
        <v>#REF!</v>
      </c>
      <c r="N1416" s="1" t="e">
        <f>VLOOKUP(t_all_coins16[[#This Row],[Symbol]],#REF!,1,FALSE)</f>
        <v>#REF!</v>
      </c>
      <c r="O1416" s="1" t="e">
        <f>VLOOKUP(t_all_coins16[[#This Row],[Symbol]],#REF!,1,FALSE)</f>
        <v>#REF!</v>
      </c>
      <c r="P1416" s="1" t="e">
        <f>VLOOKUP(t_all_coins16[[#This Row],[Symbol]],#REF!,1,FALSE)</f>
        <v>#REF!</v>
      </c>
      <c r="Q1416" s="1" t="e">
        <f>VLOOKUP(t_all_coins16[[#This Row],[Symbol]],#REF!,1,FALSE)</f>
        <v>#REF!</v>
      </c>
      <c r="R1416" s="1" t="e">
        <f>VLOOKUP(t_all_coins16[[#This Row],[Symbol]],#REF!,1,FALSE)</f>
        <v>#REF!</v>
      </c>
      <c r="S1416" s="1" t="e">
        <f>VLOOKUP(t_all_coins16[[#This Row],[Symbol]],#REF!,1,FALSE)</f>
        <v>#REF!</v>
      </c>
      <c r="T1416" s="1" t="e">
        <f>VLOOKUP(t_all_coins16[[#This Row],[Symbol]],#REF!,1,FALSE)</f>
        <v>#REF!</v>
      </c>
      <c r="U1416" s="1" t="e">
        <f>VLOOKUP(t_all_coins16[[#This Row],[Symbol]],#REF!,1,FALSE)</f>
        <v>#REF!</v>
      </c>
      <c r="V1416" s="1" t="e">
        <f>VLOOKUP(t_all_coins16[[#This Row],[Symbol]],#REF!,1,FALSE)</f>
        <v>#REF!</v>
      </c>
      <c r="W1416" s="1" t="e">
        <f>VLOOKUP(t_all_coins16[[#This Row],[Symbol]],#REF!,1,FALSE)</f>
        <v>#REF!</v>
      </c>
      <c r="X1416" s="1" t="e">
        <f>VLOOKUP(t_all_coins16[[#This Row],[Symbol]],#REF!,1,FALSE)</f>
        <v>#REF!</v>
      </c>
      <c r="Y1416" s="1">
        <f>COUNTIF(t_all_coins16[[#This Row],[Binance]:[Poloniex]],"#N/A")</f>
        <v>1</v>
      </c>
      <c r="Z1416" s="1"/>
      <c r="AA1416" s="1"/>
      <c r="AB1416" s="1">
        <f>t_all_coins16[[#This Row],[Bid]]*$AE$1</f>
        <v>0</v>
      </c>
      <c r="AC1416" s="1" t="e">
        <f>(t_all_coins16[[#This Row],[Sell]]-t_all_coins16[[#This Row],[Bid]])/t_all_coins16[[#This Row],[Sell]]</f>
        <v>#DIV/0!</v>
      </c>
    </row>
    <row r="1417" spans="1:29" x14ac:dyDescent="0.2">
      <c r="A1417">
        <v>1416</v>
      </c>
      <c r="B1417" s="1" t="s">
        <v>4517</v>
      </c>
      <c r="C1417" s="1" t="s">
        <v>1442</v>
      </c>
      <c r="D1417" s="1" t="s">
        <v>7891</v>
      </c>
      <c r="E1417" s="1" t="s">
        <v>7621</v>
      </c>
      <c r="F1417" s="1" t="s">
        <v>971</v>
      </c>
      <c r="G1417" s="1" t="s">
        <v>4775</v>
      </c>
      <c r="I1417">
        <v>-0.32150000000000001</v>
      </c>
      <c r="J1417" s="1" t="s">
        <v>12261</v>
      </c>
      <c r="K1417" s="1" t="s">
        <v>2632</v>
      </c>
      <c r="L1417" s="1" t="e">
        <f>VLOOKUP(t_all_coins16[[#This Row],[Symbol]],t_binance[TradeCoin],1,FALSE)</f>
        <v>#N/A</v>
      </c>
      <c r="M1417" s="1" t="e">
        <f>VLOOKUP(t_all_coins16[[#This Row],[Symbol]],#REF!,1,FALSE)</f>
        <v>#REF!</v>
      </c>
      <c r="N1417" s="1" t="e">
        <f>VLOOKUP(t_all_coins16[[#This Row],[Symbol]],#REF!,1,FALSE)</f>
        <v>#REF!</v>
      </c>
      <c r="O1417" s="1" t="e">
        <f>VLOOKUP(t_all_coins16[[#This Row],[Symbol]],#REF!,1,FALSE)</f>
        <v>#REF!</v>
      </c>
      <c r="P1417" s="1" t="e">
        <f>VLOOKUP(t_all_coins16[[#This Row],[Symbol]],#REF!,1,FALSE)</f>
        <v>#REF!</v>
      </c>
      <c r="Q1417" s="1" t="e">
        <f>VLOOKUP(t_all_coins16[[#This Row],[Symbol]],#REF!,1,FALSE)</f>
        <v>#REF!</v>
      </c>
      <c r="R1417" s="1" t="e">
        <f>VLOOKUP(t_all_coins16[[#This Row],[Symbol]],#REF!,1,FALSE)</f>
        <v>#REF!</v>
      </c>
      <c r="S1417" s="1" t="e">
        <f>VLOOKUP(t_all_coins16[[#This Row],[Symbol]],#REF!,1,FALSE)</f>
        <v>#REF!</v>
      </c>
      <c r="T1417" s="1" t="e">
        <f>VLOOKUP(t_all_coins16[[#This Row],[Symbol]],#REF!,1,FALSE)</f>
        <v>#REF!</v>
      </c>
      <c r="U1417" s="1" t="e">
        <f>VLOOKUP(t_all_coins16[[#This Row],[Symbol]],#REF!,1,FALSE)</f>
        <v>#REF!</v>
      </c>
      <c r="V1417" s="1" t="e">
        <f>VLOOKUP(t_all_coins16[[#This Row],[Symbol]],#REF!,1,FALSE)</f>
        <v>#REF!</v>
      </c>
      <c r="W1417" s="1" t="e">
        <f>VLOOKUP(t_all_coins16[[#This Row],[Symbol]],#REF!,1,FALSE)</f>
        <v>#REF!</v>
      </c>
      <c r="X1417" s="1" t="e">
        <f>VLOOKUP(t_all_coins16[[#This Row],[Symbol]],#REF!,1,FALSE)</f>
        <v>#REF!</v>
      </c>
      <c r="Y1417" s="1">
        <f>COUNTIF(t_all_coins16[[#This Row],[Binance]:[Poloniex]],"#N/A")</f>
        <v>1</v>
      </c>
      <c r="Z1417" s="1"/>
      <c r="AA1417" s="1"/>
      <c r="AB1417" s="1">
        <f>t_all_coins16[[#This Row],[Bid]]*$AE$1</f>
        <v>0</v>
      </c>
      <c r="AC1417" s="1" t="e">
        <f>(t_all_coins16[[#This Row],[Sell]]-t_all_coins16[[#This Row],[Bid]])/t_all_coins16[[#This Row],[Sell]]</f>
        <v>#DIV/0!</v>
      </c>
    </row>
    <row r="1418" spans="1:29" x14ac:dyDescent="0.2">
      <c r="A1418">
        <v>1417</v>
      </c>
      <c r="B1418" s="1" t="s">
        <v>4720</v>
      </c>
      <c r="C1418" s="1" t="s">
        <v>1325</v>
      </c>
      <c r="D1418" s="1" t="s">
        <v>12262</v>
      </c>
      <c r="E1418" s="1" t="s">
        <v>12263</v>
      </c>
      <c r="F1418" s="1" t="s">
        <v>12264</v>
      </c>
      <c r="G1418" s="1" t="s">
        <v>12265</v>
      </c>
      <c r="H1418">
        <v>3.7000000000000002E-3</v>
      </c>
      <c r="I1418">
        <v>-2.64E-2</v>
      </c>
      <c r="J1418" s="1" t="s">
        <v>12266</v>
      </c>
      <c r="K1418" s="1" t="s">
        <v>2632</v>
      </c>
      <c r="L1418" s="1" t="e">
        <f>VLOOKUP(t_all_coins16[[#This Row],[Symbol]],t_binance[TradeCoin],1,FALSE)</f>
        <v>#N/A</v>
      </c>
      <c r="M1418" s="1" t="e">
        <f>VLOOKUP(t_all_coins16[[#This Row],[Symbol]],#REF!,1,FALSE)</f>
        <v>#REF!</v>
      </c>
      <c r="N1418" s="1" t="e">
        <f>VLOOKUP(t_all_coins16[[#This Row],[Symbol]],#REF!,1,FALSE)</f>
        <v>#REF!</v>
      </c>
      <c r="O1418" s="1" t="e">
        <f>VLOOKUP(t_all_coins16[[#This Row],[Symbol]],#REF!,1,FALSE)</f>
        <v>#REF!</v>
      </c>
      <c r="P1418" s="1" t="e">
        <f>VLOOKUP(t_all_coins16[[#This Row],[Symbol]],#REF!,1,FALSE)</f>
        <v>#REF!</v>
      </c>
      <c r="Q1418" s="1" t="e">
        <f>VLOOKUP(t_all_coins16[[#This Row],[Symbol]],#REF!,1,FALSE)</f>
        <v>#REF!</v>
      </c>
      <c r="R1418" s="1" t="e">
        <f>VLOOKUP(t_all_coins16[[#This Row],[Symbol]],#REF!,1,FALSE)</f>
        <v>#REF!</v>
      </c>
      <c r="S1418" s="1" t="e">
        <f>VLOOKUP(t_all_coins16[[#This Row],[Symbol]],#REF!,1,FALSE)</f>
        <v>#REF!</v>
      </c>
      <c r="T1418" s="1" t="e">
        <f>VLOOKUP(t_all_coins16[[#This Row],[Symbol]],#REF!,1,FALSE)</f>
        <v>#REF!</v>
      </c>
      <c r="U1418" s="1" t="e">
        <f>VLOOKUP(t_all_coins16[[#This Row],[Symbol]],#REF!,1,FALSE)</f>
        <v>#REF!</v>
      </c>
      <c r="V1418" s="1" t="e">
        <f>VLOOKUP(t_all_coins16[[#This Row],[Symbol]],#REF!,1,FALSE)</f>
        <v>#REF!</v>
      </c>
      <c r="W1418" s="1" t="e">
        <f>VLOOKUP(t_all_coins16[[#This Row],[Symbol]],#REF!,1,FALSE)</f>
        <v>#REF!</v>
      </c>
      <c r="X1418" s="1" t="e">
        <f>VLOOKUP(t_all_coins16[[#This Row],[Symbol]],#REF!,1,FALSE)</f>
        <v>#REF!</v>
      </c>
      <c r="Y1418" s="1">
        <f>COUNTIF(t_all_coins16[[#This Row],[Binance]:[Poloniex]],"#N/A")</f>
        <v>1</v>
      </c>
      <c r="Z1418" s="1"/>
      <c r="AA1418" s="1"/>
      <c r="AB1418" s="1">
        <f>t_all_coins16[[#This Row],[Bid]]*$AE$1</f>
        <v>0</v>
      </c>
      <c r="AC1418" s="1" t="e">
        <f>(t_all_coins16[[#This Row],[Sell]]-t_all_coins16[[#This Row],[Bid]])/t_all_coins16[[#This Row],[Sell]]</f>
        <v>#DIV/0!</v>
      </c>
    </row>
    <row r="1419" spans="1:29" x14ac:dyDescent="0.2">
      <c r="A1419">
        <v>1418</v>
      </c>
      <c r="B1419" s="1" t="s">
        <v>4737</v>
      </c>
      <c r="C1419" s="1" t="s">
        <v>1424</v>
      </c>
      <c r="D1419" s="1" t="s">
        <v>7892</v>
      </c>
      <c r="E1419" s="1" t="s">
        <v>6388</v>
      </c>
      <c r="F1419" s="1" t="s">
        <v>7893</v>
      </c>
      <c r="G1419" s="1" t="s">
        <v>7894</v>
      </c>
      <c r="H1419">
        <v>3.8E-3</v>
      </c>
      <c r="I1419">
        <v>-6.9999999999999999E-4</v>
      </c>
      <c r="J1419" s="1" t="s">
        <v>2906</v>
      </c>
      <c r="K1419" s="1" t="s">
        <v>2632</v>
      </c>
      <c r="L1419" s="1" t="e">
        <f>VLOOKUP(t_all_coins16[[#This Row],[Symbol]],t_binance[TradeCoin],1,FALSE)</f>
        <v>#N/A</v>
      </c>
      <c r="M1419" s="1" t="e">
        <f>VLOOKUP(t_all_coins16[[#This Row],[Symbol]],#REF!,1,FALSE)</f>
        <v>#REF!</v>
      </c>
      <c r="N1419" s="1" t="e">
        <f>VLOOKUP(t_all_coins16[[#This Row],[Symbol]],#REF!,1,FALSE)</f>
        <v>#REF!</v>
      </c>
      <c r="O1419" s="1" t="e">
        <f>VLOOKUP(t_all_coins16[[#This Row],[Symbol]],#REF!,1,FALSE)</f>
        <v>#REF!</v>
      </c>
      <c r="P1419" s="1" t="e">
        <f>VLOOKUP(t_all_coins16[[#This Row],[Symbol]],#REF!,1,FALSE)</f>
        <v>#REF!</v>
      </c>
      <c r="Q1419" s="1" t="e">
        <f>VLOOKUP(t_all_coins16[[#This Row],[Symbol]],#REF!,1,FALSE)</f>
        <v>#REF!</v>
      </c>
      <c r="R1419" s="1" t="e">
        <f>VLOOKUP(t_all_coins16[[#This Row],[Symbol]],#REF!,1,FALSE)</f>
        <v>#REF!</v>
      </c>
      <c r="S1419" s="1" t="e">
        <f>VLOOKUP(t_all_coins16[[#This Row],[Symbol]],#REF!,1,FALSE)</f>
        <v>#REF!</v>
      </c>
      <c r="T1419" s="1" t="e">
        <f>VLOOKUP(t_all_coins16[[#This Row],[Symbol]],#REF!,1,FALSE)</f>
        <v>#REF!</v>
      </c>
      <c r="U1419" s="1" t="e">
        <f>VLOOKUP(t_all_coins16[[#This Row],[Symbol]],#REF!,1,FALSE)</f>
        <v>#REF!</v>
      </c>
      <c r="V1419" s="1" t="e">
        <f>VLOOKUP(t_all_coins16[[#This Row],[Symbol]],#REF!,1,FALSE)</f>
        <v>#REF!</v>
      </c>
      <c r="W1419" s="1" t="e">
        <f>VLOOKUP(t_all_coins16[[#This Row],[Symbol]],#REF!,1,FALSE)</f>
        <v>#REF!</v>
      </c>
      <c r="X1419" s="1" t="e">
        <f>VLOOKUP(t_all_coins16[[#This Row],[Symbol]],#REF!,1,FALSE)</f>
        <v>#REF!</v>
      </c>
      <c r="Y1419" s="1">
        <f>COUNTIF(t_all_coins16[[#This Row],[Binance]:[Poloniex]],"#N/A")</f>
        <v>1</v>
      </c>
      <c r="Z1419" s="1"/>
      <c r="AA1419" s="1"/>
      <c r="AB1419" s="1">
        <f>t_all_coins16[[#This Row],[Bid]]*$AE$1</f>
        <v>0</v>
      </c>
      <c r="AC1419" s="1" t="e">
        <f>(t_all_coins16[[#This Row],[Sell]]-t_all_coins16[[#This Row],[Bid]])/t_all_coins16[[#This Row],[Sell]]</f>
        <v>#DIV/0!</v>
      </c>
    </row>
    <row r="1420" spans="1:29" x14ac:dyDescent="0.2">
      <c r="A1420">
        <v>1419</v>
      </c>
      <c r="B1420" s="1" t="s">
        <v>4726</v>
      </c>
      <c r="C1420" s="1" t="s">
        <v>1318</v>
      </c>
      <c r="D1420" s="1" t="s">
        <v>7895</v>
      </c>
      <c r="E1420" s="1" t="s">
        <v>7896</v>
      </c>
      <c r="F1420" s="1" t="s">
        <v>7897</v>
      </c>
      <c r="G1420" s="1" t="s">
        <v>12267</v>
      </c>
      <c r="H1420">
        <v>3.8E-3</v>
      </c>
      <c r="I1420">
        <v>0.33239999999999997</v>
      </c>
      <c r="J1420" s="1" t="s">
        <v>484</v>
      </c>
      <c r="K1420" s="1" t="s">
        <v>2632</v>
      </c>
      <c r="L1420" s="1" t="e">
        <f>VLOOKUP(t_all_coins16[[#This Row],[Symbol]],t_binance[TradeCoin],1,FALSE)</f>
        <v>#N/A</v>
      </c>
      <c r="M1420" s="1" t="e">
        <f>VLOOKUP(t_all_coins16[[#This Row],[Symbol]],#REF!,1,FALSE)</f>
        <v>#REF!</v>
      </c>
      <c r="N1420" s="1" t="e">
        <f>VLOOKUP(t_all_coins16[[#This Row],[Symbol]],#REF!,1,FALSE)</f>
        <v>#REF!</v>
      </c>
      <c r="O1420" s="1" t="e">
        <f>VLOOKUP(t_all_coins16[[#This Row],[Symbol]],#REF!,1,FALSE)</f>
        <v>#REF!</v>
      </c>
      <c r="P1420" s="1" t="e">
        <f>VLOOKUP(t_all_coins16[[#This Row],[Symbol]],#REF!,1,FALSE)</f>
        <v>#REF!</v>
      </c>
      <c r="Q1420" s="1" t="e">
        <f>VLOOKUP(t_all_coins16[[#This Row],[Symbol]],#REF!,1,FALSE)</f>
        <v>#REF!</v>
      </c>
      <c r="R1420" s="1" t="e">
        <f>VLOOKUP(t_all_coins16[[#This Row],[Symbol]],#REF!,1,FALSE)</f>
        <v>#REF!</v>
      </c>
      <c r="S1420" s="1" t="e">
        <f>VLOOKUP(t_all_coins16[[#This Row],[Symbol]],#REF!,1,FALSE)</f>
        <v>#REF!</v>
      </c>
      <c r="T1420" s="1" t="e">
        <f>VLOOKUP(t_all_coins16[[#This Row],[Symbol]],#REF!,1,FALSE)</f>
        <v>#REF!</v>
      </c>
      <c r="U1420" s="1" t="e">
        <f>VLOOKUP(t_all_coins16[[#This Row],[Symbol]],#REF!,1,FALSE)</f>
        <v>#REF!</v>
      </c>
      <c r="V1420" s="1" t="e">
        <f>VLOOKUP(t_all_coins16[[#This Row],[Symbol]],#REF!,1,FALSE)</f>
        <v>#REF!</v>
      </c>
      <c r="W1420" s="1" t="e">
        <f>VLOOKUP(t_all_coins16[[#This Row],[Symbol]],#REF!,1,FALSE)</f>
        <v>#REF!</v>
      </c>
      <c r="X1420" s="1" t="e">
        <f>VLOOKUP(t_all_coins16[[#This Row],[Symbol]],#REF!,1,FALSE)</f>
        <v>#REF!</v>
      </c>
      <c r="Y1420" s="1">
        <f>COUNTIF(t_all_coins16[[#This Row],[Binance]:[Poloniex]],"#N/A")</f>
        <v>1</v>
      </c>
      <c r="Z1420" s="1"/>
      <c r="AA1420" s="1"/>
      <c r="AB1420" s="1">
        <f>t_all_coins16[[#This Row],[Bid]]*$AE$1</f>
        <v>0</v>
      </c>
      <c r="AC1420" s="1" t="e">
        <f>(t_all_coins16[[#This Row],[Sell]]-t_all_coins16[[#This Row],[Bid]])/t_all_coins16[[#This Row],[Sell]]</f>
        <v>#DIV/0!</v>
      </c>
    </row>
    <row r="1421" spans="1:29" x14ac:dyDescent="0.2">
      <c r="A1421">
        <v>1420</v>
      </c>
      <c r="B1421" s="1" t="s">
        <v>4752</v>
      </c>
      <c r="C1421" s="1" t="s">
        <v>1405</v>
      </c>
      <c r="D1421" s="1" t="s">
        <v>7898</v>
      </c>
      <c r="E1421" s="1" t="s">
        <v>4335</v>
      </c>
      <c r="F1421" s="1" t="s">
        <v>1406</v>
      </c>
      <c r="G1421" s="1" t="s">
        <v>7899</v>
      </c>
      <c r="H1421">
        <v>-7.3300000000000004E-2</v>
      </c>
      <c r="I1421">
        <v>-0.1033</v>
      </c>
      <c r="J1421" s="1" t="s">
        <v>484</v>
      </c>
      <c r="K1421" s="1" t="s">
        <v>2632</v>
      </c>
      <c r="L1421" s="1" t="e">
        <f>VLOOKUP(t_all_coins16[[#This Row],[Symbol]],t_binance[TradeCoin],1,FALSE)</f>
        <v>#N/A</v>
      </c>
      <c r="M1421" s="1" t="e">
        <f>VLOOKUP(t_all_coins16[[#This Row],[Symbol]],#REF!,1,FALSE)</f>
        <v>#REF!</v>
      </c>
      <c r="N1421" s="1" t="e">
        <f>VLOOKUP(t_all_coins16[[#This Row],[Symbol]],#REF!,1,FALSE)</f>
        <v>#REF!</v>
      </c>
      <c r="O1421" s="1" t="e">
        <f>VLOOKUP(t_all_coins16[[#This Row],[Symbol]],#REF!,1,FALSE)</f>
        <v>#REF!</v>
      </c>
      <c r="P1421" s="1" t="e">
        <f>VLOOKUP(t_all_coins16[[#This Row],[Symbol]],#REF!,1,FALSE)</f>
        <v>#REF!</v>
      </c>
      <c r="Q1421" s="1" t="e">
        <f>VLOOKUP(t_all_coins16[[#This Row],[Symbol]],#REF!,1,FALSE)</f>
        <v>#REF!</v>
      </c>
      <c r="R1421" s="1" t="e">
        <f>VLOOKUP(t_all_coins16[[#This Row],[Symbol]],#REF!,1,FALSE)</f>
        <v>#REF!</v>
      </c>
      <c r="S1421" s="1" t="e">
        <f>VLOOKUP(t_all_coins16[[#This Row],[Symbol]],#REF!,1,FALSE)</f>
        <v>#REF!</v>
      </c>
      <c r="T1421" s="1" t="e">
        <f>VLOOKUP(t_all_coins16[[#This Row],[Symbol]],#REF!,1,FALSE)</f>
        <v>#REF!</v>
      </c>
      <c r="U1421" s="1" t="e">
        <f>VLOOKUP(t_all_coins16[[#This Row],[Symbol]],#REF!,1,FALSE)</f>
        <v>#REF!</v>
      </c>
      <c r="V1421" s="1" t="e">
        <f>VLOOKUP(t_all_coins16[[#This Row],[Symbol]],#REF!,1,FALSE)</f>
        <v>#REF!</v>
      </c>
      <c r="W1421" s="1" t="e">
        <f>VLOOKUP(t_all_coins16[[#This Row],[Symbol]],#REF!,1,FALSE)</f>
        <v>#REF!</v>
      </c>
      <c r="X1421" s="1" t="e">
        <f>VLOOKUP(t_all_coins16[[#This Row],[Symbol]],#REF!,1,FALSE)</f>
        <v>#REF!</v>
      </c>
      <c r="Y1421" s="1">
        <f>COUNTIF(t_all_coins16[[#This Row],[Binance]:[Poloniex]],"#N/A")</f>
        <v>1</v>
      </c>
      <c r="Z1421" s="1"/>
      <c r="AA1421" s="1"/>
      <c r="AB1421" s="1">
        <f>t_all_coins16[[#This Row],[Bid]]*$AE$1</f>
        <v>0</v>
      </c>
      <c r="AC1421" s="1" t="e">
        <f>(t_all_coins16[[#This Row],[Sell]]-t_all_coins16[[#This Row],[Bid]])/t_all_coins16[[#This Row],[Sell]]</f>
        <v>#DIV/0!</v>
      </c>
    </row>
    <row r="1422" spans="1:29" x14ac:dyDescent="0.2">
      <c r="A1422">
        <v>1421</v>
      </c>
      <c r="B1422" s="1" t="s">
        <v>7900</v>
      </c>
      <c r="C1422" s="1" t="s">
        <v>7901</v>
      </c>
      <c r="D1422" s="1" t="s">
        <v>3347</v>
      </c>
      <c r="E1422" s="1" t="s">
        <v>12268</v>
      </c>
      <c r="F1422" s="1" t="s">
        <v>7902</v>
      </c>
      <c r="G1422" s="1" t="s">
        <v>12269</v>
      </c>
      <c r="H1422">
        <v>4.3E-3</v>
      </c>
      <c r="I1422">
        <v>-0.11940000000000001</v>
      </c>
      <c r="J1422" s="1" t="s">
        <v>12270</v>
      </c>
      <c r="K1422" s="1" t="s">
        <v>2632</v>
      </c>
      <c r="L1422" s="1" t="e">
        <f>VLOOKUP(t_all_coins16[[#This Row],[Symbol]],t_binance[TradeCoin],1,FALSE)</f>
        <v>#N/A</v>
      </c>
      <c r="M1422" s="1" t="e">
        <f>VLOOKUP(t_all_coins16[[#This Row],[Symbol]],#REF!,1,FALSE)</f>
        <v>#REF!</v>
      </c>
      <c r="N1422" s="1" t="e">
        <f>VLOOKUP(t_all_coins16[[#This Row],[Symbol]],#REF!,1,FALSE)</f>
        <v>#REF!</v>
      </c>
      <c r="O1422" s="1" t="e">
        <f>VLOOKUP(t_all_coins16[[#This Row],[Symbol]],#REF!,1,FALSE)</f>
        <v>#REF!</v>
      </c>
      <c r="P1422" s="1" t="e">
        <f>VLOOKUP(t_all_coins16[[#This Row],[Symbol]],#REF!,1,FALSE)</f>
        <v>#REF!</v>
      </c>
      <c r="Q1422" s="1" t="e">
        <f>VLOOKUP(t_all_coins16[[#This Row],[Symbol]],#REF!,1,FALSE)</f>
        <v>#REF!</v>
      </c>
      <c r="R1422" s="1" t="e">
        <f>VLOOKUP(t_all_coins16[[#This Row],[Symbol]],#REF!,1,FALSE)</f>
        <v>#REF!</v>
      </c>
      <c r="S1422" s="1" t="e">
        <f>VLOOKUP(t_all_coins16[[#This Row],[Symbol]],#REF!,1,FALSE)</f>
        <v>#REF!</v>
      </c>
      <c r="T1422" s="1" t="e">
        <f>VLOOKUP(t_all_coins16[[#This Row],[Symbol]],#REF!,1,FALSE)</f>
        <v>#REF!</v>
      </c>
      <c r="U1422" s="1" t="e">
        <f>VLOOKUP(t_all_coins16[[#This Row],[Symbol]],#REF!,1,FALSE)</f>
        <v>#REF!</v>
      </c>
      <c r="V1422" s="1" t="e">
        <f>VLOOKUP(t_all_coins16[[#This Row],[Symbol]],#REF!,1,FALSE)</f>
        <v>#REF!</v>
      </c>
      <c r="W1422" s="1" t="e">
        <f>VLOOKUP(t_all_coins16[[#This Row],[Symbol]],#REF!,1,FALSE)</f>
        <v>#REF!</v>
      </c>
      <c r="X1422" s="1" t="e">
        <f>VLOOKUP(t_all_coins16[[#This Row],[Symbol]],#REF!,1,FALSE)</f>
        <v>#REF!</v>
      </c>
      <c r="Y1422" s="1">
        <f>COUNTIF(t_all_coins16[[#This Row],[Binance]:[Poloniex]],"#N/A")</f>
        <v>1</v>
      </c>
      <c r="Z1422" s="1"/>
      <c r="AA1422" s="1"/>
      <c r="AB1422" s="1">
        <f>t_all_coins16[[#This Row],[Bid]]*$AE$1</f>
        <v>0</v>
      </c>
      <c r="AC1422" s="1" t="e">
        <f>(t_all_coins16[[#This Row],[Sell]]-t_all_coins16[[#This Row],[Bid]])/t_all_coins16[[#This Row],[Sell]]</f>
        <v>#DIV/0!</v>
      </c>
    </row>
    <row r="1423" spans="1:29" x14ac:dyDescent="0.2">
      <c r="A1423">
        <v>1422</v>
      </c>
      <c r="B1423" s="1" t="s">
        <v>4757</v>
      </c>
      <c r="C1423" s="1" t="s">
        <v>1415</v>
      </c>
      <c r="D1423" s="1" t="s">
        <v>7903</v>
      </c>
      <c r="E1423" s="1" t="s">
        <v>7904</v>
      </c>
      <c r="F1423" s="1" t="s">
        <v>7905</v>
      </c>
      <c r="G1423" s="1" t="s">
        <v>12271</v>
      </c>
      <c r="H1423">
        <v>5.0000000000000001E-3</v>
      </c>
      <c r="I1423">
        <v>1.6400000000000001E-2</v>
      </c>
      <c r="J1423" s="1" t="s">
        <v>10141</v>
      </c>
      <c r="K1423" s="1" t="s">
        <v>2632</v>
      </c>
      <c r="L1423" s="1" t="e">
        <f>VLOOKUP(t_all_coins16[[#This Row],[Symbol]],t_binance[TradeCoin],1,FALSE)</f>
        <v>#N/A</v>
      </c>
      <c r="M1423" s="1" t="e">
        <f>VLOOKUP(t_all_coins16[[#This Row],[Symbol]],#REF!,1,FALSE)</f>
        <v>#REF!</v>
      </c>
      <c r="N1423" s="1" t="e">
        <f>VLOOKUP(t_all_coins16[[#This Row],[Symbol]],#REF!,1,FALSE)</f>
        <v>#REF!</v>
      </c>
      <c r="O1423" s="1" t="e">
        <f>VLOOKUP(t_all_coins16[[#This Row],[Symbol]],#REF!,1,FALSE)</f>
        <v>#REF!</v>
      </c>
      <c r="P1423" s="1" t="e">
        <f>VLOOKUP(t_all_coins16[[#This Row],[Symbol]],#REF!,1,FALSE)</f>
        <v>#REF!</v>
      </c>
      <c r="Q1423" s="1" t="e">
        <f>VLOOKUP(t_all_coins16[[#This Row],[Symbol]],#REF!,1,FALSE)</f>
        <v>#REF!</v>
      </c>
      <c r="R1423" s="1" t="e">
        <f>VLOOKUP(t_all_coins16[[#This Row],[Symbol]],#REF!,1,FALSE)</f>
        <v>#REF!</v>
      </c>
      <c r="S1423" s="1" t="e">
        <f>VLOOKUP(t_all_coins16[[#This Row],[Symbol]],#REF!,1,FALSE)</f>
        <v>#REF!</v>
      </c>
      <c r="T1423" s="1" t="e">
        <f>VLOOKUP(t_all_coins16[[#This Row],[Symbol]],#REF!,1,FALSE)</f>
        <v>#REF!</v>
      </c>
      <c r="U1423" s="1" t="e">
        <f>VLOOKUP(t_all_coins16[[#This Row],[Symbol]],#REF!,1,FALSE)</f>
        <v>#REF!</v>
      </c>
      <c r="V1423" s="1" t="e">
        <f>VLOOKUP(t_all_coins16[[#This Row],[Symbol]],#REF!,1,FALSE)</f>
        <v>#REF!</v>
      </c>
      <c r="W1423" s="1" t="e">
        <f>VLOOKUP(t_all_coins16[[#This Row],[Symbol]],#REF!,1,FALSE)</f>
        <v>#REF!</v>
      </c>
      <c r="X1423" s="1" t="e">
        <f>VLOOKUP(t_all_coins16[[#This Row],[Symbol]],#REF!,1,FALSE)</f>
        <v>#REF!</v>
      </c>
      <c r="Y1423" s="1">
        <f>COUNTIF(t_all_coins16[[#This Row],[Binance]:[Poloniex]],"#N/A")</f>
        <v>1</v>
      </c>
      <c r="Z1423" s="1"/>
      <c r="AA1423" s="1"/>
      <c r="AB1423" s="1">
        <f>t_all_coins16[[#This Row],[Bid]]*$AE$1</f>
        <v>0</v>
      </c>
      <c r="AC1423" s="1" t="e">
        <f>(t_all_coins16[[#This Row],[Sell]]-t_all_coins16[[#This Row],[Bid]])/t_all_coins16[[#This Row],[Sell]]</f>
        <v>#DIV/0!</v>
      </c>
    </row>
    <row r="1424" spans="1:29" x14ac:dyDescent="0.2">
      <c r="A1424">
        <v>1423</v>
      </c>
      <c r="B1424" s="1" t="s">
        <v>5091</v>
      </c>
      <c r="C1424" s="1" t="s">
        <v>1852</v>
      </c>
      <c r="D1424" s="1" t="s">
        <v>7906</v>
      </c>
      <c r="E1424" s="1" t="s">
        <v>12272</v>
      </c>
      <c r="F1424" s="1" t="s">
        <v>7907</v>
      </c>
      <c r="G1424" s="1" t="s">
        <v>7908</v>
      </c>
      <c r="H1424">
        <v>-6.1000000000000004E-3</v>
      </c>
      <c r="I1424">
        <v>8.77E-2</v>
      </c>
      <c r="J1424" s="1" t="s">
        <v>12273</v>
      </c>
      <c r="K1424" s="1" t="s">
        <v>2632</v>
      </c>
      <c r="L1424" s="1" t="e">
        <f>VLOOKUP(t_all_coins16[[#This Row],[Symbol]],t_binance[TradeCoin],1,FALSE)</f>
        <v>#N/A</v>
      </c>
      <c r="M1424" s="1" t="e">
        <f>VLOOKUP(t_all_coins16[[#This Row],[Symbol]],#REF!,1,FALSE)</f>
        <v>#REF!</v>
      </c>
      <c r="N1424" s="1" t="e">
        <f>VLOOKUP(t_all_coins16[[#This Row],[Symbol]],#REF!,1,FALSE)</f>
        <v>#REF!</v>
      </c>
      <c r="O1424" s="1" t="e">
        <f>VLOOKUP(t_all_coins16[[#This Row],[Symbol]],#REF!,1,FALSE)</f>
        <v>#REF!</v>
      </c>
      <c r="P1424" s="1" t="e">
        <f>VLOOKUP(t_all_coins16[[#This Row],[Symbol]],#REF!,1,FALSE)</f>
        <v>#REF!</v>
      </c>
      <c r="Q1424" s="1" t="e">
        <f>VLOOKUP(t_all_coins16[[#This Row],[Symbol]],#REF!,1,FALSE)</f>
        <v>#REF!</v>
      </c>
      <c r="R1424" s="1" t="e">
        <f>VLOOKUP(t_all_coins16[[#This Row],[Symbol]],#REF!,1,FALSE)</f>
        <v>#REF!</v>
      </c>
      <c r="S1424" s="1" t="e">
        <f>VLOOKUP(t_all_coins16[[#This Row],[Symbol]],#REF!,1,FALSE)</f>
        <v>#REF!</v>
      </c>
      <c r="T1424" s="1" t="e">
        <f>VLOOKUP(t_all_coins16[[#This Row],[Symbol]],#REF!,1,FALSE)</f>
        <v>#REF!</v>
      </c>
      <c r="U1424" s="1" t="e">
        <f>VLOOKUP(t_all_coins16[[#This Row],[Symbol]],#REF!,1,FALSE)</f>
        <v>#REF!</v>
      </c>
      <c r="V1424" s="1" t="e">
        <f>VLOOKUP(t_all_coins16[[#This Row],[Symbol]],#REF!,1,FALSE)</f>
        <v>#REF!</v>
      </c>
      <c r="W1424" s="1" t="e">
        <f>VLOOKUP(t_all_coins16[[#This Row],[Symbol]],#REF!,1,FALSE)</f>
        <v>#REF!</v>
      </c>
      <c r="X1424" s="1" t="e">
        <f>VLOOKUP(t_all_coins16[[#This Row],[Symbol]],#REF!,1,FALSE)</f>
        <v>#REF!</v>
      </c>
      <c r="Y1424" s="1">
        <f>COUNTIF(t_all_coins16[[#This Row],[Binance]:[Poloniex]],"#N/A")</f>
        <v>1</v>
      </c>
      <c r="Z1424" s="1"/>
      <c r="AA1424" s="1"/>
      <c r="AB1424" s="1">
        <f>t_all_coins16[[#This Row],[Bid]]*$AE$1</f>
        <v>0</v>
      </c>
      <c r="AC1424" s="1" t="e">
        <f>(t_all_coins16[[#This Row],[Sell]]-t_all_coins16[[#This Row],[Bid]])/t_all_coins16[[#This Row],[Sell]]</f>
        <v>#DIV/0!</v>
      </c>
    </row>
    <row r="1425" spans="1:29" x14ac:dyDescent="0.2">
      <c r="A1425">
        <v>1424</v>
      </c>
      <c r="B1425" s="1" t="s">
        <v>4763</v>
      </c>
      <c r="C1425" s="1" t="s">
        <v>1433</v>
      </c>
      <c r="D1425" s="1" t="s">
        <v>7909</v>
      </c>
      <c r="E1425" s="1" t="s">
        <v>4719</v>
      </c>
      <c r="F1425" s="1" t="s">
        <v>7910</v>
      </c>
      <c r="G1425" s="1" t="s">
        <v>5413</v>
      </c>
      <c r="H1425">
        <v>3.8E-3</v>
      </c>
      <c r="I1425">
        <v>0.13270000000000001</v>
      </c>
      <c r="J1425" s="1" t="s">
        <v>3143</v>
      </c>
      <c r="K1425" s="1" t="s">
        <v>2632</v>
      </c>
      <c r="L1425" s="1" t="e">
        <f>VLOOKUP(t_all_coins16[[#This Row],[Symbol]],t_binance[TradeCoin],1,FALSE)</f>
        <v>#N/A</v>
      </c>
      <c r="M1425" s="1" t="e">
        <f>VLOOKUP(t_all_coins16[[#This Row],[Symbol]],#REF!,1,FALSE)</f>
        <v>#REF!</v>
      </c>
      <c r="N1425" s="1" t="e">
        <f>VLOOKUP(t_all_coins16[[#This Row],[Symbol]],#REF!,1,FALSE)</f>
        <v>#REF!</v>
      </c>
      <c r="O1425" s="1" t="e">
        <f>VLOOKUP(t_all_coins16[[#This Row],[Symbol]],#REF!,1,FALSE)</f>
        <v>#REF!</v>
      </c>
      <c r="P1425" s="1" t="e">
        <f>VLOOKUP(t_all_coins16[[#This Row],[Symbol]],#REF!,1,FALSE)</f>
        <v>#REF!</v>
      </c>
      <c r="Q1425" s="1" t="e">
        <f>VLOOKUP(t_all_coins16[[#This Row],[Symbol]],#REF!,1,FALSE)</f>
        <v>#REF!</v>
      </c>
      <c r="R1425" s="1" t="e">
        <f>VLOOKUP(t_all_coins16[[#This Row],[Symbol]],#REF!,1,FALSE)</f>
        <v>#REF!</v>
      </c>
      <c r="S1425" s="1" t="e">
        <f>VLOOKUP(t_all_coins16[[#This Row],[Symbol]],#REF!,1,FALSE)</f>
        <v>#REF!</v>
      </c>
      <c r="T1425" s="1" t="e">
        <f>VLOOKUP(t_all_coins16[[#This Row],[Symbol]],#REF!,1,FALSE)</f>
        <v>#REF!</v>
      </c>
      <c r="U1425" s="1" t="e">
        <f>VLOOKUP(t_all_coins16[[#This Row],[Symbol]],#REF!,1,FALSE)</f>
        <v>#REF!</v>
      </c>
      <c r="V1425" s="1" t="e">
        <f>VLOOKUP(t_all_coins16[[#This Row],[Symbol]],#REF!,1,FALSE)</f>
        <v>#REF!</v>
      </c>
      <c r="W1425" s="1" t="e">
        <f>VLOOKUP(t_all_coins16[[#This Row],[Symbol]],#REF!,1,FALSE)</f>
        <v>#REF!</v>
      </c>
      <c r="X1425" s="1" t="e">
        <f>VLOOKUP(t_all_coins16[[#This Row],[Symbol]],#REF!,1,FALSE)</f>
        <v>#REF!</v>
      </c>
      <c r="Y1425" s="1">
        <f>COUNTIF(t_all_coins16[[#This Row],[Binance]:[Poloniex]],"#N/A")</f>
        <v>1</v>
      </c>
      <c r="Z1425" s="1"/>
      <c r="AA1425" s="1"/>
      <c r="AB1425" s="1">
        <f>t_all_coins16[[#This Row],[Bid]]*$AE$1</f>
        <v>0</v>
      </c>
      <c r="AC1425" s="1" t="e">
        <f>(t_all_coins16[[#This Row],[Sell]]-t_all_coins16[[#This Row],[Bid]])/t_all_coins16[[#This Row],[Sell]]</f>
        <v>#DIV/0!</v>
      </c>
    </row>
    <row r="1426" spans="1:29" x14ac:dyDescent="0.2">
      <c r="A1426">
        <v>1425</v>
      </c>
      <c r="B1426" s="1" t="s">
        <v>4807</v>
      </c>
      <c r="C1426" s="1" t="s">
        <v>1723</v>
      </c>
      <c r="D1426" s="1" t="s">
        <v>7911</v>
      </c>
      <c r="E1426" s="1" t="s">
        <v>7912</v>
      </c>
      <c r="F1426" s="1" t="s">
        <v>1982</v>
      </c>
      <c r="G1426" s="1" t="s">
        <v>1550</v>
      </c>
      <c r="I1426">
        <v>1.8E-3</v>
      </c>
      <c r="J1426" s="1" t="s">
        <v>12274</v>
      </c>
      <c r="K1426" s="1" t="s">
        <v>2632</v>
      </c>
      <c r="L1426" s="1" t="e">
        <f>VLOOKUP(t_all_coins16[[#This Row],[Symbol]],t_binance[TradeCoin],1,FALSE)</f>
        <v>#N/A</v>
      </c>
      <c r="M1426" s="1" t="e">
        <f>VLOOKUP(t_all_coins16[[#This Row],[Symbol]],#REF!,1,FALSE)</f>
        <v>#REF!</v>
      </c>
      <c r="N1426" s="1" t="e">
        <f>VLOOKUP(t_all_coins16[[#This Row],[Symbol]],#REF!,1,FALSE)</f>
        <v>#REF!</v>
      </c>
      <c r="O1426" s="1" t="e">
        <f>VLOOKUP(t_all_coins16[[#This Row],[Symbol]],#REF!,1,FALSE)</f>
        <v>#REF!</v>
      </c>
      <c r="P1426" s="1" t="e">
        <f>VLOOKUP(t_all_coins16[[#This Row],[Symbol]],#REF!,1,FALSE)</f>
        <v>#REF!</v>
      </c>
      <c r="Q1426" s="1" t="e">
        <f>VLOOKUP(t_all_coins16[[#This Row],[Symbol]],#REF!,1,FALSE)</f>
        <v>#REF!</v>
      </c>
      <c r="R1426" s="1" t="e">
        <f>VLOOKUP(t_all_coins16[[#This Row],[Symbol]],#REF!,1,FALSE)</f>
        <v>#REF!</v>
      </c>
      <c r="S1426" s="1" t="e">
        <f>VLOOKUP(t_all_coins16[[#This Row],[Symbol]],#REF!,1,FALSE)</f>
        <v>#REF!</v>
      </c>
      <c r="T1426" s="1" t="e">
        <f>VLOOKUP(t_all_coins16[[#This Row],[Symbol]],#REF!,1,FALSE)</f>
        <v>#REF!</v>
      </c>
      <c r="U1426" s="1" t="e">
        <f>VLOOKUP(t_all_coins16[[#This Row],[Symbol]],#REF!,1,FALSE)</f>
        <v>#REF!</v>
      </c>
      <c r="V1426" s="1" t="e">
        <f>VLOOKUP(t_all_coins16[[#This Row],[Symbol]],#REF!,1,FALSE)</f>
        <v>#REF!</v>
      </c>
      <c r="W1426" s="1" t="e">
        <f>VLOOKUP(t_all_coins16[[#This Row],[Symbol]],#REF!,1,FALSE)</f>
        <v>#REF!</v>
      </c>
      <c r="X1426" s="1" t="e">
        <f>VLOOKUP(t_all_coins16[[#This Row],[Symbol]],#REF!,1,FALSE)</f>
        <v>#REF!</v>
      </c>
      <c r="Y1426" s="1">
        <f>COUNTIF(t_all_coins16[[#This Row],[Binance]:[Poloniex]],"#N/A")</f>
        <v>1</v>
      </c>
      <c r="Z1426" s="1"/>
      <c r="AA1426" s="1"/>
      <c r="AB1426" s="1">
        <f>t_all_coins16[[#This Row],[Bid]]*$AE$1</f>
        <v>0</v>
      </c>
      <c r="AC1426" s="1" t="e">
        <f>(t_all_coins16[[#This Row],[Sell]]-t_all_coins16[[#This Row],[Bid]])/t_all_coins16[[#This Row],[Sell]]</f>
        <v>#DIV/0!</v>
      </c>
    </row>
    <row r="1427" spans="1:29" x14ac:dyDescent="0.2">
      <c r="A1427">
        <v>1426</v>
      </c>
      <c r="B1427" s="1" t="s">
        <v>4490</v>
      </c>
      <c r="C1427" s="1" t="s">
        <v>1436</v>
      </c>
      <c r="D1427" s="1" t="s">
        <v>7913</v>
      </c>
      <c r="E1427" s="1" t="s">
        <v>12275</v>
      </c>
      <c r="F1427" s="1" t="s">
        <v>7914</v>
      </c>
      <c r="G1427" s="1" t="s">
        <v>12276</v>
      </c>
      <c r="H1427">
        <v>-1.4500000000000001E-2</v>
      </c>
      <c r="I1427">
        <v>-0.1245</v>
      </c>
      <c r="J1427" s="1" t="s">
        <v>12277</v>
      </c>
      <c r="K1427" s="1" t="s">
        <v>2632</v>
      </c>
      <c r="L1427" s="1" t="e">
        <f>VLOOKUP(t_all_coins16[[#This Row],[Symbol]],t_binance[TradeCoin],1,FALSE)</f>
        <v>#N/A</v>
      </c>
      <c r="M1427" s="1" t="e">
        <f>VLOOKUP(t_all_coins16[[#This Row],[Symbol]],#REF!,1,FALSE)</f>
        <v>#REF!</v>
      </c>
      <c r="N1427" s="1" t="e">
        <f>VLOOKUP(t_all_coins16[[#This Row],[Symbol]],#REF!,1,FALSE)</f>
        <v>#REF!</v>
      </c>
      <c r="O1427" s="1" t="e">
        <f>VLOOKUP(t_all_coins16[[#This Row],[Symbol]],#REF!,1,FALSE)</f>
        <v>#REF!</v>
      </c>
      <c r="P1427" s="1" t="e">
        <f>VLOOKUP(t_all_coins16[[#This Row],[Symbol]],#REF!,1,FALSE)</f>
        <v>#REF!</v>
      </c>
      <c r="Q1427" s="1" t="e">
        <f>VLOOKUP(t_all_coins16[[#This Row],[Symbol]],#REF!,1,FALSE)</f>
        <v>#REF!</v>
      </c>
      <c r="R1427" s="1" t="e">
        <f>VLOOKUP(t_all_coins16[[#This Row],[Symbol]],#REF!,1,FALSE)</f>
        <v>#REF!</v>
      </c>
      <c r="S1427" s="1" t="e">
        <f>VLOOKUP(t_all_coins16[[#This Row],[Symbol]],#REF!,1,FALSE)</f>
        <v>#REF!</v>
      </c>
      <c r="T1427" s="1" t="e">
        <f>VLOOKUP(t_all_coins16[[#This Row],[Symbol]],#REF!,1,FALSE)</f>
        <v>#REF!</v>
      </c>
      <c r="U1427" s="1" t="e">
        <f>VLOOKUP(t_all_coins16[[#This Row],[Symbol]],#REF!,1,FALSE)</f>
        <v>#REF!</v>
      </c>
      <c r="V1427" s="1" t="e">
        <f>VLOOKUP(t_all_coins16[[#This Row],[Symbol]],#REF!,1,FALSE)</f>
        <v>#REF!</v>
      </c>
      <c r="W1427" s="1" t="e">
        <f>VLOOKUP(t_all_coins16[[#This Row],[Symbol]],#REF!,1,FALSE)</f>
        <v>#REF!</v>
      </c>
      <c r="X1427" s="1" t="e">
        <f>VLOOKUP(t_all_coins16[[#This Row],[Symbol]],#REF!,1,FALSE)</f>
        <v>#REF!</v>
      </c>
      <c r="Y1427" s="1">
        <f>COUNTIF(t_all_coins16[[#This Row],[Binance]:[Poloniex]],"#N/A")</f>
        <v>1</v>
      </c>
      <c r="Z1427" s="1"/>
      <c r="AA1427" s="1"/>
      <c r="AB1427" s="1">
        <f>t_all_coins16[[#This Row],[Bid]]*$AE$1</f>
        <v>0</v>
      </c>
      <c r="AC1427" s="1" t="e">
        <f>(t_all_coins16[[#This Row],[Sell]]-t_all_coins16[[#This Row],[Bid]])/t_all_coins16[[#This Row],[Sell]]</f>
        <v>#DIV/0!</v>
      </c>
    </row>
    <row r="1428" spans="1:29" x14ac:dyDescent="0.2">
      <c r="A1428">
        <v>1427</v>
      </c>
      <c r="B1428" s="1" t="s">
        <v>4781</v>
      </c>
      <c r="C1428" s="1" t="s">
        <v>1459</v>
      </c>
      <c r="D1428" s="1" t="s">
        <v>7915</v>
      </c>
      <c r="E1428" s="1" t="s">
        <v>12278</v>
      </c>
      <c r="F1428" s="1" t="s">
        <v>1460</v>
      </c>
      <c r="G1428" s="1" t="s">
        <v>12279</v>
      </c>
      <c r="H1428">
        <v>3.8E-3</v>
      </c>
      <c r="I1428">
        <v>0.19539999999999999</v>
      </c>
      <c r="J1428" s="1" t="s">
        <v>484</v>
      </c>
      <c r="K1428" s="1" t="s">
        <v>2632</v>
      </c>
      <c r="L1428" s="1" t="e">
        <f>VLOOKUP(t_all_coins16[[#This Row],[Symbol]],t_binance[TradeCoin],1,FALSE)</f>
        <v>#N/A</v>
      </c>
      <c r="M1428" s="1" t="e">
        <f>VLOOKUP(t_all_coins16[[#This Row],[Symbol]],#REF!,1,FALSE)</f>
        <v>#REF!</v>
      </c>
      <c r="N1428" s="1" t="e">
        <f>VLOOKUP(t_all_coins16[[#This Row],[Symbol]],#REF!,1,FALSE)</f>
        <v>#REF!</v>
      </c>
      <c r="O1428" s="1" t="e">
        <f>VLOOKUP(t_all_coins16[[#This Row],[Symbol]],#REF!,1,FALSE)</f>
        <v>#REF!</v>
      </c>
      <c r="P1428" s="1" t="e">
        <f>VLOOKUP(t_all_coins16[[#This Row],[Symbol]],#REF!,1,FALSE)</f>
        <v>#REF!</v>
      </c>
      <c r="Q1428" s="1" t="e">
        <f>VLOOKUP(t_all_coins16[[#This Row],[Symbol]],#REF!,1,FALSE)</f>
        <v>#REF!</v>
      </c>
      <c r="R1428" s="1" t="e">
        <f>VLOOKUP(t_all_coins16[[#This Row],[Symbol]],#REF!,1,FALSE)</f>
        <v>#REF!</v>
      </c>
      <c r="S1428" s="1" t="e">
        <f>VLOOKUP(t_all_coins16[[#This Row],[Symbol]],#REF!,1,FALSE)</f>
        <v>#REF!</v>
      </c>
      <c r="T1428" s="1" t="e">
        <f>VLOOKUP(t_all_coins16[[#This Row],[Symbol]],#REF!,1,FALSE)</f>
        <v>#REF!</v>
      </c>
      <c r="U1428" s="1" t="e">
        <f>VLOOKUP(t_all_coins16[[#This Row],[Symbol]],#REF!,1,FALSE)</f>
        <v>#REF!</v>
      </c>
      <c r="V1428" s="1" t="e">
        <f>VLOOKUP(t_all_coins16[[#This Row],[Symbol]],#REF!,1,FALSE)</f>
        <v>#REF!</v>
      </c>
      <c r="W1428" s="1" t="e">
        <f>VLOOKUP(t_all_coins16[[#This Row],[Symbol]],#REF!,1,FALSE)</f>
        <v>#REF!</v>
      </c>
      <c r="X1428" s="1" t="e">
        <f>VLOOKUP(t_all_coins16[[#This Row],[Symbol]],#REF!,1,FALSE)</f>
        <v>#REF!</v>
      </c>
      <c r="Y1428" s="1">
        <f>COUNTIF(t_all_coins16[[#This Row],[Binance]:[Poloniex]],"#N/A")</f>
        <v>1</v>
      </c>
      <c r="Z1428" s="1"/>
      <c r="AA1428" s="1"/>
      <c r="AB1428" s="1">
        <f>t_all_coins16[[#This Row],[Bid]]*$AE$1</f>
        <v>0</v>
      </c>
      <c r="AC1428" s="1" t="e">
        <f>(t_all_coins16[[#This Row],[Sell]]-t_all_coins16[[#This Row],[Bid]])/t_all_coins16[[#This Row],[Sell]]</f>
        <v>#DIV/0!</v>
      </c>
    </row>
    <row r="1429" spans="1:29" x14ac:dyDescent="0.2">
      <c r="A1429">
        <v>1428</v>
      </c>
      <c r="B1429" s="1" t="s">
        <v>4754</v>
      </c>
      <c r="C1429" s="1" t="s">
        <v>1416</v>
      </c>
      <c r="D1429" s="1" t="s">
        <v>12280</v>
      </c>
      <c r="E1429" s="1" t="s">
        <v>7916</v>
      </c>
      <c r="F1429" s="1" t="s">
        <v>1417</v>
      </c>
      <c r="G1429" s="1" t="s">
        <v>7917</v>
      </c>
      <c r="H1429">
        <v>3.8E-3</v>
      </c>
      <c r="I1429">
        <v>-6.9999999999999999E-4</v>
      </c>
      <c r="J1429" s="1" t="s">
        <v>7432</v>
      </c>
      <c r="K1429" s="1" t="s">
        <v>2632</v>
      </c>
      <c r="L1429" s="1" t="e">
        <f>VLOOKUP(t_all_coins16[[#This Row],[Symbol]],t_binance[TradeCoin],1,FALSE)</f>
        <v>#N/A</v>
      </c>
      <c r="M1429" s="1" t="e">
        <f>VLOOKUP(t_all_coins16[[#This Row],[Symbol]],#REF!,1,FALSE)</f>
        <v>#REF!</v>
      </c>
      <c r="N1429" s="1" t="e">
        <f>VLOOKUP(t_all_coins16[[#This Row],[Symbol]],#REF!,1,FALSE)</f>
        <v>#REF!</v>
      </c>
      <c r="O1429" s="1" t="e">
        <f>VLOOKUP(t_all_coins16[[#This Row],[Symbol]],#REF!,1,FALSE)</f>
        <v>#REF!</v>
      </c>
      <c r="P1429" s="1" t="e">
        <f>VLOOKUP(t_all_coins16[[#This Row],[Symbol]],#REF!,1,FALSE)</f>
        <v>#REF!</v>
      </c>
      <c r="Q1429" s="1" t="e">
        <f>VLOOKUP(t_all_coins16[[#This Row],[Symbol]],#REF!,1,FALSE)</f>
        <v>#REF!</v>
      </c>
      <c r="R1429" s="1" t="e">
        <f>VLOOKUP(t_all_coins16[[#This Row],[Symbol]],#REF!,1,FALSE)</f>
        <v>#REF!</v>
      </c>
      <c r="S1429" s="1" t="e">
        <f>VLOOKUP(t_all_coins16[[#This Row],[Symbol]],#REF!,1,FALSE)</f>
        <v>#REF!</v>
      </c>
      <c r="T1429" s="1" t="e">
        <f>VLOOKUP(t_all_coins16[[#This Row],[Symbol]],#REF!,1,FALSE)</f>
        <v>#REF!</v>
      </c>
      <c r="U1429" s="1" t="e">
        <f>VLOOKUP(t_all_coins16[[#This Row],[Symbol]],#REF!,1,FALSE)</f>
        <v>#REF!</v>
      </c>
      <c r="V1429" s="1" t="e">
        <f>VLOOKUP(t_all_coins16[[#This Row],[Symbol]],#REF!,1,FALSE)</f>
        <v>#REF!</v>
      </c>
      <c r="W1429" s="1" t="e">
        <f>VLOOKUP(t_all_coins16[[#This Row],[Symbol]],#REF!,1,FALSE)</f>
        <v>#REF!</v>
      </c>
      <c r="X1429" s="1" t="e">
        <f>VLOOKUP(t_all_coins16[[#This Row],[Symbol]],#REF!,1,FALSE)</f>
        <v>#REF!</v>
      </c>
      <c r="Y1429" s="1">
        <f>COUNTIF(t_all_coins16[[#This Row],[Binance]:[Poloniex]],"#N/A")</f>
        <v>1</v>
      </c>
      <c r="Z1429" s="1"/>
      <c r="AA1429" s="1"/>
      <c r="AB1429" s="1">
        <f>t_all_coins16[[#This Row],[Bid]]*$AE$1</f>
        <v>0</v>
      </c>
      <c r="AC1429" s="1" t="e">
        <f>(t_all_coins16[[#This Row],[Sell]]-t_all_coins16[[#This Row],[Bid]])/t_all_coins16[[#This Row],[Sell]]</f>
        <v>#DIV/0!</v>
      </c>
    </row>
    <row r="1430" spans="1:29" x14ac:dyDescent="0.2">
      <c r="A1430">
        <v>1429</v>
      </c>
      <c r="B1430" s="1" t="s">
        <v>4783</v>
      </c>
      <c r="C1430" s="1" t="s">
        <v>1621</v>
      </c>
      <c r="D1430" s="1" t="s">
        <v>7918</v>
      </c>
      <c r="E1430" s="1" t="s">
        <v>7919</v>
      </c>
      <c r="F1430" s="1" t="s">
        <v>1622</v>
      </c>
      <c r="G1430" s="1" t="s">
        <v>3166</v>
      </c>
      <c r="H1430">
        <v>3.8E-3</v>
      </c>
      <c r="I1430">
        <v>-3.3E-3</v>
      </c>
      <c r="J1430" s="1" t="s">
        <v>4250</v>
      </c>
      <c r="K1430" s="1" t="s">
        <v>2632</v>
      </c>
      <c r="L1430" s="1" t="e">
        <f>VLOOKUP(t_all_coins16[[#This Row],[Symbol]],t_binance[TradeCoin],1,FALSE)</f>
        <v>#N/A</v>
      </c>
      <c r="M1430" s="1" t="e">
        <f>VLOOKUP(t_all_coins16[[#This Row],[Symbol]],#REF!,1,FALSE)</f>
        <v>#REF!</v>
      </c>
      <c r="N1430" s="1" t="e">
        <f>VLOOKUP(t_all_coins16[[#This Row],[Symbol]],#REF!,1,FALSE)</f>
        <v>#REF!</v>
      </c>
      <c r="O1430" s="1" t="e">
        <f>VLOOKUP(t_all_coins16[[#This Row],[Symbol]],#REF!,1,FALSE)</f>
        <v>#REF!</v>
      </c>
      <c r="P1430" s="1" t="e">
        <f>VLOOKUP(t_all_coins16[[#This Row],[Symbol]],#REF!,1,FALSE)</f>
        <v>#REF!</v>
      </c>
      <c r="Q1430" s="1" t="e">
        <f>VLOOKUP(t_all_coins16[[#This Row],[Symbol]],#REF!,1,FALSE)</f>
        <v>#REF!</v>
      </c>
      <c r="R1430" s="1" t="e">
        <f>VLOOKUP(t_all_coins16[[#This Row],[Symbol]],#REF!,1,FALSE)</f>
        <v>#REF!</v>
      </c>
      <c r="S1430" s="1" t="e">
        <f>VLOOKUP(t_all_coins16[[#This Row],[Symbol]],#REF!,1,FALSE)</f>
        <v>#REF!</v>
      </c>
      <c r="T1430" s="1" t="e">
        <f>VLOOKUP(t_all_coins16[[#This Row],[Symbol]],#REF!,1,FALSE)</f>
        <v>#REF!</v>
      </c>
      <c r="U1430" s="1" t="e">
        <f>VLOOKUP(t_all_coins16[[#This Row],[Symbol]],#REF!,1,FALSE)</f>
        <v>#REF!</v>
      </c>
      <c r="V1430" s="1" t="e">
        <f>VLOOKUP(t_all_coins16[[#This Row],[Symbol]],#REF!,1,FALSE)</f>
        <v>#REF!</v>
      </c>
      <c r="W1430" s="1" t="e">
        <f>VLOOKUP(t_all_coins16[[#This Row],[Symbol]],#REF!,1,FALSE)</f>
        <v>#REF!</v>
      </c>
      <c r="X1430" s="1" t="e">
        <f>VLOOKUP(t_all_coins16[[#This Row],[Symbol]],#REF!,1,FALSE)</f>
        <v>#REF!</v>
      </c>
      <c r="Y1430" s="1">
        <f>COUNTIF(t_all_coins16[[#This Row],[Binance]:[Poloniex]],"#N/A")</f>
        <v>1</v>
      </c>
      <c r="Z1430" s="1"/>
      <c r="AA1430" s="1"/>
      <c r="AB1430" s="1">
        <f>t_all_coins16[[#This Row],[Bid]]*$AE$1</f>
        <v>0</v>
      </c>
      <c r="AC1430" s="1" t="e">
        <f>(t_all_coins16[[#This Row],[Sell]]-t_all_coins16[[#This Row],[Bid]])/t_all_coins16[[#This Row],[Sell]]</f>
        <v>#DIV/0!</v>
      </c>
    </row>
    <row r="1431" spans="1:29" x14ac:dyDescent="0.2">
      <c r="A1431">
        <v>1430</v>
      </c>
      <c r="B1431" s="1" t="s">
        <v>4778</v>
      </c>
      <c r="C1431" s="1" t="s">
        <v>1451</v>
      </c>
      <c r="D1431" s="1" t="s">
        <v>7920</v>
      </c>
      <c r="E1431" s="1" t="s">
        <v>7921</v>
      </c>
      <c r="F1431" s="1" t="s">
        <v>1452</v>
      </c>
      <c r="G1431" s="1" t="s">
        <v>7922</v>
      </c>
      <c r="H1431">
        <v>3.8E-3</v>
      </c>
      <c r="I1431">
        <v>5.5E-2</v>
      </c>
      <c r="J1431" s="1" t="s">
        <v>12160</v>
      </c>
      <c r="K1431" s="1" t="s">
        <v>2632</v>
      </c>
      <c r="L1431" s="1" t="e">
        <f>VLOOKUP(t_all_coins16[[#This Row],[Symbol]],t_binance[TradeCoin],1,FALSE)</f>
        <v>#N/A</v>
      </c>
      <c r="M1431" s="1" t="e">
        <f>VLOOKUP(t_all_coins16[[#This Row],[Symbol]],#REF!,1,FALSE)</f>
        <v>#REF!</v>
      </c>
      <c r="N1431" s="1" t="e">
        <f>VLOOKUP(t_all_coins16[[#This Row],[Symbol]],#REF!,1,FALSE)</f>
        <v>#REF!</v>
      </c>
      <c r="O1431" s="1" t="e">
        <f>VLOOKUP(t_all_coins16[[#This Row],[Symbol]],#REF!,1,FALSE)</f>
        <v>#REF!</v>
      </c>
      <c r="P1431" s="1" t="e">
        <f>VLOOKUP(t_all_coins16[[#This Row],[Symbol]],#REF!,1,FALSE)</f>
        <v>#REF!</v>
      </c>
      <c r="Q1431" s="1" t="e">
        <f>VLOOKUP(t_all_coins16[[#This Row],[Symbol]],#REF!,1,FALSE)</f>
        <v>#REF!</v>
      </c>
      <c r="R1431" s="1" t="e">
        <f>VLOOKUP(t_all_coins16[[#This Row],[Symbol]],#REF!,1,FALSE)</f>
        <v>#REF!</v>
      </c>
      <c r="S1431" s="1" t="e">
        <f>VLOOKUP(t_all_coins16[[#This Row],[Symbol]],#REF!,1,FALSE)</f>
        <v>#REF!</v>
      </c>
      <c r="T1431" s="1" t="e">
        <f>VLOOKUP(t_all_coins16[[#This Row],[Symbol]],#REF!,1,FALSE)</f>
        <v>#REF!</v>
      </c>
      <c r="U1431" s="1" t="e">
        <f>VLOOKUP(t_all_coins16[[#This Row],[Symbol]],#REF!,1,FALSE)</f>
        <v>#REF!</v>
      </c>
      <c r="V1431" s="1" t="e">
        <f>VLOOKUP(t_all_coins16[[#This Row],[Symbol]],#REF!,1,FALSE)</f>
        <v>#REF!</v>
      </c>
      <c r="W1431" s="1" t="e">
        <f>VLOOKUP(t_all_coins16[[#This Row],[Symbol]],#REF!,1,FALSE)</f>
        <v>#REF!</v>
      </c>
      <c r="X1431" s="1" t="e">
        <f>VLOOKUP(t_all_coins16[[#This Row],[Symbol]],#REF!,1,FALSE)</f>
        <v>#REF!</v>
      </c>
      <c r="Y1431" s="1">
        <f>COUNTIF(t_all_coins16[[#This Row],[Binance]:[Poloniex]],"#N/A")</f>
        <v>1</v>
      </c>
      <c r="Z1431" s="1"/>
      <c r="AA1431" s="1"/>
      <c r="AB1431" s="1">
        <f>t_all_coins16[[#This Row],[Bid]]*$AE$1</f>
        <v>0</v>
      </c>
      <c r="AC1431" s="1" t="e">
        <f>(t_all_coins16[[#This Row],[Sell]]-t_all_coins16[[#This Row],[Bid]])/t_all_coins16[[#This Row],[Sell]]</f>
        <v>#DIV/0!</v>
      </c>
    </row>
    <row r="1432" spans="1:29" x14ac:dyDescent="0.2">
      <c r="A1432">
        <v>1431</v>
      </c>
      <c r="B1432" s="1" t="s">
        <v>4755</v>
      </c>
      <c r="C1432" s="1" t="s">
        <v>1398</v>
      </c>
      <c r="D1432" s="1" t="s">
        <v>7923</v>
      </c>
      <c r="E1432" s="1" t="s">
        <v>7627</v>
      </c>
      <c r="F1432" s="1" t="s">
        <v>1399</v>
      </c>
      <c r="G1432" s="1" t="s">
        <v>12281</v>
      </c>
      <c r="H1432">
        <v>3.8E-3</v>
      </c>
      <c r="I1432">
        <v>2.9399999999999999E-2</v>
      </c>
      <c r="J1432" s="1" t="s">
        <v>7173</v>
      </c>
      <c r="K1432" s="1" t="s">
        <v>2632</v>
      </c>
      <c r="L1432" s="1" t="e">
        <f>VLOOKUP(t_all_coins16[[#This Row],[Symbol]],t_binance[TradeCoin],1,FALSE)</f>
        <v>#N/A</v>
      </c>
      <c r="M1432" s="1" t="e">
        <f>VLOOKUP(t_all_coins16[[#This Row],[Symbol]],#REF!,1,FALSE)</f>
        <v>#REF!</v>
      </c>
      <c r="N1432" s="1" t="e">
        <f>VLOOKUP(t_all_coins16[[#This Row],[Symbol]],#REF!,1,FALSE)</f>
        <v>#REF!</v>
      </c>
      <c r="O1432" s="1" t="e">
        <f>VLOOKUP(t_all_coins16[[#This Row],[Symbol]],#REF!,1,FALSE)</f>
        <v>#REF!</v>
      </c>
      <c r="P1432" s="1" t="e">
        <f>VLOOKUP(t_all_coins16[[#This Row],[Symbol]],#REF!,1,FALSE)</f>
        <v>#REF!</v>
      </c>
      <c r="Q1432" s="1" t="e">
        <f>VLOOKUP(t_all_coins16[[#This Row],[Symbol]],#REF!,1,FALSE)</f>
        <v>#REF!</v>
      </c>
      <c r="R1432" s="1" t="e">
        <f>VLOOKUP(t_all_coins16[[#This Row],[Symbol]],#REF!,1,FALSE)</f>
        <v>#REF!</v>
      </c>
      <c r="S1432" s="1" t="e">
        <f>VLOOKUP(t_all_coins16[[#This Row],[Symbol]],#REF!,1,FALSE)</f>
        <v>#REF!</v>
      </c>
      <c r="T1432" s="1" t="e">
        <f>VLOOKUP(t_all_coins16[[#This Row],[Symbol]],#REF!,1,FALSE)</f>
        <v>#REF!</v>
      </c>
      <c r="U1432" s="1" t="e">
        <f>VLOOKUP(t_all_coins16[[#This Row],[Symbol]],#REF!,1,FALSE)</f>
        <v>#REF!</v>
      </c>
      <c r="V1432" s="1" t="e">
        <f>VLOOKUP(t_all_coins16[[#This Row],[Symbol]],#REF!,1,FALSE)</f>
        <v>#REF!</v>
      </c>
      <c r="W1432" s="1" t="e">
        <f>VLOOKUP(t_all_coins16[[#This Row],[Symbol]],#REF!,1,FALSE)</f>
        <v>#REF!</v>
      </c>
      <c r="X1432" s="1" t="e">
        <f>VLOOKUP(t_all_coins16[[#This Row],[Symbol]],#REF!,1,FALSE)</f>
        <v>#REF!</v>
      </c>
      <c r="Y1432" s="1">
        <f>COUNTIF(t_all_coins16[[#This Row],[Binance]:[Poloniex]],"#N/A")</f>
        <v>1</v>
      </c>
      <c r="Z1432" s="1"/>
      <c r="AA1432" s="1"/>
      <c r="AB1432" s="1">
        <f>t_all_coins16[[#This Row],[Bid]]*$AE$1</f>
        <v>0</v>
      </c>
      <c r="AC1432" s="1" t="e">
        <f>(t_all_coins16[[#This Row],[Sell]]-t_all_coins16[[#This Row],[Bid]])/t_all_coins16[[#This Row],[Sell]]</f>
        <v>#DIV/0!</v>
      </c>
    </row>
    <row r="1433" spans="1:29" x14ac:dyDescent="0.2">
      <c r="A1433">
        <v>1432</v>
      </c>
      <c r="B1433" s="1" t="s">
        <v>4802</v>
      </c>
      <c r="C1433" s="1" t="s">
        <v>1488</v>
      </c>
      <c r="D1433" s="1" t="s">
        <v>7924</v>
      </c>
      <c r="E1433" s="1" t="s">
        <v>7925</v>
      </c>
      <c r="F1433" s="1" t="s">
        <v>2409</v>
      </c>
      <c r="G1433" s="1" t="s">
        <v>7926</v>
      </c>
      <c r="H1433">
        <v>3.8999999999999998E-3</v>
      </c>
      <c r="I1433">
        <v>0.43380000000000002</v>
      </c>
      <c r="J1433" s="1" t="s">
        <v>8288</v>
      </c>
      <c r="K1433" s="1" t="s">
        <v>2632</v>
      </c>
      <c r="L1433" s="1" t="e">
        <f>VLOOKUP(t_all_coins16[[#This Row],[Symbol]],t_binance[TradeCoin],1,FALSE)</f>
        <v>#N/A</v>
      </c>
      <c r="M1433" s="1" t="e">
        <f>VLOOKUP(t_all_coins16[[#This Row],[Symbol]],#REF!,1,FALSE)</f>
        <v>#REF!</v>
      </c>
      <c r="N1433" s="1" t="e">
        <f>VLOOKUP(t_all_coins16[[#This Row],[Symbol]],#REF!,1,FALSE)</f>
        <v>#REF!</v>
      </c>
      <c r="O1433" s="1" t="e">
        <f>VLOOKUP(t_all_coins16[[#This Row],[Symbol]],#REF!,1,FALSE)</f>
        <v>#REF!</v>
      </c>
      <c r="P1433" s="1" t="e">
        <f>VLOOKUP(t_all_coins16[[#This Row],[Symbol]],#REF!,1,FALSE)</f>
        <v>#REF!</v>
      </c>
      <c r="Q1433" s="1" t="e">
        <f>VLOOKUP(t_all_coins16[[#This Row],[Symbol]],#REF!,1,FALSE)</f>
        <v>#REF!</v>
      </c>
      <c r="R1433" s="1" t="e">
        <f>VLOOKUP(t_all_coins16[[#This Row],[Symbol]],#REF!,1,FALSE)</f>
        <v>#REF!</v>
      </c>
      <c r="S1433" s="1" t="e">
        <f>VLOOKUP(t_all_coins16[[#This Row],[Symbol]],#REF!,1,FALSE)</f>
        <v>#REF!</v>
      </c>
      <c r="T1433" s="1" t="e">
        <f>VLOOKUP(t_all_coins16[[#This Row],[Symbol]],#REF!,1,FALSE)</f>
        <v>#REF!</v>
      </c>
      <c r="U1433" s="1" t="e">
        <f>VLOOKUP(t_all_coins16[[#This Row],[Symbol]],#REF!,1,FALSE)</f>
        <v>#REF!</v>
      </c>
      <c r="V1433" s="1" t="e">
        <f>VLOOKUP(t_all_coins16[[#This Row],[Symbol]],#REF!,1,FALSE)</f>
        <v>#REF!</v>
      </c>
      <c r="W1433" s="1" t="e">
        <f>VLOOKUP(t_all_coins16[[#This Row],[Symbol]],#REF!,1,FALSE)</f>
        <v>#REF!</v>
      </c>
      <c r="X1433" s="1" t="e">
        <f>VLOOKUP(t_all_coins16[[#This Row],[Symbol]],#REF!,1,FALSE)</f>
        <v>#REF!</v>
      </c>
      <c r="Y1433" s="1">
        <f>COUNTIF(t_all_coins16[[#This Row],[Binance]:[Poloniex]],"#N/A")</f>
        <v>1</v>
      </c>
      <c r="Z1433" s="1"/>
      <c r="AA1433" s="1"/>
      <c r="AB1433" s="1">
        <f>t_all_coins16[[#This Row],[Bid]]*$AE$1</f>
        <v>0</v>
      </c>
      <c r="AC1433" s="1" t="e">
        <f>(t_all_coins16[[#This Row],[Sell]]-t_all_coins16[[#This Row],[Bid]])/t_all_coins16[[#This Row],[Sell]]</f>
        <v>#DIV/0!</v>
      </c>
    </row>
    <row r="1434" spans="1:29" x14ac:dyDescent="0.2">
      <c r="A1434">
        <v>1433</v>
      </c>
      <c r="B1434" s="1" t="s">
        <v>4764</v>
      </c>
      <c r="C1434" s="1" t="s">
        <v>1427</v>
      </c>
      <c r="D1434" s="1" t="s">
        <v>7928</v>
      </c>
      <c r="E1434" s="1" t="s">
        <v>12247</v>
      </c>
      <c r="F1434" s="1" t="s">
        <v>1428</v>
      </c>
      <c r="G1434" s="1" t="s">
        <v>12282</v>
      </c>
      <c r="H1434">
        <v>3.8E-3</v>
      </c>
      <c r="I1434">
        <v>-6.9999999999999999E-4</v>
      </c>
      <c r="J1434" s="1" t="s">
        <v>12283</v>
      </c>
      <c r="K1434" s="1" t="s">
        <v>2632</v>
      </c>
      <c r="L1434" s="1" t="e">
        <f>VLOOKUP(t_all_coins16[[#This Row],[Symbol]],t_binance[TradeCoin],1,FALSE)</f>
        <v>#N/A</v>
      </c>
      <c r="M1434" s="1" t="e">
        <f>VLOOKUP(t_all_coins16[[#This Row],[Symbol]],#REF!,1,FALSE)</f>
        <v>#REF!</v>
      </c>
      <c r="N1434" s="1" t="e">
        <f>VLOOKUP(t_all_coins16[[#This Row],[Symbol]],#REF!,1,FALSE)</f>
        <v>#REF!</v>
      </c>
      <c r="O1434" s="1" t="e">
        <f>VLOOKUP(t_all_coins16[[#This Row],[Symbol]],#REF!,1,FALSE)</f>
        <v>#REF!</v>
      </c>
      <c r="P1434" s="1" t="e">
        <f>VLOOKUP(t_all_coins16[[#This Row],[Symbol]],#REF!,1,FALSE)</f>
        <v>#REF!</v>
      </c>
      <c r="Q1434" s="1" t="e">
        <f>VLOOKUP(t_all_coins16[[#This Row],[Symbol]],#REF!,1,FALSE)</f>
        <v>#REF!</v>
      </c>
      <c r="R1434" s="1" t="e">
        <f>VLOOKUP(t_all_coins16[[#This Row],[Symbol]],#REF!,1,FALSE)</f>
        <v>#REF!</v>
      </c>
      <c r="S1434" s="1" t="e">
        <f>VLOOKUP(t_all_coins16[[#This Row],[Symbol]],#REF!,1,FALSE)</f>
        <v>#REF!</v>
      </c>
      <c r="T1434" s="1" t="e">
        <f>VLOOKUP(t_all_coins16[[#This Row],[Symbol]],#REF!,1,FALSE)</f>
        <v>#REF!</v>
      </c>
      <c r="U1434" s="1" t="e">
        <f>VLOOKUP(t_all_coins16[[#This Row],[Symbol]],#REF!,1,FALSE)</f>
        <v>#REF!</v>
      </c>
      <c r="V1434" s="1" t="e">
        <f>VLOOKUP(t_all_coins16[[#This Row],[Symbol]],#REF!,1,FALSE)</f>
        <v>#REF!</v>
      </c>
      <c r="W1434" s="1" t="e">
        <f>VLOOKUP(t_all_coins16[[#This Row],[Symbol]],#REF!,1,FALSE)</f>
        <v>#REF!</v>
      </c>
      <c r="X1434" s="1" t="e">
        <f>VLOOKUP(t_all_coins16[[#This Row],[Symbol]],#REF!,1,FALSE)</f>
        <v>#REF!</v>
      </c>
      <c r="Y1434" s="1">
        <f>COUNTIF(t_all_coins16[[#This Row],[Binance]:[Poloniex]],"#N/A")</f>
        <v>1</v>
      </c>
      <c r="Z1434" s="1"/>
      <c r="AA1434" s="1"/>
      <c r="AB1434" s="1">
        <f>t_all_coins16[[#This Row],[Bid]]*$AE$1</f>
        <v>0</v>
      </c>
      <c r="AC1434" s="1" t="e">
        <f>(t_all_coins16[[#This Row],[Sell]]-t_all_coins16[[#This Row],[Bid]])/t_all_coins16[[#This Row],[Sell]]</f>
        <v>#DIV/0!</v>
      </c>
    </row>
    <row r="1435" spans="1:29" x14ac:dyDescent="0.2">
      <c r="A1435">
        <v>1434</v>
      </c>
      <c r="B1435" s="1" t="s">
        <v>4761</v>
      </c>
      <c r="C1435" s="1" t="s">
        <v>1360</v>
      </c>
      <c r="D1435" s="1" t="s">
        <v>12284</v>
      </c>
      <c r="E1435" s="1" t="s">
        <v>12285</v>
      </c>
      <c r="F1435" s="1" t="s">
        <v>1361</v>
      </c>
      <c r="G1435" s="1" t="s">
        <v>5373</v>
      </c>
      <c r="H1435">
        <v>1.03E-2</v>
      </c>
      <c r="I1435">
        <v>0.16189999999999999</v>
      </c>
      <c r="J1435" s="1" t="s">
        <v>10278</v>
      </c>
      <c r="K1435" s="1" t="s">
        <v>2632</v>
      </c>
      <c r="L1435" s="1" t="e">
        <f>VLOOKUP(t_all_coins16[[#This Row],[Symbol]],t_binance[TradeCoin],1,FALSE)</f>
        <v>#N/A</v>
      </c>
      <c r="M1435" s="1" t="e">
        <f>VLOOKUP(t_all_coins16[[#This Row],[Symbol]],#REF!,1,FALSE)</f>
        <v>#REF!</v>
      </c>
      <c r="N1435" s="1" t="e">
        <f>VLOOKUP(t_all_coins16[[#This Row],[Symbol]],#REF!,1,FALSE)</f>
        <v>#REF!</v>
      </c>
      <c r="O1435" s="1" t="e">
        <f>VLOOKUP(t_all_coins16[[#This Row],[Symbol]],#REF!,1,FALSE)</f>
        <v>#REF!</v>
      </c>
      <c r="P1435" s="1" t="e">
        <f>VLOOKUP(t_all_coins16[[#This Row],[Symbol]],#REF!,1,FALSE)</f>
        <v>#REF!</v>
      </c>
      <c r="Q1435" s="1" t="e">
        <f>VLOOKUP(t_all_coins16[[#This Row],[Symbol]],#REF!,1,FALSE)</f>
        <v>#REF!</v>
      </c>
      <c r="R1435" s="1" t="e">
        <f>VLOOKUP(t_all_coins16[[#This Row],[Symbol]],#REF!,1,FALSE)</f>
        <v>#REF!</v>
      </c>
      <c r="S1435" s="1" t="e">
        <f>VLOOKUP(t_all_coins16[[#This Row],[Symbol]],#REF!,1,FALSE)</f>
        <v>#REF!</v>
      </c>
      <c r="T1435" s="1" t="e">
        <f>VLOOKUP(t_all_coins16[[#This Row],[Symbol]],#REF!,1,FALSE)</f>
        <v>#REF!</v>
      </c>
      <c r="U1435" s="1" t="e">
        <f>VLOOKUP(t_all_coins16[[#This Row],[Symbol]],#REF!,1,FALSE)</f>
        <v>#REF!</v>
      </c>
      <c r="V1435" s="1" t="e">
        <f>VLOOKUP(t_all_coins16[[#This Row],[Symbol]],#REF!,1,FALSE)</f>
        <v>#REF!</v>
      </c>
      <c r="W1435" s="1" t="e">
        <f>VLOOKUP(t_all_coins16[[#This Row],[Symbol]],#REF!,1,FALSE)</f>
        <v>#REF!</v>
      </c>
      <c r="X1435" s="1" t="e">
        <f>VLOOKUP(t_all_coins16[[#This Row],[Symbol]],#REF!,1,FALSE)</f>
        <v>#REF!</v>
      </c>
      <c r="Y1435" s="1">
        <f>COUNTIF(t_all_coins16[[#This Row],[Binance]:[Poloniex]],"#N/A")</f>
        <v>1</v>
      </c>
      <c r="Z1435" s="1"/>
      <c r="AA1435" s="1"/>
      <c r="AB1435" s="1">
        <f>t_all_coins16[[#This Row],[Bid]]*$AE$1</f>
        <v>0</v>
      </c>
      <c r="AC1435" s="1" t="e">
        <f>(t_all_coins16[[#This Row],[Sell]]-t_all_coins16[[#This Row],[Bid]])/t_all_coins16[[#This Row],[Sell]]</f>
        <v>#DIV/0!</v>
      </c>
    </row>
    <row r="1436" spans="1:29" x14ac:dyDescent="0.2">
      <c r="A1436">
        <v>1435</v>
      </c>
      <c r="B1436" s="1" t="s">
        <v>4777</v>
      </c>
      <c r="C1436" s="1" t="s">
        <v>1643</v>
      </c>
      <c r="D1436" s="1" t="s">
        <v>7929</v>
      </c>
      <c r="E1436" s="1" t="s">
        <v>12286</v>
      </c>
      <c r="F1436" s="1" t="s">
        <v>7930</v>
      </c>
      <c r="G1436" s="1" t="s">
        <v>7931</v>
      </c>
      <c r="H1436">
        <v>3.8E-3</v>
      </c>
      <c r="I1436">
        <v>-5.5999999999999999E-3</v>
      </c>
      <c r="J1436" s="1" t="s">
        <v>10413</v>
      </c>
      <c r="K1436" s="1" t="s">
        <v>2632</v>
      </c>
      <c r="L1436" s="1" t="e">
        <f>VLOOKUP(t_all_coins16[[#This Row],[Symbol]],t_binance[TradeCoin],1,FALSE)</f>
        <v>#N/A</v>
      </c>
      <c r="M1436" s="1" t="e">
        <f>VLOOKUP(t_all_coins16[[#This Row],[Symbol]],#REF!,1,FALSE)</f>
        <v>#REF!</v>
      </c>
      <c r="N1436" s="1" t="e">
        <f>VLOOKUP(t_all_coins16[[#This Row],[Symbol]],#REF!,1,FALSE)</f>
        <v>#REF!</v>
      </c>
      <c r="O1436" s="1" t="e">
        <f>VLOOKUP(t_all_coins16[[#This Row],[Symbol]],#REF!,1,FALSE)</f>
        <v>#REF!</v>
      </c>
      <c r="P1436" s="1" t="e">
        <f>VLOOKUP(t_all_coins16[[#This Row],[Symbol]],#REF!,1,FALSE)</f>
        <v>#REF!</v>
      </c>
      <c r="Q1436" s="1" t="e">
        <f>VLOOKUP(t_all_coins16[[#This Row],[Symbol]],#REF!,1,FALSE)</f>
        <v>#REF!</v>
      </c>
      <c r="R1436" s="1" t="e">
        <f>VLOOKUP(t_all_coins16[[#This Row],[Symbol]],#REF!,1,FALSE)</f>
        <v>#REF!</v>
      </c>
      <c r="S1436" s="1" t="e">
        <f>VLOOKUP(t_all_coins16[[#This Row],[Symbol]],#REF!,1,FALSE)</f>
        <v>#REF!</v>
      </c>
      <c r="T1436" s="1" t="e">
        <f>VLOOKUP(t_all_coins16[[#This Row],[Symbol]],#REF!,1,FALSE)</f>
        <v>#REF!</v>
      </c>
      <c r="U1436" s="1" t="e">
        <f>VLOOKUP(t_all_coins16[[#This Row],[Symbol]],#REF!,1,FALSE)</f>
        <v>#REF!</v>
      </c>
      <c r="V1436" s="1" t="e">
        <f>VLOOKUP(t_all_coins16[[#This Row],[Symbol]],#REF!,1,FALSE)</f>
        <v>#REF!</v>
      </c>
      <c r="W1436" s="1" t="e">
        <f>VLOOKUP(t_all_coins16[[#This Row],[Symbol]],#REF!,1,FALSE)</f>
        <v>#REF!</v>
      </c>
      <c r="X1436" s="1" t="e">
        <f>VLOOKUP(t_all_coins16[[#This Row],[Symbol]],#REF!,1,FALSE)</f>
        <v>#REF!</v>
      </c>
      <c r="Y1436" s="1">
        <f>COUNTIF(t_all_coins16[[#This Row],[Binance]:[Poloniex]],"#N/A")</f>
        <v>1</v>
      </c>
      <c r="Z1436" s="1"/>
      <c r="AA1436" s="1"/>
      <c r="AB1436" s="1">
        <f>t_all_coins16[[#This Row],[Bid]]*$AE$1</f>
        <v>0</v>
      </c>
      <c r="AC1436" s="1" t="e">
        <f>(t_all_coins16[[#This Row],[Sell]]-t_all_coins16[[#This Row],[Bid]])/t_all_coins16[[#This Row],[Sell]]</f>
        <v>#DIV/0!</v>
      </c>
    </row>
    <row r="1437" spans="1:29" x14ac:dyDescent="0.2">
      <c r="A1437">
        <v>1436</v>
      </c>
      <c r="B1437" s="1" t="s">
        <v>4702</v>
      </c>
      <c r="C1437" s="1" t="s">
        <v>1445</v>
      </c>
      <c r="D1437" s="1" t="s">
        <v>7932</v>
      </c>
      <c r="E1437" s="1" t="s">
        <v>7933</v>
      </c>
      <c r="F1437" s="1" t="s">
        <v>7934</v>
      </c>
      <c r="G1437" s="1" t="s">
        <v>7935</v>
      </c>
      <c r="H1437">
        <v>3.5000000000000001E-3</v>
      </c>
      <c r="I1437">
        <v>-1.32E-2</v>
      </c>
      <c r="J1437" s="1" t="s">
        <v>7936</v>
      </c>
      <c r="K1437" s="1" t="s">
        <v>2632</v>
      </c>
      <c r="L1437" s="1" t="e">
        <f>VLOOKUP(t_all_coins16[[#This Row],[Symbol]],t_binance[TradeCoin],1,FALSE)</f>
        <v>#N/A</v>
      </c>
      <c r="M1437" s="1" t="e">
        <f>VLOOKUP(t_all_coins16[[#This Row],[Symbol]],#REF!,1,FALSE)</f>
        <v>#REF!</v>
      </c>
      <c r="N1437" s="1" t="e">
        <f>VLOOKUP(t_all_coins16[[#This Row],[Symbol]],#REF!,1,FALSE)</f>
        <v>#REF!</v>
      </c>
      <c r="O1437" s="1" t="e">
        <f>VLOOKUP(t_all_coins16[[#This Row],[Symbol]],#REF!,1,FALSE)</f>
        <v>#REF!</v>
      </c>
      <c r="P1437" s="1" t="e">
        <f>VLOOKUP(t_all_coins16[[#This Row],[Symbol]],#REF!,1,FALSE)</f>
        <v>#REF!</v>
      </c>
      <c r="Q1437" s="1" t="e">
        <f>VLOOKUP(t_all_coins16[[#This Row],[Symbol]],#REF!,1,FALSE)</f>
        <v>#REF!</v>
      </c>
      <c r="R1437" s="1" t="e">
        <f>VLOOKUP(t_all_coins16[[#This Row],[Symbol]],#REF!,1,FALSE)</f>
        <v>#REF!</v>
      </c>
      <c r="S1437" s="1" t="e">
        <f>VLOOKUP(t_all_coins16[[#This Row],[Symbol]],#REF!,1,FALSE)</f>
        <v>#REF!</v>
      </c>
      <c r="T1437" s="1" t="e">
        <f>VLOOKUP(t_all_coins16[[#This Row],[Symbol]],#REF!,1,FALSE)</f>
        <v>#REF!</v>
      </c>
      <c r="U1437" s="1" t="e">
        <f>VLOOKUP(t_all_coins16[[#This Row],[Symbol]],#REF!,1,FALSE)</f>
        <v>#REF!</v>
      </c>
      <c r="V1437" s="1" t="e">
        <f>VLOOKUP(t_all_coins16[[#This Row],[Symbol]],#REF!,1,FALSE)</f>
        <v>#REF!</v>
      </c>
      <c r="W1437" s="1" t="e">
        <f>VLOOKUP(t_all_coins16[[#This Row],[Symbol]],#REF!,1,FALSE)</f>
        <v>#REF!</v>
      </c>
      <c r="X1437" s="1" t="e">
        <f>VLOOKUP(t_all_coins16[[#This Row],[Symbol]],#REF!,1,FALSE)</f>
        <v>#REF!</v>
      </c>
      <c r="Y1437" s="1">
        <f>COUNTIF(t_all_coins16[[#This Row],[Binance]:[Poloniex]],"#N/A")</f>
        <v>1</v>
      </c>
      <c r="Z1437" s="1"/>
      <c r="AA1437" s="1"/>
      <c r="AB1437" s="1">
        <f>t_all_coins16[[#This Row],[Bid]]*$AE$1</f>
        <v>0</v>
      </c>
      <c r="AC1437" s="1" t="e">
        <f>(t_all_coins16[[#This Row],[Sell]]-t_all_coins16[[#This Row],[Bid]])/t_all_coins16[[#This Row],[Sell]]</f>
        <v>#DIV/0!</v>
      </c>
    </row>
    <row r="1438" spans="1:29" x14ac:dyDescent="0.2">
      <c r="A1438">
        <v>1437</v>
      </c>
      <c r="B1438" s="1" t="s">
        <v>4514</v>
      </c>
      <c r="C1438" s="1" t="s">
        <v>1839</v>
      </c>
      <c r="D1438" s="1" t="s">
        <v>12287</v>
      </c>
      <c r="E1438" s="1" t="s">
        <v>4589</v>
      </c>
      <c r="F1438" s="1" t="s">
        <v>2867</v>
      </c>
      <c r="G1438" s="1" t="s">
        <v>12288</v>
      </c>
      <c r="H1438">
        <v>-3.0300000000000001E-2</v>
      </c>
      <c r="I1438">
        <v>-3.3300000000000003E-2</v>
      </c>
      <c r="J1438" s="1" t="s">
        <v>12289</v>
      </c>
      <c r="K1438" s="1" t="s">
        <v>2632</v>
      </c>
      <c r="L1438" s="1" t="e">
        <f>VLOOKUP(t_all_coins16[[#This Row],[Symbol]],t_binance[TradeCoin],1,FALSE)</f>
        <v>#N/A</v>
      </c>
      <c r="M1438" s="1" t="e">
        <f>VLOOKUP(t_all_coins16[[#This Row],[Symbol]],#REF!,1,FALSE)</f>
        <v>#REF!</v>
      </c>
      <c r="N1438" s="1" t="e">
        <f>VLOOKUP(t_all_coins16[[#This Row],[Symbol]],#REF!,1,FALSE)</f>
        <v>#REF!</v>
      </c>
      <c r="O1438" s="1" t="e">
        <f>VLOOKUP(t_all_coins16[[#This Row],[Symbol]],#REF!,1,FALSE)</f>
        <v>#REF!</v>
      </c>
      <c r="P1438" s="1" t="e">
        <f>VLOOKUP(t_all_coins16[[#This Row],[Symbol]],#REF!,1,FALSE)</f>
        <v>#REF!</v>
      </c>
      <c r="Q1438" s="1" t="e">
        <f>VLOOKUP(t_all_coins16[[#This Row],[Symbol]],#REF!,1,FALSE)</f>
        <v>#REF!</v>
      </c>
      <c r="R1438" s="1" t="e">
        <f>VLOOKUP(t_all_coins16[[#This Row],[Symbol]],#REF!,1,FALSE)</f>
        <v>#REF!</v>
      </c>
      <c r="S1438" s="1" t="e">
        <f>VLOOKUP(t_all_coins16[[#This Row],[Symbol]],#REF!,1,FALSE)</f>
        <v>#REF!</v>
      </c>
      <c r="T1438" s="1" t="e">
        <f>VLOOKUP(t_all_coins16[[#This Row],[Symbol]],#REF!,1,FALSE)</f>
        <v>#REF!</v>
      </c>
      <c r="U1438" s="1" t="e">
        <f>VLOOKUP(t_all_coins16[[#This Row],[Symbol]],#REF!,1,FALSE)</f>
        <v>#REF!</v>
      </c>
      <c r="V1438" s="1" t="e">
        <f>VLOOKUP(t_all_coins16[[#This Row],[Symbol]],#REF!,1,FALSE)</f>
        <v>#REF!</v>
      </c>
      <c r="W1438" s="1" t="e">
        <f>VLOOKUP(t_all_coins16[[#This Row],[Symbol]],#REF!,1,FALSE)</f>
        <v>#REF!</v>
      </c>
      <c r="X1438" s="1" t="e">
        <f>VLOOKUP(t_all_coins16[[#This Row],[Symbol]],#REF!,1,FALSE)</f>
        <v>#REF!</v>
      </c>
      <c r="Y1438" s="1">
        <f>COUNTIF(t_all_coins16[[#This Row],[Binance]:[Poloniex]],"#N/A")</f>
        <v>1</v>
      </c>
      <c r="Z1438" s="1"/>
      <c r="AA1438" s="1"/>
      <c r="AB1438" s="1">
        <f>t_all_coins16[[#This Row],[Bid]]*$AE$1</f>
        <v>0</v>
      </c>
      <c r="AC1438" s="1" t="e">
        <f>(t_all_coins16[[#This Row],[Sell]]-t_all_coins16[[#This Row],[Bid]])/t_all_coins16[[#This Row],[Sell]]</f>
        <v>#DIV/0!</v>
      </c>
    </row>
    <row r="1439" spans="1:29" x14ac:dyDescent="0.2">
      <c r="A1439">
        <v>1438</v>
      </c>
      <c r="B1439" s="1" t="s">
        <v>4745</v>
      </c>
      <c r="C1439" s="1" t="s">
        <v>1467</v>
      </c>
      <c r="D1439" s="1" t="s">
        <v>5982</v>
      </c>
      <c r="E1439" s="1" t="s">
        <v>7937</v>
      </c>
      <c r="F1439" s="1" t="s">
        <v>1468</v>
      </c>
      <c r="G1439" s="1" t="s">
        <v>1550</v>
      </c>
      <c r="I1439">
        <v>1E-3</v>
      </c>
      <c r="J1439" s="1" t="s">
        <v>7938</v>
      </c>
      <c r="K1439" s="1" t="s">
        <v>2632</v>
      </c>
      <c r="L1439" s="1" t="e">
        <f>VLOOKUP(t_all_coins16[[#This Row],[Symbol]],t_binance[TradeCoin],1,FALSE)</f>
        <v>#N/A</v>
      </c>
      <c r="M1439" s="1" t="e">
        <f>VLOOKUP(t_all_coins16[[#This Row],[Symbol]],#REF!,1,FALSE)</f>
        <v>#REF!</v>
      </c>
      <c r="N1439" s="1" t="e">
        <f>VLOOKUP(t_all_coins16[[#This Row],[Symbol]],#REF!,1,FALSE)</f>
        <v>#REF!</v>
      </c>
      <c r="O1439" s="1" t="e">
        <f>VLOOKUP(t_all_coins16[[#This Row],[Symbol]],#REF!,1,FALSE)</f>
        <v>#REF!</v>
      </c>
      <c r="P1439" s="1" t="e">
        <f>VLOOKUP(t_all_coins16[[#This Row],[Symbol]],#REF!,1,FALSE)</f>
        <v>#REF!</v>
      </c>
      <c r="Q1439" s="1" t="e">
        <f>VLOOKUP(t_all_coins16[[#This Row],[Symbol]],#REF!,1,FALSE)</f>
        <v>#REF!</v>
      </c>
      <c r="R1439" s="1" t="e">
        <f>VLOOKUP(t_all_coins16[[#This Row],[Symbol]],#REF!,1,FALSE)</f>
        <v>#REF!</v>
      </c>
      <c r="S1439" s="1" t="e">
        <f>VLOOKUP(t_all_coins16[[#This Row],[Symbol]],#REF!,1,FALSE)</f>
        <v>#REF!</v>
      </c>
      <c r="T1439" s="1" t="e">
        <f>VLOOKUP(t_all_coins16[[#This Row],[Symbol]],#REF!,1,FALSE)</f>
        <v>#REF!</v>
      </c>
      <c r="U1439" s="1" t="e">
        <f>VLOOKUP(t_all_coins16[[#This Row],[Symbol]],#REF!,1,FALSE)</f>
        <v>#REF!</v>
      </c>
      <c r="V1439" s="1" t="e">
        <f>VLOOKUP(t_all_coins16[[#This Row],[Symbol]],#REF!,1,FALSE)</f>
        <v>#REF!</v>
      </c>
      <c r="W1439" s="1" t="e">
        <f>VLOOKUP(t_all_coins16[[#This Row],[Symbol]],#REF!,1,FALSE)</f>
        <v>#REF!</v>
      </c>
      <c r="X1439" s="1" t="e">
        <f>VLOOKUP(t_all_coins16[[#This Row],[Symbol]],#REF!,1,FALSE)</f>
        <v>#REF!</v>
      </c>
      <c r="Y1439" s="1">
        <f>COUNTIF(t_all_coins16[[#This Row],[Binance]:[Poloniex]],"#N/A")</f>
        <v>1</v>
      </c>
      <c r="Z1439" s="1"/>
      <c r="AA1439" s="1"/>
      <c r="AB1439" s="1">
        <f>t_all_coins16[[#This Row],[Bid]]*$AE$1</f>
        <v>0</v>
      </c>
      <c r="AC1439" s="1" t="e">
        <f>(t_all_coins16[[#This Row],[Sell]]-t_all_coins16[[#This Row],[Bid]])/t_all_coins16[[#This Row],[Sell]]</f>
        <v>#DIV/0!</v>
      </c>
    </row>
    <row r="1440" spans="1:29" x14ac:dyDescent="0.2">
      <c r="A1440">
        <v>1439</v>
      </c>
      <c r="B1440" s="1" t="s">
        <v>4495</v>
      </c>
      <c r="C1440" s="1" t="s">
        <v>1898</v>
      </c>
      <c r="D1440" s="1" t="s">
        <v>7939</v>
      </c>
      <c r="E1440" s="1" t="s">
        <v>6828</v>
      </c>
      <c r="F1440" s="1" t="s">
        <v>2677</v>
      </c>
      <c r="G1440" s="1" t="s">
        <v>7940</v>
      </c>
      <c r="H1440">
        <v>3.8E-3</v>
      </c>
      <c r="I1440">
        <v>-6.9999999999999999E-4</v>
      </c>
      <c r="J1440" s="1" t="s">
        <v>7451</v>
      </c>
      <c r="K1440" s="1" t="s">
        <v>2632</v>
      </c>
      <c r="L1440" s="1" t="e">
        <f>VLOOKUP(t_all_coins16[[#This Row],[Symbol]],t_binance[TradeCoin],1,FALSE)</f>
        <v>#N/A</v>
      </c>
      <c r="M1440" s="1" t="e">
        <f>VLOOKUP(t_all_coins16[[#This Row],[Symbol]],#REF!,1,FALSE)</f>
        <v>#REF!</v>
      </c>
      <c r="N1440" s="1" t="e">
        <f>VLOOKUP(t_all_coins16[[#This Row],[Symbol]],#REF!,1,FALSE)</f>
        <v>#REF!</v>
      </c>
      <c r="O1440" s="1" t="e">
        <f>VLOOKUP(t_all_coins16[[#This Row],[Symbol]],#REF!,1,FALSE)</f>
        <v>#REF!</v>
      </c>
      <c r="P1440" s="1" t="e">
        <f>VLOOKUP(t_all_coins16[[#This Row],[Symbol]],#REF!,1,FALSE)</f>
        <v>#REF!</v>
      </c>
      <c r="Q1440" s="1" t="e">
        <f>VLOOKUP(t_all_coins16[[#This Row],[Symbol]],#REF!,1,FALSE)</f>
        <v>#REF!</v>
      </c>
      <c r="R1440" s="1" t="e">
        <f>VLOOKUP(t_all_coins16[[#This Row],[Symbol]],#REF!,1,FALSE)</f>
        <v>#REF!</v>
      </c>
      <c r="S1440" s="1" t="e">
        <f>VLOOKUP(t_all_coins16[[#This Row],[Symbol]],#REF!,1,FALSE)</f>
        <v>#REF!</v>
      </c>
      <c r="T1440" s="1" t="e">
        <f>VLOOKUP(t_all_coins16[[#This Row],[Symbol]],#REF!,1,FALSE)</f>
        <v>#REF!</v>
      </c>
      <c r="U1440" s="1" t="e">
        <f>VLOOKUP(t_all_coins16[[#This Row],[Symbol]],#REF!,1,FALSE)</f>
        <v>#REF!</v>
      </c>
      <c r="V1440" s="1" t="e">
        <f>VLOOKUP(t_all_coins16[[#This Row],[Symbol]],#REF!,1,FALSE)</f>
        <v>#REF!</v>
      </c>
      <c r="W1440" s="1" t="e">
        <f>VLOOKUP(t_all_coins16[[#This Row],[Symbol]],#REF!,1,FALSE)</f>
        <v>#REF!</v>
      </c>
      <c r="X1440" s="1" t="e">
        <f>VLOOKUP(t_all_coins16[[#This Row],[Symbol]],#REF!,1,FALSE)</f>
        <v>#REF!</v>
      </c>
      <c r="Y1440" s="1">
        <f>COUNTIF(t_all_coins16[[#This Row],[Binance]:[Poloniex]],"#N/A")</f>
        <v>1</v>
      </c>
      <c r="Z1440" s="1"/>
      <c r="AA1440" s="1"/>
      <c r="AB1440" s="1">
        <f>t_all_coins16[[#This Row],[Bid]]*$AE$1</f>
        <v>0</v>
      </c>
      <c r="AC1440" s="1" t="e">
        <f>(t_all_coins16[[#This Row],[Sell]]-t_all_coins16[[#This Row],[Bid]])/t_all_coins16[[#This Row],[Sell]]</f>
        <v>#DIV/0!</v>
      </c>
    </row>
    <row r="1441" spans="1:29" x14ac:dyDescent="0.2">
      <c r="A1441">
        <v>1440</v>
      </c>
      <c r="B1441" s="1" t="s">
        <v>4748</v>
      </c>
      <c r="C1441" s="1" t="s">
        <v>1623</v>
      </c>
      <c r="D1441" s="1" t="s">
        <v>7942</v>
      </c>
      <c r="E1441" s="1" t="s">
        <v>12290</v>
      </c>
      <c r="F1441" s="1" t="s">
        <v>1026</v>
      </c>
      <c r="G1441" s="1" t="s">
        <v>7943</v>
      </c>
      <c r="H1441">
        <v>3.8E-3</v>
      </c>
      <c r="I1441">
        <v>3.6799999999999999E-2</v>
      </c>
      <c r="J1441" s="1" t="s">
        <v>2951</v>
      </c>
      <c r="K1441" s="1" t="s">
        <v>2632</v>
      </c>
      <c r="L1441" s="1" t="e">
        <f>VLOOKUP(t_all_coins16[[#This Row],[Symbol]],t_binance[TradeCoin],1,FALSE)</f>
        <v>#N/A</v>
      </c>
      <c r="M1441" s="1" t="e">
        <f>VLOOKUP(t_all_coins16[[#This Row],[Symbol]],#REF!,1,FALSE)</f>
        <v>#REF!</v>
      </c>
      <c r="N1441" s="1" t="e">
        <f>VLOOKUP(t_all_coins16[[#This Row],[Symbol]],#REF!,1,FALSE)</f>
        <v>#REF!</v>
      </c>
      <c r="O1441" s="1" t="e">
        <f>VLOOKUP(t_all_coins16[[#This Row],[Symbol]],#REF!,1,FALSE)</f>
        <v>#REF!</v>
      </c>
      <c r="P1441" s="1" t="e">
        <f>VLOOKUP(t_all_coins16[[#This Row],[Symbol]],#REF!,1,FALSE)</f>
        <v>#REF!</v>
      </c>
      <c r="Q1441" s="1" t="e">
        <f>VLOOKUP(t_all_coins16[[#This Row],[Symbol]],#REF!,1,FALSE)</f>
        <v>#REF!</v>
      </c>
      <c r="R1441" s="1" t="e">
        <f>VLOOKUP(t_all_coins16[[#This Row],[Symbol]],#REF!,1,FALSE)</f>
        <v>#REF!</v>
      </c>
      <c r="S1441" s="1" t="e">
        <f>VLOOKUP(t_all_coins16[[#This Row],[Symbol]],#REF!,1,FALSE)</f>
        <v>#REF!</v>
      </c>
      <c r="T1441" s="1" t="e">
        <f>VLOOKUP(t_all_coins16[[#This Row],[Symbol]],#REF!,1,FALSE)</f>
        <v>#REF!</v>
      </c>
      <c r="U1441" s="1" t="e">
        <f>VLOOKUP(t_all_coins16[[#This Row],[Symbol]],#REF!,1,FALSE)</f>
        <v>#REF!</v>
      </c>
      <c r="V1441" s="1" t="e">
        <f>VLOOKUP(t_all_coins16[[#This Row],[Symbol]],#REF!,1,FALSE)</f>
        <v>#REF!</v>
      </c>
      <c r="W1441" s="1" t="e">
        <f>VLOOKUP(t_all_coins16[[#This Row],[Symbol]],#REF!,1,FALSE)</f>
        <v>#REF!</v>
      </c>
      <c r="X1441" s="1" t="e">
        <f>VLOOKUP(t_all_coins16[[#This Row],[Symbol]],#REF!,1,FALSE)</f>
        <v>#REF!</v>
      </c>
      <c r="Y1441" s="1">
        <f>COUNTIF(t_all_coins16[[#This Row],[Binance]:[Poloniex]],"#N/A")</f>
        <v>1</v>
      </c>
      <c r="Z1441" s="1"/>
      <c r="AA1441" s="1"/>
      <c r="AB1441" s="1">
        <f>t_all_coins16[[#This Row],[Bid]]*$AE$1</f>
        <v>0</v>
      </c>
      <c r="AC1441" s="1" t="e">
        <f>(t_all_coins16[[#This Row],[Sell]]-t_all_coins16[[#This Row],[Bid]])/t_all_coins16[[#This Row],[Sell]]</f>
        <v>#DIV/0!</v>
      </c>
    </row>
    <row r="1442" spans="1:29" x14ac:dyDescent="0.2">
      <c r="A1442">
        <v>1441</v>
      </c>
      <c r="B1442" s="1" t="s">
        <v>4793</v>
      </c>
      <c r="C1442" s="1" t="s">
        <v>1644</v>
      </c>
      <c r="D1442" s="1" t="s">
        <v>7945</v>
      </c>
      <c r="E1442" s="1" t="s">
        <v>7352</v>
      </c>
      <c r="F1442" s="1" t="s">
        <v>1645</v>
      </c>
      <c r="G1442" s="1" t="s">
        <v>5447</v>
      </c>
      <c r="H1442">
        <v>3.8E-3</v>
      </c>
      <c r="I1442">
        <v>0.1439</v>
      </c>
      <c r="J1442" s="1" t="s">
        <v>484</v>
      </c>
      <c r="K1442" s="1" t="s">
        <v>2632</v>
      </c>
      <c r="L1442" s="1" t="e">
        <f>VLOOKUP(t_all_coins16[[#This Row],[Symbol]],t_binance[TradeCoin],1,FALSE)</f>
        <v>#N/A</v>
      </c>
      <c r="M1442" s="1" t="e">
        <f>VLOOKUP(t_all_coins16[[#This Row],[Symbol]],#REF!,1,FALSE)</f>
        <v>#REF!</v>
      </c>
      <c r="N1442" s="1" t="e">
        <f>VLOOKUP(t_all_coins16[[#This Row],[Symbol]],#REF!,1,FALSE)</f>
        <v>#REF!</v>
      </c>
      <c r="O1442" s="1" t="e">
        <f>VLOOKUP(t_all_coins16[[#This Row],[Symbol]],#REF!,1,FALSE)</f>
        <v>#REF!</v>
      </c>
      <c r="P1442" s="1" t="e">
        <f>VLOOKUP(t_all_coins16[[#This Row],[Symbol]],#REF!,1,FALSE)</f>
        <v>#REF!</v>
      </c>
      <c r="Q1442" s="1" t="e">
        <f>VLOOKUP(t_all_coins16[[#This Row],[Symbol]],#REF!,1,FALSE)</f>
        <v>#REF!</v>
      </c>
      <c r="R1442" s="1" t="e">
        <f>VLOOKUP(t_all_coins16[[#This Row],[Symbol]],#REF!,1,FALSE)</f>
        <v>#REF!</v>
      </c>
      <c r="S1442" s="1" t="e">
        <f>VLOOKUP(t_all_coins16[[#This Row],[Symbol]],#REF!,1,FALSE)</f>
        <v>#REF!</v>
      </c>
      <c r="T1442" s="1" t="e">
        <f>VLOOKUP(t_all_coins16[[#This Row],[Symbol]],#REF!,1,FALSE)</f>
        <v>#REF!</v>
      </c>
      <c r="U1442" s="1" t="e">
        <f>VLOOKUP(t_all_coins16[[#This Row],[Symbol]],#REF!,1,FALSE)</f>
        <v>#REF!</v>
      </c>
      <c r="V1442" s="1" t="e">
        <f>VLOOKUP(t_all_coins16[[#This Row],[Symbol]],#REF!,1,FALSE)</f>
        <v>#REF!</v>
      </c>
      <c r="W1442" s="1" t="e">
        <f>VLOOKUP(t_all_coins16[[#This Row],[Symbol]],#REF!,1,FALSE)</f>
        <v>#REF!</v>
      </c>
      <c r="X1442" s="1" t="e">
        <f>VLOOKUP(t_all_coins16[[#This Row],[Symbol]],#REF!,1,FALSE)</f>
        <v>#REF!</v>
      </c>
      <c r="Y1442" s="1">
        <f>COUNTIF(t_all_coins16[[#This Row],[Binance]:[Poloniex]],"#N/A")</f>
        <v>1</v>
      </c>
      <c r="Z1442" s="1"/>
      <c r="AA1442" s="1"/>
      <c r="AB1442" s="1">
        <f>t_all_coins16[[#This Row],[Bid]]*$AE$1</f>
        <v>0</v>
      </c>
      <c r="AC1442" s="1" t="e">
        <f>(t_all_coins16[[#This Row],[Sell]]-t_all_coins16[[#This Row],[Bid]])/t_all_coins16[[#This Row],[Sell]]</f>
        <v>#DIV/0!</v>
      </c>
    </row>
    <row r="1443" spans="1:29" x14ac:dyDescent="0.2">
      <c r="A1443">
        <v>1442</v>
      </c>
      <c r="B1443" s="1" t="s">
        <v>4510</v>
      </c>
      <c r="C1443" s="1" t="s">
        <v>1264</v>
      </c>
      <c r="D1443" s="1" t="s">
        <v>12291</v>
      </c>
      <c r="E1443" s="1" t="s">
        <v>3272</v>
      </c>
      <c r="F1443" s="1" t="s">
        <v>1265</v>
      </c>
      <c r="G1443" s="1" t="s">
        <v>12292</v>
      </c>
      <c r="H1443">
        <v>3.8E-3</v>
      </c>
      <c r="I1443">
        <v>8.77E-2</v>
      </c>
      <c r="J1443" s="1" t="s">
        <v>12293</v>
      </c>
      <c r="K1443" s="1" t="s">
        <v>2632</v>
      </c>
      <c r="L1443" s="1" t="e">
        <f>VLOOKUP(t_all_coins16[[#This Row],[Symbol]],t_binance[TradeCoin],1,FALSE)</f>
        <v>#N/A</v>
      </c>
      <c r="M1443" s="1" t="e">
        <f>VLOOKUP(t_all_coins16[[#This Row],[Symbol]],#REF!,1,FALSE)</f>
        <v>#REF!</v>
      </c>
      <c r="N1443" s="1" t="e">
        <f>VLOOKUP(t_all_coins16[[#This Row],[Symbol]],#REF!,1,FALSE)</f>
        <v>#REF!</v>
      </c>
      <c r="O1443" s="1" t="e">
        <f>VLOOKUP(t_all_coins16[[#This Row],[Symbol]],#REF!,1,FALSE)</f>
        <v>#REF!</v>
      </c>
      <c r="P1443" s="1" t="e">
        <f>VLOOKUP(t_all_coins16[[#This Row],[Symbol]],#REF!,1,FALSE)</f>
        <v>#REF!</v>
      </c>
      <c r="Q1443" s="1" t="e">
        <f>VLOOKUP(t_all_coins16[[#This Row],[Symbol]],#REF!,1,FALSE)</f>
        <v>#REF!</v>
      </c>
      <c r="R1443" s="1" t="e">
        <f>VLOOKUP(t_all_coins16[[#This Row],[Symbol]],#REF!,1,FALSE)</f>
        <v>#REF!</v>
      </c>
      <c r="S1443" s="1" t="e">
        <f>VLOOKUP(t_all_coins16[[#This Row],[Symbol]],#REF!,1,FALSE)</f>
        <v>#REF!</v>
      </c>
      <c r="T1443" s="1" t="e">
        <f>VLOOKUP(t_all_coins16[[#This Row],[Symbol]],#REF!,1,FALSE)</f>
        <v>#REF!</v>
      </c>
      <c r="U1443" s="1" t="e">
        <f>VLOOKUP(t_all_coins16[[#This Row],[Symbol]],#REF!,1,FALSE)</f>
        <v>#REF!</v>
      </c>
      <c r="V1443" s="1" t="e">
        <f>VLOOKUP(t_all_coins16[[#This Row],[Symbol]],#REF!,1,FALSE)</f>
        <v>#REF!</v>
      </c>
      <c r="W1443" s="1" t="e">
        <f>VLOOKUP(t_all_coins16[[#This Row],[Symbol]],#REF!,1,FALSE)</f>
        <v>#REF!</v>
      </c>
      <c r="X1443" s="1" t="e">
        <f>VLOOKUP(t_all_coins16[[#This Row],[Symbol]],#REF!,1,FALSE)</f>
        <v>#REF!</v>
      </c>
      <c r="Y1443" s="1">
        <f>COUNTIF(t_all_coins16[[#This Row],[Binance]:[Poloniex]],"#N/A")</f>
        <v>1</v>
      </c>
      <c r="Z1443" s="1"/>
      <c r="AA1443" s="1"/>
      <c r="AB1443" s="1">
        <f>t_all_coins16[[#This Row],[Bid]]*$AE$1</f>
        <v>0</v>
      </c>
      <c r="AC1443" s="1" t="e">
        <f>(t_all_coins16[[#This Row],[Sell]]-t_all_coins16[[#This Row],[Bid]])/t_all_coins16[[#This Row],[Sell]]</f>
        <v>#DIV/0!</v>
      </c>
    </row>
    <row r="1444" spans="1:29" x14ac:dyDescent="0.2">
      <c r="A1444">
        <v>1443</v>
      </c>
      <c r="B1444" s="1" t="s">
        <v>4773</v>
      </c>
      <c r="C1444" s="1" t="s">
        <v>1165</v>
      </c>
      <c r="D1444" s="1" t="s">
        <v>7946</v>
      </c>
      <c r="E1444" s="1" t="s">
        <v>11861</v>
      </c>
      <c r="F1444" s="1" t="s">
        <v>2257</v>
      </c>
      <c r="G1444" s="1" t="s">
        <v>7947</v>
      </c>
      <c r="H1444">
        <v>8.0000000000000002E-3</v>
      </c>
      <c r="I1444">
        <v>1E-3</v>
      </c>
      <c r="J1444" s="1" t="s">
        <v>10928</v>
      </c>
      <c r="K1444" s="1" t="s">
        <v>2632</v>
      </c>
      <c r="L1444" s="1" t="e">
        <f>VLOOKUP(t_all_coins16[[#This Row],[Symbol]],t_binance[TradeCoin],1,FALSE)</f>
        <v>#N/A</v>
      </c>
      <c r="M1444" s="1" t="e">
        <f>VLOOKUP(t_all_coins16[[#This Row],[Symbol]],#REF!,1,FALSE)</f>
        <v>#REF!</v>
      </c>
      <c r="N1444" s="1" t="e">
        <f>VLOOKUP(t_all_coins16[[#This Row],[Symbol]],#REF!,1,FALSE)</f>
        <v>#REF!</v>
      </c>
      <c r="O1444" s="1" t="e">
        <f>VLOOKUP(t_all_coins16[[#This Row],[Symbol]],#REF!,1,FALSE)</f>
        <v>#REF!</v>
      </c>
      <c r="P1444" s="1" t="e">
        <f>VLOOKUP(t_all_coins16[[#This Row],[Symbol]],#REF!,1,FALSE)</f>
        <v>#REF!</v>
      </c>
      <c r="Q1444" s="1" t="e">
        <f>VLOOKUP(t_all_coins16[[#This Row],[Symbol]],#REF!,1,FALSE)</f>
        <v>#REF!</v>
      </c>
      <c r="R1444" s="1" t="e">
        <f>VLOOKUP(t_all_coins16[[#This Row],[Symbol]],#REF!,1,FALSE)</f>
        <v>#REF!</v>
      </c>
      <c r="S1444" s="1" t="e">
        <f>VLOOKUP(t_all_coins16[[#This Row],[Symbol]],#REF!,1,FALSE)</f>
        <v>#REF!</v>
      </c>
      <c r="T1444" s="1" t="e">
        <f>VLOOKUP(t_all_coins16[[#This Row],[Symbol]],#REF!,1,FALSE)</f>
        <v>#REF!</v>
      </c>
      <c r="U1444" s="1" t="e">
        <f>VLOOKUP(t_all_coins16[[#This Row],[Symbol]],#REF!,1,FALSE)</f>
        <v>#REF!</v>
      </c>
      <c r="V1444" s="1" t="e">
        <f>VLOOKUP(t_all_coins16[[#This Row],[Symbol]],#REF!,1,FALSE)</f>
        <v>#REF!</v>
      </c>
      <c r="W1444" s="1" t="e">
        <f>VLOOKUP(t_all_coins16[[#This Row],[Symbol]],#REF!,1,FALSE)</f>
        <v>#REF!</v>
      </c>
      <c r="X1444" s="1" t="e">
        <f>VLOOKUP(t_all_coins16[[#This Row],[Symbol]],#REF!,1,FALSE)</f>
        <v>#REF!</v>
      </c>
      <c r="Y1444" s="1">
        <f>COUNTIF(t_all_coins16[[#This Row],[Binance]:[Poloniex]],"#N/A")</f>
        <v>1</v>
      </c>
      <c r="Z1444" s="1"/>
      <c r="AA1444" s="1"/>
      <c r="AB1444" s="1">
        <f>t_all_coins16[[#This Row],[Bid]]*$AE$1</f>
        <v>0</v>
      </c>
      <c r="AC1444" s="1" t="e">
        <f>(t_all_coins16[[#This Row],[Sell]]-t_all_coins16[[#This Row],[Bid]])/t_all_coins16[[#This Row],[Sell]]</f>
        <v>#DIV/0!</v>
      </c>
    </row>
    <row r="1445" spans="1:29" x14ac:dyDescent="0.2">
      <c r="A1445">
        <v>1444</v>
      </c>
      <c r="B1445" s="1" t="s">
        <v>4768</v>
      </c>
      <c r="C1445" s="1" t="s">
        <v>1408</v>
      </c>
      <c r="D1445" s="1" t="s">
        <v>7949</v>
      </c>
      <c r="E1445" s="1" t="s">
        <v>7950</v>
      </c>
      <c r="F1445" s="1" t="s">
        <v>7951</v>
      </c>
      <c r="G1445" s="1" t="s">
        <v>7952</v>
      </c>
      <c r="H1445">
        <v>3.8E-3</v>
      </c>
      <c r="I1445">
        <v>0.1757</v>
      </c>
      <c r="J1445" s="1" t="s">
        <v>12294</v>
      </c>
      <c r="K1445" s="1" t="s">
        <v>2632</v>
      </c>
      <c r="L1445" s="1" t="e">
        <f>VLOOKUP(t_all_coins16[[#This Row],[Symbol]],t_binance[TradeCoin],1,FALSE)</f>
        <v>#N/A</v>
      </c>
      <c r="M1445" s="1" t="e">
        <f>VLOOKUP(t_all_coins16[[#This Row],[Symbol]],#REF!,1,FALSE)</f>
        <v>#REF!</v>
      </c>
      <c r="N1445" s="1" t="e">
        <f>VLOOKUP(t_all_coins16[[#This Row],[Symbol]],#REF!,1,FALSE)</f>
        <v>#REF!</v>
      </c>
      <c r="O1445" s="1" t="e">
        <f>VLOOKUP(t_all_coins16[[#This Row],[Symbol]],#REF!,1,FALSE)</f>
        <v>#REF!</v>
      </c>
      <c r="P1445" s="1" t="e">
        <f>VLOOKUP(t_all_coins16[[#This Row],[Symbol]],#REF!,1,FALSE)</f>
        <v>#REF!</v>
      </c>
      <c r="Q1445" s="1" t="e">
        <f>VLOOKUP(t_all_coins16[[#This Row],[Symbol]],#REF!,1,FALSE)</f>
        <v>#REF!</v>
      </c>
      <c r="R1445" s="1" t="e">
        <f>VLOOKUP(t_all_coins16[[#This Row],[Symbol]],#REF!,1,FALSE)</f>
        <v>#REF!</v>
      </c>
      <c r="S1445" s="1" t="e">
        <f>VLOOKUP(t_all_coins16[[#This Row],[Symbol]],#REF!,1,FALSE)</f>
        <v>#REF!</v>
      </c>
      <c r="T1445" s="1" t="e">
        <f>VLOOKUP(t_all_coins16[[#This Row],[Symbol]],#REF!,1,FALSE)</f>
        <v>#REF!</v>
      </c>
      <c r="U1445" s="1" t="e">
        <f>VLOOKUP(t_all_coins16[[#This Row],[Symbol]],#REF!,1,FALSE)</f>
        <v>#REF!</v>
      </c>
      <c r="V1445" s="1" t="e">
        <f>VLOOKUP(t_all_coins16[[#This Row],[Symbol]],#REF!,1,FALSE)</f>
        <v>#REF!</v>
      </c>
      <c r="W1445" s="1" t="e">
        <f>VLOOKUP(t_all_coins16[[#This Row],[Symbol]],#REF!,1,FALSE)</f>
        <v>#REF!</v>
      </c>
      <c r="X1445" s="1" t="e">
        <f>VLOOKUP(t_all_coins16[[#This Row],[Symbol]],#REF!,1,FALSE)</f>
        <v>#REF!</v>
      </c>
      <c r="Y1445" s="1">
        <f>COUNTIF(t_all_coins16[[#This Row],[Binance]:[Poloniex]],"#N/A")</f>
        <v>1</v>
      </c>
      <c r="Z1445" s="1"/>
      <c r="AA1445" s="1"/>
      <c r="AB1445" s="1">
        <f>t_all_coins16[[#This Row],[Bid]]*$AE$1</f>
        <v>0</v>
      </c>
      <c r="AC1445" s="1" t="e">
        <f>(t_all_coins16[[#This Row],[Sell]]-t_all_coins16[[#This Row],[Bid]])/t_all_coins16[[#This Row],[Sell]]</f>
        <v>#DIV/0!</v>
      </c>
    </row>
    <row r="1446" spans="1:29" x14ac:dyDescent="0.2">
      <c r="A1446">
        <v>1445</v>
      </c>
      <c r="B1446" s="1" t="s">
        <v>7953</v>
      </c>
      <c r="C1446" s="1" t="s">
        <v>7954</v>
      </c>
      <c r="D1446" s="1" t="s">
        <v>7955</v>
      </c>
      <c r="E1446" s="1" t="s">
        <v>7956</v>
      </c>
      <c r="F1446" s="1" t="s">
        <v>5296</v>
      </c>
      <c r="G1446" s="1" t="s">
        <v>12295</v>
      </c>
      <c r="H1446">
        <v>4.1000000000000003E-3</v>
      </c>
      <c r="I1446">
        <v>-0.1641</v>
      </c>
      <c r="J1446" s="1" t="s">
        <v>4555</v>
      </c>
      <c r="K1446" s="1" t="s">
        <v>2632</v>
      </c>
      <c r="L1446" s="1" t="e">
        <f>VLOOKUP(t_all_coins16[[#This Row],[Symbol]],t_binance[TradeCoin],1,FALSE)</f>
        <v>#N/A</v>
      </c>
      <c r="M1446" s="1" t="e">
        <f>VLOOKUP(t_all_coins16[[#This Row],[Symbol]],#REF!,1,FALSE)</f>
        <v>#REF!</v>
      </c>
      <c r="N1446" s="1" t="e">
        <f>VLOOKUP(t_all_coins16[[#This Row],[Symbol]],#REF!,1,FALSE)</f>
        <v>#REF!</v>
      </c>
      <c r="O1446" s="1" t="e">
        <f>VLOOKUP(t_all_coins16[[#This Row],[Symbol]],#REF!,1,FALSE)</f>
        <v>#REF!</v>
      </c>
      <c r="P1446" s="1" t="e">
        <f>VLOOKUP(t_all_coins16[[#This Row],[Symbol]],#REF!,1,FALSE)</f>
        <v>#REF!</v>
      </c>
      <c r="Q1446" s="1" t="e">
        <f>VLOOKUP(t_all_coins16[[#This Row],[Symbol]],#REF!,1,FALSE)</f>
        <v>#REF!</v>
      </c>
      <c r="R1446" s="1" t="e">
        <f>VLOOKUP(t_all_coins16[[#This Row],[Symbol]],#REF!,1,FALSE)</f>
        <v>#REF!</v>
      </c>
      <c r="S1446" s="1" t="e">
        <f>VLOOKUP(t_all_coins16[[#This Row],[Symbol]],#REF!,1,FALSE)</f>
        <v>#REF!</v>
      </c>
      <c r="T1446" s="1" t="e">
        <f>VLOOKUP(t_all_coins16[[#This Row],[Symbol]],#REF!,1,FALSE)</f>
        <v>#REF!</v>
      </c>
      <c r="U1446" s="1" t="e">
        <f>VLOOKUP(t_all_coins16[[#This Row],[Symbol]],#REF!,1,FALSE)</f>
        <v>#REF!</v>
      </c>
      <c r="V1446" s="1" t="e">
        <f>VLOOKUP(t_all_coins16[[#This Row],[Symbol]],#REF!,1,FALSE)</f>
        <v>#REF!</v>
      </c>
      <c r="W1446" s="1" t="e">
        <f>VLOOKUP(t_all_coins16[[#This Row],[Symbol]],#REF!,1,FALSE)</f>
        <v>#REF!</v>
      </c>
      <c r="X1446" s="1" t="e">
        <f>VLOOKUP(t_all_coins16[[#This Row],[Symbol]],#REF!,1,FALSE)</f>
        <v>#REF!</v>
      </c>
      <c r="Y1446" s="1">
        <f>COUNTIF(t_all_coins16[[#This Row],[Binance]:[Poloniex]],"#N/A")</f>
        <v>1</v>
      </c>
      <c r="Z1446" s="1"/>
      <c r="AA1446" s="1"/>
      <c r="AB1446" s="1">
        <f>t_all_coins16[[#This Row],[Bid]]*$AE$1</f>
        <v>0</v>
      </c>
      <c r="AC1446" s="1" t="e">
        <f>(t_all_coins16[[#This Row],[Sell]]-t_all_coins16[[#This Row],[Bid]])/t_all_coins16[[#This Row],[Sell]]</f>
        <v>#DIV/0!</v>
      </c>
    </row>
    <row r="1447" spans="1:29" x14ac:dyDescent="0.2">
      <c r="A1447">
        <v>1446</v>
      </c>
      <c r="B1447" s="1" t="s">
        <v>7957</v>
      </c>
      <c r="C1447" s="1" t="s">
        <v>7958</v>
      </c>
      <c r="D1447" s="1" t="s">
        <v>5026</v>
      </c>
      <c r="E1447" s="1" t="s">
        <v>12296</v>
      </c>
      <c r="F1447" s="1" t="s">
        <v>6610</v>
      </c>
      <c r="G1447" s="1" t="s">
        <v>12297</v>
      </c>
      <c r="H1447">
        <v>3.8E-3</v>
      </c>
      <c r="I1447">
        <v>-2.0899999999999998E-2</v>
      </c>
      <c r="J1447" s="1" t="s">
        <v>12298</v>
      </c>
      <c r="K1447" s="1" t="s">
        <v>2632</v>
      </c>
      <c r="L1447" s="1" t="e">
        <f>VLOOKUP(t_all_coins16[[#This Row],[Symbol]],t_binance[TradeCoin],1,FALSE)</f>
        <v>#N/A</v>
      </c>
      <c r="M1447" s="1" t="e">
        <f>VLOOKUP(t_all_coins16[[#This Row],[Symbol]],#REF!,1,FALSE)</f>
        <v>#REF!</v>
      </c>
      <c r="N1447" s="1" t="e">
        <f>VLOOKUP(t_all_coins16[[#This Row],[Symbol]],#REF!,1,FALSE)</f>
        <v>#REF!</v>
      </c>
      <c r="O1447" s="1" t="e">
        <f>VLOOKUP(t_all_coins16[[#This Row],[Symbol]],#REF!,1,FALSE)</f>
        <v>#REF!</v>
      </c>
      <c r="P1447" s="1" t="e">
        <f>VLOOKUP(t_all_coins16[[#This Row],[Symbol]],#REF!,1,FALSE)</f>
        <v>#REF!</v>
      </c>
      <c r="Q1447" s="1" t="e">
        <f>VLOOKUP(t_all_coins16[[#This Row],[Symbol]],#REF!,1,FALSE)</f>
        <v>#REF!</v>
      </c>
      <c r="R1447" s="1" t="e">
        <f>VLOOKUP(t_all_coins16[[#This Row],[Symbol]],#REF!,1,FALSE)</f>
        <v>#REF!</v>
      </c>
      <c r="S1447" s="1" t="e">
        <f>VLOOKUP(t_all_coins16[[#This Row],[Symbol]],#REF!,1,FALSE)</f>
        <v>#REF!</v>
      </c>
      <c r="T1447" s="1" t="e">
        <f>VLOOKUP(t_all_coins16[[#This Row],[Symbol]],#REF!,1,FALSE)</f>
        <v>#REF!</v>
      </c>
      <c r="U1447" s="1" t="e">
        <f>VLOOKUP(t_all_coins16[[#This Row],[Symbol]],#REF!,1,FALSE)</f>
        <v>#REF!</v>
      </c>
      <c r="V1447" s="1" t="e">
        <f>VLOOKUP(t_all_coins16[[#This Row],[Symbol]],#REF!,1,FALSE)</f>
        <v>#REF!</v>
      </c>
      <c r="W1447" s="1" t="e">
        <f>VLOOKUP(t_all_coins16[[#This Row],[Symbol]],#REF!,1,FALSE)</f>
        <v>#REF!</v>
      </c>
      <c r="X1447" s="1" t="e">
        <f>VLOOKUP(t_all_coins16[[#This Row],[Symbol]],#REF!,1,FALSE)</f>
        <v>#REF!</v>
      </c>
      <c r="Y1447" s="1">
        <f>COUNTIF(t_all_coins16[[#This Row],[Binance]:[Poloniex]],"#N/A")</f>
        <v>1</v>
      </c>
      <c r="Z1447" s="1"/>
      <c r="AA1447" s="1"/>
      <c r="AB1447" s="1">
        <f>t_all_coins16[[#This Row],[Bid]]*$AE$1</f>
        <v>0</v>
      </c>
      <c r="AC1447" s="1" t="e">
        <f>(t_all_coins16[[#This Row],[Sell]]-t_all_coins16[[#This Row],[Bid]])/t_all_coins16[[#This Row],[Sell]]</f>
        <v>#DIV/0!</v>
      </c>
    </row>
    <row r="1448" spans="1:29" x14ac:dyDescent="0.2">
      <c r="A1448">
        <v>1447</v>
      </c>
      <c r="B1448" s="1" t="s">
        <v>4765</v>
      </c>
      <c r="C1448" s="1" t="s">
        <v>1679</v>
      </c>
      <c r="D1448" s="1" t="s">
        <v>7959</v>
      </c>
      <c r="E1448" s="1" t="s">
        <v>7960</v>
      </c>
      <c r="F1448" s="1" t="s">
        <v>1363</v>
      </c>
      <c r="G1448" s="1" t="s">
        <v>1550</v>
      </c>
      <c r="J1448" s="1" t="s">
        <v>484</v>
      </c>
      <c r="K1448" s="1" t="s">
        <v>2632</v>
      </c>
      <c r="L1448" s="1" t="e">
        <f>VLOOKUP(t_all_coins16[[#This Row],[Symbol]],t_binance[TradeCoin],1,FALSE)</f>
        <v>#N/A</v>
      </c>
      <c r="M1448" s="1" t="e">
        <f>VLOOKUP(t_all_coins16[[#This Row],[Symbol]],#REF!,1,FALSE)</f>
        <v>#REF!</v>
      </c>
      <c r="N1448" s="1" t="e">
        <f>VLOOKUP(t_all_coins16[[#This Row],[Symbol]],#REF!,1,FALSE)</f>
        <v>#REF!</v>
      </c>
      <c r="O1448" s="1" t="e">
        <f>VLOOKUP(t_all_coins16[[#This Row],[Symbol]],#REF!,1,FALSE)</f>
        <v>#REF!</v>
      </c>
      <c r="P1448" s="1" t="e">
        <f>VLOOKUP(t_all_coins16[[#This Row],[Symbol]],#REF!,1,FALSE)</f>
        <v>#REF!</v>
      </c>
      <c r="Q1448" s="1" t="e">
        <f>VLOOKUP(t_all_coins16[[#This Row],[Symbol]],#REF!,1,FALSE)</f>
        <v>#REF!</v>
      </c>
      <c r="R1448" s="1" t="e">
        <f>VLOOKUP(t_all_coins16[[#This Row],[Symbol]],#REF!,1,FALSE)</f>
        <v>#REF!</v>
      </c>
      <c r="S1448" s="1" t="e">
        <f>VLOOKUP(t_all_coins16[[#This Row],[Symbol]],#REF!,1,FALSE)</f>
        <v>#REF!</v>
      </c>
      <c r="T1448" s="1" t="e">
        <f>VLOOKUP(t_all_coins16[[#This Row],[Symbol]],#REF!,1,FALSE)</f>
        <v>#REF!</v>
      </c>
      <c r="U1448" s="1" t="e">
        <f>VLOOKUP(t_all_coins16[[#This Row],[Symbol]],#REF!,1,FALSE)</f>
        <v>#REF!</v>
      </c>
      <c r="V1448" s="1" t="e">
        <f>VLOOKUP(t_all_coins16[[#This Row],[Symbol]],#REF!,1,FALSE)</f>
        <v>#REF!</v>
      </c>
      <c r="W1448" s="1" t="e">
        <f>VLOOKUP(t_all_coins16[[#This Row],[Symbol]],#REF!,1,FALSE)</f>
        <v>#REF!</v>
      </c>
      <c r="X1448" s="1" t="e">
        <f>VLOOKUP(t_all_coins16[[#This Row],[Symbol]],#REF!,1,FALSE)</f>
        <v>#REF!</v>
      </c>
      <c r="Y1448" s="1">
        <f>COUNTIF(t_all_coins16[[#This Row],[Binance]:[Poloniex]],"#N/A")</f>
        <v>1</v>
      </c>
      <c r="Z1448" s="1"/>
      <c r="AA1448" s="1"/>
      <c r="AB1448" s="1">
        <f>t_all_coins16[[#This Row],[Bid]]*$AE$1</f>
        <v>0</v>
      </c>
      <c r="AC1448" s="1" t="e">
        <f>(t_all_coins16[[#This Row],[Sell]]-t_all_coins16[[#This Row],[Bid]])/t_all_coins16[[#This Row],[Sell]]</f>
        <v>#DIV/0!</v>
      </c>
    </row>
    <row r="1449" spans="1:29" x14ac:dyDescent="0.2">
      <c r="A1449">
        <v>1448</v>
      </c>
      <c r="B1449" s="1" t="s">
        <v>4767</v>
      </c>
      <c r="C1449" s="1" t="s">
        <v>1626</v>
      </c>
      <c r="D1449" s="1" t="s">
        <v>4822</v>
      </c>
      <c r="E1449" s="1" t="s">
        <v>7961</v>
      </c>
      <c r="F1449" s="1" t="s">
        <v>7962</v>
      </c>
      <c r="G1449" s="1" t="s">
        <v>7963</v>
      </c>
      <c r="H1449">
        <v>3.8E-3</v>
      </c>
      <c r="J1449" s="1" t="s">
        <v>12299</v>
      </c>
      <c r="K1449" s="1" t="s">
        <v>2632</v>
      </c>
      <c r="L1449" s="1" t="e">
        <f>VLOOKUP(t_all_coins16[[#This Row],[Symbol]],t_binance[TradeCoin],1,FALSE)</f>
        <v>#N/A</v>
      </c>
      <c r="M1449" s="1" t="e">
        <f>VLOOKUP(t_all_coins16[[#This Row],[Symbol]],#REF!,1,FALSE)</f>
        <v>#REF!</v>
      </c>
      <c r="N1449" s="1" t="e">
        <f>VLOOKUP(t_all_coins16[[#This Row],[Symbol]],#REF!,1,FALSE)</f>
        <v>#REF!</v>
      </c>
      <c r="O1449" s="1" t="e">
        <f>VLOOKUP(t_all_coins16[[#This Row],[Symbol]],#REF!,1,FALSE)</f>
        <v>#REF!</v>
      </c>
      <c r="P1449" s="1" t="e">
        <f>VLOOKUP(t_all_coins16[[#This Row],[Symbol]],#REF!,1,FALSE)</f>
        <v>#REF!</v>
      </c>
      <c r="Q1449" s="1" t="e">
        <f>VLOOKUP(t_all_coins16[[#This Row],[Symbol]],#REF!,1,FALSE)</f>
        <v>#REF!</v>
      </c>
      <c r="R1449" s="1" t="e">
        <f>VLOOKUP(t_all_coins16[[#This Row],[Symbol]],#REF!,1,FALSE)</f>
        <v>#REF!</v>
      </c>
      <c r="S1449" s="1" t="e">
        <f>VLOOKUP(t_all_coins16[[#This Row],[Symbol]],#REF!,1,FALSE)</f>
        <v>#REF!</v>
      </c>
      <c r="T1449" s="1" t="e">
        <f>VLOOKUP(t_all_coins16[[#This Row],[Symbol]],#REF!,1,FALSE)</f>
        <v>#REF!</v>
      </c>
      <c r="U1449" s="1" t="e">
        <f>VLOOKUP(t_all_coins16[[#This Row],[Symbol]],#REF!,1,FALSE)</f>
        <v>#REF!</v>
      </c>
      <c r="V1449" s="1" t="e">
        <f>VLOOKUP(t_all_coins16[[#This Row],[Symbol]],#REF!,1,FALSE)</f>
        <v>#REF!</v>
      </c>
      <c r="W1449" s="1" t="e">
        <f>VLOOKUP(t_all_coins16[[#This Row],[Symbol]],#REF!,1,FALSE)</f>
        <v>#REF!</v>
      </c>
      <c r="X1449" s="1" t="e">
        <f>VLOOKUP(t_all_coins16[[#This Row],[Symbol]],#REF!,1,FALSE)</f>
        <v>#REF!</v>
      </c>
      <c r="Y1449" s="1">
        <f>COUNTIF(t_all_coins16[[#This Row],[Binance]:[Poloniex]],"#N/A")</f>
        <v>1</v>
      </c>
      <c r="Z1449" s="1"/>
      <c r="AA1449" s="1"/>
      <c r="AB1449" s="1">
        <f>t_all_coins16[[#This Row],[Bid]]*$AE$1</f>
        <v>0</v>
      </c>
      <c r="AC1449" s="1" t="e">
        <f>(t_all_coins16[[#This Row],[Sell]]-t_all_coins16[[#This Row],[Bid]])/t_all_coins16[[#This Row],[Sell]]</f>
        <v>#DIV/0!</v>
      </c>
    </row>
    <row r="1450" spans="1:29" x14ac:dyDescent="0.2">
      <c r="A1450">
        <v>1449</v>
      </c>
      <c r="B1450" s="1" t="s">
        <v>4506</v>
      </c>
      <c r="C1450" s="1" t="s">
        <v>1412</v>
      </c>
      <c r="D1450" s="1" t="s">
        <v>7964</v>
      </c>
      <c r="E1450" s="1" t="s">
        <v>7965</v>
      </c>
      <c r="F1450" s="1" t="s">
        <v>7966</v>
      </c>
      <c r="G1450" s="1" t="s">
        <v>7967</v>
      </c>
      <c r="H1450">
        <v>3.8E-3</v>
      </c>
      <c r="J1450" s="1" t="s">
        <v>5163</v>
      </c>
      <c r="K1450" s="1" t="s">
        <v>2632</v>
      </c>
      <c r="L1450" s="1" t="e">
        <f>VLOOKUP(t_all_coins16[[#This Row],[Symbol]],t_binance[TradeCoin],1,FALSE)</f>
        <v>#N/A</v>
      </c>
      <c r="M1450" s="1" t="e">
        <f>VLOOKUP(t_all_coins16[[#This Row],[Symbol]],#REF!,1,FALSE)</f>
        <v>#REF!</v>
      </c>
      <c r="N1450" s="1" t="e">
        <f>VLOOKUP(t_all_coins16[[#This Row],[Symbol]],#REF!,1,FALSE)</f>
        <v>#REF!</v>
      </c>
      <c r="O1450" s="1" t="e">
        <f>VLOOKUP(t_all_coins16[[#This Row],[Symbol]],#REF!,1,FALSE)</f>
        <v>#REF!</v>
      </c>
      <c r="P1450" s="1" t="e">
        <f>VLOOKUP(t_all_coins16[[#This Row],[Symbol]],#REF!,1,FALSE)</f>
        <v>#REF!</v>
      </c>
      <c r="Q1450" s="1" t="e">
        <f>VLOOKUP(t_all_coins16[[#This Row],[Symbol]],#REF!,1,FALSE)</f>
        <v>#REF!</v>
      </c>
      <c r="R1450" s="1" t="e">
        <f>VLOOKUP(t_all_coins16[[#This Row],[Symbol]],#REF!,1,FALSE)</f>
        <v>#REF!</v>
      </c>
      <c r="S1450" s="1" t="e">
        <f>VLOOKUP(t_all_coins16[[#This Row],[Symbol]],#REF!,1,FALSE)</f>
        <v>#REF!</v>
      </c>
      <c r="T1450" s="1" t="e">
        <f>VLOOKUP(t_all_coins16[[#This Row],[Symbol]],#REF!,1,FALSE)</f>
        <v>#REF!</v>
      </c>
      <c r="U1450" s="1" t="e">
        <f>VLOOKUP(t_all_coins16[[#This Row],[Symbol]],#REF!,1,FALSE)</f>
        <v>#REF!</v>
      </c>
      <c r="V1450" s="1" t="e">
        <f>VLOOKUP(t_all_coins16[[#This Row],[Symbol]],#REF!,1,FALSE)</f>
        <v>#REF!</v>
      </c>
      <c r="W1450" s="1" t="e">
        <f>VLOOKUP(t_all_coins16[[#This Row],[Symbol]],#REF!,1,FALSE)</f>
        <v>#REF!</v>
      </c>
      <c r="X1450" s="1" t="e">
        <f>VLOOKUP(t_all_coins16[[#This Row],[Symbol]],#REF!,1,FALSE)</f>
        <v>#REF!</v>
      </c>
      <c r="Y1450" s="1">
        <f>COUNTIF(t_all_coins16[[#This Row],[Binance]:[Poloniex]],"#N/A")</f>
        <v>1</v>
      </c>
      <c r="Z1450" s="1"/>
      <c r="AA1450" s="1"/>
      <c r="AB1450" s="1">
        <f>t_all_coins16[[#This Row],[Bid]]*$AE$1</f>
        <v>0</v>
      </c>
      <c r="AC1450" s="1" t="e">
        <f>(t_all_coins16[[#This Row],[Sell]]-t_all_coins16[[#This Row],[Bid]])/t_all_coins16[[#This Row],[Sell]]</f>
        <v>#DIV/0!</v>
      </c>
    </row>
    <row r="1451" spans="1:29" x14ac:dyDescent="0.2">
      <c r="A1451">
        <v>1450</v>
      </c>
      <c r="B1451" s="1" t="s">
        <v>4810</v>
      </c>
      <c r="C1451" s="1" t="s">
        <v>1317</v>
      </c>
      <c r="D1451" s="1" t="s">
        <v>7968</v>
      </c>
      <c r="E1451" s="1" t="s">
        <v>7969</v>
      </c>
      <c r="F1451" s="1" t="s">
        <v>2421</v>
      </c>
      <c r="G1451" s="1" t="s">
        <v>410</v>
      </c>
      <c r="J1451" s="1" t="s">
        <v>484</v>
      </c>
      <c r="K1451" s="1" t="s">
        <v>2632</v>
      </c>
      <c r="L1451" s="1" t="e">
        <f>VLOOKUP(t_all_coins16[[#This Row],[Symbol]],t_binance[TradeCoin],1,FALSE)</f>
        <v>#N/A</v>
      </c>
      <c r="M1451" s="1" t="e">
        <f>VLOOKUP(t_all_coins16[[#This Row],[Symbol]],#REF!,1,FALSE)</f>
        <v>#REF!</v>
      </c>
      <c r="N1451" s="1" t="e">
        <f>VLOOKUP(t_all_coins16[[#This Row],[Symbol]],#REF!,1,FALSE)</f>
        <v>#REF!</v>
      </c>
      <c r="O1451" s="1" t="e">
        <f>VLOOKUP(t_all_coins16[[#This Row],[Symbol]],#REF!,1,FALSE)</f>
        <v>#REF!</v>
      </c>
      <c r="P1451" s="1" t="e">
        <f>VLOOKUP(t_all_coins16[[#This Row],[Symbol]],#REF!,1,FALSE)</f>
        <v>#REF!</v>
      </c>
      <c r="Q1451" s="1" t="e">
        <f>VLOOKUP(t_all_coins16[[#This Row],[Symbol]],#REF!,1,FALSE)</f>
        <v>#REF!</v>
      </c>
      <c r="R1451" s="1" t="e">
        <f>VLOOKUP(t_all_coins16[[#This Row],[Symbol]],#REF!,1,FALSE)</f>
        <v>#REF!</v>
      </c>
      <c r="S1451" s="1" t="e">
        <f>VLOOKUP(t_all_coins16[[#This Row],[Symbol]],#REF!,1,FALSE)</f>
        <v>#REF!</v>
      </c>
      <c r="T1451" s="1" t="e">
        <f>VLOOKUP(t_all_coins16[[#This Row],[Symbol]],#REF!,1,FALSE)</f>
        <v>#REF!</v>
      </c>
      <c r="U1451" s="1" t="e">
        <f>VLOOKUP(t_all_coins16[[#This Row],[Symbol]],#REF!,1,FALSE)</f>
        <v>#REF!</v>
      </c>
      <c r="V1451" s="1" t="e">
        <f>VLOOKUP(t_all_coins16[[#This Row],[Symbol]],#REF!,1,FALSE)</f>
        <v>#REF!</v>
      </c>
      <c r="W1451" s="1" t="e">
        <f>VLOOKUP(t_all_coins16[[#This Row],[Symbol]],#REF!,1,FALSE)</f>
        <v>#REF!</v>
      </c>
      <c r="X1451" s="1" t="e">
        <f>VLOOKUP(t_all_coins16[[#This Row],[Symbol]],#REF!,1,FALSE)</f>
        <v>#REF!</v>
      </c>
      <c r="Y1451" s="1">
        <f>COUNTIF(t_all_coins16[[#This Row],[Binance]:[Poloniex]],"#N/A")</f>
        <v>1</v>
      </c>
      <c r="Z1451" s="1"/>
      <c r="AA1451" s="1"/>
      <c r="AB1451" s="1">
        <f>t_all_coins16[[#This Row],[Bid]]*$AE$1</f>
        <v>0</v>
      </c>
      <c r="AC1451" s="1" t="e">
        <f>(t_all_coins16[[#This Row],[Sell]]-t_all_coins16[[#This Row],[Bid]])/t_all_coins16[[#This Row],[Sell]]</f>
        <v>#DIV/0!</v>
      </c>
    </row>
    <row r="1452" spans="1:29" x14ac:dyDescent="0.2">
      <c r="A1452">
        <v>1451</v>
      </c>
      <c r="B1452" s="1" t="s">
        <v>4475</v>
      </c>
      <c r="C1452" s="1" t="s">
        <v>1096</v>
      </c>
      <c r="D1452" s="1" t="s">
        <v>7970</v>
      </c>
      <c r="E1452" s="1" t="s">
        <v>7971</v>
      </c>
      <c r="F1452" s="1" t="s">
        <v>7972</v>
      </c>
      <c r="G1452" s="1" t="s">
        <v>12300</v>
      </c>
      <c r="H1452">
        <v>3.7000000000000002E-3</v>
      </c>
      <c r="I1452">
        <v>1.7399999999999999E-2</v>
      </c>
      <c r="J1452" s="1" t="s">
        <v>8541</v>
      </c>
      <c r="K1452" s="1" t="s">
        <v>2632</v>
      </c>
      <c r="L1452" s="1" t="e">
        <f>VLOOKUP(t_all_coins16[[#This Row],[Symbol]],t_binance[TradeCoin],1,FALSE)</f>
        <v>#N/A</v>
      </c>
      <c r="M1452" s="1" t="e">
        <f>VLOOKUP(t_all_coins16[[#This Row],[Symbol]],#REF!,1,FALSE)</f>
        <v>#REF!</v>
      </c>
      <c r="N1452" s="1" t="e">
        <f>VLOOKUP(t_all_coins16[[#This Row],[Symbol]],#REF!,1,FALSE)</f>
        <v>#REF!</v>
      </c>
      <c r="O1452" s="1" t="e">
        <f>VLOOKUP(t_all_coins16[[#This Row],[Symbol]],#REF!,1,FALSE)</f>
        <v>#REF!</v>
      </c>
      <c r="P1452" s="1" t="e">
        <f>VLOOKUP(t_all_coins16[[#This Row],[Symbol]],#REF!,1,FALSE)</f>
        <v>#REF!</v>
      </c>
      <c r="Q1452" s="1" t="e">
        <f>VLOOKUP(t_all_coins16[[#This Row],[Symbol]],#REF!,1,FALSE)</f>
        <v>#REF!</v>
      </c>
      <c r="R1452" s="1" t="e">
        <f>VLOOKUP(t_all_coins16[[#This Row],[Symbol]],#REF!,1,FALSE)</f>
        <v>#REF!</v>
      </c>
      <c r="S1452" s="1" t="e">
        <f>VLOOKUP(t_all_coins16[[#This Row],[Symbol]],#REF!,1,FALSE)</f>
        <v>#REF!</v>
      </c>
      <c r="T1452" s="1" t="e">
        <f>VLOOKUP(t_all_coins16[[#This Row],[Symbol]],#REF!,1,FALSE)</f>
        <v>#REF!</v>
      </c>
      <c r="U1452" s="1" t="e">
        <f>VLOOKUP(t_all_coins16[[#This Row],[Symbol]],#REF!,1,FALSE)</f>
        <v>#REF!</v>
      </c>
      <c r="V1452" s="1" t="e">
        <f>VLOOKUP(t_all_coins16[[#This Row],[Symbol]],#REF!,1,FALSE)</f>
        <v>#REF!</v>
      </c>
      <c r="W1452" s="1" t="e">
        <f>VLOOKUP(t_all_coins16[[#This Row],[Symbol]],#REF!,1,FALSE)</f>
        <v>#REF!</v>
      </c>
      <c r="X1452" s="1" t="e">
        <f>VLOOKUP(t_all_coins16[[#This Row],[Symbol]],#REF!,1,FALSE)</f>
        <v>#REF!</v>
      </c>
      <c r="Y1452" s="1">
        <f>COUNTIF(t_all_coins16[[#This Row],[Binance]:[Poloniex]],"#N/A")</f>
        <v>1</v>
      </c>
      <c r="Z1452" s="1"/>
      <c r="AA1452" s="1"/>
      <c r="AB1452" s="1">
        <f>t_all_coins16[[#This Row],[Bid]]*$AE$1</f>
        <v>0</v>
      </c>
      <c r="AC1452" s="1" t="e">
        <f>(t_all_coins16[[#This Row],[Sell]]-t_all_coins16[[#This Row],[Bid]])/t_all_coins16[[#This Row],[Sell]]</f>
        <v>#DIV/0!</v>
      </c>
    </row>
    <row r="1453" spans="1:29" x14ac:dyDescent="0.2">
      <c r="A1453">
        <v>1452</v>
      </c>
      <c r="B1453" s="1" t="s">
        <v>4794</v>
      </c>
      <c r="C1453" s="1" t="s">
        <v>1662</v>
      </c>
      <c r="D1453" s="1" t="s">
        <v>7973</v>
      </c>
      <c r="E1453" s="1" t="s">
        <v>7974</v>
      </c>
      <c r="F1453" s="1" t="s">
        <v>1663</v>
      </c>
      <c r="G1453" s="1" t="s">
        <v>1550</v>
      </c>
      <c r="I1453">
        <v>-1.6000000000000001E-3</v>
      </c>
      <c r="J1453" s="1" t="s">
        <v>484</v>
      </c>
      <c r="K1453" s="1" t="s">
        <v>2632</v>
      </c>
      <c r="L1453" s="1" t="e">
        <f>VLOOKUP(t_all_coins16[[#This Row],[Symbol]],t_binance[TradeCoin],1,FALSE)</f>
        <v>#N/A</v>
      </c>
      <c r="M1453" s="1" t="e">
        <f>VLOOKUP(t_all_coins16[[#This Row],[Symbol]],#REF!,1,FALSE)</f>
        <v>#REF!</v>
      </c>
      <c r="N1453" s="1" t="e">
        <f>VLOOKUP(t_all_coins16[[#This Row],[Symbol]],#REF!,1,FALSE)</f>
        <v>#REF!</v>
      </c>
      <c r="O1453" s="1" t="e">
        <f>VLOOKUP(t_all_coins16[[#This Row],[Symbol]],#REF!,1,FALSE)</f>
        <v>#REF!</v>
      </c>
      <c r="P1453" s="1" t="e">
        <f>VLOOKUP(t_all_coins16[[#This Row],[Symbol]],#REF!,1,FALSE)</f>
        <v>#REF!</v>
      </c>
      <c r="Q1453" s="1" t="e">
        <f>VLOOKUP(t_all_coins16[[#This Row],[Symbol]],#REF!,1,FALSE)</f>
        <v>#REF!</v>
      </c>
      <c r="R1453" s="1" t="e">
        <f>VLOOKUP(t_all_coins16[[#This Row],[Symbol]],#REF!,1,FALSE)</f>
        <v>#REF!</v>
      </c>
      <c r="S1453" s="1" t="e">
        <f>VLOOKUP(t_all_coins16[[#This Row],[Symbol]],#REF!,1,FALSE)</f>
        <v>#REF!</v>
      </c>
      <c r="T1453" s="1" t="e">
        <f>VLOOKUP(t_all_coins16[[#This Row],[Symbol]],#REF!,1,FALSE)</f>
        <v>#REF!</v>
      </c>
      <c r="U1453" s="1" t="e">
        <f>VLOOKUP(t_all_coins16[[#This Row],[Symbol]],#REF!,1,FALSE)</f>
        <v>#REF!</v>
      </c>
      <c r="V1453" s="1" t="e">
        <f>VLOOKUP(t_all_coins16[[#This Row],[Symbol]],#REF!,1,FALSE)</f>
        <v>#REF!</v>
      </c>
      <c r="W1453" s="1" t="e">
        <f>VLOOKUP(t_all_coins16[[#This Row],[Symbol]],#REF!,1,FALSE)</f>
        <v>#REF!</v>
      </c>
      <c r="X1453" s="1" t="e">
        <f>VLOOKUP(t_all_coins16[[#This Row],[Symbol]],#REF!,1,FALSE)</f>
        <v>#REF!</v>
      </c>
      <c r="Y1453" s="1">
        <f>COUNTIF(t_all_coins16[[#This Row],[Binance]:[Poloniex]],"#N/A")</f>
        <v>1</v>
      </c>
      <c r="Z1453" s="1"/>
      <c r="AA1453" s="1"/>
      <c r="AB1453" s="1">
        <f>t_all_coins16[[#This Row],[Bid]]*$AE$1</f>
        <v>0</v>
      </c>
      <c r="AC1453" s="1" t="e">
        <f>(t_all_coins16[[#This Row],[Sell]]-t_all_coins16[[#This Row],[Bid]])/t_all_coins16[[#This Row],[Sell]]</f>
        <v>#DIV/0!</v>
      </c>
    </row>
    <row r="1454" spans="1:29" x14ac:dyDescent="0.2">
      <c r="A1454">
        <v>1453</v>
      </c>
      <c r="B1454" s="1" t="s">
        <v>4805</v>
      </c>
      <c r="C1454" s="1" t="s">
        <v>1659</v>
      </c>
      <c r="D1454" s="1" t="s">
        <v>7975</v>
      </c>
      <c r="E1454" s="1" t="s">
        <v>12301</v>
      </c>
      <c r="F1454" s="1" t="s">
        <v>1660</v>
      </c>
      <c r="G1454" s="1" t="s">
        <v>12302</v>
      </c>
      <c r="H1454">
        <v>3.8E-3</v>
      </c>
      <c r="I1454">
        <v>-0.48559999999999998</v>
      </c>
      <c r="J1454" s="1" t="s">
        <v>484</v>
      </c>
      <c r="K1454" s="1" t="s">
        <v>2632</v>
      </c>
      <c r="L1454" s="1" t="e">
        <f>VLOOKUP(t_all_coins16[[#This Row],[Symbol]],t_binance[TradeCoin],1,FALSE)</f>
        <v>#N/A</v>
      </c>
      <c r="M1454" s="1" t="e">
        <f>VLOOKUP(t_all_coins16[[#This Row],[Symbol]],#REF!,1,FALSE)</f>
        <v>#REF!</v>
      </c>
      <c r="N1454" s="1" t="e">
        <f>VLOOKUP(t_all_coins16[[#This Row],[Symbol]],#REF!,1,FALSE)</f>
        <v>#REF!</v>
      </c>
      <c r="O1454" s="1" t="e">
        <f>VLOOKUP(t_all_coins16[[#This Row],[Symbol]],#REF!,1,FALSE)</f>
        <v>#REF!</v>
      </c>
      <c r="P1454" s="1" t="e">
        <f>VLOOKUP(t_all_coins16[[#This Row],[Symbol]],#REF!,1,FALSE)</f>
        <v>#REF!</v>
      </c>
      <c r="Q1454" s="1" t="e">
        <f>VLOOKUP(t_all_coins16[[#This Row],[Symbol]],#REF!,1,FALSE)</f>
        <v>#REF!</v>
      </c>
      <c r="R1454" s="1" t="e">
        <f>VLOOKUP(t_all_coins16[[#This Row],[Symbol]],#REF!,1,FALSE)</f>
        <v>#REF!</v>
      </c>
      <c r="S1454" s="1" t="e">
        <f>VLOOKUP(t_all_coins16[[#This Row],[Symbol]],#REF!,1,FALSE)</f>
        <v>#REF!</v>
      </c>
      <c r="T1454" s="1" t="e">
        <f>VLOOKUP(t_all_coins16[[#This Row],[Symbol]],#REF!,1,FALSE)</f>
        <v>#REF!</v>
      </c>
      <c r="U1454" s="1" t="e">
        <f>VLOOKUP(t_all_coins16[[#This Row],[Symbol]],#REF!,1,FALSE)</f>
        <v>#REF!</v>
      </c>
      <c r="V1454" s="1" t="e">
        <f>VLOOKUP(t_all_coins16[[#This Row],[Symbol]],#REF!,1,FALSE)</f>
        <v>#REF!</v>
      </c>
      <c r="W1454" s="1" t="e">
        <f>VLOOKUP(t_all_coins16[[#This Row],[Symbol]],#REF!,1,FALSE)</f>
        <v>#REF!</v>
      </c>
      <c r="X1454" s="1" t="e">
        <f>VLOOKUP(t_all_coins16[[#This Row],[Symbol]],#REF!,1,FALSE)</f>
        <v>#REF!</v>
      </c>
      <c r="Y1454" s="1">
        <f>COUNTIF(t_all_coins16[[#This Row],[Binance]:[Poloniex]],"#N/A")</f>
        <v>1</v>
      </c>
      <c r="Z1454" s="1"/>
      <c r="AA1454" s="1"/>
      <c r="AB1454" s="1">
        <f>t_all_coins16[[#This Row],[Bid]]*$AE$1</f>
        <v>0</v>
      </c>
      <c r="AC1454" s="1" t="e">
        <f>(t_all_coins16[[#This Row],[Sell]]-t_all_coins16[[#This Row],[Bid]])/t_all_coins16[[#This Row],[Sell]]</f>
        <v>#DIV/0!</v>
      </c>
    </row>
    <row r="1455" spans="1:29" x14ac:dyDescent="0.2">
      <c r="A1455">
        <v>1454</v>
      </c>
      <c r="B1455" s="1" t="s">
        <v>4835</v>
      </c>
      <c r="C1455" s="1" t="s">
        <v>1593</v>
      </c>
      <c r="D1455" s="1" t="s">
        <v>12303</v>
      </c>
      <c r="E1455" s="1" t="s">
        <v>12304</v>
      </c>
      <c r="F1455" s="1" t="s">
        <v>1594</v>
      </c>
      <c r="G1455" s="1" t="s">
        <v>12305</v>
      </c>
      <c r="H1455">
        <v>3.5999999999999999E-3</v>
      </c>
      <c r="I1455">
        <v>0.36570000000000003</v>
      </c>
      <c r="J1455" s="1" t="s">
        <v>12306</v>
      </c>
      <c r="K1455" s="1" t="s">
        <v>2632</v>
      </c>
      <c r="L1455" s="1" t="e">
        <f>VLOOKUP(t_all_coins16[[#This Row],[Symbol]],t_binance[TradeCoin],1,FALSE)</f>
        <v>#N/A</v>
      </c>
      <c r="M1455" s="1" t="e">
        <f>VLOOKUP(t_all_coins16[[#This Row],[Symbol]],#REF!,1,FALSE)</f>
        <v>#REF!</v>
      </c>
      <c r="N1455" s="1" t="e">
        <f>VLOOKUP(t_all_coins16[[#This Row],[Symbol]],#REF!,1,FALSE)</f>
        <v>#REF!</v>
      </c>
      <c r="O1455" s="1" t="e">
        <f>VLOOKUP(t_all_coins16[[#This Row],[Symbol]],#REF!,1,FALSE)</f>
        <v>#REF!</v>
      </c>
      <c r="P1455" s="1" t="e">
        <f>VLOOKUP(t_all_coins16[[#This Row],[Symbol]],#REF!,1,FALSE)</f>
        <v>#REF!</v>
      </c>
      <c r="Q1455" s="1" t="e">
        <f>VLOOKUP(t_all_coins16[[#This Row],[Symbol]],#REF!,1,FALSE)</f>
        <v>#REF!</v>
      </c>
      <c r="R1455" s="1" t="e">
        <f>VLOOKUP(t_all_coins16[[#This Row],[Symbol]],#REF!,1,FALSE)</f>
        <v>#REF!</v>
      </c>
      <c r="S1455" s="1" t="e">
        <f>VLOOKUP(t_all_coins16[[#This Row],[Symbol]],#REF!,1,FALSE)</f>
        <v>#REF!</v>
      </c>
      <c r="T1455" s="1" t="e">
        <f>VLOOKUP(t_all_coins16[[#This Row],[Symbol]],#REF!,1,FALSE)</f>
        <v>#REF!</v>
      </c>
      <c r="U1455" s="1" t="e">
        <f>VLOOKUP(t_all_coins16[[#This Row],[Symbol]],#REF!,1,FALSE)</f>
        <v>#REF!</v>
      </c>
      <c r="V1455" s="1" t="e">
        <f>VLOOKUP(t_all_coins16[[#This Row],[Symbol]],#REF!,1,FALSE)</f>
        <v>#REF!</v>
      </c>
      <c r="W1455" s="1" t="e">
        <f>VLOOKUP(t_all_coins16[[#This Row],[Symbol]],#REF!,1,FALSE)</f>
        <v>#REF!</v>
      </c>
      <c r="X1455" s="1" t="e">
        <f>VLOOKUP(t_all_coins16[[#This Row],[Symbol]],#REF!,1,FALSE)</f>
        <v>#REF!</v>
      </c>
      <c r="Y1455" s="1">
        <f>COUNTIF(t_all_coins16[[#This Row],[Binance]:[Poloniex]],"#N/A")</f>
        <v>1</v>
      </c>
      <c r="Z1455" s="1"/>
      <c r="AA1455" s="1"/>
      <c r="AB1455" s="1">
        <f>t_all_coins16[[#This Row],[Bid]]*$AE$1</f>
        <v>0</v>
      </c>
      <c r="AC1455" s="1" t="e">
        <f>(t_all_coins16[[#This Row],[Sell]]-t_all_coins16[[#This Row],[Bid]])/t_all_coins16[[#This Row],[Sell]]</f>
        <v>#DIV/0!</v>
      </c>
    </row>
    <row r="1456" spans="1:29" x14ac:dyDescent="0.2">
      <c r="A1456">
        <v>1455</v>
      </c>
      <c r="B1456" s="1" t="s">
        <v>4789</v>
      </c>
      <c r="C1456" s="1" t="s">
        <v>811</v>
      </c>
      <c r="D1456" s="1" t="s">
        <v>12307</v>
      </c>
      <c r="E1456" s="1" t="s">
        <v>8740</v>
      </c>
      <c r="F1456" s="1" t="s">
        <v>7977</v>
      </c>
      <c r="G1456" s="1" t="s">
        <v>12308</v>
      </c>
      <c r="H1456">
        <v>3.8999999999999998E-3</v>
      </c>
      <c r="I1456">
        <v>0.11219999999999999</v>
      </c>
      <c r="J1456" s="1" t="s">
        <v>12309</v>
      </c>
      <c r="K1456" s="1" t="s">
        <v>2632</v>
      </c>
      <c r="L1456" s="1" t="e">
        <f>VLOOKUP(t_all_coins16[[#This Row],[Symbol]],t_binance[TradeCoin],1,FALSE)</f>
        <v>#N/A</v>
      </c>
      <c r="M1456" s="1" t="e">
        <f>VLOOKUP(t_all_coins16[[#This Row],[Symbol]],#REF!,1,FALSE)</f>
        <v>#REF!</v>
      </c>
      <c r="N1456" s="1" t="e">
        <f>VLOOKUP(t_all_coins16[[#This Row],[Symbol]],#REF!,1,FALSE)</f>
        <v>#REF!</v>
      </c>
      <c r="O1456" s="1" t="e">
        <f>VLOOKUP(t_all_coins16[[#This Row],[Symbol]],#REF!,1,FALSE)</f>
        <v>#REF!</v>
      </c>
      <c r="P1456" s="1" t="e">
        <f>VLOOKUP(t_all_coins16[[#This Row],[Symbol]],#REF!,1,FALSE)</f>
        <v>#REF!</v>
      </c>
      <c r="Q1456" s="1" t="e">
        <f>VLOOKUP(t_all_coins16[[#This Row],[Symbol]],#REF!,1,FALSE)</f>
        <v>#REF!</v>
      </c>
      <c r="R1456" s="1" t="e">
        <f>VLOOKUP(t_all_coins16[[#This Row],[Symbol]],#REF!,1,FALSE)</f>
        <v>#REF!</v>
      </c>
      <c r="S1456" s="1" t="e">
        <f>VLOOKUP(t_all_coins16[[#This Row],[Symbol]],#REF!,1,FALSE)</f>
        <v>#REF!</v>
      </c>
      <c r="T1456" s="1" t="e">
        <f>VLOOKUP(t_all_coins16[[#This Row],[Symbol]],#REF!,1,FALSE)</f>
        <v>#REF!</v>
      </c>
      <c r="U1456" s="1" t="e">
        <f>VLOOKUP(t_all_coins16[[#This Row],[Symbol]],#REF!,1,FALSE)</f>
        <v>#REF!</v>
      </c>
      <c r="V1456" s="1" t="e">
        <f>VLOOKUP(t_all_coins16[[#This Row],[Symbol]],#REF!,1,FALSE)</f>
        <v>#REF!</v>
      </c>
      <c r="W1456" s="1" t="e">
        <f>VLOOKUP(t_all_coins16[[#This Row],[Symbol]],#REF!,1,FALSE)</f>
        <v>#REF!</v>
      </c>
      <c r="X1456" s="1" t="e">
        <f>VLOOKUP(t_all_coins16[[#This Row],[Symbol]],#REF!,1,FALSE)</f>
        <v>#REF!</v>
      </c>
      <c r="Y1456" s="1">
        <f>COUNTIF(t_all_coins16[[#This Row],[Binance]:[Poloniex]],"#N/A")</f>
        <v>1</v>
      </c>
      <c r="Z1456" s="1"/>
      <c r="AA1456" s="1"/>
      <c r="AB1456" s="1">
        <f>t_all_coins16[[#This Row],[Bid]]*$AE$1</f>
        <v>0</v>
      </c>
      <c r="AC1456" s="1" t="e">
        <f>(t_all_coins16[[#This Row],[Sell]]-t_all_coins16[[#This Row],[Bid]])/t_all_coins16[[#This Row],[Sell]]</f>
        <v>#DIV/0!</v>
      </c>
    </row>
    <row r="1457" spans="1:29" x14ac:dyDescent="0.2">
      <c r="A1457">
        <v>1456</v>
      </c>
      <c r="B1457" s="1" t="s">
        <v>4684</v>
      </c>
      <c r="C1457" s="1" t="s">
        <v>1157</v>
      </c>
      <c r="D1457" s="1" t="s">
        <v>7978</v>
      </c>
      <c r="E1457" s="1" t="s">
        <v>3297</v>
      </c>
      <c r="F1457" s="1" t="s">
        <v>1158</v>
      </c>
      <c r="G1457" s="1" t="s">
        <v>7979</v>
      </c>
      <c r="H1457">
        <v>4.4000000000000003E-3</v>
      </c>
      <c r="I1457">
        <v>-0.29770000000000002</v>
      </c>
      <c r="J1457" s="1" t="s">
        <v>12310</v>
      </c>
      <c r="K1457" s="1" t="s">
        <v>2632</v>
      </c>
      <c r="L1457" s="1" t="e">
        <f>VLOOKUP(t_all_coins16[[#This Row],[Symbol]],t_binance[TradeCoin],1,FALSE)</f>
        <v>#N/A</v>
      </c>
      <c r="M1457" s="1" t="e">
        <f>VLOOKUP(t_all_coins16[[#This Row],[Symbol]],#REF!,1,FALSE)</f>
        <v>#REF!</v>
      </c>
      <c r="N1457" s="1" t="e">
        <f>VLOOKUP(t_all_coins16[[#This Row],[Symbol]],#REF!,1,FALSE)</f>
        <v>#REF!</v>
      </c>
      <c r="O1457" s="1" t="e">
        <f>VLOOKUP(t_all_coins16[[#This Row],[Symbol]],#REF!,1,FALSE)</f>
        <v>#REF!</v>
      </c>
      <c r="P1457" s="1" t="e">
        <f>VLOOKUP(t_all_coins16[[#This Row],[Symbol]],#REF!,1,FALSE)</f>
        <v>#REF!</v>
      </c>
      <c r="Q1457" s="1" t="e">
        <f>VLOOKUP(t_all_coins16[[#This Row],[Symbol]],#REF!,1,FALSE)</f>
        <v>#REF!</v>
      </c>
      <c r="R1457" s="1" t="e">
        <f>VLOOKUP(t_all_coins16[[#This Row],[Symbol]],#REF!,1,FALSE)</f>
        <v>#REF!</v>
      </c>
      <c r="S1457" s="1" t="e">
        <f>VLOOKUP(t_all_coins16[[#This Row],[Symbol]],#REF!,1,FALSE)</f>
        <v>#REF!</v>
      </c>
      <c r="T1457" s="1" t="e">
        <f>VLOOKUP(t_all_coins16[[#This Row],[Symbol]],#REF!,1,FALSE)</f>
        <v>#REF!</v>
      </c>
      <c r="U1457" s="1" t="e">
        <f>VLOOKUP(t_all_coins16[[#This Row],[Symbol]],#REF!,1,FALSE)</f>
        <v>#REF!</v>
      </c>
      <c r="V1457" s="1" t="e">
        <f>VLOOKUP(t_all_coins16[[#This Row],[Symbol]],#REF!,1,FALSE)</f>
        <v>#REF!</v>
      </c>
      <c r="W1457" s="1" t="e">
        <f>VLOOKUP(t_all_coins16[[#This Row],[Symbol]],#REF!,1,FALSE)</f>
        <v>#REF!</v>
      </c>
      <c r="X1457" s="1" t="e">
        <f>VLOOKUP(t_all_coins16[[#This Row],[Symbol]],#REF!,1,FALSE)</f>
        <v>#REF!</v>
      </c>
      <c r="Y1457" s="1">
        <f>COUNTIF(t_all_coins16[[#This Row],[Binance]:[Poloniex]],"#N/A")</f>
        <v>1</v>
      </c>
      <c r="Z1457" s="1"/>
      <c r="AA1457" s="1"/>
      <c r="AB1457" s="1">
        <f>t_all_coins16[[#This Row],[Bid]]*$AE$1</f>
        <v>0</v>
      </c>
      <c r="AC1457" s="1" t="e">
        <f>(t_all_coins16[[#This Row],[Sell]]-t_all_coins16[[#This Row],[Bid]])/t_all_coins16[[#This Row],[Sell]]</f>
        <v>#DIV/0!</v>
      </c>
    </row>
    <row r="1458" spans="1:29" x14ac:dyDescent="0.2">
      <c r="A1458">
        <v>1457</v>
      </c>
      <c r="B1458" s="1" t="s">
        <v>4527</v>
      </c>
      <c r="C1458" s="1" t="s">
        <v>1506</v>
      </c>
      <c r="D1458" s="1" t="s">
        <v>7980</v>
      </c>
      <c r="E1458" s="1" t="s">
        <v>7981</v>
      </c>
      <c r="F1458" s="1" t="s">
        <v>1507</v>
      </c>
      <c r="G1458" s="1" t="s">
        <v>7982</v>
      </c>
      <c r="H1458">
        <v>2.2000000000000001E-3</v>
      </c>
      <c r="I1458">
        <v>-7.0000000000000001E-3</v>
      </c>
      <c r="J1458" s="1" t="s">
        <v>12311</v>
      </c>
      <c r="K1458" s="1" t="s">
        <v>2632</v>
      </c>
      <c r="L1458" s="1" t="e">
        <f>VLOOKUP(t_all_coins16[[#This Row],[Symbol]],t_binance[TradeCoin],1,FALSE)</f>
        <v>#N/A</v>
      </c>
      <c r="M1458" s="1" t="e">
        <f>VLOOKUP(t_all_coins16[[#This Row],[Symbol]],#REF!,1,FALSE)</f>
        <v>#REF!</v>
      </c>
      <c r="N1458" s="1" t="e">
        <f>VLOOKUP(t_all_coins16[[#This Row],[Symbol]],#REF!,1,FALSE)</f>
        <v>#REF!</v>
      </c>
      <c r="O1458" s="1" t="e">
        <f>VLOOKUP(t_all_coins16[[#This Row],[Symbol]],#REF!,1,FALSE)</f>
        <v>#REF!</v>
      </c>
      <c r="P1458" s="1" t="e">
        <f>VLOOKUP(t_all_coins16[[#This Row],[Symbol]],#REF!,1,FALSE)</f>
        <v>#REF!</v>
      </c>
      <c r="Q1458" s="1" t="e">
        <f>VLOOKUP(t_all_coins16[[#This Row],[Symbol]],#REF!,1,FALSE)</f>
        <v>#REF!</v>
      </c>
      <c r="R1458" s="1" t="e">
        <f>VLOOKUP(t_all_coins16[[#This Row],[Symbol]],#REF!,1,FALSE)</f>
        <v>#REF!</v>
      </c>
      <c r="S1458" s="1" t="e">
        <f>VLOOKUP(t_all_coins16[[#This Row],[Symbol]],#REF!,1,FALSE)</f>
        <v>#REF!</v>
      </c>
      <c r="T1458" s="1" t="e">
        <f>VLOOKUP(t_all_coins16[[#This Row],[Symbol]],#REF!,1,FALSE)</f>
        <v>#REF!</v>
      </c>
      <c r="U1458" s="1" t="e">
        <f>VLOOKUP(t_all_coins16[[#This Row],[Symbol]],#REF!,1,FALSE)</f>
        <v>#REF!</v>
      </c>
      <c r="V1458" s="1" t="e">
        <f>VLOOKUP(t_all_coins16[[#This Row],[Symbol]],#REF!,1,FALSE)</f>
        <v>#REF!</v>
      </c>
      <c r="W1458" s="1" t="e">
        <f>VLOOKUP(t_all_coins16[[#This Row],[Symbol]],#REF!,1,FALSE)</f>
        <v>#REF!</v>
      </c>
      <c r="X1458" s="1" t="e">
        <f>VLOOKUP(t_all_coins16[[#This Row],[Symbol]],#REF!,1,FALSE)</f>
        <v>#REF!</v>
      </c>
      <c r="Y1458" s="1">
        <f>COUNTIF(t_all_coins16[[#This Row],[Binance]:[Poloniex]],"#N/A")</f>
        <v>1</v>
      </c>
      <c r="Z1458" s="1"/>
      <c r="AA1458" s="1"/>
      <c r="AB1458" s="1">
        <f>t_all_coins16[[#This Row],[Bid]]*$AE$1</f>
        <v>0</v>
      </c>
      <c r="AC1458" s="1" t="e">
        <f>(t_all_coins16[[#This Row],[Sell]]-t_all_coins16[[#This Row],[Bid]])/t_all_coins16[[#This Row],[Sell]]</f>
        <v>#DIV/0!</v>
      </c>
    </row>
    <row r="1459" spans="1:29" x14ac:dyDescent="0.2">
      <c r="A1459">
        <v>1458</v>
      </c>
      <c r="B1459" s="1" t="s">
        <v>4511</v>
      </c>
      <c r="C1459" s="1" t="s">
        <v>1497</v>
      </c>
      <c r="D1459" s="1" t="s">
        <v>7983</v>
      </c>
      <c r="E1459" s="1" t="s">
        <v>7984</v>
      </c>
      <c r="F1459" s="1" t="s">
        <v>1964</v>
      </c>
      <c r="G1459" s="1" t="s">
        <v>12312</v>
      </c>
      <c r="H1459">
        <v>3.8E-3</v>
      </c>
      <c r="I1459">
        <v>-7.1999999999999995E-2</v>
      </c>
      <c r="J1459" s="1" t="s">
        <v>3155</v>
      </c>
      <c r="K1459" s="1" t="s">
        <v>2632</v>
      </c>
      <c r="L1459" s="1" t="e">
        <f>VLOOKUP(t_all_coins16[[#This Row],[Symbol]],t_binance[TradeCoin],1,FALSE)</f>
        <v>#N/A</v>
      </c>
      <c r="M1459" s="1" t="e">
        <f>VLOOKUP(t_all_coins16[[#This Row],[Symbol]],#REF!,1,FALSE)</f>
        <v>#REF!</v>
      </c>
      <c r="N1459" s="1" t="e">
        <f>VLOOKUP(t_all_coins16[[#This Row],[Symbol]],#REF!,1,FALSE)</f>
        <v>#REF!</v>
      </c>
      <c r="O1459" s="1" t="e">
        <f>VLOOKUP(t_all_coins16[[#This Row],[Symbol]],#REF!,1,FALSE)</f>
        <v>#REF!</v>
      </c>
      <c r="P1459" s="1" t="e">
        <f>VLOOKUP(t_all_coins16[[#This Row],[Symbol]],#REF!,1,FALSE)</f>
        <v>#REF!</v>
      </c>
      <c r="Q1459" s="1" t="e">
        <f>VLOOKUP(t_all_coins16[[#This Row],[Symbol]],#REF!,1,FALSE)</f>
        <v>#REF!</v>
      </c>
      <c r="R1459" s="1" t="e">
        <f>VLOOKUP(t_all_coins16[[#This Row],[Symbol]],#REF!,1,FALSE)</f>
        <v>#REF!</v>
      </c>
      <c r="S1459" s="1" t="e">
        <f>VLOOKUP(t_all_coins16[[#This Row],[Symbol]],#REF!,1,FALSE)</f>
        <v>#REF!</v>
      </c>
      <c r="T1459" s="1" t="e">
        <f>VLOOKUP(t_all_coins16[[#This Row],[Symbol]],#REF!,1,FALSE)</f>
        <v>#REF!</v>
      </c>
      <c r="U1459" s="1" t="e">
        <f>VLOOKUP(t_all_coins16[[#This Row],[Symbol]],#REF!,1,FALSE)</f>
        <v>#REF!</v>
      </c>
      <c r="V1459" s="1" t="e">
        <f>VLOOKUP(t_all_coins16[[#This Row],[Symbol]],#REF!,1,FALSE)</f>
        <v>#REF!</v>
      </c>
      <c r="W1459" s="1" t="e">
        <f>VLOOKUP(t_all_coins16[[#This Row],[Symbol]],#REF!,1,FALSE)</f>
        <v>#REF!</v>
      </c>
      <c r="X1459" s="1" t="e">
        <f>VLOOKUP(t_all_coins16[[#This Row],[Symbol]],#REF!,1,FALSE)</f>
        <v>#REF!</v>
      </c>
      <c r="Y1459" s="1">
        <f>COUNTIF(t_all_coins16[[#This Row],[Binance]:[Poloniex]],"#N/A")</f>
        <v>1</v>
      </c>
      <c r="Z1459" s="1"/>
      <c r="AA1459" s="1"/>
      <c r="AB1459" s="1">
        <f>t_all_coins16[[#This Row],[Bid]]*$AE$1</f>
        <v>0</v>
      </c>
      <c r="AC1459" s="1" t="e">
        <f>(t_all_coins16[[#This Row],[Sell]]-t_all_coins16[[#This Row],[Bid]])/t_all_coins16[[#This Row],[Sell]]</f>
        <v>#DIV/0!</v>
      </c>
    </row>
    <row r="1460" spans="1:29" x14ac:dyDescent="0.2">
      <c r="A1460">
        <v>1459</v>
      </c>
      <c r="B1460" s="1" t="s">
        <v>4819</v>
      </c>
      <c r="C1460" s="1" t="s">
        <v>1682</v>
      </c>
      <c r="D1460" s="1" t="s">
        <v>3268</v>
      </c>
      <c r="E1460" s="1" t="s">
        <v>5919</v>
      </c>
      <c r="F1460" s="1" t="s">
        <v>1683</v>
      </c>
      <c r="G1460" s="1" t="s">
        <v>7610</v>
      </c>
      <c r="H1460">
        <v>3.8E-3</v>
      </c>
      <c r="I1460">
        <v>-0.2306</v>
      </c>
      <c r="J1460" s="1" t="s">
        <v>10741</v>
      </c>
      <c r="K1460" s="1" t="s">
        <v>2632</v>
      </c>
      <c r="L1460" s="1" t="e">
        <f>VLOOKUP(t_all_coins16[[#This Row],[Symbol]],t_binance[TradeCoin],1,FALSE)</f>
        <v>#N/A</v>
      </c>
      <c r="M1460" s="1" t="e">
        <f>VLOOKUP(t_all_coins16[[#This Row],[Symbol]],#REF!,1,FALSE)</f>
        <v>#REF!</v>
      </c>
      <c r="N1460" s="1" t="e">
        <f>VLOOKUP(t_all_coins16[[#This Row],[Symbol]],#REF!,1,FALSE)</f>
        <v>#REF!</v>
      </c>
      <c r="O1460" s="1" t="e">
        <f>VLOOKUP(t_all_coins16[[#This Row],[Symbol]],#REF!,1,FALSE)</f>
        <v>#REF!</v>
      </c>
      <c r="P1460" s="1" t="e">
        <f>VLOOKUP(t_all_coins16[[#This Row],[Symbol]],#REF!,1,FALSE)</f>
        <v>#REF!</v>
      </c>
      <c r="Q1460" s="1" t="e">
        <f>VLOOKUP(t_all_coins16[[#This Row],[Symbol]],#REF!,1,FALSE)</f>
        <v>#REF!</v>
      </c>
      <c r="R1460" s="1" t="e">
        <f>VLOOKUP(t_all_coins16[[#This Row],[Symbol]],#REF!,1,FALSE)</f>
        <v>#REF!</v>
      </c>
      <c r="S1460" s="1" t="e">
        <f>VLOOKUP(t_all_coins16[[#This Row],[Symbol]],#REF!,1,FALSE)</f>
        <v>#REF!</v>
      </c>
      <c r="T1460" s="1" t="e">
        <f>VLOOKUP(t_all_coins16[[#This Row],[Symbol]],#REF!,1,FALSE)</f>
        <v>#REF!</v>
      </c>
      <c r="U1460" s="1" t="e">
        <f>VLOOKUP(t_all_coins16[[#This Row],[Symbol]],#REF!,1,FALSE)</f>
        <v>#REF!</v>
      </c>
      <c r="V1460" s="1" t="e">
        <f>VLOOKUP(t_all_coins16[[#This Row],[Symbol]],#REF!,1,FALSE)</f>
        <v>#REF!</v>
      </c>
      <c r="W1460" s="1" t="e">
        <f>VLOOKUP(t_all_coins16[[#This Row],[Symbol]],#REF!,1,FALSE)</f>
        <v>#REF!</v>
      </c>
      <c r="X1460" s="1" t="e">
        <f>VLOOKUP(t_all_coins16[[#This Row],[Symbol]],#REF!,1,FALSE)</f>
        <v>#REF!</v>
      </c>
      <c r="Y1460" s="1">
        <f>COUNTIF(t_all_coins16[[#This Row],[Binance]:[Poloniex]],"#N/A")</f>
        <v>1</v>
      </c>
      <c r="Z1460" s="1"/>
      <c r="AA1460" s="1"/>
      <c r="AB1460" s="1">
        <f>t_all_coins16[[#This Row],[Bid]]*$AE$1</f>
        <v>0</v>
      </c>
      <c r="AC1460" s="1" t="e">
        <f>(t_all_coins16[[#This Row],[Sell]]-t_all_coins16[[#This Row],[Bid]])/t_all_coins16[[#This Row],[Sell]]</f>
        <v>#DIV/0!</v>
      </c>
    </row>
    <row r="1461" spans="1:29" x14ac:dyDescent="0.2">
      <c r="A1461">
        <v>1460</v>
      </c>
      <c r="B1461" s="1" t="s">
        <v>4746</v>
      </c>
      <c r="C1461" s="1" t="s">
        <v>1939</v>
      </c>
      <c r="D1461" s="1" t="s">
        <v>12313</v>
      </c>
      <c r="E1461" s="1" t="s">
        <v>7021</v>
      </c>
      <c r="F1461" s="1" t="s">
        <v>7985</v>
      </c>
      <c r="G1461" s="1" t="s">
        <v>7986</v>
      </c>
      <c r="H1461">
        <v>3.8E-3</v>
      </c>
      <c r="I1461">
        <v>0.2492</v>
      </c>
      <c r="J1461" s="1" t="s">
        <v>2743</v>
      </c>
      <c r="K1461" s="1" t="s">
        <v>2632</v>
      </c>
      <c r="L1461" s="1" t="e">
        <f>VLOOKUP(t_all_coins16[[#This Row],[Symbol]],t_binance[TradeCoin],1,FALSE)</f>
        <v>#N/A</v>
      </c>
      <c r="M1461" s="1" t="e">
        <f>VLOOKUP(t_all_coins16[[#This Row],[Symbol]],#REF!,1,FALSE)</f>
        <v>#REF!</v>
      </c>
      <c r="N1461" s="1" t="e">
        <f>VLOOKUP(t_all_coins16[[#This Row],[Symbol]],#REF!,1,FALSE)</f>
        <v>#REF!</v>
      </c>
      <c r="O1461" s="1" t="e">
        <f>VLOOKUP(t_all_coins16[[#This Row],[Symbol]],#REF!,1,FALSE)</f>
        <v>#REF!</v>
      </c>
      <c r="P1461" s="1" t="e">
        <f>VLOOKUP(t_all_coins16[[#This Row],[Symbol]],#REF!,1,FALSE)</f>
        <v>#REF!</v>
      </c>
      <c r="Q1461" s="1" t="e">
        <f>VLOOKUP(t_all_coins16[[#This Row],[Symbol]],#REF!,1,FALSE)</f>
        <v>#REF!</v>
      </c>
      <c r="R1461" s="1" t="e">
        <f>VLOOKUP(t_all_coins16[[#This Row],[Symbol]],#REF!,1,FALSE)</f>
        <v>#REF!</v>
      </c>
      <c r="S1461" s="1" t="e">
        <f>VLOOKUP(t_all_coins16[[#This Row],[Symbol]],#REF!,1,FALSE)</f>
        <v>#REF!</v>
      </c>
      <c r="T1461" s="1" t="e">
        <f>VLOOKUP(t_all_coins16[[#This Row],[Symbol]],#REF!,1,FALSE)</f>
        <v>#REF!</v>
      </c>
      <c r="U1461" s="1" t="e">
        <f>VLOOKUP(t_all_coins16[[#This Row],[Symbol]],#REF!,1,FALSE)</f>
        <v>#REF!</v>
      </c>
      <c r="V1461" s="1" t="e">
        <f>VLOOKUP(t_all_coins16[[#This Row],[Symbol]],#REF!,1,FALSE)</f>
        <v>#REF!</v>
      </c>
      <c r="W1461" s="1" t="e">
        <f>VLOOKUP(t_all_coins16[[#This Row],[Symbol]],#REF!,1,FALSE)</f>
        <v>#REF!</v>
      </c>
      <c r="X1461" s="1" t="e">
        <f>VLOOKUP(t_all_coins16[[#This Row],[Symbol]],#REF!,1,FALSE)</f>
        <v>#REF!</v>
      </c>
      <c r="Y1461" s="1">
        <f>COUNTIF(t_all_coins16[[#This Row],[Binance]:[Poloniex]],"#N/A")</f>
        <v>1</v>
      </c>
      <c r="Z1461" s="1"/>
      <c r="AA1461" s="1"/>
      <c r="AB1461" s="1">
        <f>t_all_coins16[[#This Row],[Bid]]*$AE$1</f>
        <v>0</v>
      </c>
      <c r="AC1461" s="1" t="e">
        <f>(t_all_coins16[[#This Row],[Sell]]-t_all_coins16[[#This Row],[Bid]])/t_all_coins16[[#This Row],[Sell]]</f>
        <v>#DIV/0!</v>
      </c>
    </row>
    <row r="1462" spans="1:29" x14ac:dyDescent="0.2">
      <c r="A1462">
        <v>1461</v>
      </c>
      <c r="B1462" s="1" t="s">
        <v>4838</v>
      </c>
      <c r="C1462" s="1" t="s">
        <v>1344</v>
      </c>
      <c r="D1462" s="1" t="s">
        <v>7987</v>
      </c>
      <c r="E1462" s="1" t="s">
        <v>3063</v>
      </c>
      <c r="F1462" s="1" t="s">
        <v>1345</v>
      </c>
      <c r="G1462" s="1" t="s">
        <v>7988</v>
      </c>
      <c r="H1462">
        <v>3.8E-3</v>
      </c>
      <c r="I1462">
        <v>-6.9999999999999999E-4</v>
      </c>
      <c r="J1462" s="1" t="s">
        <v>12314</v>
      </c>
      <c r="K1462" s="1" t="s">
        <v>2632</v>
      </c>
      <c r="L1462" s="1" t="e">
        <f>VLOOKUP(t_all_coins16[[#This Row],[Symbol]],t_binance[TradeCoin],1,FALSE)</f>
        <v>#N/A</v>
      </c>
      <c r="M1462" s="1" t="e">
        <f>VLOOKUP(t_all_coins16[[#This Row],[Symbol]],#REF!,1,FALSE)</f>
        <v>#REF!</v>
      </c>
      <c r="N1462" s="1" t="e">
        <f>VLOOKUP(t_all_coins16[[#This Row],[Symbol]],#REF!,1,FALSE)</f>
        <v>#REF!</v>
      </c>
      <c r="O1462" s="1" t="e">
        <f>VLOOKUP(t_all_coins16[[#This Row],[Symbol]],#REF!,1,FALSE)</f>
        <v>#REF!</v>
      </c>
      <c r="P1462" s="1" t="e">
        <f>VLOOKUP(t_all_coins16[[#This Row],[Symbol]],#REF!,1,FALSE)</f>
        <v>#REF!</v>
      </c>
      <c r="Q1462" s="1" t="e">
        <f>VLOOKUP(t_all_coins16[[#This Row],[Symbol]],#REF!,1,FALSE)</f>
        <v>#REF!</v>
      </c>
      <c r="R1462" s="1" t="e">
        <f>VLOOKUP(t_all_coins16[[#This Row],[Symbol]],#REF!,1,FALSE)</f>
        <v>#REF!</v>
      </c>
      <c r="S1462" s="1" t="e">
        <f>VLOOKUP(t_all_coins16[[#This Row],[Symbol]],#REF!,1,FALSE)</f>
        <v>#REF!</v>
      </c>
      <c r="T1462" s="1" t="e">
        <f>VLOOKUP(t_all_coins16[[#This Row],[Symbol]],#REF!,1,FALSE)</f>
        <v>#REF!</v>
      </c>
      <c r="U1462" s="1" t="e">
        <f>VLOOKUP(t_all_coins16[[#This Row],[Symbol]],#REF!,1,FALSE)</f>
        <v>#REF!</v>
      </c>
      <c r="V1462" s="1" t="e">
        <f>VLOOKUP(t_all_coins16[[#This Row],[Symbol]],#REF!,1,FALSE)</f>
        <v>#REF!</v>
      </c>
      <c r="W1462" s="1" t="e">
        <f>VLOOKUP(t_all_coins16[[#This Row],[Symbol]],#REF!,1,FALSE)</f>
        <v>#REF!</v>
      </c>
      <c r="X1462" s="1" t="e">
        <f>VLOOKUP(t_all_coins16[[#This Row],[Symbol]],#REF!,1,FALSE)</f>
        <v>#REF!</v>
      </c>
      <c r="Y1462" s="1">
        <f>COUNTIF(t_all_coins16[[#This Row],[Binance]:[Poloniex]],"#N/A")</f>
        <v>1</v>
      </c>
      <c r="Z1462" s="1"/>
      <c r="AA1462" s="1"/>
      <c r="AB1462" s="1">
        <f>t_all_coins16[[#This Row],[Bid]]*$AE$1</f>
        <v>0</v>
      </c>
      <c r="AC1462" s="1" t="e">
        <f>(t_all_coins16[[#This Row],[Sell]]-t_all_coins16[[#This Row],[Bid]])/t_all_coins16[[#This Row],[Sell]]</f>
        <v>#DIV/0!</v>
      </c>
    </row>
    <row r="1463" spans="1:29" x14ac:dyDescent="0.2">
      <c r="A1463">
        <v>1462</v>
      </c>
      <c r="B1463" s="1" t="s">
        <v>4827</v>
      </c>
      <c r="C1463" s="1" t="s">
        <v>1502</v>
      </c>
      <c r="D1463" s="1" t="s">
        <v>4828</v>
      </c>
      <c r="E1463" s="1" t="s">
        <v>4829</v>
      </c>
      <c r="F1463" s="1" t="s">
        <v>1503</v>
      </c>
      <c r="G1463" s="1" t="s">
        <v>410</v>
      </c>
      <c r="J1463" s="1" t="s">
        <v>484</v>
      </c>
      <c r="K1463" s="1" t="s">
        <v>2632</v>
      </c>
      <c r="L1463" s="1" t="e">
        <f>VLOOKUP(t_all_coins16[[#This Row],[Symbol]],t_binance[TradeCoin],1,FALSE)</f>
        <v>#N/A</v>
      </c>
      <c r="M1463" s="1" t="e">
        <f>VLOOKUP(t_all_coins16[[#This Row],[Symbol]],#REF!,1,FALSE)</f>
        <v>#REF!</v>
      </c>
      <c r="N1463" s="1" t="e">
        <f>VLOOKUP(t_all_coins16[[#This Row],[Symbol]],#REF!,1,FALSE)</f>
        <v>#REF!</v>
      </c>
      <c r="O1463" s="1" t="e">
        <f>VLOOKUP(t_all_coins16[[#This Row],[Symbol]],#REF!,1,FALSE)</f>
        <v>#REF!</v>
      </c>
      <c r="P1463" s="1" t="e">
        <f>VLOOKUP(t_all_coins16[[#This Row],[Symbol]],#REF!,1,FALSE)</f>
        <v>#REF!</v>
      </c>
      <c r="Q1463" s="1" t="e">
        <f>VLOOKUP(t_all_coins16[[#This Row],[Symbol]],#REF!,1,FALSE)</f>
        <v>#REF!</v>
      </c>
      <c r="R1463" s="1" t="e">
        <f>VLOOKUP(t_all_coins16[[#This Row],[Symbol]],#REF!,1,FALSE)</f>
        <v>#REF!</v>
      </c>
      <c r="S1463" s="1" t="e">
        <f>VLOOKUP(t_all_coins16[[#This Row],[Symbol]],#REF!,1,FALSE)</f>
        <v>#REF!</v>
      </c>
      <c r="T1463" s="1" t="e">
        <f>VLOOKUP(t_all_coins16[[#This Row],[Symbol]],#REF!,1,FALSE)</f>
        <v>#REF!</v>
      </c>
      <c r="U1463" s="1" t="e">
        <f>VLOOKUP(t_all_coins16[[#This Row],[Symbol]],#REF!,1,FALSE)</f>
        <v>#REF!</v>
      </c>
      <c r="V1463" s="1" t="e">
        <f>VLOOKUP(t_all_coins16[[#This Row],[Symbol]],#REF!,1,FALSE)</f>
        <v>#REF!</v>
      </c>
      <c r="W1463" s="1" t="e">
        <f>VLOOKUP(t_all_coins16[[#This Row],[Symbol]],#REF!,1,FALSE)</f>
        <v>#REF!</v>
      </c>
      <c r="X1463" s="1" t="e">
        <f>VLOOKUP(t_all_coins16[[#This Row],[Symbol]],#REF!,1,FALSE)</f>
        <v>#REF!</v>
      </c>
      <c r="Y1463" s="1">
        <f>COUNTIF(t_all_coins16[[#This Row],[Binance]:[Poloniex]],"#N/A")</f>
        <v>1</v>
      </c>
      <c r="Z1463" s="1"/>
      <c r="AA1463" s="1"/>
      <c r="AB1463" s="1">
        <f>t_all_coins16[[#This Row],[Bid]]*$AE$1</f>
        <v>0</v>
      </c>
      <c r="AC1463" s="1" t="e">
        <f>(t_all_coins16[[#This Row],[Sell]]-t_all_coins16[[#This Row],[Bid]])/t_all_coins16[[#This Row],[Sell]]</f>
        <v>#DIV/0!</v>
      </c>
    </row>
    <row r="1464" spans="1:29" x14ac:dyDescent="0.2">
      <c r="A1464">
        <v>1463</v>
      </c>
      <c r="B1464" s="1" t="s">
        <v>4694</v>
      </c>
      <c r="C1464" s="1" t="s">
        <v>1664</v>
      </c>
      <c r="D1464" s="1" t="s">
        <v>7989</v>
      </c>
      <c r="E1464" s="1" t="s">
        <v>7990</v>
      </c>
      <c r="F1464" s="1" t="s">
        <v>7991</v>
      </c>
      <c r="G1464" s="1" t="s">
        <v>1550</v>
      </c>
      <c r="I1464">
        <v>1.1900000000000001E-2</v>
      </c>
      <c r="J1464" s="1" t="s">
        <v>12315</v>
      </c>
      <c r="K1464" s="1" t="s">
        <v>2632</v>
      </c>
      <c r="L1464" s="1" t="e">
        <f>VLOOKUP(t_all_coins16[[#This Row],[Symbol]],t_binance[TradeCoin],1,FALSE)</f>
        <v>#N/A</v>
      </c>
      <c r="M1464" s="1" t="e">
        <f>VLOOKUP(t_all_coins16[[#This Row],[Symbol]],#REF!,1,FALSE)</f>
        <v>#REF!</v>
      </c>
      <c r="N1464" s="1" t="e">
        <f>VLOOKUP(t_all_coins16[[#This Row],[Symbol]],#REF!,1,FALSE)</f>
        <v>#REF!</v>
      </c>
      <c r="O1464" s="1" t="e">
        <f>VLOOKUP(t_all_coins16[[#This Row],[Symbol]],#REF!,1,FALSE)</f>
        <v>#REF!</v>
      </c>
      <c r="P1464" s="1" t="e">
        <f>VLOOKUP(t_all_coins16[[#This Row],[Symbol]],#REF!,1,FALSE)</f>
        <v>#REF!</v>
      </c>
      <c r="Q1464" s="1" t="e">
        <f>VLOOKUP(t_all_coins16[[#This Row],[Symbol]],#REF!,1,FALSE)</f>
        <v>#REF!</v>
      </c>
      <c r="R1464" s="1" t="e">
        <f>VLOOKUP(t_all_coins16[[#This Row],[Symbol]],#REF!,1,FALSE)</f>
        <v>#REF!</v>
      </c>
      <c r="S1464" s="1" t="e">
        <f>VLOOKUP(t_all_coins16[[#This Row],[Symbol]],#REF!,1,FALSE)</f>
        <v>#REF!</v>
      </c>
      <c r="T1464" s="1" t="e">
        <f>VLOOKUP(t_all_coins16[[#This Row],[Symbol]],#REF!,1,FALSE)</f>
        <v>#REF!</v>
      </c>
      <c r="U1464" s="1" t="e">
        <f>VLOOKUP(t_all_coins16[[#This Row],[Symbol]],#REF!,1,FALSE)</f>
        <v>#REF!</v>
      </c>
      <c r="V1464" s="1" t="e">
        <f>VLOOKUP(t_all_coins16[[#This Row],[Symbol]],#REF!,1,FALSE)</f>
        <v>#REF!</v>
      </c>
      <c r="W1464" s="1" t="e">
        <f>VLOOKUP(t_all_coins16[[#This Row],[Symbol]],#REF!,1,FALSE)</f>
        <v>#REF!</v>
      </c>
      <c r="X1464" s="1" t="e">
        <f>VLOOKUP(t_all_coins16[[#This Row],[Symbol]],#REF!,1,FALSE)</f>
        <v>#REF!</v>
      </c>
      <c r="Y1464" s="1">
        <f>COUNTIF(t_all_coins16[[#This Row],[Binance]:[Poloniex]],"#N/A")</f>
        <v>1</v>
      </c>
      <c r="Z1464" s="1"/>
      <c r="AA1464" s="1"/>
      <c r="AB1464" s="1">
        <f>t_all_coins16[[#This Row],[Bid]]*$AE$1</f>
        <v>0</v>
      </c>
      <c r="AC1464" s="1" t="e">
        <f>(t_all_coins16[[#This Row],[Sell]]-t_all_coins16[[#This Row],[Bid]])/t_all_coins16[[#This Row],[Sell]]</f>
        <v>#DIV/0!</v>
      </c>
    </row>
    <row r="1465" spans="1:29" x14ac:dyDescent="0.2">
      <c r="A1465">
        <v>1464</v>
      </c>
      <c r="B1465" s="1" t="s">
        <v>4770</v>
      </c>
      <c r="C1465" s="1" t="s">
        <v>1312</v>
      </c>
      <c r="D1465" s="1" t="s">
        <v>7992</v>
      </c>
      <c r="E1465" s="1" t="s">
        <v>7993</v>
      </c>
      <c r="F1465" s="1" t="s">
        <v>4268</v>
      </c>
      <c r="G1465" s="1" t="s">
        <v>7994</v>
      </c>
      <c r="H1465">
        <v>3.8E-3</v>
      </c>
      <c r="I1465">
        <v>0.75139999999999996</v>
      </c>
      <c r="J1465" s="1" t="s">
        <v>7432</v>
      </c>
      <c r="K1465" s="1" t="s">
        <v>2632</v>
      </c>
      <c r="L1465" s="1" t="e">
        <f>VLOOKUP(t_all_coins16[[#This Row],[Symbol]],t_binance[TradeCoin],1,FALSE)</f>
        <v>#N/A</v>
      </c>
      <c r="M1465" s="1" t="e">
        <f>VLOOKUP(t_all_coins16[[#This Row],[Symbol]],#REF!,1,FALSE)</f>
        <v>#REF!</v>
      </c>
      <c r="N1465" s="1" t="e">
        <f>VLOOKUP(t_all_coins16[[#This Row],[Symbol]],#REF!,1,FALSE)</f>
        <v>#REF!</v>
      </c>
      <c r="O1465" s="1" t="e">
        <f>VLOOKUP(t_all_coins16[[#This Row],[Symbol]],#REF!,1,FALSE)</f>
        <v>#REF!</v>
      </c>
      <c r="P1465" s="1" t="e">
        <f>VLOOKUP(t_all_coins16[[#This Row],[Symbol]],#REF!,1,FALSE)</f>
        <v>#REF!</v>
      </c>
      <c r="Q1465" s="1" t="e">
        <f>VLOOKUP(t_all_coins16[[#This Row],[Symbol]],#REF!,1,FALSE)</f>
        <v>#REF!</v>
      </c>
      <c r="R1465" s="1" t="e">
        <f>VLOOKUP(t_all_coins16[[#This Row],[Symbol]],#REF!,1,FALSE)</f>
        <v>#REF!</v>
      </c>
      <c r="S1465" s="1" t="e">
        <f>VLOOKUP(t_all_coins16[[#This Row],[Symbol]],#REF!,1,FALSE)</f>
        <v>#REF!</v>
      </c>
      <c r="T1465" s="1" t="e">
        <f>VLOOKUP(t_all_coins16[[#This Row],[Symbol]],#REF!,1,FALSE)</f>
        <v>#REF!</v>
      </c>
      <c r="U1465" s="1" t="e">
        <f>VLOOKUP(t_all_coins16[[#This Row],[Symbol]],#REF!,1,FALSE)</f>
        <v>#REF!</v>
      </c>
      <c r="V1465" s="1" t="e">
        <f>VLOOKUP(t_all_coins16[[#This Row],[Symbol]],#REF!,1,FALSE)</f>
        <v>#REF!</v>
      </c>
      <c r="W1465" s="1" t="e">
        <f>VLOOKUP(t_all_coins16[[#This Row],[Symbol]],#REF!,1,FALSE)</f>
        <v>#REF!</v>
      </c>
      <c r="X1465" s="1" t="e">
        <f>VLOOKUP(t_all_coins16[[#This Row],[Symbol]],#REF!,1,FALSE)</f>
        <v>#REF!</v>
      </c>
      <c r="Y1465" s="1">
        <f>COUNTIF(t_all_coins16[[#This Row],[Binance]:[Poloniex]],"#N/A")</f>
        <v>1</v>
      </c>
      <c r="Z1465" s="1"/>
      <c r="AA1465" s="1"/>
      <c r="AB1465" s="1">
        <f>t_all_coins16[[#This Row],[Bid]]*$AE$1</f>
        <v>0</v>
      </c>
      <c r="AC1465" s="1" t="e">
        <f>(t_all_coins16[[#This Row],[Sell]]-t_all_coins16[[#This Row],[Bid]])/t_all_coins16[[#This Row],[Sell]]</f>
        <v>#DIV/0!</v>
      </c>
    </row>
    <row r="1466" spans="1:29" x14ac:dyDescent="0.2">
      <c r="A1466">
        <v>1465</v>
      </c>
      <c r="B1466" s="1" t="s">
        <v>4815</v>
      </c>
      <c r="C1466" s="1" t="s">
        <v>1498</v>
      </c>
      <c r="D1466" s="1" t="s">
        <v>7995</v>
      </c>
      <c r="E1466" s="1" t="s">
        <v>7499</v>
      </c>
      <c r="F1466" s="1" t="s">
        <v>1499</v>
      </c>
      <c r="G1466" s="1" t="s">
        <v>12316</v>
      </c>
      <c r="H1466">
        <v>3.8E-3</v>
      </c>
      <c r="I1466">
        <v>-5.62E-2</v>
      </c>
      <c r="J1466" s="1" t="s">
        <v>12317</v>
      </c>
      <c r="K1466" s="1" t="s">
        <v>2632</v>
      </c>
      <c r="L1466" s="1" t="e">
        <f>VLOOKUP(t_all_coins16[[#This Row],[Symbol]],t_binance[TradeCoin],1,FALSE)</f>
        <v>#N/A</v>
      </c>
      <c r="M1466" s="1" t="e">
        <f>VLOOKUP(t_all_coins16[[#This Row],[Symbol]],#REF!,1,FALSE)</f>
        <v>#REF!</v>
      </c>
      <c r="N1466" s="1" t="e">
        <f>VLOOKUP(t_all_coins16[[#This Row],[Symbol]],#REF!,1,FALSE)</f>
        <v>#REF!</v>
      </c>
      <c r="O1466" s="1" t="e">
        <f>VLOOKUP(t_all_coins16[[#This Row],[Symbol]],#REF!,1,FALSE)</f>
        <v>#REF!</v>
      </c>
      <c r="P1466" s="1" t="e">
        <f>VLOOKUP(t_all_coins16[[#This Row],[Symbol]],#REF!,1,FALSE)</f>
        <v>#REF!</v>
      </c>
      <c r="Q1466" s="1" t="e">
        <f>VLOOKUP(t_all_coins16[[#This Row],[Symbol]],#REF!,1,FALSE)</f>
        <v>#REF!</v>
      </c>
      <c r="R1466" s="1" t="e">
        <f>VLOOKUP(t_all_coins16[[#This Row],[Symbol]],#REF!,1,FALSE)</f>
        <v>#REF!</v>
      </c>
      <c r="S1466" s="1" t="e">
        <f>VLOOKUP(t_all_coins16[[#This Row],[Symbol]],#REF!,1,FALSE)</f>
        <v>#REF!</v>
      </c>
      <c r="T1466" s="1" t="e">
        <f>VLOOKUP(t_all_coins16[[#This Row],[Symbol]],#REF!,1,FALSE)</f>
        <v>#REF!</v>
      </c>
      <c r="U1466" s="1" t="e">
        <f>VLOOKUP(t_all_coins16[[#This Row],[Symbol]],#REF!,1,FALSE)</f>
        <v>#REF!</v>
      </c>
      <c r="V1466" s="1" t="e">
        <f>VLOOKUP(t_all_coins16[[#This Row],[Symbol]],#REF!,1,FALSE)</f>
        <v>#REF!</v>
      </c>
      <c r="W1466" s="1" t="e">
        <f>VLOOKUP(t_all_coins16[[#This Row],[Symbol]],#REF!,1,FALSE)</f>
        <v>#REF!</v>
      </c>
      <c r="X1466" s="1" t="e">
        <f>VLOOKUP(t_all_coins16[[#This Row],[Symbol]],#REF!,1,FALSE)</f>
        <v>#REF!</v>
      </c>
      <c r="Y1466" s="1">
        <f>COUNTIF(t_all_coins16[[#This Row],[Binance]:[Poloniex]],"#N/A")</f>
        <v>1</v>
      </c>
      <c r="Z1466" s="1"/>
      <c r="AA1466" s="1"/>
      <c r="AB1466" s="1">
        <f>t_all_coins16[[#This Row],[Bid]]*$AE$1</f>
        <v>0</v>
      </c>
      <c r="AC1466" s="1" t="e">
        <f>(t_all_coins16[[#This Row],[Sell]]-t_all_coins16[[#This Row],[Bid]])/t_all_coins16[[#This Row],[Sell]]</f>
        <v>#DIV/0!</v>
      </c>
    </row>
    <row r="1467" spans="1:29" x14ac:dyDescent="0.2">
      <c r="A1467">
        <v>1466</v>
      </c>
      <c r="B1467" s="1" t="s">
        <v>5032</v>
      </c>
      <c r="C1467" s="1" t="s">
        <v>2806</v>
      </c>
      <c r="D1467" s="1" t="s">
        <v>5350</v>
      </c>
      <c r="E1467" s="1" t="s">
        <v>12318</v>
      </c>
      <c r="F1467" s="1" t="s">
        <v>8007</v>
      </c>
      <c r="G1467" s="1" t="s">
        <v>12319</v>
      </c>
      <c r="H1467">
        <v>4.8500000000000001E-2</v>
      </c>
      <c r="I1467">
        <v>0.18140000000000001</v>
      </c>
      <c r="J1467" s="1" t="s">
        <v>12320</v>
      </c>
      <c r="K1467" s="1" t="s">
        <v>2632</v>
      </c>
      <c r="L1467" s="1" t="e">
        <f>VLOOKUP(t_all_coins16[[#This Row],[Symbol]],t_binance[TradeCoin],1,FALSE)</f>
        <v>#N/A</v>
      </c>
      <c r="M1467" s="1" t="e">
        <f>VLOOKUP(t_all_coins16[[#This Row],[Symbol]],#REF!,1,FALSE)</f>
        <v>#REF!</v>
      </c>
      <c r="N1467" s="1" t="e">
        <f>VLOOKUP(t_all_coins16[[#This Row],[Symbol]],#REF!,1,FALSE)</f>
        <v>#REF!</v>
      </c>
      <c r="O1467" s="1" t="e">
        <f>VLOOKUP(t_all_coins16[[#This Row],[Symbol]],#REF!,1,FALSE)</f>
        <v>#REF!</v>
      </c>
      <c r="P1467" s="1" t="e">
        <f>VLOOKUP(t_all_coins16[[#This Row],[Symbol]],#REF!,1,FALSE)</f>
        <v>#REF!</v>
      </c>
      <c r="Q1467" s="1" t="e">
        <f>VLOOKUP(t_all_coins16[[#This Row],[Symbol]],#REF!,1,FALSE)</f>
        <v>#REF!</v>
      </c>
      <c r="R1467" s="1" t="e">
        <f>VLOOKUP(t_all_coins16[[#This Row],[Symbol]],#REF!,1,FALSE)</f>
        <v>#REF!</v>
      </c>
      <c r="S1467" s="1" t="e">
        <f>VLOOKUP(t_all_coins16[[#This Row],[Symbol]],#REF!,1,FALSE)</f>
        <v>#REF!</v>
      </c>
      <c r="T1467" s="1" t="e">
        <f>VLOOKUP(t_all_coins16[[#This Row],[Symbol]],#REF!,1,FALSE)</f>
        <v>#REF!</v>
      </c>
      <c r="U1467" s="1" t="e">
        <f>VLOOKUP(t_all_coins16[[#This Row],[Symbol]],#REF!,1,FALSE)</f>
        <v>#REF!</v>
      </c>
      <c r="V1467" s="1" t="e">
        <f>VLOOKUP(t_all_coins16[[#This Row],[Symbol]],#REF!,1,FALSE)</f>
        <v>#REF!</v>
      </c>
      <c r="W1467" s="1" t="e">
        <f>VLOOKUP(t_all_coins16[[#This Row],[Symbol]],#REF!,1,FALSE)</f>
        <v>#REF!</v>
      </c>
      <c r="X1467" s="1" t="e">
        <f>VLOOKUP(t_all_coins16[[#This Row],[Symbol]],#REF!,1,FALSE)</f>
        <v>#REF!</v>
      </c>
      <c r="Y1467" s="1">
        <f>COUNTIF(t_all_coins16[[#This Row],[Binance]:[Poloniex]],"#N/A")</f>
        <v>1</v>
      </c>
      <c r="Z1467" s="1"/>
      <c r="AA1467" s="1"/>
      <c r="AB1467" s="1">
        <f>t_all_coins16[[#This Row],[Bid]]*$AE$1</f>
        <v>0</v>
      </c>
      <c r="AC1467" s="1" t="e">
        <f>(t_all_coins16[[#This Row],[Sell]]-t_all_coins16[[#This Row],[Bid]])/t_all_coins16[[#This Row],[Sell]]</f>
        <v>#DIV/0!</v>
      </c>
    </row>
    <row r="1468" spans="1:29" x14ac:dyDescent="0.2">
      <c r="A1468">
        <v>1467</v>
      </c>
      <c r="B1468" s="1" t="s">
        <v>4868</v>
      </c>
      <c r="C1468" s="1" t="s">
        <v>1693</v>
      </c>
      <c r="D1468" s="1" t="s">
        <v>3283</v>
      </c>
      <c r="E1468" s="1" t="s">
        <v>7996</v>
      </c>
      <c r="F1468" s="1" t="s">
        <v>7997</v>
      </c>
      <c r="G1468" s="1" t="s">
        <v>1550</v>
      </c>
      <c r="I1468">
        <v>1.0500000000000001E-2</v>
      </c>
      <c r="J1468" s="1" t="s">
        <v>484</v>
      </c>
      <c r="K1468" s="1" t="s">
        <v>2632</v>
      </c>
      <c r="L1468" s="1" t="e">
        <f>VLOOKUP(t_all_coins16[[#This Row],[Symbol]],t_binance[TradeCoin],1,FALSE)</f>
        <v>#N/A</v>
      </c>
      <c r="M1468" s="1" t="e">
        <f>VLOOKUP(t_all_coins16[[#This Row],[Symbol]],#REF!,1,FALSE)</f>
        <v>#REF!</v>
      </c>
      <c r="N1468" s="1" t="e">
        <f>VLOOKUP(t_all_coins16[[#This Row],[Symbol]],#REF!,1,FALSE)</f>
        <v>#REF!</v>
      </c>
      <c r="O1468" s="1" t="e">
        <f>VLOOKUP(t_all_coins16[[#This Row],[Symbol]],#REF!,1,FALSE)</f>
        <v>#REF!</v>
      </c>
      <c r="P1468" s="1" t="e">
        <f>VLOOKUP(t_all_coins16[[#This Row],[Symbol]],#REF!,1,FALSE)</f>
        <v>#REF!</v>
      </c>
      <c r="Q1468" s="1" t="e">
        <f>VLOOKUP(t_all_coins16[[#This Row],[Symbol]],#REF!,1,FALSE)</f>
        <v>#REF!</v>
      </c>
      <c r="R1468" s="1" t="e">
        <f>VLOOKUP(t_all_coins16[[#This Row],[Symbol]],#REF!,1,FALSE)</f>
        <v>#REF!</v>
      </c>
      <c r="S1468" s="1" t="e">
        <f>VLOOKUP(t_all_coins16[[#This Row],[Symbol]],#REF!,1,FALSE)</f>
        <v>#REF!</v>
      </c>
      <c r="T1468" s="1" t="e">
        <f>VLOOKUP(t_all_coins16[[#This Row],[Symbol]],#REF!,1,FALSE)</f>
        <v>#REF!</v>
      </c>
      <c r="U1468" s="1" t="e">
        <f>VLOOKUP(t_all_coins16[[#This Row],[Symbol]],#REF!,1,FALSE)</f>
        <v>#REF!</v>
      </c>
      <c r="V1468" s="1" t="e">
        <f>VLOOKUP(t_all_coins16[[#This Row],[Symbol]],#REF!,1,FALSE)</f>
        <v>#REF!</v>
      </c>
      <c r="W1468" s="1" t="e">
        <f>VLOOKUP(t_all_coins16[[#This Row],[Symbol]],#REF!,1,FALSE)</f>
        <v>#REF!</v>
      </c>
      <c r="X1468" s="1" t="e">
        <f>VLOOKUP(t_all_coins16[[#This Row],[Symbol]],#REF!,1,FALSE)</f>
        <v>#REF!</v>
      </c>
      <c r="Y1468" s="1">
        <f>COUNTIF(t_all_coins16[[#This Row],[Binance]:[Poloniex]],"#N/A")</f>
        <v>1</v>
      </c>
      <c r="Z1468" s="1"/>
      <c r="AA1468" s="1"/>
      <c r="AB1468" s="1">
        <f>t_all_coins16[[#This Row],[Bid]]*$AE$1</f>
        <v>0</v>
      </c>
      <c r="AC1468" s="1" t="e">
        <f>(t_all_coins16[[#This Row],[Sell]]-t_all_coins16[[#This Row],[Bid]])/t_all_coins16[[#This Row],[Sell]]</f>
        <v>#DIV/0!</v>
      </c>
    </row>
    <row r="1469" spans="1:29" x14ac:dyDescent="0.2">
      <c r="A1469">
        <v>1468</v>
      </c>
      <c r="B1469" s="1" t="s">
        <v>4823</v>
      </c>
      <c r="C1469" s="1" t="s">
        <v>1648</v>
      </c>
      <c r="D1469" s="1" t="s">
        <v>7998</v>
      </c>
      <c r="E1469" s="1" t="s">
        <v>7999</v>
      </c>
      <c r="F1469" s="1" t="s">
        <v>1649</v>
      </c>
      <c r="G1469" s="1" t="s">
        <v>1550</v>
      </c>
      <c r="J1469" s="1" t="s">
        <v>12321</v>
      </c>
      <c r="K1469" s="1" t="s">
        <v>2632</v>
      </c>
      <c r="L1469" s="1" t="e">
        <f>VLOOKUP(t_all_coins16[[#This Row],[Symbol]],t_binance[TradeCoin],1,FALSE)</f>
        <v>#N/A</v>
      </c>
      <c r="M1469" s="1" t="e">
        <f>VLOOKUP(t_all_coins16[[#This Row],[Symbol]],#REF!,1,FALSE)</f>
        <v>#REF!</v>
      </c>
      <c r="N1469" s="1" t="e">
        <f>VLOOKUP(t_all_coins16[[#This Row],[Symbol]],#REF!,1,FALSE)</f>
        <v>#REF!</v>
      </c>
      <c r="O1469" s="1" t="e">
        <f>VLOOKUP(t_all_coins16[[#This Row],[Symbol]],#REF!,1,FALSE)</f>
        <v>#REF!</v>
      </c>
      <c r="P1469" s="1" t="e">
        <f>VLOOKUP(t_all_coins16[[#This Row],[Symbol]],#REF!,1,FALSE)</f>
        <v>#REF!</v>
      </c>
      <c r="Q1469" s="1" t="e">
        <f>VLOOKUP(t_all_coins16[[#This Row],[Symbol]],#REF!,1,FALSE)</f>
        <v>#REF!</v>
      </c>
      <c r="R1469" s="1" t="e">
        <f>VLOOKUP(t_all_coins16[[#This Row],[Symbol]],#REF!,1,FALSE)</f>
        <v>#REF!</v>
      </c>
      <c r="S1469" s="1" t="e">
        <f>VLOOKUP(t_all_coins16[[#This Row],[Symbol]],#REF!,1,FALSE)</f>
        <v>#REF!</v>
      </c>
      <c r="T1469" s="1" t="e">
        <f>VLOOKUP(t_all_coins16[[#This Row],[Symbol]],#REF!,1,FALSE)</f>
        <v>#REF!</v>
      </c>
      <c r="U1469" s="1" t="e">
        <f>VLOOKUP(t_all_coins16[[#This Row],[Symbol]],#REF!,1,FALSE)</f>
        <v>#REF!</v>
      </c>
      <c r="V1469" s="1" t="e">
        <f>VLOOKUP(t_all_coins16[[#This Row],[Symbol]],#REF!,1,FALSE)</f>
        <v>#REF!</v>
      </c>
      <c r="W1469" s="1" t="e">
        <f>VLOOKUP(t_all_coins16[[#This Row],[Symbol]],#REF!,1,FALSE)</f>
        <v>#REF!</v>
      </c>
      <c r="X1469" s="1" t="e">
        <f>VLOOKUP(t_all_coins16[[#This Row],[Symbol]],#REF!,1,FALSE)</f>
        <v>#REF!</v>
      </c>
      <c r="Y1469" s="1">
        <f>COUNTIF(t_all_coins16[[#This Row],[Binance]:[Poloniex]],"#N/A")</f>
        <v>1</v>
      </c>
      <c r="Z1469" s="1"/>
      <c r="AA1469" s="1"/>
      <c r="AB1469" s="1">
        <f>t_all_coins16[[#This Row],[Bid]]*$AE$1</f>
        <v>0</v>
      </c>
      <c r="AC1469" s="1" t="e">
        <f>(t_all_coins16[[#This Row],[Sell]]-t_all_coins16[[#This Row],[Bid]])/t_all_coins16[[#This Row],[Sell]]</f>
        <v>#DIV/0!</v>
      </c>
    </row>
    <row r="1470" spans="1:29" x14ac:dyDescent="0.2">
      <c r="A1470">
        <v>1469</v>
      </c>
      <c r="B1470" s="1" t="s">
        <v>4842</v>
      </c>
      <c r="C1470" s="1" t="s">
        <v>1525</v>
      </c>
      <c r="D1470" s="1" t="s">
        <v>8000</v>
      </c>
      <c r="E1470" s="1" t="s">
        <v>6865</v>
      </c>
      <c r="F1470" s="1" t="s">
        <v>1526</v>
      </c>
      <c r="G1470" s="1" t="s">
        <v>1550</v>
      </c>
      <c r="J1470" s="1" t="s">
        <v>484</v>
      </c>
      <c r="K1470" s="1" t="s">
        <v>2632</v>
      </c>
      <c r="L1470" s="1" t="e">
        <f>VLOOKUP(t_all_coins16[[#This Row],[Symbol]],t_binance[TradeCoin],1,FALSE)</f>
        <v>#N/A</v>
      </c>
      <c r="M1470" s="1" t="e">
        <f>VLOOKUP(t_all_coins16[[#This Row],[Symbol]],#REF!,1,FALSE)</f>
        <v>#REF!</v>
      </c>
      <c r="N1470" s="1" t="e">
        <f>VLOOKUP(t_all_coins16[[#This Row],[Symbol]],#REF!,1,FALSE)</f>
        <v>#REF!</v>
      </c>
      <c r="O1470" s="1" t="e">
        <f>VLOOKUP(t_all_coins16[[#This Row],[Symbol]],#REF!,1,FALSE)</f>
        <v>#REF!</v>
      </c>
      <c r="P1470" s="1" t="e">
        <f>VLOOKUP(t_all_coins16[[#This Row],[Symbol]],#REF!,1,FALSE)</f>
        <v>#REF!</v>
      </c>
      <c r="Q1470" s="1" t="e">
        <f>VLOOKUP(t_all_coins16[[#This Row],[Symbol]],#REF!,1,FALSE)</f>
        <v>#REF!</v>
      </c>
      <c r="R1470" s="1" t="e">
        <f>VLOOKUP(t_all_coins16[[#This Row],[Symbol]],#REF!,1,FALSE)</f>
        <v>#REF!</v>
      </c>
      <c r="S1470" s="1" t="e">
        <f>VLOOKUP(t_all_coins16[[#This Row],[Symbol]],#REF!,1,FALSE)</f>
        <v>#REF!</v>
      </c>
      <c r="T1470" s="1" t="e">
        <f>VLOOKUP(t_all_coins16[[#This Row],[Symbol]],#REF!,1,FALSE)</f>
        <v>#REF!</v>
      </c>
      <c r="U1470" s="1" t="e">
        <f>VLOOKUP(t_all_coins16[[#This Row],[Symbol]],#REF!,1,FALSE)</f>
        <v>#REF!</v>
      </c>
      <c r="V1470" s="1" t="e">
        <f>VLOOKUP(t_all_coins16[[#This Row],[Symbol]],#REF!,1,FALSE)</f>
        <v>#REF!</v>
      </c>
      <c r="W1470" s="1" t="e">
        <f>VLOOKUP(t_all_coins16[[#This Row],[Symbol]],#REF!,1,FALSE)</f>
        <v>#REF!</v>
      </c>
      <c r="X1470" s="1" t="e">
        <f>VLOOKUP(t_all_coins16[[#This Row],[Symbol]],#REF!,1,FALSE)</f>
        <v>#REF!</v>
      </c>
      <c r="Y1470" s="1">
        <f>COUNTIF(t_all_coins16[[#This Row],[Binance]:[Poloniex]],"#N/A")</f>
        <v>1</v>
      </c>
      <c r="Z1470" s="1"/>
      <c r="AA1470" s="1"/>
      <c r="AB1470" s="1">
        <f>t_all_coins16[[#This Row],[Bid]]*$AE$1</f>
        <v>0</v>
      </c>
      <c r="AC1470" s="1" t="e">
        <f>(t_all_coins16[[#This Row],[Sell]]-t_all_coins16[[#This Row],[Bid]])/t_all_coins16[[#This Row],[Sell]]</f>
        <v>#DIV/0!</v>
      </c>
    </row>
    <row r="1471" spans="1:29" x14ac:dyDescent="0.2">
      <c r="A1471">
        <v>1470</v>
      </c>
      <c r="B1471" s="1" t="s">
        <v>4750</v>
      </c>
      <c r="C1471" s="1" t="s">
        <v>1455</v>
      </c>
      <c r="D1471" s="1" t="s">
        <v>8001</v>
      </c>
      <c r="E1471" s="1" t="s">
        <v>12322</v>
      </c>
      <c r="F1471" s="1" t="s">
        <v>8002</v>
      </c>
      <c r="G1471" s="1" t="s">
        <v>8003</v>
      </c>
      <c r="H1471">
        <v>3.8E-3</v>
      </c>
      <c r="I1471">
        <v>5.3199999999999997E-2</v>
      </c>
      <c r="J1471" s="1" t="s">
        <v>12323</v>
      </c>
      <c r="K1471" s="1" t="s">
        <v>2632</v>
      </c>
      <c r="L1471" s="1" t="e">
        <f>VLOOKUP(t_all_coins16[[#This Row],[Symbol]],t_binance[TradeCoin],1,FALSE)</f>
        <v>#N/A</v>
      </c>
      <c r="M1471" s="1" t="e">
        <f>VLOOKUP(t_all_coins16[[#This Row],[Symbol]],#REF!,1,FALSE)</f>
        <v>#REF!</v>
      </c>
      <c r="N1471" s="1" t="e">
        <f>VLOOKUP(t_all_coins16[[#This Row],[Symbol]],#REF!,1,FALSE)</f>
        <v>#REF!</v>
      </c>
      <c r="O1471" s="1" t="e">
        <f>VLOOKUP(t_all_coins16[[#This Row],[Symbol]],#REF!,1,FALSE)</f>
        <v>#REF!</v>
      </c>
      <c r="P1471" s="1" t="e">
        <f>VLOOKUP(t_all_coins16[[#This Row],[Symbol]],#REF!,1,FALSE)</f>
        <v>#REF!</v>
      </c>
      <c r="Q1471" s="1" t="e">
        <f>VLOOKUP(t_all_coins16[[#This Row],[Symbol]],#REF!,1,FALSE)</f>
        <v>#REF!</v>
      </c>
      <c r="R1471" s="1" t="e">
        <f>VLOOKUP(t_all_coins16[[#This Row],[Symbol]],#REF!,1,FALSE)</f>
        <v>#REF!</v>
      </c>
      <c r="S1471" s="1" t="e">
        <f>VLOOKUP(t_all_coins16[[#This Row],[Symbol]],#REF!,1,FALSE)</f>
        <v>#REF!</v>
      </c>
      <c r="T1471" s="1" t="e">
        <f>VLOOKUP(t_all_coins16[[#This Row],[Symbol]],#REF!,1,FALSE)</f>
        <v>#REF!</v>
      </c>
      <c r="U1471" s="1" t="e">
        <f>VLOOKUP(t_all_coins16[[#This Row],[Symbol]],#REF!,1,FALSE)</f>
        <v>#REF!</v>
      </c>
      <c r="V1471" s="1" t="e">
        <f>VLOOKUP(t_all_coins16[[#This Row],[Symbol]],#REF!,1,FALSE)</f>
        <v>#REF!</v>
      </c>
      <c r="W1471" s="1" t="e">
        <f>VLOOKUP(t_all_coins16[[#This Row],[Symbol]],#REF!,1,FALSE)</f>
        <v>#REF!</v>
      </c>
      <c r="X1471" s="1" t="e">
        <f>VLOOKUP(t_all_coins16[[#This Row],[Symbol]],#REF!,1,FALSE)</f>
        <v>#REF!</v>
      </c>
      <c r="Y1471" s="1">
        <f>COUNTIF(t_all_coins16[[#This Row],[Binance]:[Poloniex]],"#N/A")</f>
        <v>1</v>
      </c>
      <c r="Z1471" s="1"/>
      <c r="AA1471" s="1"/>
      <c r="AB1471" s="1">
        <f>t_all_coins16[[#This Row],[Bid]]*$AE$1</f>
        <v>0</v>
      </c>
      <c r="AC1471" s="1" t="e">
        <f>(t_all_coins16[[#This Row],[Sell]]-t_all_coins16[[#This Row],[Bid]])/t_all_coins16[[#This Row],[Sell]]</f>
        <v>#DIV/0!</v>
      </c>
    </row>
    <row r="1472" spans="1:29" x14ac:dyDescent="0.2">
      <c r="A1472">
        <v>1471</v>
      </c>
      <c r="B1472" s="1" t="s">
        <v>4509</v>
      </c>
      <c r="C1472" s="1" t="s">
        <v>1633</v>
      </c>
      <c r="D1472" s="1" t="s">
        <v>8004</v>
      </c>
      <c r="E1472" s="1" t="s">
        <v>7731</v>
      </c>
      <c r="F1472" s="1" t="s">
        <v>8005</v>
      </c>
      <c r="G1472" s="1" t="s">
        <v>8006</v>
      </c>
      <c r="H1472">
        <v>3.8E-3</v>
      </c>
      <c r="I1472">
        <v>6.59E-2</v>
      </c>
      <c r="J1472" s="1" t="s">
        <v>12324</v>
      </c>
      <c r="K1472" s="1" t="s">
        <v>2632</v>
      </c>
      <c r="L1472" s="1" t="e">
        <f>VLOOKUP(t_all_coins16[[#This Row],[Symbol]],t_binance[TradeCoin],1,FALSE)</f>
        <v>#N/A</v>
      </c>
      <c r="M1472" s="1" t="e">
        <f>VLOOKUP(t_all_coins16[[#This Row],[Symbol]],#REF!,1,FALSE)</f>
        <v>#REF!</v>
      </c>
      <c r="N1472" s="1" t="e">
        <f>VLOOKUP(t_all_coins16[[#This Row],[Symbol]],#REF!,1,FALSE)</f>
        <v>#REF!</v>
      </c>
      <c r="O1472" s="1" t="e">
        <f>VLOOKUP(t_all_coins16[[#This Row],[Symbol]],#REF!,1,FALSE)</f>
        <v>#REF!</v>
      </c>
      <c r="P1472" s="1" t="e">
        <f>VLOOKUP(t_all_coins16[[#This Row],[Symbol]],#REF!,1,FALSE)</f>
        <v>#REF!</v>
      </c>
      <c r="Q1472" s="1" t="e">
        <f>VLOOKUP(t_all_coins16[[#This Row],[Symbol]],#REF!,1,FALSE)</f>
        <v>#REF!</v>
      </c>
      <c r="R1472" s="1" t="e">
        <f>VLOOKUP(t_all_coins16[[#This Row],[Symbol]],#REF!,1,FALSE)</f>
        <v>#REF!</v>
      </c>
      <c r="S1472" s="1" t="e">
        <f>VLOOKUP(t_all_coins16[[#This Row],[Symbol]],#REF!,1,FALSE)</f>
        <v>#REF!</v>
      </c>
      <c r="T1472" s="1" t="e">
        <f>VLOOKUP(t_all_coins16[[#This Row],[Symbol]],#REF!,1,FALSE)</f>
        <v>#REF!</v>
      </c>
      <c r="U1472" s="1" t="e">
        <f>VLOOKUP(t_all_coins16[[#This Row],[Symbol]],#REF!,1,FALSE)</f>
        <v>#REF!</v>
      </c>
      <c r="V1472" s="1" t="e">
        <f>VLOOKUP(t_all_coins16[[#This Row],[Symbol]],#REF!,1,FALSE)</f>
        <v>#REF!</v>
      </c>
      <c r="W1472" s="1" t="e">
        <f>VLOOKUP(t_all_coins16[[#This Row],[Symbol]],#REF!,1,FALSE)</f>
        <v>#REF!</v>
      </c>
      <c r="X1472" s="1" t="e">
        <f>VLOOKUP(t_all_coins16[[#This Row],[Symbol]],#REF!,1,FALSE)</f>
        <v>#REF!</v>
      </c>
      <c r="Y1472" s="1">
        <f>COUNTIF(t_all_coins16[[#This Row],[Binance]:[Poloniex]],"#N/A")</f>
        <v>1</v>
      </c>
      <c r="Z1472" s="1"/>
      <c r="AA1472" s="1"/>
      <c r="AB1472" s="1">
        <f>t_all_coins16[[#This Row],[Bid]]*$AE$1</f>
        <v>0</v>
      </c>
      <c r="AC1472" s="1" t="e">
        <f>(t_all_coins16[[#This Row],[Sell]]-t_all_coins16[[#This Row],[Bid]])/t_all_coins16[[#This Row],[Sell]]</f>
        <v>#DIV/0!</v>
      </c>
    </row>
    <row r="1473" spans="1:29" x14ac:dyDescent="0.2">
      <c r="A1473">
        <v>1472</v>
      </c>
      <c r="B1473" s="1" t="s">
        <v>4744</v>
      </c>
      <c r="C1473" s="1" t="s">
        <v>1339</v>
      </c>
      <c r="D1473" s="1" t="s">
        <v>8008</v>
      </c>
      <c r="E1473" s="1" t="s">
        <v>6628</v>
      </c>
      <c r="F1473" s="1" t="s">
        <v>1340</v>
      </c>
      <c r="G1473" s="1" t="s">
        <v>3344</v>
      </c>
      <c r="H1473">
        <v>3.8E-3</v>
      </c>
      <c r="J1473" s="1" t="s">
        <v>12325</v>
      </c>
      <c r="K1473" s="1" t="s">
        <v>2632</v>
      </c>
      <c r="L1473" s="1" t="e">
        <f>VLOOKUP(t_all_coins16[[#This Row],[Symbol]],t_binance[TradeCoin],1,FALSE)</f>
        <v>#N/A</v>
      </c>
      <c r="M1473" s="1" t="e">
        <f>VLOOKUP(t_all_coins16[[#This Row],[Symbol]],#REF!,1,FALSE)</f>
        <v>#REF!</v>
      </c>
      <c r="N1473" s="1" t="e">
        <f>VLOOKUP(t_all_coins16[[#This Row],[Symbol]],#REF!,1,FALSE)</f>
        <v>#REF!</v>
      </c>
      <c r="O1473" s="1" t="e">
        <f>VLOOKUP(t_all_coins16[[#This Row],[Symbol]],#REF!,1,FALSE)</f>
        <v>#REF!</v>
      </c>
      <c r="P1473" s="1" t="e">
        <f>VLOOKUP(t_all_coins16[[#This Row],[Symbol]],#REF!,1,FALSE)</f>
        <v>#REF!</v>
      </c>
      <c r="Q1473" s="1" t="e">
        <f>VLOOKUP(t_all_coins16[[#This Row],[Symbol]],#REF!,1,FALSE)</f>
        <v>#REF!</v>
      </c>
      <c r="R1473" s="1" t="e">
        <f>VLOOKUP(t_all_coins16[[#This Row],[Symbol]],#REF!,1,FALSE)</f>
        <v>#REF!</v>
      </c>
      <c r="S1473" s="1" t="e">
        <f>VLOOKUP(t_all_coins16[[#This Row],[Symbol]],#REF!,1,FALSE)</f>
        <v>#REF!</v>
      </c>
      <c r="T1473" s="1" t="e">
        <f>VLOOKUP(t_all_coins16[[#This Row],[Symbol]],#REF!,1,FALSE)</f>
        <v>#REF!</v>
      </c>
      <c r="U1473" s="1" t="e">
        <f>VLOOKUP(t_all_coins16[[#This Row],[Symbol]],#REF!,1,FALSE)</f>
        <v>#REF!</v>
      </c>
      <c r="V1473" s="1" t="e">
        <f>VLOOKUP(t_all_coins16[[#This Row],[Symbol]],#REF!,1,FALSE)</f>
        <v>#REF!</v>
      </c>
      <c r="W1473" s="1" t="e">
        <f>VLOOKUP(t_all_coins16[[#This Row],[Symbol]],#REF!,1,FALSE)</f>
        <v>#REF!</v>
      </c>
      <c r="X1473" s="1" t="e">
        <f>VLOOKUP(t_all_coins16[[#This Row],[Symbol]],#REF!,1,FALSE)</f>
        <v>#REF!</v>
      </c>
      <c r="Y1473" s="1">
        <f>COUNTIF(t_all_coins16[[#This Row],[Binance]:[Poloniex]],"#N/A")</f>
        <v>1</v>
      </c>
      <c r="Z1473" s="1"/>
      <c r="AA1473" s="1"/>
      <c r="AB1473" s="1">
        <f>t_all_coins16[[#This Row],[Bid]]*$AE$1</f>
        <v>0</v>
      </c>
      <c r="AC1473" s="1" t="e">
        <f>(t_all_coins16[[#This Row],[Sell]]-t_all_coins16[[#This Row],[Bid]])/t_all_coins16[[#This Row],[Sell]]</f>
        <v>#DIV/0!</v>
      </c>
    </row>
    <row r="1474" spans="1:29" x14ac:dyDescent="0.2">
      <c r="A1474">
        <v>1473</v>
      </c>
      <c r="B1474" s="1" t="s">
        <v>4742</v>
      </c>
      <c r="C1474" s="1" t="s">
        <v>2047</v>
      </c>
      <c r="D1474" s="1" t="s">
        <v>8460</v>
      </c>
      <c r="E1474" s="1" t="s">
        <v>7021</v>
      </c>
      <c r="F1474" s="1" t="s">
        <v>8009</v>
      </c>
      <c r="G1474" s="1" t="s">
        <v>5533</v>
      </c>
      <c r="H1474">
        <v>3.8999999999999998E-3</v>
      </c>
      <c r="I1474">
        <v>-4.8300000000000003E-2</v>
      </c>
      <c r="J1474" s="1" t="s">
        <v>6893</v>
      </c>
      <c r="K1474" s="1" t="s">
        <v>2632</v>
      </c>
      <c r="L1474" s="1" t="e">
        <f>VLOOKUP(t_all_coins16[[#This Row],[Symbol]],t_binance[TradeCoin],1,FALSE)</f>
        <v>#N/A</v>
      </c>
      <c r="M1474" s="1" t="e">
        <f>VLOOKUP(t_all_coins16[[#This Row],[Symbol]],#REF!,1,FALSE)</f>
        <v>#REF!</v>
      </c>
      <c r="N1474" s="1" t="e">
        <f>VLOOKUP(t_all_coins16[[#This Row],[Symbol]],#REF!,1,FALSE)</f>
        <v>#REF!</v>
      </c>
      <c r="O1474" s="1" t="e">
        <f>VLOOKUP(t_all_coins16[[#This Row],[Symbol]],#REF!,1,FALSE)</f>
        <v>#REF!</v>
      </c>
      <c r="P1474" s="1" t="e">
        <f>VLOOKUP(t_all_coins16[[#This Row],[Symbol]],#REF!,1,FALSE)</f>
        <v>#REF!</v>
      </c>
      <c r="Q1474" s="1" t="e">
        <f>VLOOKUP(t_all_coins16[[#This Row],[Symbol]],#REF!,1,FALSE)</f>
        <v>#REF!</v>
      </c>
      <c r="R1474" s="1" t="e">
        <f>VLOOKUP(t_all_coins16[[#This Row],[Symbol]],#REF!,1,FALSE)</f>
        <v>#REF!</v>
      </c>
      <c r="S1474" s="1" t="e">
        <f>VLOOKUP(t_all_coins16[[#This Row],[Symbol]],#REF!,1,FALSE)</f>
        <v>#REF!</v>
      </c>
      <c r="T1474" s="1" t="e">
        <f>VLOOKUP(t_all_coins16[[#This Row],[Symbol]],#REF!,1,FALSE)</f>
        <v>#REF!</v>
      </c>
      <c r="U1474" s="1" t="e">
        <f>VLOOKUP(t_all_coins16[[#This Row],[Symbol]],#REF!,1,FALSE)</f>
        <v>#REF!</v>
      </c>
      <c r="V1474" s="1" t="e">
        <f>VLOOKUP(t_all_coins16[[#This Row],[Symbol]],#REF!,1,FALSE)</f>
        <v>#REF!</v>
      </c>
      <c r="W1474" s="1" t="e">
        <f>VLOOKUP(t_all_coins16[[#This Row],[Symbol]],#REF!,1,FALSE)</f>
        <v>#REF!</v>
      </c>
      <c r="X1474" s="1" t="e">
        <f>VLOOKUP(t_all_coins16[[#This Row],[Symbol]],#REF!,1,FALSE)</f>
        <v>#REF!</v>
      </c>
      <c r="Y1474" s="1">
        <f>COUNTIF(t_all_coins16[[#This Row],[Binance]:[Poloniex]],"#N/A")</f>
        <v>1</v>
      </c>
      <c r="Z1474" s="1"/>
      <c r="AA1474" s="1"/>
      <c r="AB1474" s="1">
        <f>t_all_coins16[[#This Row],[Bid]]*$AE$1</f>
        <v>0</v>
      </c>
      <c r="AC1474" s="1" t="e">
        <f>(t_all_coins16[[#This Row],[Sell]]-t_all_coins16[[#This Row],[Bid]])/t_all_coins16[[#This Row],[Sell]]</f>
        <v>#DIV/0!</v>
      </c>
    </row>
    <row r="1475" spans="1:29" x14ac:dyDescent="0.2">
      <c r="A1475">
        <v>1474</v>
      </c>
      <c r="B1475" s="1" t="s">
        <v>4844</v>
      </c>
      <c r="C1475" s="1" t="s">
        <v>1726</v>
      </c>
      <c r="D1475" s="1" t="s">
        <v>12326</v>
      </c>
      <c r="E1475" s="1" t="s">
        <v>12327</v>
      </c>
      <c r="F1475" s="1" t="s">
        <v>8010</v>
      </c>
      <c r="G1475" s="1" t="s">
        <v>12328</v>
      </c>
      <c r="H1475">
        <v>3.8E-3</v>
      </c>
      <c r="J1475" s="1" t="s">
        <v>484</v>
      </c>
      <c r="K1475" s="1" t="s">
        <v>2632</v>
      </c>
      <c r="L1475" s="1" t="e">
        <f>VLOOKUP(t_all_coins16[[#This Row],[Symbol]],t_binance[TradeCoin],1,FALSE)</f>
        <v>#N/A</v>
      </c>
      <c r="M1475" s="1" t="e">
        <f>VLOOKUP(t_all_coins16[[#This Row],[Symbol]],#REF!,1,FALSE)</f>
        <v>#REF!</v>
      </c>
      <c r="N1475" s="1" t="e">
        <f>VLOOKUP(t_all_coins16[[#This Row],[Symbol]],#REF!,1,FALSE)</f>
        <v>#REF!</v>
      </c>
      <c r="O1475" s="1" t="e">
        <f>VLOOKUP(t_all_coins16[[#This Row],[Symbol]],#REF!,1,FALSE)</f>
        <v>#REF!</v>
      </c>
      <c r="P1475" s="1" t="e">
        <f>VLOOKUP(t_all_coins16[[#This Row],[Symbol]],#REF!,1,FALSE)</f>
        <v>#REF!</v>
      </c>
      <c r="Q1475" s="1" t="e">
        <f>VLOOKUP(t_all_coins16[[#This Row],[Symbol]],#REF!,1,FALSE)</f>
        <v>#REF!</v>
      </c>
      <c r="R1475" s="1" t="e">
        <f>VLOOKUP(t_all_coins16[[#This Row],[Symbol]],#REF!,1,FALSE)</f>
        <v>#REF!</v>
      </c>
      <c r="S1475" s="1" t="e">
        <f>VLOOKUP(t_all_coins16[[#This Row],[Symbol]],#REF!,1,FALSE)</f>
        <v>#REF!</v>
      </c>
      <c r="T1475" s="1" t="e">
        <f>VLOOKUP(t_all_coins16[[#This Row],[Symbol]],#REF!,1,FALSE)</f>
        <v>#REF!</v>
      </c>
      <c r="U1475" s="1" t="e">
        <f>VLOOKUP(t_all_coins16[[#This Row],[Symbol]],#REF!,1,FALSE)</f>
        <v>#REF!</v>
      </c>
      <c r="V1475" s="1" t="e">
        <f>VLOOKUP(t_all_coins16[[#This Row],[Symbol]],#REF!,1,FALSE)</f>
        <v>#REF!</v>
      </c>
      <c r="W1475" s="1" t="e">
        <f>VLOOKUP(t_all_coins16[[#This Row],[Symbol]],#REF!,1,FALSE)</f>
        <v>#REF!</v>
      </c>
      <c r="X1475" s="1" t="e">
        <f>VLOOKUP(t_all_coins16[[#This Row],[Symbol]],#REF!,1,FALSE)</f>
        <v>#REF!</v>
      </c>
      <c r="Y1475" s="1">
        <f>COUNTIF(t_all_coins16[[#This Row],[Binance]:[Poloniex]],"#N/A")</f>
        <v>1</v>
      </c>
      <c r="Z1475" s="1"/>
      <c r="AA1475" s="1"/>
      <c r="AB1475" s="1">
        <f>t_all_coins16[[#This Row],[Bid]]*$AE$1</f>
        <v>0</v>
      </c>
      <c r="AC1475" s="1" t="e">
        <f>(t_all_coins16[[#This Row],[Sell]]-t_all_coins16[[#This Row],[Bid]])/t_all_coins16[[#This Row],[Sell]]</f>
        <v>#DIV/0!</v>
      </c>
    </row>
    <row r="1476" spans="1:29" x14ac:dyDescent="0.2">
      <c r="A1476">
        <v>1475</v>
      </c>
      <c r="B1476" s="1" t="s">
        <v>4771</v>
      </c>
      <c r="C1476" s="1" t="s">
        <v>1391</v>
      </c>
      <c r="D1476" s="1" t="s">
        <v>5402</v>
      </c>
      <c r="E1476" s="1" t="s">
        <v>7919</v>
      </c>
      <c r="F1476" s="1" t="s">
        <v>1392</v>
      </c>
      <c r="G1476" s="1" t="s">
        <v>4929</v>
      </c>
      <c r="H1476">
        <v>3.8E-3</v>
      </c>
      <c r="I1476">
        <v>-6.9999999999999999E-4</v>
      </c>
      <c r="J1476" s="1" t="s">
        <v>8645</v>
      </c>
      <c r="K1476" s="1" t="s">
        <v>2632</v>
      </c>
      <c r="L1476" s="1" t="e">
        <f>VLOOKUP(t_all_coins16[[#This Row],[Symbol]],t_binance[TradeCoin],1,FALSE)</f>
        <v>#N/A</v>
      </c>
      <c r="M1476" s="1" t="e">
        <f>VLOOKUP(t_all_coins16[[#This Row],[Symbol]],#REF!,1,FALSE)</f>
        <v>#REF!</v>
      </c>
      <c r="N1476" s="1" t="e">
        <f>VLOOKUP(t_all_coins16[[#This Row],[Symbol]],#REF!,1,FALSE)</f>
        <v>#REF!</v>
      </c>
      <c r="O1476" s="1" t="e">
        <f>VLOOKUP(t_all_coins16[[#This Row],[Symbol]],#REF!,1,FALSE)</f>
        <v>#REF!</v>
      </c>
      <c r="P1476" s="1" t="e">
        <f>VLOOKUP(t_all_coins16[[#This Row],[Symbol]],#REF!,1,FALSE)</f>
        <v>#REF!</v>
      </c>
      <c r="Q1476" s="1" t="e">
        <f>VLOOKUP(t_all_coins16[[#This Row],[Symbol]],#REF!,1,FALSE)</f>
        <v>#REF!</v>
      </c>
      <c r="R1476" s="1" t="e">
        <f>VLOOKUP(t_all_coins16[[#This Row],[Symbol]],#REF!,1,FALSE)</f>
        <v>#REF!</v>
      </c>
      <c r="S1476" s="1" t="e">
        <f>VLOOKUP(t_all_coins16[[#This Row],[Symbol]],#REF!,1,FALSE)</f>
        <v>#REF!</v>
      </c>
      <c r="T1476" s="1" t="e">
        <f>VLOOKUP(t_all_coins16[[#This Row],[Symbol]],#REF!,1,FALSE)</f>
        <v>#REF!</v>
      </c>
      <c r="U1476" s="1" t="e">
        <f>VLOOKUP(t_all_coins16[[#This Row],[Symbol]],#REF!,1,FALSE)</f>
        <v>#REF!</v>
      </c>
      <c r="V1476" s="1" t="e">
        <f>VLOOKUP(t_all_coins16[[#This Row],[Symbol]],#REF!,1,FALSE)</f>
        <v>#REF!</v>
      </c>
      <c r="W1476" s="1" t="e">
        <f>VLOOKUP(t_all_coins16[[#This Row],[Symbol]],#REF!,1,FALSE)</f>
        <v>#REF!</v>
      </c>
      <c r="X1476" s="1" t="e">
        <f>VLOOKUP(t_all_coins16[[#This Row],[Symbol]],#REF!,1,FALSE)</f>
        <v>#REF!</v>
      </c>
      <c r="Y1476" s="1">
        <f>COUNTIF(t_all_coins16[[#This Row],[Binance]:[Poloniex]],"#N/A")</f>
        <v>1</v>
      </c>
      <c r="Z1476" s="1"/>
      <c r="AA1476" s="1"/>
      <c r="AB1476" s="1">
        <f>t_all_coins16[[#This Row],[Bid]]*$AE$1</f>
        <v>0</v>
      </c>
      <c r="AC1476" s="1" t="e">
        <f>(t_all_coins16[[#This Row],[Sell]]-t_all_coins16[[#This Row],[Bid]])/t_all_coins16[[#This Row],[Sell]]</f>
        <v>#DIV/0!</v>
      </c>
    </row>
    <row r="1477" spans="1:29" x14ac:dyDescent="0.2">
      <c r="A1477">
        <v>1476</v>
      </c>
      <c r="B1477" s="1" t="s">
        <v>4784</v>
      </c>
      <c r="C1477" s="1" t="s">
        <v>1446</v>
      </c>
      <c r="D1477" s="1" t="s">
        <v>8011</v>
      </c>
      <c r="E1477" s="1" t="s">
        <v>8012</v>
      </c>
      <c r="F1477" s="1" t="s">
        <v>8013</v>
      </c>
      <c r="G1477" s="1" t="s">
        <v>1550</v>
      </c>
      <c r="J1477" s="1" t="s">
        <v>12329</v>
      </c>
      <c r="K1477" s="1" t="s">
        <v>2632</v>
      </c>
      <c r="L1477" s="1" t="e">
        <f>VLOOKUP(t_all_coins16[[#This Row],[Symbol]],t_binance[TradeCoin],1,FALSE)</f>
        <v>#N/A</v>
      </c>
      <c r="M1477" s="1" t="e">
        <f>VLOOKUP(t_all_coins16[[#This Row],[Symbol]],#REF!,1,FALSE)</f>
        <v>#REF!</v>
      </c>
      <c r="N1477" s="1" t="e">
        <f>VLOOKUP(t_all_coins16[[#This Row],[Symbol]],#REF!,1,FALSE)</f>
        <v>#REF!</v>
      </c>
      <c r="O1477" s="1" t="e">
        <f>VLOOKUP(t_all_coins16[[#This Row],[Symbol]],#REF!,1,FALSE)</f>
        <v>#REF!</v>
      </c>
      <c r="P1477" s="1" t="e">
        <f>VLOOKUP(t_all_coins16[[#This Row],[Symbol]],#REF!,1,FALSE)</f>
        <v>#REF!</v>
      </c>
      <c r="Q1477" s="1" t="e">
        <f>VLOOKUP(t_all_coins16[[#This Row],[Symbol]],#REF!,1,FALSE)</f>
        <v>#REF!</v>
      </c>
      <c r="R1477" s="1" t="e">
        <f>VLOOKUP(t_all_coins16[[#This Row],[Symbol]],#REF!,1,FALSE)</f>
        <v>#REF!</v>
      </c>
      <c r="S1477" s="1" t="e">
        <f>VLOOKUP(t_all_coins16[[#This Row],[Symbol]],#REF!,1,FALSE)</f>
        <v>#REF!</v>
      </c>
      <c r="T1477" s="1" t="e">
        <f>VLOOKUP(t_all_coins16[[#This Row],[Symbol]],#REF!,1,FALSE)</f>
        <v>#REF!</v>
      </c>
      <c r="U1477" s="1" t="e">
        <f>VLOOKUP(t_all_coins16[[#This Row],[Symbol]],#REF!,1,FALSE)</f>
        <v>#REF!</v>
      </c>
      <c r="V1477" s="1" t="e">
        <f>VLOOKUP(t_all_coins16[[#This Row],[Symbol]],#REF!,1,FALSE)</f>
        <v>#REF!</v>
      </c>
      <c r="W1477" s="1" t="e">
        <f>VLOOKUP(t_all_coins16[[#This Row],[Symbol]],#REF!,1,FALSE)</f>
        <v>#REF!</v>
      </c>
      <c r="X1477" s="1" t="e">
        <f>VLOOKUP(t_all_coins16[[#This Row],[Symbol]],#REF!,1,FALSE)</f>
        <v>#REF!</v>
      </c>
      <c r="Y1477" s="1">
        <f>COUNTIF(t_all_coins16[[#This Row],[Binance]:[Poloniex]],"#N/A")</f>
        <v>1</v>
      </c>
      <c r="Z1477" s="1"/>
      <c r="AA1477" s="1"/>
      <c r="AB1477" s="1">
        <f>t_all_coins16[[#This Row],[Bid]]*$AE$1</f>
        <v>0</v>
      </c>
      <c r="AC1477" s="1" t="e">
        <f>(t_all_coins16[[#This Row],[Sell]]-t_all_coins16[[#This Row],[Bid]])/t_all_coins16[[#This Row],[Sell]]</f>
        <v>#DIV/0!</v>
      </c>
    </row>
    <row r="1478" spans="1:29" x14ac:dyDescent="0.2">
      <c r="A1478">
        <v>1477</v>
      </c>
      <c r="B1478" s="1" t="s">
        <v>4513</v>
      </c>
      <c r="C1478" s="1" t="s">
        <v>845</v>
      </c>
      <c r="D1478" s="1" t="s">
        <v>8014</v>
      </c>
      <c r="E1478" s="1" t="s">
        <v>8015</v>
      </c>
      <c r="F1478" s="1" t="s">
        <v>1469</v>
      </c>
      <c r="G1478" s="1" t="s">
        <v>410</v>
      </c>
      <c r="J1478" s="1" t="s">
        <v>484</v>
      </c>
      <c r="K1478" s="1" t="s">
        <v>2632</v>
      </c>
      <c r="L1478" s="1" t="e">
        <f>VLOOKUP(t_all_coins16[[#This Row],[Symbol]],t_binance[TradeCoin],1,FALSE)</f>
        <v>#N/A</v>
      </c>
      <c r="M1478" s="1" t="e">
        <f>VLOOKUP(t_all_coins16[[#This Row],[Symbol]],#REF!,1,FALSE)</f>
        <v>#REF!</v>
      </c>
      <c r="N1478" s="1" t="e">
        <f>VLOOKUP(t_all_coins16[[#This Row],[Symbol]],#REF!,1,FALSE)</f>
        <v>#REF!</v>
      </c>
      <c r="O1478" s="1" t="e">
        <f>VLOOKUP(t_all_coins16[[#This Row],[Symbol]],#REF!,1,FALSE)</f>
        <v>#REF!</v>
      </c>
      <c r="P1478" s="1" t="e">
        <f>VLOOKUP(t_all_coins16[[#This Row],[Symbol]],#REF!,1,FALSE)</f>
        <v>#REF!</v>
      </c>
      <c r="Q1478" s="1" t="e">
        <f>VLOOKUP(t_all_coins16[[#This Row],[Symbol]],#REF!,1,FALSE)</f>
        <v>#REF!</v>
      </c>
      <c r="R1478" s="1" t="e">
        <f>VLOOKUP(t_all_coins16[[#This Row],[Symbol]],#REF!,1,FALSE)</f>
        <v>#REF!</v>
      </c>
      <c r="S1478" s="1" t="e">
        <f>VLOOKUP(t_all_coins16[[#This Row],[Symbol]],#REF!,1,FALSE)</f>
        <v>#REF!</v>
      </c>
      <c r="T1478" s="1" t="e">
        <f>VLOOKUP(t_all_coins16[[#This Row],[Symbol]],#REF!,1,FALSE)</f>
        <v>#REF!</v>
      </c>
      <c r="U1478" s="1" t="e">
        <f>VLOOKUP(t_all_coins16[[#This Row],[Symbol]],#REF!,1,FALSE)</f>
        <v>#REF!</v>
      </c>
      <c r="V1478" s="1" t="e">
        <f>VLOOKUP(t_all_coins16[[#This Row],[Symbol]],#REF!,1,FALSE)</f>
        <v>#REF!</v>
      </c>
      <c r="W1478" s="1" t="e">
        <f>VLOOKUP(t_all_coins16[[#This Row],[Symbol]],#REF!,1,FALSE)</f>
        <v>#REF!</v>
      </c>
      <c r="X1478" s="1" t="e">
        <f>VLOOKUP(t_all_coins16[[#This Row],[Symbol]],#REF!,1,FALSE)</f>
        <v>#REF!</v>
      </c>
      <c r="Y1478" s="1">
        <f>COUNTIF(t_all_coins16[[#This Row],[Binance]:[Poloniex]],"#N/A")</f>
        <v>1</v>
      </c>
      <c r="Z1478" s="1"/>
      <c r="AA1478" s="1"/>
      <c r="AB1478" s="1">
        <f>t_all_coins16[[#This Row],[Bid]]*$AE$1</f>
        <v>0</v>
      </c>
      <c r="AC1478" s="1" t="e">
        <f>(t_all_coins16[[#This Row],[Sell]]-t_all_coins16[[#This Row],[Bid]])/t_all_coins16[[#This Row],[Sell]]</f>
        <v>#DIV/0!</v>
      </c>
    </row>
    <row r="1479" spans="1:29" x14ac:dyDescent="0.2">
      <c r="A1479">
        <v>1478</v>
      </c>
      <c r="B1479" s="1" t="s">
        <v>8016</v>
      </c>
      <c r="C1479" s="1" t="s">
        <v>8017</v>
      </c>
      <c r="D1479" s="1" t="s">
        <v>8018</v>
      </c>
      <c r="E1479" s="1" t="s">
        <v>8019</v>
      </c>
      <c r="F1479" s="1" t="s">
        <v>1480</v>
      </c>
      <c r="G1479" s="1" t="s">
        <v>12330</v>
      </c>
      <c r="H1479">
        <v>3.8E-3</v>
      </c>
      <c r="I1479">
        <v>-0.2288</v>
      </c>
      <c r="J1479" s="1" t="s">
        <v>6451</v>
      </c>
      <c r="K1479" s="1" t="s">
        <v>2632</v>
      </c>
      <c r="L1479" s="1" t="e">
        <f>VLOOKUP(t_all_coins16[[#This Row],[Symbol]],t_binance[TradeCoin],1,FALSE)</f>
        <v>#N/A</v>
      </c>
      <c r="M1479" s="1" t="e">
        <f>VLOOKUP(t_all_coins16[[#This Row],[Symbol]],#REF!,1,FALSE)</f>
        <v>#REF!</v>
      </c>
      <c r="N1479" s="1" t="e">
        <f>VLOOKUP(t_all_coins16[[#This Row],[Symbol]],#REF!,1,FALSE)</f>
        <v>#REF!</v>
      </c>
      <c r="O1479" s="1" t="e">
        <f>VLOOKUP(t_all_coins16[[#This Row],[Symbol]],#REF!,1,FALSE)</f>
        <v>#REF!</v>
      </c>
      <c r="P1479" s="1" t="e">
        <f>VLOOKUP(t_all_coins16[[#This Row],[Symbol]],#REF!,1,FALSE)</f>
        <v>#REF!</v>
      </c>
      <c r="Q1479" s="1" t="e">
        <f>VLOOKUP(t_all_coins16[[#This Row],[Symbol]],#REF!,1,FALSE)</f>
        <v>#REF!</v>
      </c>
      <c r="R1479" s="1" t="e">
        <f>VLOOKUP(t_all_coins16[[#This Row],[Symbol]],#REF!,1,FALSE)</f>
        <v>#REF!</v>
      </c>
      <c r="S1479" s="1" t="e">
        <f>VLOOKUP(t_all_coins16[[#This Row],[Symbol]],#REF!,1,FALSE)</f>
        <v>#REF!</v>
      </c>
      <c r="T1479" s="1" t="e">
        <f>VLOOKUP(t_all_coins16[[#This Row],[Symbol]],#REF!,1,FALSE)</f>
        <v>#REF!</v>
      </c>
      <c r="U1479" s="1" t="e">
        <f>VLOOKUP(t_all_coins16[[#This Row],[Symbol]],#REF!,1,FALSE)</f>
        <v>#REF!</v>
      </c>
      <c r="V1479" s="1" t="e">
        <f>VLOOKUP(t_all_coins16[[#This Row],[Symbol]],#REF!,1,FALSE)</f>
        <v>#REF!</v>
      </c>
      <c r="W1479" s="1" t="e">
        <f>VLOOKUP(t_all_coins16[[#This Row],[Symbol]],#REF!,1,FALSE)</f>
        <v>#REF!</v>
      </c>
      <c r="X1479" s="1" t="e">
        <f>VLOOKUP(t_all_coins16[[#This Row],[Symbol]],#REF!,1,FALSE)</f>
        <v>#REF!</v>
      </c>
      <c r="Y1479" s="1">
        <f>COUNTIF(t_all_coins16[[#This Row],[Binance]:[Poloniex]],"#N/A")</f>
        <v>1</v>
      </c>
      <c r="Z1479" s="1"/>
      <c r="AA1479" s="1"/>
      <c r="AB1479" s="1">
        <f>t_all_coins16[[#This Row],[Bid]]*$AE$1</f>
        <v>0</v>
      </c>
      <c r="AC1479" s="1" t="e">
        <f>(t_all_coins16[[#This Row],[Sell]]-t_all_coins16[[#This Row],[Bid]])/t_all_coins16[[#This Row],[Sell]]</f>
        <v>#DIV/0!</v>
      </c>
    </row>
    <row r="1480" spans="1:29" x14ac:dyDescent="0.2">
      <c r="A1480">
        <v>1479</v>
      </c>
      <c r="B1480" s="1" t="s">
        <v>4796</v>
      </c>
      <c r="C1480" s="1" t="s">
        <v>1666</v>
      </c>
      <c r="D1480" s="1" t="s">
        <v>8020</v>
      </c>
      <c r="E1480" s="1" t="s">
        <v>8021</v>
      </c>
      <c r="F1480" s="1" t="s">
        <v>1667</v>
      </c>
      <c r="G1480" s="1" t="s">
        <v>8022</v>
      </c>
      <c r="H1480">
        <v>3.8E-3</v>
      </c>
      <c r="I1480">
        <v>-0.29909999999999998</v>
      </c>
      <c r="J1480" s="1" t="s">
        <v>6547</v>
      </c>
      <c r="K1480" s="1" t="s">
        <v>2632</v>
      </c>
      <c r="L1480" s="1" t="e">
        <f>VLOOKUP(t_all_coins16[[#This Row],[Symbol]],t_binance[TradeCoin],1,FALSE)</f>
        <v>#N/A</v>
      </c>
      <c r="M1480" s="1" t="e">
        <f>VLOOKUP(t_all_coins16[[#This Row],[Symbol]],#REF!,1,FALSE)</f>
        <v>#REF!</v>
      </c>
      <c r="N1480" s="1" t="e">
        <f>VLOOKUP(t_all_coins16[[#This Row],[Symbol]],#REF!,1,FALSE)</f>
        <v>#REF!</v>
      </c>
      <c r="O1480" s="1" t="e">
        <f>VLOOKUP(t_all_coins16[[#This Row],[Symbol]],#REF!,1,FALSE)</f>
        <v>#REF!</v>
      </c>
      <c r="P1480" s="1" t="e">
        <f>VLOOKUP(t_all_coins16[[#This Row],[Symbol]],#REF!,1,FALSE)</f>
        <v>#REF!</v>
      </c>
      <c r="Q1480" s="1" t="e">
        <f>VLOOKUP(t_all_coins16[[#This Row],[Symbol]],#REF!,1,FALSE)</f>
        <v>#REF!</v>
      </c>
      <c r="R1480" s="1" t="e">
        <f>VLOOKUP(t_all_coins16[[#This Row],[Symbol]],#REF!,1,FALSE)</f>
        <v>#REF!</v>
      </c>
      <c r="S1480" s="1" t="e">
        <f>VLOOKUP(t_all_coins16[[#This Row],[Symbol]],#REF!,1,FALSE)</f>
        <v>#REF!</v>
      </c>
      <c r="T1480" s="1" t="e">
        <f>VLOOKUP(t_all_coins16[[#This Row],[Symbol]],#REF!,1,FALSE)</f>
        <v>#REF!</v>
      </c>
      <c r="U1480" s="1" t="e">
        <f>VLOOKUP(t_all_coins16[[#This Row],[Symbol]],#REF!,1,FALSE)</f>
        <v>#REF!</v>
      </c>
      <c r="V1480" s="1" t="e">
        <f>VLOOKUP(t_all_coins16[[#This Row],[Symbol]],#REF!,1,FALSE)</f>
        <v>#REF!</v>
      </c>
      <c r="W1480" s="1" t="e">
        <f>VLOOKUP(t_all_coins16[[#This Row],[Symbol]],#REF!,1,FALSE)</f>
        <v>#REF!</v>
      </c>
      <c r="X1480" s="1" t="e">
        <f>VLOOKUP(t_all_coins16[[#This Row],[Symbol]],#REF!,1,FALSE)</f>
        <v>#REF!</v>
      </c>
      <c r="Y1480" s="1">
        <f>COUNTIF(t_all_coins16[[#This Row],[Binance]:[Poloniex]],"#N/A")</f>
        <v>1</v>
      </c>
      <c r="Z1480" s="1"/>
      <c r="AA1480" s="1"/>
      <c r="AB1480" s="1">
        <f>t_all_coins16[[#This Row],[Bid]]*$AE$1</f>
        <v>0</v>
      </c>
      <c r="AC1480" s="1" t="e">
        <f>(t_all_coins16[[#This Row],[Sell]]-t_all_coins16[[#This Row],[Bid]])/t_all_coins16[[#This Row],[Sell]]</f>
        <v>#DIV/0!</v>
      </c>
    </row>
    <row r="1481" spans="1:29" x14ac:dyDescent="0.2">
      <c r="A1481">
        <v>1480</v>
      </c>
      <c r="B1481" s="1" t="s">
        <v>4813</v>
      </c>
      <c r="C1481" s="1" t="s">
        <v>1694</v>
      </c>
      <c r="D1481" s="1" t="s">
        <v>8023</v>
      </c>
      <c r="E1481" s="1" t="s">
        <v>4335</v>
      </c>
      <c r="F1481" s="1" t="s">
        <v>8024</v>
      </c>
      <c r="G1481" s="1" t="s">
        <v>5380</v>
      </c>
      <c r="H1481">
        <v>3.8E-3</v>
      </c>
      <c r="I1481">
        <v>0.1421</v>
      </c>
      <c r="J1481" s="1" t="s">
        <v>12331</v>
      </c>
      <c r="K1481" s="1" t="s">
        <v>2632</v>
      </c>
      <c r="L1481" s="1" t="e">
        <f>VLOOKUP(t_all_coins16[[#This Row],[Symbol]],t_binance[TradeCoin],1,FALSE)</f>
        <v>#N/A</v>
      </c>
      <c r="M1481" s="1" t="e">
        <f>VLOOKUP(t_all_coins16[[#This Row],[Symbol]],#REF!,1,FALSE)</f>
        <v>#REF!</v>
      </c>
      <c r="N1481" s="1" t="e">
        <f>VLOOKUP(t_all_coins16[[#This Row],[Symbol]],#REF!,1,FALSE)</f>
        <v>#REF!</v>
      </c>
      <c r="O1481" s="1" t="e">
        <f>VLOOKUP(t_all_coins16[[#This Row],[Symbol]],#REF!,1,FALSE)</f>
        <v>#REF!</v>
      </c>
      <c r="P1481" s="1" t="e">
        <f>VLOOKUP(t_all_coins16[[#This Row],[Symbol]],#REF!,1,FALSE)</f>
        <v>#REF!</v>
      </c>
      <c r="Q1481" s="1" t="e">
        <f>VLOOKUP(t_all_coins16[[#This Row],[Symbol]],#REF!,1,FALSE)</f>
        <v>#REF!</v>
      </c>
      <c r="R1481" s="1" t="e">
        <f>VLOOKUP(t_all_coins16[[#This Row],[Symbol]],#REF!,1,FALSE)</f>
        <v>#REF!</v>
      </c>
      <c r="S1481" s="1" t="e">
        <f>VLOOKUP(t_all_coins16[[#This Row],[Symbol]],#REF!,1,FALSE)</f>
        <v>#REF!</v>
      </c>
      <c r="T1481" s="1" t="e">
        <f>VLOOKUP(t_all_coins16[[#This Row],[Symbol]],#REF!,1,FALSE)</f>
        <v>#REF!</v>
      </c>
      <c r="U1481" s="1" t="e">
        <f>VLOOKUP(t_all_coins16[[#This Row],[Symbol]],#REF!,1,FALSE)</f>
        <v>#REF!</v>
      </c>
      <c r="V1481" s="1" t="e">
        <f>VLOOKUP(t_all_coins16[[#This Row],[Symbol]],#REF!,1,FALSE)</f>
        <v>#REF!</v>
      </c>
      <c r="W1481" s="1" t="e">
        <f>VLOOKUP(t_all_coins16[[#This Row],[Symbol]],#REF!,1,FALSE)</f>
        <v>#REF!</v>
      </c>
      <c r="X1481" s="1" t="e">
        <f>VLOOKUP(t_all_coins16[[#This Row],[Symbol]],#REF!,1,FALSE)</f>
        <v>#REF!</v>
      </c>
      <c r="Y1481" s="1">
        <f>COUNTIF(t_all_coins16[[#This Row],[Binance]:[Poloniex]],"#N/A")</f>
        <v>1</v>
      </c>
      <c r="Z1481" s="1"/>
      <c r="AA1481" s="1"/>
      <c r="AB1481" s="1">
        <f>t_all_coins16[[#This Row],[Bid]]*$AE$1</f>
        <v>0</v>
      </c>
      <c r="AC1481" s="1" t="e">
        <f>(t_all_coins16[[#This Row],[Sell]]-t_all_coins16[[#This Row],[Bid]])/t_all_coins16[[#This Row],[Sell]]</f>
        <v>#DIV/0!</v>
      </c>
    </row>
    <row r="1482" spans="1:29" x14ac:dyDescent="0.2">
      <c r="A1482">
        <v>1481</v>
      </c>
      <c r="B1482" s="1" t="s">
        <v>4853</v>
      </c>
      <c r="C1482" s="1" t="s">
        <v>1178</v>
      </c>
      <c r="D1482" s="1" t="s">
        <v>8025</v>
      </c>
      <c r="E1482" s="1" t="s">
        <v>8026</v>
      </c>
      <c r="F1482" s="1" t="s">
        <v>1685</v>
      </c>
      <c r="G1482" s="1" t="s">
        <v>8027</v>
      </c>
      <c r="H1482">
        <v>3.8E-3</v>
      </c>
      <c r="I1482">
        <v>3.6299999999999999E-2</v>
      </c>
      <c r="J1482" s="1" t="s">
        <v>484</v>
      </c>
      <c r="K1482" s="1" t="s">
        <v>2632</v>
      </c>
      <c r="L1482" s="1" t="e">
        <f>VLOOKUP(t_all_coins16[[#This Row],[Symbol]],t_binance[TradeCoin],1,FALSE)</f>
        <v>#N/A</v>
      </c>
      <c r="M1482" s="1" t="e">
        <f>VLOOKUP(t_all_coins16[[#This Row],[Symbol]],#REF!,1,FALSE)</f>
        <v>#REF!</v>
      </c>
      <c r="N1482" s="1" t="e">
        <f>VLOOKUP(t_all_coins16[[#This Row],[Symbol]],#REF!,1,FALSE)</f>
        <v>#REF!</v>
      </c>
      <c r="O1482" s="1" t="e">
        <f>VLOOKUP(t_all_coins16[[#This Row],[Symbol]],#REF!,1,FALSE)</f>
        <v>#REF!</v>
      </c>
      <c r="P1482" s="1" t="e">
        <f>VLOOKUP(t_all_coins16[[#This Row],[Symbol]],#REF!,1,FALSE)</f>
        <v>#REF!</v>
      </c>
      <c r="Q1482" s="1" t="e">
        <f>VLOOKUP(t_all_coins16[[#This Row],[Symbol]],#REF!,1,FALSE)</f>
        <v>#REF!</v>
      </c>
      <c r="R1482" s="1" t="e">
        <f>VLOOKUP(t_all_coins16[[#This Row],[Symbol]],#REF!,1,FALSE)</f>
        <v>#REF!</v>
      </c>
      <c r="S1482" s="1" t="e">
        <f>VLOOKUP(t_all_coins16[[#This Row],[Symbol]],#REF!,1,FALSE)</f>
        <v>#REF!</v>
      </c>
      <c r="T1482" s="1" t="e">
        <f>VLOOKUP(t_all_coins16[[#This Row],[Symbol]],#REF!,1,FALSE)</f>
        <v>#REF!</v>
      </c>
      <c r="U1482" s="1" t="e">
        <f>VLOOKUP(t_all_coins16[[#This Row],[Symbol]],#REF!,1,FALSE)</f>
        <v>#REF!</v>
      </c>
      <c r="V1482" s="1" t="e">
        <f>VLOOKUP(t_all_coins16[[#This Row],[Symbol]],#REF!,1,FALSE)</f>
        <v>#REF!</v>
      </c>
      <c r="W1482" s="1" t="e">
        <f>VLOOKUP(t_all_coins16[[#This Row],[Symbol]],#REF!,1,FALSE)</f>
        <v>#REF!</v>
      </c>
      <c r="X1482" s="1" t="e">
        <f>VLOOKUP(t_all_coins16[[#This Row],[Symbol]],#REF!,1,FALSE)</f>
        <v>#REF!</v>
      </c>
      <c r="Y1482" s="1">
        <f>COUNTIF(t_all_coins16[[#This Row],[Binance]:[Poloniex]],"#N/A")</f>
        <v>1</v>
      </c>
      <c r="Z1482" s="1"/>
      <c r="AA1482" s="1"/>
      <c r="AB1482" s="1">
        <f>t_all_coins16[[#This Row],[Bid]]*$AE$1</f>
        <v>0</v>
      </c>
      <c r="AC1482" s="1" t="e">
        <f>(t_all_coins16[[#This Row],[Sell]]-t_all_coins16[[#This Row],[Bid]])/t_all_coins16[[#This Row],[Sell]]</f>
        <v>#DIV/0!</v>
      </c>
    </row>
    <row r="1483" spans="1:29" x14ac:dyDescent="0.2">
      <c r="A1483">
        <v>1482</v>
      </c>
      <c r="B1483" s="1" t="s">
        <v>4525</v>
      </c>
      <c r="C1483" s="1" t="s">
        <v>1245</v>
      </c>
      <c r="D1483" s="1" t="s">
        <v>8028</v>
      </c>
      <c r="E1483" s="1" t="s">
        <v>8029</v>
      </c>
      <c r="F1483" s="1" t="s">
        <v>1246</v>
      </c>
      <c r="G1483" s="1" t="s">
        <v>8030</v>
      </c>
      <c r="H1483">
        <v>4.1000000000000003E-3</v>
      </c>
      <c r="I1483">
        <v>7.9600000000000004E-2</v>
      </c>
      <c r="J1483" s="1" t="s">
        <v>12332</v>
      </c>
      <c r="K1483" s="1" t="s">
        <v>2632</v>
      </c>
      <c r="L1483" s="1" t="e">
        <f>VLOOKUP(t_all_coins16[[#This Row],[Symbol]],t_binance[TradeCoin],1,FALSE)</f>
        <v>#N/A</v>
      </c>
      <c r="M1483" s="1" t="e">
        <f>VLOOKUP(t_all_coins16[[#This Row],[Symbol]],#REF!,1,FALSE)</f>
        <v>#REF!</v>
      </c>
      <c r="N1483" s="1" t="e">
        <f>VLOOKUP(t_all_coins16[[#This Row],[Symbol]],#REF!,1,FALSE)</f>
        <v>#REF!</v>
      </c>
      <c r="O1483" s="1" t="e">
        <f>VLOOKUP(t_all_coins16[[#This Row],[Symbol]],#REF!,1,FALSE)</f>
        <v>#REF!</v>
      </c>
      <c r="P1483" s="1" t="e">
        <f>VLOOKUP(t_all_coins16[[#This Row],[Symbol]],#REF!,1,FALSE)</f>
        <v>#REF!</v>
      </c>
      <c r="Q1483" s="1" t="e">
        <f>VLOOKUP(t_all_coins16[[#This Row],[Symbol]],#REF!,1,FALSE)</f>
        <v>#REF!</v>
      </c>
      <c r="R1483" s="1" t="e">
        <f>VLOOKUP(t_all_coins16[[#This Row],[Symbol]],#REF!,1,FALSE)</f>
        <v>#REF!</v>
      </c>
      <c r="S1483" s="1" t="e">
        <f>VLOOKUP(t_all_coins16[[#This Row],[Symbol]],#REF!,1,FALSE)</f>
        <v>#REF!</v>
      </c>
      <c r="T1483" s="1" t="e">
        <f>VLOOKUP(t_all_coins16[[#This Row],[Symbol]],#REF!,1,FALSE)</f>
        <v>#REF!</v>
      </c>
      <c r="U1483" s="1" t="e">
        <f>VLOOKUP(t_all_coins16[[#This Row],[Symbol]],#REF!,1,FALSE)</f>
        <v>#REF!</v>
      </c>
      <c r="V1483" s="1" t="e">
        <f>VLOOKUP(t_all_coins16[[#This Row],[Symbol]],#REF!,1,FALSE)</f>
        <v>#REF!</v>
      </c>
      <c r="W1483" s="1" t="e">
        <f>VLOOKUP(t_all_coins16[[#This Row],[Symbol]],#REF!,1,FALSE)</f>
        <v>#REF!</v>
      </c>
      <c r="X1483" s="1" t="e">
        <f>VLOOKUP(t_all_coins16[[#This Row],[Symbol]],#REF!,1,FALSE)</f>
        <v>#REF!</v>
      </c>
      <c r="Y1483" s="1">
        <f>COUNTIF(t_all_coins16[[#This Row],[Binance]:[Poloniex]],"#N/A")</f>
        <v>1</v>
      </c>
      <c r="Z1483" s="1"/>
      <c r="AA1483" s="1"/>
      <c r="AB1483" s="1">
        <f>t_all_coins16[[#This Row],[Bid]]*$AE$1</f>
        <v>0</v>
      </c>
      <c r="AC1483" s="1" t="e">
        <f>(t_all_coins16[[#This Row],[Sell]]-t_all_coins16[[#This Row],[Bid]])/t_all_coins16[[#This Row],[Sell]]</f>
        <v>#DIV/0!</v>
      </c>
    </row>
    <row r="1484" spans="1:29" x14ac:dyDescent="0.2">
      <c r="A1484">
        <v>1483</v>
      </c>
      <c r="B1484" s="1" t="s">
        <v>4530</v>
      </c>
      <c r="C1484" s="1" t="s">
        <v>1686</v>
      </c>
      <c r="D1484" s="1" t="s">
        <v>8031</v>
      </c>
      <c r="E1484" s="1" t="s">
        <v>3996</v>
      </c>
      <c r="F1484" s="1" t="s">
        <v>1687</v>
      </c>
      <c r="G1484" s="1" t="s">
        <v>1550</v>
      </c>
      <c r="J1484" s="1" t="s">
        <v>484</v>
      </c>
      <c r="K1484" s="1" t="s">
        <v>2632</v>
      </c>
      <c r="L1484" s="1" t="e">
        <f>VLOOKUP(t_all_coins16[[#This Row],[Symbol]],t_binance[TradeCoin],1,FALSE)</f>
        <v>#N/A</v>
      </c>
      <c r="M1484" s="1" t="e">
        <f>VLOOKUP(t_all_coins16[[#This Row],[Symbol]],#REF!,1,FALSE)</f>
        <v>#REF!</v>
      </c>
      <c r="N1484" s="1" t="e">
        <f>VLOOKUP(t_all_coins16[[#This Row],[Symbol]],#REF!,1,FALSE)</f>
        <v>#REF!</v>
      </c>
      <c r="O1484" s="1" t="e">
        <f>VLOOKUP(t_all_coins16[[#This Row],[Symbol]],#REF!,1,FALSE)</f>
        <v>#REF!</v>
      </c>
      <c r="P1484" s="1" t="e">
        <f>VLOOKUP(t_all_coins16[[#This Row],[Symbol]],#REF!,1,FALSE)</f>
        <v>#REF!</v>
      </c>
      <c r="Q1484" s="1" t="e">
        <f>VLOOKUP(t_all_coins16[[#This Row],[Symbol]],#REF!,1,FALSE)</f>
        <v>#REF!</v>
      </c>
      <c r="R1484" s="1" t="e">
        <f>VLOOKUP(t_all_coins16[[#This Row],[Symbol]],#REF!,1,FALSE)</f>
        <v>#REF!</v>
      </c>
      <c r="S1484" s="1" t="e">
        <f>VLOOKUP(t_all_coins16[[#This Row],[Symbol]],#REF!,1,FALSE)</f>
        <v>#REF!</v>
      </c>
      <c r="T1484" s="1" t="e">
        <f>VLOOKUP(t_all_coins16[[#This Row],[Symbol]],#REF!,1,FALSE)</f>
        <v>#REF!</v>
      </c>
      <c r="U1484" s="1" t="e">
        <f>VLOOKUP(t_all_coins16[[#This Row],[Symbol]],#REF!,1,FALSE)</f>
        <v>#REF!</v>
      </c>
      <c r="V1484" s="1" t="e">
        <f>VLOOKUP(t_all_coins16[[#This Row],[Symbol]],#REF!,1,FALSE)</f>
        <v>#REF!</v>
      </c>
      <c r="W1484" s="1" t="e">
        <f>VLOOKUP(t_all_coins16[[#This Row],[Symbol]],#REF!,1,FALSE)</f>
        <v>#REF!</v>
      </c>
      <c r="X1484" s="1" t="e">
        <f>VLOOKUP(t_all_coins16[[#This Row],[Symbol]],#REF!,1,FALSE)</f>
        <v>#REF!</v>
      </c>
      <c r="Y1484" s="1">
        <f>COUNTIF(t_all_coins16[[#This Row],[Binance]:[Poloniex]],"#N/A")</f>
        <v>1</v>
      </c>
      <c r="Z1484" s="1"/>
      <c r="AA1484" s="1"/>
      <c r="AB1484" s="1">
        <f>t_all_coins16[[#This Row],[Bid]]*$AE$1</f>
        <v>0</v>
      </c>
      <c r="AC1484" s="1" t="e">
        <f>(t_all_coins16[[#This Row],[Sell]]-t_all_coins16[[#This Row],[Bid]])/t_all_coins16[[#This Row],[Sell]]</f>
        <v>#DIV/0!</v>
      </c>
    </row>
    <row r="1485" spans="1:29" x14ac:dyDescent="0.2">
      <c r="A1485">
        <v>1484</v>
      </c>
      <c r="B1485" s="1" t="s">
        <v>4791</v>
      </c>
      <c r="C1485" s="1" t="s">
        <v>1432</v>
      </c>
      <c r="D1485" s="1" t="s">
        <v>8032</v>
      </c>
      <c r="E1485" s="1" t="s">
        <v>8033</v>
      </c>
      <c r="F1485" s="1" t="s">
        <v>8034</v>
      </c>
      <c r="G1485" s="1" t="s">
        <v>8035</v>
      </c>
      <c r="H1485">
        <v>1E-4</v>
      </c>
      <c r="I1485">
        <v>6.1000000000000004E-3</v>
      </c>
      <c r="J1485" s="1" t="s">
        <v>12333</v>
      </c>
      <c r="K1485" s="1" t="s">
        <v>2632</v>
      </c>
      <c r="L1485" s="1" t="e">
        <f>VLOOKUP(t_all_coins16[[#This Row],[Symbol]],t_binance[TradeCoin],1,FALSE)</f>
        <v>#N/A</v>
      </c>
      <c r="M1485" s="1" t="e">
        <f>VLOOKUP(t_all_coins16[[#This Row],[Symbol]],#REF!,1,FALSE)</f>
        <v>#REF!</v>
      </c>
      <c r="N1485" s="1" t="e">
        <f>VLOOKUP(t_all_coins16[[#This Row],[Symbol]],#REF!,1,FALSE)</f>
        <v>#REF!</v>
      </c>
      <c r="O1485" s="1" t="e">
        <f>VLOOKUP(t_all_coins16[[#This Row],[Symbol]],#REF!,1,FALSE)</f>
        <v>#REF!</v>
      </c>
      <c r="P1485" s="1" t="e">
        <f>VLOOKUP(t_all_coins16[[#This Row],[Symbol]],#REF!,1,FALSE)</f>
        <v>#REF!</v>
      </c>
      <c r="Q1485" s="1" t="e">
        <f>VLOOKUP(t_all_coins16[[#This Row],[Symbol]],#REF!,1,FALSE)</f>
        <v>#REF!</v>
      </c>
      <c r="R1485" s="1" t="e">
        <f>VLOOKUP(t_all_coins16[[#This Row],[Symbol]],#REF!,1,FALSE)</f>
        <v>#REF!</v>
      </c>
      <c r="S1485" s="1" t="e">
        <f>VLOOKUP(t_all_coins16[[#This Row],[Symbol]],#REF!,1,FALSE)</f>
        <v>#REF!</v>
      </c>
      <c r="T1485" s="1" t="e">
        <f>VLOOKUP(t_all_coins16[[#This Row],[Symbol]],#REF!,1,FALSE)</f>
        <v>#REF!</v>
      </c>
      <c r="U1485" s="1" t="e">
        <f>VLOOKUP(t_all_coins16[[#This Row],[Symbol]],#REF!,1,FALSE)</f>
        <v>#REF!</v>
      </c>
      <c r="V1485" s="1" t="e">
        <f>VLOOKUP(t_all_coins16[[#This Row],[Symbol]],#REF!,1,FALSE)</f>
        <v>#REF!</v>
      </c>
      <c r="W1485" s="1" t="e">
        <f>VLOOKUP(t_all_coins16[[#This Row],[Symbol]],#REF!,1,FALSE)</f>
        <v>#REF!</v>
      </c>
      <c r="X1485" s="1" t="e">
        <f>VLOOKUP(t_all_coins16[[#This Row],[Symbol]],#REF!,1,FALSE)</f>
        <v>#REF!</v>
      </c>
      <c r="Y1485" s="1">
        <f>COUNTIF(t_all_coins16[[#This Row],[Binance]:[Poloniex]],"#N/A")</f>
        <v>1</v>
      </c>
      <c r="Z1485" s="1"/>
      <c r="AA1485" s="1"/>
      <c r="AB1485" s="1">
        <f>t_all_coins16[[#This Row],[Bid]]*$AE$1</f>
        <v>0</v>
      </c>
      <c r="AC1485" s="1" t="e">
        <f>(t_all_coins16[[#This Row],[Sell]]-t_all_coins16[[#This Row],[Bid]])/t_all_coins16[[#This Row],[Sell]]</f>
        <v>#DIV/0!</v>
      </c>
    </row>
    <row r="1486" spans="1:29" x14ac:dyDescent="0.2">
      <c r="A1486">
        <v>1485</v>
      </c>
      <c r="B1486" s="1" t="s">
        <v>4524</v>
      </c>
      <c r="C1486" s="1" t="s">
        <v>1652</v>
      </c>
      <c r="D1486" s="1" t="s">
        <v>3199</v>
      </c>
      <c r="E1486" s="1" t="s">
        <v>8036</v>
      </c>
      <c r="F1486" s="1" t="s">
        <v>1653</v>
      </c>
      <c r="G1486" s="1" t="s">
        <v>1550</v>
      </c>
      <c r="I1486">
        <v>-5.0000000000000001E-4</v>
      </c>
      <c r="J1486" s="1" t="s">
        <v>7258</v>
      </c>
      <c r="K1486" s="1" t="s">
        <v>2632</v>
      </c>
      <c r="L1486" s="1" t="e">
        <f>VLOOKUP(t_all_coins16[[#This Row],[Symbol]],t_binance[TradeCoin],1,FALSE)</f>
        <v>#N/A</v>
      </c>
      <c r="M1486" s="1" t="e">
        <f>VLOOKUP(t_all_coins16[[#This Row],[Symbol]],#REF!,1,FALSE)</f>
        <v>#REF!</v>
      </c>
      <c r="N1486" s="1" t="e">
        <f>VLOOKUP(t_all_coins16[[#This Row],[Symbol]],#REF!,1,FALSE)</f>
        <v>#REF!</v>
      </c>
      <c r="O1486" s="1" t="e">
        <f>VLOOKUP(t_all_coins16[[#This Row],[Symbol]],#REF!,1,FALSE)</f>
        <v>#REF!</v>
      </c>
      <c r="P1486" s="1" t="e">
        <f>VLOOKUP(t_all_coins16[[#This Row],[Symbol]],#REF!,1,FALSE)</f>
        <v>#REF!</v>
      </c>
      <c r="Q1486" s="1" t="e">
        <f>VLOOKUP(t_all_coins16[[#This Row],[Symbol]],#REF!,1,FALSE)</f>
        <v>#REF!</v>
      </c>
      <c r="R1486" s="1" t="e">
        <f>VLOOKUP(t_all_coins16[[#This Row],[Symbol]],#REF!,1,FALSE)</f>
        <v>#REF!</v>
      </c>
      <c r="S1486" s="1" t="e">
        <f>VLOOKUP(t_all_coins16[[#This Row],[Symbol]],#REF!,1,FALSE)</f>
        <v>#REF!</v>
      </c>
      <c r="T1486" s="1" t="e">
        <f>VLOOKUP(t_all_coins16[[#This Row],[Symbol]],#REF!,1,FALSE)</f>
        <v>#REF!</v>
      </c>
      <c r="U1486" s="1" t="e">
        <f>VLOOKUP(t_all_coins16[[#This Row],[Symbol]],#REF!,1,FALSE)</f>
        <v>#REF!</v>
      </c>
      <c r="V1486" s="1" t="e">
        <f>VLOOKUP(t_all_coins16[[#This Row],[Symbol]],#REF!,1,FALSE)</f>
        <v>#REF!</v>
      </c>
      <c r="W1486" s="1" t="e">
        <f>VLOOKUP(t_all_coins16[[#This Row],[Symbol]],#REF!,1,FALSE)</f>
        <v>#REF!</v>
      </c>
      <c r="X1486" s="1" t="e">
        <f>VLOOKUP(t_all_coins16[[#This Row],[Symbol]],#REF!,1,FALSE)</f>
        <v>#REF!</v>
      </c>
      <c r="Y1486" s="1">
        <f>COUNTIF(t_all_coins16[[#This Row],[Binance]:[Poloniex]],"#N/A")</f>
        <v>1</v>
      </c>
      <c r="Z1486" s="1"/>
      <c r="AA1486" s="1"/>
      <c r="AB1486" s="1">
        <f>t_all_coins16[[#This Row],[Bid]]*$AE$1</f>
        <v>0</v>
      </c>
      <c r="AC1486" s="1" t="e">
        <f>(t_all_coins16[[#This Row],[Sell]]-t_all_coins16[[#This Row],[Bid]])/t_all_coins16[[#This Row],[Sell]]</f>
        <v>#DIV/0!</v>
      </c>
    </row>
    <row r="1487" spans="1:29" x14ac:dyDescent="0.2">
      <c r="A1487">
        <v>1486</v>
      </c>
      <c r="B1487" s="1" t="s">
        <v>4830</v>
      </c>
      <c r="C1487" s="1" t="s">
        <v>1492</v>
      </c>
      <c r="D1487" s="1" t="s">
        <v>8037</v>
      </c>
      <c r="E1487" s="1" t="s">
        <v>8038</v>
      </c>
      <c r="F1487" s="1" t="s">
        <v>1493</v>
      </c>
      <c r="G1487" s="1" t="s">
        <v>8039</v>
      </c>
      <c r="H1487">
        <v>3.8E-3</v>
      </c>
      <c r="I1487">
        <v>1.1000000000000001E-3</v>
      </c>
      <c r="J1487" s="1" t="s">
        <v>12334</v>
      </c>
      <c r="K1487" s="1" t="s">
        <v>2632</v>
      </c>
      <c r="L1487" s="1" t="e">
        <f>VLOOKUP(t_all_coins16[[#This Row],[Symbol]],t_binance[TradeCoin],1,FALSE)</f>
        <v>#N/A</v>
      </c>
      <c r="M1487" s="1" t="e">
        <f>VLOOKUP(t_all_coins16[[#This Row],[Symbol]],#REF!,1,FALSE)</f>
        <v>#REF!</v>
      </c>
      <c r="N1487" s="1" t="e">
        <f>VLOOKUP(t_all_coins16[[#This Row],[Symbol]],#REF!,1,FALSE)</f>
        <v>#REF!</v>
      </c>
      <c r="O1487" s="1" t="e">
        <f>VLOOKUP(t_all_coins16[[#This Row],[Symbol]],#REF!,1,FALSE)</f>
        <v>#REF!</v>
      </c>
      <c r="P1487" s="1" t="e">
        <f>VLOOKUP(t_all_coins16[[#This Row],[Symbol]],#REF!,1,FALSE)</f>
        <v>#REF!</v>
      </c>
      <c r="Q1487" s="1" t="e">
        <f>VLOOKUP(t_all_coins16[[#This Row],[Symbol]],#REF!,1,FALSE)</f>
        <v>#REF!</v>
      </c>
      <c r="R1487" s="1" t="e">
        <f>VLOOKUP(t_all_coins16[[#This Row],[Symbol]],#REF!,1,FALSE)</f>
        <v>#REF!</v>
      </c>
      <c r="S1487" s="1" t="e">
        <f>VLOOKUP(t_all_coins16[[#This Row],[Symbol]],#REF!,1,FALSE)</f>
        <v>#REF!</v>
      </c>
      <c r="T1487" s="1" t="e">
        <f>VLOOKUP(t_all_coins16[[#This Row],[Symbol]],#REF!,1,FALSE)</f>
        <v>#REF!</v>
      </c>
      <c r="U1487" s="1" t="e">
        <f>VLOOKUP(t_all_coins16[[#This Row],[Symbol]],#REF!,1,FALSE)</f>
        <v>#REF!</v>
      </c>
      <c r="V1487" s="1" t="e">
        <f>VLOOKUP(t_all_coins16[[#This Row],[Symbol]],#REF!,1,FALSE)</f>
        <v>#REF!</v>
      </c>
      <c r="W1487" s="1" t="e">
        <f>VLOOKUP(t_all_coins16[[#This Row],[Symbol]],#REF!,1,FALSE)</f>
        <v>#REF!</v>
      </c>
      <c r="X1487" s="1" t="e">
        <f>VLOOKUP(t_all_coins16[[#This Row],[Symbol]],#REF!,1,FALSE)</f>
        <v>#REF!</v>
      </c>
      <c r="Y1487" s="1">
        <f>COUNTIF(t_all_coins16[[#This Row],[Binance]:[Poloniex]],"#N/A")</f>
        <v>1</v>
      </c>
      <c r="Z1487" s="1"/>
      <c r="AA1487" s="1"/>
      <c r="AB1487" s="1">
        <f>t_all_coins16[[#This Row],[Bid]]*$AE$1</f>
        <v>0</v>
      </c>
      <c r="AC1487" s="1" t="e">
        <f>(t_all_coins16[[#This Row],[Sell]]-t_all_coins16[[#This Row],[Bid]])/t_all_coins16[[#This Row],[Sell]]</f>
        <v>#DIV/0!</v>
      </c>
    </row>
    <row r="1488" spans="1:29" x14ac:dyDescent="0.2">
      <c r="A1488">
        <v>1487</v>
      </c>
      <c r="B1488" s="1" t="s">
        <v>4798</v>
      </c>
      <c r="C1488" s="1" t="s">
        <v>1551</v>
      </c>
      <c r="D1488" s="1" t="s">
        <v>8040</v>
      </c>
      <c r="E1488" s="1" t="s">
        <v>11881</v>
      </c>
      <c r="F1488" s="1" t="s">
        <v>8041</v>
      </c>
      <c r="G1488" s="1" t="s">
        <v>12335</v>
      </c>
      <c r="H1488">
        <v>3.8E-3</v>
      </c>
      <c r="I1488">
        <v>0.26569999999999999</v>
      </c>
      <c r="J1488" s="1" t="s">
        <v>7432</v>
      </c>
      <c r="K1488" s="1" t="s">
        <v>2632</v>
      </c>
      <c r="L1488" s="1" t="e">
        <f>VLOOKUP(t_all_coins16[[#This Row],[Symbol]],t_binance[TradeCoin],1,FALSE)</f>
        <v>#N/A</v>
      </c>
      <c r="M1488" s="1" t="e">
        <f>VLOOKUP(t_all_coins16[[#This Row],[Symbol]],#REF!,1,FALSE)</f>
        <v>#REF!</v>
      </c>
      <c r="N1488" s="1" t="e">
        <f>VLOOKUP(t_all_coins16[[#This Row],[Symbol]],#REF!,1,FALSE)</f>
        <v>#REF!</v>
      </c>
      <c r="O1488" s="1" t="e">
        <f>VLOOKUP(t_all_coins16[[#This Row],[Symbol]],#REF!,1,FALSE)</f>
        <v>#REF!</v>
      </c>
      <c r="P1488" s="1" t="e">
        <f>VLOOKUP(t_all_coins16[[#This Row],[Symbol]],#REF!,1,FALSE)</f>
        <v>#REF!</v>
      </c>
      <c r="Q1488" s="1" t="e">
        <f>VLOOKUP(t_all_coins16[[#This Row],[Symbol]],#REF!,1,FALSE)</f>
        <v>#REF!</v>
      </c>
      <c r="R1488" s="1" t="e">
        <f>VLOOKUP(t_all_coins16[[#This Row],[Symbol]],#REF!,1,FALSE)</f>
        <v>#REF!</v>
      </c>
      <c r="S1488" s="1" t="e">
        <f>VLOOKUP(t_all_coins16[[#This Row],[Symbol]],#REF!,1,FALSE)</f>
        <v>#REF!</v>
      </c>
      <c r="T1488" s="1" t="e">
        <f>VLOOKUP(t_all_coins16[[#This Row],[Symbol]],#REF!,1,FALSE)</f>
        <v>#REF!</v>
      </c>
      <c r="U1488" s="1" t="e">
        <f>VLOOKUP(t_all_coins16[[#This Row],[Symbol]],#REF!,1,FALSE)</f>
        <v>#REF!</v>
      </c>
      <c r="V1488" s="1" t="e">
        <f>VLOOKUP(t_all_coins16[[#This Row],[Symbol]],#REF!,1,FALSE)</f>
        <v>#REF!</v>
      </c>
      <c r="W1488" s="1" t="e">
        <f>VLOOKUP(t_all_coins16[[#This Row],[Symbol]],#REF!,1,FALSE)</f>
        <v>#REF!</v>
      </c>
      <c r="X1488" s="1" t="e">
        <f>VLOOKUP(t_all_coins16[[#This Row],[Symbol]],#REF!,1,FALSE)</f>
        <v>#REF!</v>
      </c>
      <c r="Y1488" s="1">
        <f>COUNTIF(t_all_coins16[[#This Row],[Binance]:[Poloniex]],"#N/A")</f>
        <v>1</v>
      </c>
      <c r="Z1488" s="1"/>
      <c r="AA1488" s="1"/>
      <c r="AB1488" s="1">
        <f>t_all_coins16[[#This Row],[Bid]]*$AE$1</f>
        <v>0</v>
      </c>
      <c r="AC1488" s="1" t="e">
        <f>(t_all_coins16[[#This Row],[Sell]]-t_all_coins16[[#This Row],[Bid]])/t_all_coins16[[#This Row],[Sell]]</f>
        <v>#DIV/0!</v>
      </c>
    </row>
    <row r="1489" spans="1:29" x14ac:dyDescent="0.2">
      <c r="A1489">
        <v>1488</v>
      </c>
      <c r="B1489" s="1" t="s">
        <v>4850</v>
      </c>
      <c r="C1489" s="1" t="s">
        <v>1636</v>
      </c>
      <c r="D1489" s="1" t="s">
        <v>8042</v>
      </c>
      <c r="E1489" s="1" t="s">
        <v>8043</v>
      </c>
      <c r="F1489" s="1" t="s">
        <v>8044</v>
      </c>
      <c r="G1489" s="1" t="s">
        <v>1550</v>
      </c>
      <c r="J1489" s="1" t="s">
        <v>484</v>
      </c>
      <c r="K1489" s="1" t="s">
        <v>2632</v>
      </c>
      <c r="L1489" s="1" t="e">
        <f>VLOOKUP(t_all_coins16[[#This Row],[Symbol]],t_binance[TradeCoin],1,FALSE)</f>
        <v>#N/A</v>
      </c>
      <c r="M1489" s="1" t="e">
        <f>VLOOKUP(t_all_coins16[[#This Row],[Symbol]],#REF!,1,FALSE)</f>
        <v>#REF!</v>
      </c>
      <c r="N1489" s="1" t="e">
        <f>VLOOKUP(t_all_coins16[[#This Row],[Symbol]],#REF!,1,FALSE)</f>
        <v>#REF!</v>
      </c>
      <c r="O1489" s="1" t="e">
        <f>VLOOKUP(t_all_coins16[[#This Row],[Symbol]],#REF!,1,FALSE)</f>
        <v>#REF!</v>
      </c>
      <c r="P1489" s="1" t="e">
        <f>VLOOKUP(t_all_coins16[[#This Row],[Symbol]],#REF!,1,FALSE)</f>
        <v>#REF!</v>
      </c>
      <c r="Q1489" s="1" t="e">
        <f>VLOOKUP(t_all_coins16[[#This Row],[Symbol]],#REF!,1,FALSE)</f>
        <v>#REF!</v>
      </c>
      <c r="R1489" s="1" t="e">
        <f>VLOOKUP(t_all_coins16[[#This Row],[Symbol]],#REF!,1,FALSE)</f>
        <v>#REF!</v>
      </c>
      <c r="S1489" s="1" t="e">
        <f>VLOOKUP(t_all_coins16[[#This Row],[Symbol]],#REF!,1,FALSE)</f>
        <v>#REF!</v>
      </c>
      <c r="T1489" s="1" t="e">
        <f>VLOOKUP(t_all_coins16[[#This Row],[Symbol]],#REF!,1,FALSE)</f>
        <v>#REF!</v>
      </c>
      <c r="U1489" s="1" t="e">
        <f>VLOOKUP(t_all_coins16[[#This Row],[Symbol]],#REF!,1,FALSE)</f>
        <v>#REF!</v>
      </c>
      <c r="V1489" s="1" t="e">
        <f>VLOOKUP(t_all_coins16[[#This Row],[Symbol]],#REF!,1,FALSE)</f>
        <v>#REF!</v>
      </c>
      <c r="W1489" s="1" t="e">
        <f>VLOOKUP(t_all_coins16[[#This Row],[Symbol]],#REF!,1,FALSE)</f>
        <v>#REF!</v>
      </c>
      <c r="X1489" s="1" t="e">
        <f>VLOOKUP(t_all_coins16[[#This Row],[Symbol]],#REF!,1,FALSE)</f>
        <v>#REF!</v>
      </c>
      <c r="Y1489" s="1">
        <f>COUNTIF(t_all_coins16[[#This Row],[Binance]:[Poloniex]],"#N/A")</f>
        <v>1</v>
      </c>
      <c r="Z1489" s="1"/>
      <c r="AA1489" s="1"/>
      <c r="AB1489" s="1">
        <f>t_all_coins16[[#This Row],[Bid]]*$AE$1</f>
        <v>0</v>
      </c>
      <c r="AC1489" s="1" t="e">
        <f>(t_all_coins16[[#This Row],[Sell]]-t_all_coins16[[#This Row],[Bid]])/t_all_coins16[[#This Row],[Sell]]</f>
        <v>#DIV/0!</v>
      </c>
    </row>
    <row r="1490" spans="1:29" x14ac:dyDescent="0.2">
      <c r="A1490">
        <v>1489</v>
      </c>
      <c r="B1490" s="1" t="s">
        <v>8045</v>
      </c>
      <c r="C1490" s="1" t="s">
        <v>8046</v>
      </c>
      <c r="D1490" s="1" t="s">
        <v>8047</v>
      </c>
      <c r="E1490" s="1" t="s">
        <v>8048</v>
      </c>
      <c r="F1490" s="1" t="s">
        <v>8049</v>
      </c>
      <c r="G1490" s="1" t="s">
        <v>8050</v>
      </c>
      <c r="H1490">
        <v>4.0000000000000001E-3</v>
      </c>
      <c r="I1490">
        <v>-4.5699999999999998E-2</v>
      </c>
      <c r="J1490" s="1" t="s">
        <v>8051</v>
      </c>
      <c r="K1490" s="1" t="s">
        <v>2632</v>
      </c>
      <c r="L1490" s="1" t="e">
        <f>VLOOKUP(t_all_coins16[[#This Row],[Symbol]],t_binance[TradeCoin],1,FALSE)</f>
        <v>#N/A</v>
      </c>
      <c r="M1490" s="1" t="e">
        <f>VLOOKUP(t_all_coins16[[#This Row],[Symbol]],#REF!,1,FALSE)</f>
        <v>#REF!</v>
      </c>
      <c r="N1490" s="1" t="e">
        <f>VLOOKUP(t_all_coins16[[#This Row],[Symbol]],#REF!,1,FALSE)</f>
        <v>#REF!</v>
      </c>
      <c r="O1490" s="1" t="e">
        <f>VLOOKUP(t_all_coins16[[#This Row],[Symbol]],#REF!,1,FALSE)</f>
        <v>#REF!</v>
      </c>
      <c r="P1490" s="1" t="e">
        <f>VLOOKUP(t_all_coins16[[#This Row],[Symbol]],#REF!,1,FALSE)</f>
        <v>#REF!</v>
      </c>
      <c r="Q1490" s="1" t="e">
        <f>VLOOKUP(t_all_coins16[[#This Row],[Symbol]],#REF!,1,FALSE)</f>
        <v>#REF!</v>
      </c>
      <c r="R1490" s="1" t="e">
        <f>VLOOKUP(t_all_coins16[[#This Row],[Symbol]],#REF!,1,FALSE)</f>
        <v>#REF!</v>
      </c>
      <c r="S1490" s="1" t="e">
        <f>VLOOKUP(t_all_coins16[[#This Row],[Symbol]],#REF!,1,FALSE)</f>
        <v>#REF!</v>
      </c>
      <c r="T1490" s="1" t="e">
        <f>VLOOKUP(t_all_coins16[[#This Row],[Symbol]],#REF!,1,FALSE)</f>
        <v>#REF!</v>
      </c>
      <c r="U1490" s="1" t="e">
        <f>VLOOKUP(t_all_coins16[[#This Row],[Symbol]],#REF!,1,FALSE)</f>
        <v>#REF!</v>
      </c>
      <c r="V1490" s="1" t="e">
        <f>VLOOKUP(t_all_coins16[[#This Row],[Symbol]],#REF!,1,FALSE)</f>
        <v>#REF!</v>
      </c>
      <c r="W1490" s="1" t="e">
        <f>VLOOKUP(t_all_coins16[[#This Row],[Symbol]],#REF!,1,FALSE)</f>
        <v>#REF!</v>
      </c>
      <c r="X1490" s="1" t="e">
        <f>VLOOKUP(t_all_coins16[[#This Row],[Symbol]],#REF!,1,FALSE)</f>
        <v>#REF!</v>
      </c>
      <c r="Y1490" s="1">
        <f>COUNTIF(t_all_coins16[[#This Row],[Binance]:[Poloniex]],"#N/A")</f>
        <v>1</v>
      </c>
      <c r="Z1490" s="1"/>
      <c r="AA1490" s="1"/>
      <c r="AB1490" s="1">
        <f>t_all_coins16[[#This Row],[Bid]]*$AE$1</f>
        <v>0</v>
      </c>
      <c r="AC1490" s="1" t="e">
        <f>(t_all_coins16[[#This Row],[Sell]]-t_all_coins16[[#This Row],[Bid]])/t_all_coins16[[#This Row],[Sell]]</f>
        <v>#DIV/0!</v>
      </c>
    </row>
    <row r="1491" spans="1:29" x14ac:dyDescent="0.2">
      <c r="A1491">
        <v>1490</v>
      </c>
      <c r="B1491" s="1" t="s">
        <v>4808</v>
      </c>
      <c r="C1491" s="1" t="s">
        <v>1457</v>
      </c>
      <c r="D1491" s="1" t="s">
        <v>5353</v>
      </c>
      <c r="E1491" s="1" t="s">
        <v>12336</v>
      </c>
      <c r="F1491" s="1" t="s">
        <v>8052</v>
      </c>
      <c r="G1491" s="1" t="s">
        <v>8053</v>
      </c>
      <c r="H1491">
        <v>3.8E-3</v>
      </c>
      <c r="I1491">
        <v>-0.1716</v>
      </c>
      <c r="J1491" s="1" t="s">
        <v>12277</v>
      </c>
      <c r="K1491" s="1" t="s">
        <v>2632</v>
      </c>
      <c r="L1491" s="1" t="e">
        <f>VLOOKUP(t_all_coins16[[#This Row],[Symbol]],t_binance[TradeCoin],1,FALSE)</f>
        <v>#N/A</v>
      </c>
      <c r="M1491" s="1" t="e">
        <f>VLOOKUP(t_all_coins16[[#This Row],[Symbol]],#REF!,1,FALSE)</f>
        <v>#REF!</v>
      </c>
      <c r="N1491" s="1" t="e">
        <f>VLOOKUP(t_all_coins16[[#This Row],[Symbol]],#REF!,1,FALSE)</f>
        <v>#REF!</v>
      </c>
      <c r="O1491" s="1" t="e">
        <f>VLOOKUP(t_all_coins16[[#This Row],[Symbol]],#REF!,1,FALSE)</f>
        <v>#REF!</v>
      </c>
      <c r="P1491" s="1" t="e">
        <f>VLOOKUP(t_all_coins16[[#This Row],[Symbol]],#REF!,1,FALSE)</f>
        <v>#REF!</v>
      </c>
      <c r="Q1491" s="1" t="e">
        <f>VLOOKUP(t_all_coins16[[#This Row],[Symbol]],#REF!,1,FALSE)</f>
        <v>#REF!</v>
      </c>
      <c r="R1491" s="1" t="e">
        <f>VLOOKUP(t_all_coins16[[#This Row],[Symbol]],#REF!,1,FALSE)</f>
        <v>#REF!</v>
      </c>
      <c r="S1491" s="1" t="e">
        <f>VLOOKUP(t_all_coins16[[#This Row],[Symbol]],#REF!,1,FALSE)</f>
        <v>#REF!</v>
      </c>
      <c r="T1491" s="1" t="e">
        <f>VLOOKUP(t_all_coins16[[#This Row],[Symbol]],#REF!,1,FALSE)</f>
        <v>#REF!</v>
      </c>
      <c r="U1491" s="1" t="e">
        <f>VLOOKUP(t_all_coins16[[#This Row],[Symbol]],#REF!,1,FALSE)</f>
        <v>#REF!</v>
      </c>
      <c r="V1491" s="1" t="e">
        <f>VLOOKUP(t_all_coins16[[#This Row],[Symbol]],#REF!,1,FALSE)</f>
        <v>#REF!</v>
      </c>
      <c r="W1491" s="1" t="e">
        <f>VLOOKUP(t_all_coins16[[#This Row],[Symbol]],#REF!,1,FALSE)</f>
        <v>#REF!</v>
      </c>
      <c r="X1491" s="1" t="e">
        <f>VLOOKUP(t_all_coins16[[#This Row],[Symbol]],#REF!,1,FALSE)</f>
        <v>#REF!</v>
      </c>
      <c r="Y1491" s="1">
        <f>COUNTIF(t_all_coins16[[#This Row],[Binance]:[Poloniex]],"#N/A")</f>
        <v>1</v>
      </c>
      <c r="Z1491" s="1"/>
      <c r="AA1491" s="1"/>
      <c r="AB1491" s="1">
        <f>t_all_coins16[[#This Row],[Bid]]*$AE$1</f>
        <v>0</v>
      </c>
      <c r="AC1491" s="1" t="e">
        <f>(t_all_coins16[[#This Row],[Sell]]-t_all_coins16[[#This Row],[Bid]])/t_all_coins16[[#This Row],[Sell]]</f>
        <v>#DIV/0!</v>
      </c>
    </row>
    <row r="1492" spans="1:29" x14ac:dyDescent="0.2">
      <c r="A1492">
        <v>1491</v>
      </c>
      <c r="B1492" s="1" t="s">
        <v>4782</v>
      </c>
      <c r="C1492" s="1" t="s">
        <v>1410</v>
      </c>
      <c r="D1492" s="1" t="s">
        <v>8054</v>
      </c>
      <c r="E1492" s="1" t="s">
        <v>8055</v>
      </c>
      <c r="F1492" s="1" t="s">
        <v>8056</v>
      </c>
      <c r="G1492" s="1" t="s">
        <v>8057</v>
      </c>
      <c r="H1492">
        <v>3.8E-3</v>
      </c>
      <c r="I1492">
        <v>2.4500000000000001E-2</v>
      </c>
      <c r="J1492" s="1" t="s">
        <v>2610</v>
      </c>
      <c r="K1492" s="1" t="s">
        <v>2632</v>
      </c>
      <c r="L1492" s="1" t="e">
        <f>VLOOKUP(t_all_coins16[[#This Row],[Symbol]],t_binance[TradeCoin],1,FALSE)</f>
        <v>#N/A</v>
      </c>
      <c r="M1492" s="1" t="e">
        <f>VLOOKUP(t_all_coins16[[#This Row],[Symbol]],#REF!,1,FALSE)</f>
        <v>#REF!</v>
      </c>
      <c r="N1492" s="1" t="e">
        <f>VLOOKUP(t_all_coins16[[#This Row],[Symbol]],#REF!,1,FALSE)</f>
        <v>#REF!</v>
      </c>
      <c r="O1492" s="1" t="e">
        <f>VLOOKUP(t_all_coins16[[#This Row],[Symbol]],#REF!,1,FALSE)</f>
        <v>#REF!</v>
      </c>
      <c r="P1492" s="1" t="e">
        <f>VLOOKUP(t_all_coins16[[#This Row],[Symbol]],#REF!,1,FALSE)</f>
        <v>#REF!</v>
      </c>
      <c r="Q1492" s="1" t="e">
        <f>VLOOKUP(t_all_coins16[[#This Row],[Symbol]],#REF!,1,FALSE)</f>
        <v>#REF!</v>
      </c>
      <c r="R1492" s="1" t="e">
        <f>VLOOKUP(t_all_coins16[[#This Row],[Symbol]],#REF!,1,FALSE)</f>
        <v>#REF!</v>
      </c>
      <c r="S1492" s="1" t="e">
        <f>VLOOKUP(t_all_coins16[[#This Row],[Symbol]],#REF!,1,FALSE)</f>
        <v>#REF!</v>
      </c>
      <c r="T1492" s="1" t="e">
        <f>VLOOKUP(t_all_coins16[[#This Row],[Symbol]],#REF!,1,FALSE)</f>
        <v>#REF!</v>
      </c>
      <c r="U1492" s="1" t="e">
        <f>VLOOKUP(t_all_coins16[[#This Row],[Symbol]],#REF!,1,FALSE)</f>
        <v>#REF!</v>
      </c>
      <c r="V1492" s="1" t="e">
        <f>VLOOKUP(t_all_coins16[[#This Row],[Symbol]],#REF!,1,FALSE)</f>
        <v>#REF!</v>
      </c>
      <c r="W1492" s="1" t="e">
        <f>VLOOKUP(t_all_coins16[[#This Row],[Symbol]],#REF!,1,FALSE)</f>
        <v>#REF!</v>
      </c>
      <c r="X1492" s="1" t="e">
        <f>VLOOKUP(t_all_coins16[[#This Row],[Symbol]],#REF!,1,FALSE)</f>
        <v>#REF!</v>
      </c>
      <c r="Y1492" s="1">
        <f>COUNTIF(t_all_coins16[[#This Row],[Binance]:[Poloniex]],"#N/A")</f>
        <v>1</v>
      </c>
      <c r="Z1492" s="1"/>
      <c r="AA1492" s="1"/>
      <c r="AB1492" s="1">
        <f>t_all_coins16[[#This Row],[Bid]]*$AE$1</f>
        <v>0</v>
      </c>
      <c r="AC1492" s="1" t="e">
        <f>(t_all_coins16[[#This Row],[Sell]]-t_all_coins16[[#This Row],[Bid]])/t_all_coins16[[#This Row],[Sell]]</f>
        <v>#DIV/0!</v>
      </c>
    </row>
    <row r="1493" spans="1:29" x14ac:dyDescent="0.2">
      <c r="A1493">
        <v>1492</v>
      </c>
      <c r="B1493" s="1" t="s">
        <v>4826</v>
      </c>
      <c r="C1493" s="1" t="s">
        <v>1434</v>
      </c>
      <c r="D1493" s="1" t="s">
        <v>8058</v>
      </c>
      <c r="E1493" s="1" t="s">
        <v>5435</v>
      </c>
      <c r="F1493" s="1" t="s">
        <v>1435</v>
      </c>
      <c r="G1493" s="1" t="s">
        <v>8059</v>
      </c>
      <c r="H1493">
        <v>3.8E-3</v>
      </c>
      <c r="I1493">
        <v>8.0799999999999997E-2</v>
      </c>
      <c r="J1493" s="1" t="s">
        <v>6892</v>
      </c>
      <c r="K1493" s="1" t="s">
        <v>2632</v>
      </c>
      <c r="L1493" s="1" t="e">
        <f>VLOOKUP(t_all_coins16[[#This Row],[Symbol]],t_binance[TradeCoin],1,FALSE)</f>
        <v>#N/A</v>
      </c>
      <c r="M1493" s="1" t="e">
        <f>VLOOKUP(t_all_coins16[[#This Row],[Symbol]],#REF!,1,FALSE)</f>
        <v>#REF!</v>
      </c>
      <c r="N1493" s="1" t="e">
        <f>VLOOKUP(t_all_coins16[[#This Row],[Symbol]],#REF!,1,FALSE)</f>
        <v>#REF!</v>
      </c>
      <c r="O1493" s="1" t="e">
        <f>VLOOKUP(t_all_coins16[[#This Row],[Symbol]],#REF!,1,FALSE)</f>
        <v>#REF!</v>
      </c>
      <c r="P1493" s="1" t="e">
        <f>VLOOKUP(t_all_coins16[[#This Row],[Symbol]],#REF!,1,FALSE)</f>
        <v>#REF!</v>
      </c>
      <c r="Q1493" s="1" t="e">
        <f>VLOOKUP(t_all_coins16[[#This Row],[Symbol]],#REF!,1,FALSE)</f>
        <v>#REF!</v>
      </c>
      <c r="R1493" s="1" t="e">
        <f>VLOOKUP(t_all_coins16[[#This Row],[Symbol]],#REF!,1,FALSE)</f>
        <v>#REF!</v>
      </c>
      <c r="S1493" s="1" t="e">
        <f>VLOOKUP(t_all_coins16[[#This Row],[Symbol]],#REF!,1,FALSE)</f>
        <v>#REF!</v>
      </c>
      <c r="T1493" s="1" t="e">
        <f>VLOOKUP(t_all_coins16[[#This Row],[Symbol]],#REF!,1,FALSE)</f>
        <v>#REF!</v>
      </c>
      <c r="U1493" s="1" t="e">
        <f>VLOOKUP(t_all_coins16[[#This Row],[Symbol]],#REF!,1,FALSE)</f>
        <v>#REF!</v>
      </c>
      <c r="V1493" s="1" t="e">
        <f>VLOOKUP(t_all_coins16[[#This Row],[Symbol]],#REF!,1,FALSE)</f>
        <v>#REF!</v>
      </c>
      <c r="W1493" s="1" t="e">
        <f>VLOOKUP(t_all_coins16[[#This Row],[Symbol]],#REF!,1,FALSE)</f>
        <v>#REF!</v>
      </c>
      <c r="X1493" s="1" t="e">
        <f>VLOOKUP(t_all_coins16[[#This Row],[Symbol]],#REF!,1,FALSE)</f>
        <v>#REF!</v>
      </c>
      <c r="Y1493" s="1">
        <f>COUNTIF(t_all_coins16[[#This Row],[Binance]:[Poloniex]],"#N/A")</f>
        <v>1</v>
      </c>
      <c r="Z1493" s="1"/>
      <c r="AA1493" s="1"/>
      <c r="AB1493" s="1">
        <f>t_all_coins16[[#This Row],[Bid]]*$AE$1</f>
        <v>0</v>
      </c>
      <c r="AC1493" s="1" t="e">
        <f>(t_all_coins16[[#This Row],[Sell]]-t_all_coins16[[#This Row],[Bid]])/t_all_coins16[[#This Row],[Sell]]</f>
        <v>#DIV/0!</v>
      </c>
    </row>
    <row r="1494" spans="1:29" x14ac:dyDescent="0.2">
      <c r="A1494">
        <v>1493</v>
      </c>
      <c r="B1494" s="1" t="s">
        <v>4818</v>
      </c>
      <c r="C1494" s="1" t="s">
        <v>1669</v>
      </c>
      <c r="D1494" s="1" t="s">
        <v>3196</v>
      </c>
      <c r="E1494" s="1" t="s">
        <v>7770</v>
      </c>
      <c r="F1494" s="1" t="s">
        <v>8061</v>
      </c>
      <c r="G1494" s="1" t="s">
        <v>8062</v>
      </c>
      <c r="H1494">
        <v>3.8E-3</v>
      </c>
      <c r="J1494" s="1" t="s">
        <v>6008</v>
      </c>
      <c r="K1494" s="1" t="s">
        <v>2632</v>
      </c>
      <c r="L1494" s="1" t="e">
        <f>VLOOKUP(t_all_coins16[[#This Row],[Symbol]],t_binance[TradeCoin],1,FALSE)</f>
        <v>#N/A</v>
      </c>
      <c r="M1494" s="1" t="e">
        <f>VLOOKUP(t_all_coins16[[#This Row],[Symbol]],#REF!,1,FALSE)</f>
        <v>#REF!</v>
      </c>
      <c r="N1494" s="1" t="e">
        <f>VLOOKUP(t_all_coins16[[#This Row],[Symbol]],#REF!,1,FALSE)</f>
        <v>#REF!</v>
      </c>
      <c r="O1494" s="1" t="e">
        <f>VLOOKUP(t_all_coins16[[#This Row],[Symbol]],#REF!,1,FALSE)</f>
        <v>#REF!</v>
      </c>
      <c r="P1494" s="1" t="e">
        <f>VLOOKUP(t_all_coins16[[#This Row],[Symbol]],#REF!,1,FALSE)</f>
        <v>#REF!</v>
      </c>
      <c r="Q1494" s="1" t="e">
        <f>VLOOKUP(t_all_coins16[[#This Row],[Symbol]],#REF!,1,FALSE)</f>
        <v>#REF!</v>
      </c>
      <c r="R1494" s="1" t="e">
        <f>VLOOKUP(t_all_coins16[[#This Row],[Symbol]],#REF!,1,FALSE)</f>
        <v>#REF!</v>
      </c>
      <c r="S1494" s="1" t="e">
        <f>VLOOKUP(t_all_coins16[[#This Row],[Symbol]],#REF!,1,FALSE)</f>
        <v>#REF!</v>
      </c>
      <c r="T1494" s="1" t="e">
        <f>VLOOKUP(t_all_coins16[[#This Row],[Symbol]],#REF!,1,FALSE)</f>
        <v>#REF!</v>
      </c>
      <c r="U1494" s="1" t="e">
        <f>VLOOKUP(t_all_coins16[[#This Row],[Symbol]],#REF!,1,FALSE)</f>
        <v>#REF!</v>
      </c>
      <c r="V1494" s="1" t="e">
        <f>VLOOKUP(t_all_coins16[[#This Row],[Symbol]],#REF!,1,FALSE)</f>
        <v>#REF!</v>
      </c>
      <c r="W1494" s="1" t="e">
        <f>VLOOKUP(t_all_coins16[[#This Row],[Symbol]],#REF!,1,FALSE)</f>
        <v>#REF!</v>
      </c>
      <c r="X1494" s="1" t="e">
        <f>VLOOKUP(t_all_coins16[[#This Row],[Symbol]],#REF!,1,FALSE)</f>
        <v>#REF!</v>
      </c>
      <c r="Y1494" s="1">
        <f>COUNTIF(t_all_coins16[[#This Row],[Binance]:[Poloniex]],"#N/A")</f>
        <v>1</v>
      </c>
      <c r="Z1494" s="1"/>
      <c r="AA1494" s="1"/>
      <c r="AB1494" s="1">
        <f>t_all_coins16[[#This Row],[Bid]]*$AE$1</f>
        <v>0</v>
      </c>
      <c r="AC1494" s="1" t="e">
        <f>(t_all_coins16[[#This Row],[Sell]]-t_all_coins16[[#This Row],[Bid]])/t_all_coins16[[#This Row],[Sell]]</f>
        <v>#DIV/0!</v>
      </c>
    </row>
    <row r="1495" spans="1:29" x14ac:dyDescent="0.2">
      <c r="A1495">
        <v>1494</v>
      </c>
      <c r="B1495" s="1" t="s">
        <v>8063</v>
      </c>
      <c r="C1495" s="1" t="s">
        <v>8064</v>
      </c>
      <c r="D1495" s="1" t="s">
        <v>3196</v>
      </c>
      <c r="E1495" s="1" t="s">
        <v>8065</v>
      </c>
      <c r="F1495" s="1" t="s">
        <v>8066</v>
      </c>
      <c r="G1495" s="1" t="s">
        <v>8067</v>
      </c>
      <c r="H1495">
        <v>3.8E-3</v>
      </c>
      <c r="I1495">
        <v>4.36E-2</v>
      </c>
      <c r="J1495" s="1" t="s">
        <v>5257</v>
      </c>
      <c r="K1495" s="1" t="s">
        <v>2632</v>
      </c>
      <c r="L1495" s="1" t="e">
        <f>VLOOKUP(t_all_coins16[[#This Row],[Symbol]],t_binance[TradeCoin],1,FALSE)</f>
        <v>#N/A</v>
      </c>
      <c r="M1495" s="1" t="e">
        <f>VLOOKUP(t_all_coins16[[#This Row],[Symbol]],#REF!,1,FALSE)</f>
        <v>#REF!</v>
      </c>
      <c r="N1495" s="1" t="e">
        <f>VLOOKUP(t_all_coins16[[#This Row],[Symbol]],#REF!,1,FALSE)</f>
        <v>#REF!</v>
      </c>
      <c r="O1495" s="1" t="e">
        <f>VLOOKUP(t_all_coins16[[#This Row],[Symbol]],#REF!,1,FALSE)</f>
        <v>#REF!</v>
      </c>
      <c r="P1495" s="1" t="e">
        <f>VLOOKUP(t_all_coins16[[#This Row],[Symbol]],#REF!,1,FALSE)</f>
        <v>#REF!</v>
      </c>
      <c r="Q1495" s="1" t="e">
        <f>VLOOKUP(t_all_coins16[[#This Row],[Symbol]],#REF!,1,FALSE)</f>
        <v>#REF!</v>
      </c>
      <c r="R1495" s="1" t="e">
        <f>VLOOKUP(t_all_coins16[[#This Row],[Symbol]],#REF!,1,FALSE)</f>
        <v>#REF!</v>
      </c>
      <c r="S1495" s="1" t="e">
        <f>VLOOKUP(t_all_coins16[[#This Row],[Symbol]],#REF!,1,FALSE)</f>
        <v>#REF!</v>
      </c>
      <c r="T1495" s="1" t="e">
        <f>VLOOKUP(t_all_coins16[[#This Row],[Symbol]],#REF!,1,FALSE)</f>
        <v>#REF!</v>
      </c>
      <c r="U1495" s="1" t="e">
        <f>VLOOKUP(t_all_coins16[[#This Row],[Symbol]],#REF!,1,FALSE)</f>
        <v>#REF!</v>
      </c>
      <c r="V1495" s="1" t="e">
        <f>VLOOKUP(t_all_coins16[[#This Row],[Symbol]],#REF!,1,FALSE)</f>
        <v>#REF!</v>
      </c>
      <c r="W1495" s="1" t="e">
        <f>VLOOKUP(t_all_coins16[[#This Row],[Symbol]],#REF!,1,FALSE)</f>
        <v>#REF!</v>
      </c>
      <c r="X1495" s="1" t="e">
        <f>VLOOKUP(t_all_coins16[[#This Row],[Symbol]],#REF!,1,FALSE)</f>
        <v>#REF!</v>
      </c>
      <c r="Y1495" s="1">
        <f>COUNTIF(t_all_coins16[[#This Row],[Binance]:[Poloniex]],"#N/A")</f>
        <v>1</v>
      </c>
      <c r="Z1495" s="1"/>
      <c r="AA1495" s="1"/>
      <c r="AB1495" s="1">
        <f>t_all_coins16[[#This Row],[Bid]]*$AE$1</f>
        <v>0</v>
      </c>
      <c r="AC1495" s="1" t="e">
        <f>(t_all_coins16[[#This Row],[Sell]]-t_all_coins16[[#This Row],[Bid]])/t_all_coins16[[#This Row],[Sell]]</f>
        <v>#DIV/0!</v>
      </c>
    </row>
    <row r="1496" spans="1:29" x14ac:dyDescent="0.2">
      <c r="A1496">
        <v>1495</v>
      </c>
      <c r="B1496" s="1" t="s">
        <v>12337</v>
      </c>
      <c r="C1496" s="1" t="s">
        <v>1396</v>
      </c>
      <c r="D1496" s="1" t="s">
        <v>8068</v>
      </c>
      <c r="E1496" s="1" t="s">
        <v>11881</v>
      </c>
      <c r="F1496" s="1" t="s">
        <v>1397</v>
      </c>
      <c r="G1496" s="1" t="s">
        <v>8069</v>
      </c>
      <c r="H1496">
        <v>3.8E-3</v>
      </c>
      <c r="I1496">
        <v>-0.12559999999999999</v>
      </c>
      <c r="J1496" s="1" t="s">
        <v>12338</v>
      </c>
      <c r="K1496" s="1" t="s">
        <v>2632</v>
      </c>
      <c r="L1496" s="1" t="e">
        <f>VLOOKUP(t_all_coins16[[#This Row],[Symbol]],t_binance[TradeCoin],1,FALSE)</f>
        <v>#N/A</v>
      </c>
      <c r="M1496" s="1" t="e">
        <f>VLOOKUP(t_all_coins16[[#This Row],[Symbol]],#REF!,1,FALSE)</f>
        <v>#REF!</v>
      </c>
      <c r="N1496" s="1" t="e">
        <f>VLOOKUP(t_all_coins16[[#This Row],[Symbol]],#REF!,1,FALSE)</f>
        <v>#REF!</v>
      </c>
      <c r="O1496" s="1" t="e">
        <f>VLOOKUP(t_all_coins16[[#This Row],[Symbol]],#REF!,1,FALSE)</f>
        <v>#REF!</v>
      </c>
      <c r="P1496" s="1" t="e">
        <f>VLOOKUP(t_all_coins16[[#This Row],[Symbol]],#REF!,1,FALSE)</f>
        <v>#REF!</v>
      </c>
      <c r="Q1496" s="1" t="e">
        <f>VLOOKUP(t_all_coins16[[#This Row],[Symbol]],#REF!,1,FALSE)</f>
        <v>#REF!</v>
      </c>
      <c r="R1496" s="1" t="e">
        <f>VLOOKUP(t_all_coins16[[#This Row],[Symbol]],#REF!,1,FALSE)</f>
        <v>#REF!</v>
      </c>
      <c r="S1496" s="1" t="e">
        <f>VLOOKUP(t_all_coins16[[#This Row],[Symbol]],#REF!,1,FALSE)</f>
        <v>#REF!</v>
      </c>
      <c r="T1496" s="1" t="e">
        <f>VLOOKUP(t_all_coins16[[#This Row],[Symbol]],#REF!,1,FALSE)</f>
        <v>#REF!</v>
      </c>
      <c r="U1496" s="1" t="e">
        <f>VLOOKUP(t_all_coins16[[#This Row],[Symbol]],#REF!,1,FALSE)</f>
        <v>#REF!</v>
      </c>
      <c r="V1496" s="1" t="e">
        <f>VLOOKUP(t_all_coins16[[#This Row],[Symbol]],#REF!,1,FALSE)</f>
        <v>#REF!</v>
      </c>
      <c r="W1496" s="1" t="e">
        <f>VLOOKUP(t_all_coins16[[#This Row],[Symbol]],#REF!,1,FALSE)</f>
        <v>#REF!</v>
      </c>
      <c r="X1496" s="1" t="e">
        <f>VLOOKUP(t_all_coins16[[#This Row],[Symbol]],#REF!,1,FALSE)</f>
        <v>#REF!</v>
      </c>
      <c r="Y1496" s="1">
        <f>COUNTIF(t_all_coins16[[#This Row],[Binance]:[Poloniex]],"#N/A")</f>
        <v>1</v>
      </c>
      <c r="Z1496" s="1"/>
      <c r="AA1496" s="1"/>
      <c r="AB1496" s="1">
        <f>t_all_coins16[[#This Row],[Bid]]*$AE$1</f>
        <v>0</v>
      </c>
      <c r="AC1496" s="1" t="e">
        <f>(t_all_coins16[[#This Row],[Sell]]-t_all_coins16[[#This Row],[Bid]])/t_all_coins16[[#This Row],[Sell]]</f>
        <v>#DIV/0!</v>
      </c>
    </row>
    <row r="1497" spans="1:29" x14ac:dyDescent="0.2">
      <c r="A1497">
        <v>1496</v>
      </c>
      <c r="B1497" s="1" t="s">
        <v>4832</v>
      </c>
      <c r="C1497" s="1" t="s">
        <v>655</v>
      </c>
      <c r="D1497" s="1" t="s">
        <v>12339</v>
      </c>
      <c r="E1497" s="1" t="s">
        <v>12340</v>
      </c>
      <c r="F1497" s="1" t="s">
        <v>1473</v>
      </c>
      <c r="G1497" s="1" t="s">
        <v>8070</v>
      </c>
      <c r="H1497">
        <v>3.8E-3</v>
      </c>
      <c r="I1497">
        <v>-0.18190000000000001</v>
      </c>
      <c r="J1497" s="1" t="s">
        <v>12341</v>
      </c>
      <c r="K1497" s="1" t="s">
        <v>2632</v>
      </c>
      <c r="L1497" s="1" t="str">
        <f>VLOOKUP(t_all_coins16[[#This Row],[Symbol]],t_binance[TradeCoin],1,FALSE)</f>
        <v>CMT</v>
      </c>
      <c r="M1497" s="1" t="e">
        <f>VLOOKUP(t_all_coins16[[#This Row],[Symbol]],#REF!,1,FALSE)</f>
        <v>#REF!</v>
      </c>
      <c r="N1497" s="1" t="e">
        <f>VLOOKUP(t_all_coins16[[#This Row],[Symbol]],#REF!,1,FALSE)</f>
        <v>#REF!</v>
      </c>
      <c r="O1497" s="1" t="e">
        <f>VLOOKUP(t_all_coins16[[#This Row],[Symbol]],#REF!,1,FALSE)</f>
        <v>#REF!</v>
      </c>
      <c r="P1497" s="1" t="e">
        <f>VLOOKUP(t_all_coins16[[#This Row],[Symbol]],#REF!,1,FALSE)</f>
        <v>#REF!</v>
      </c>
      <c r="Q1497" s="1" t="e">
        <f>VLOOKUP(t_all_coins16[[#This Row],[Symbol]],#REF!,1,FALSE)</f>
        <v>#REF!</v>
      </c>
      <c r="R1497" s="1" t="e">
        <f>VLOOKUP(t_all_coins16[[#This Row],[Symbol]],#REF!,1,FALSE)</f>
        <v>#REF!</v>
      </c>
      <c r="S1497" s="1" t="e">
        <f>VLOOKUP(t_all_coins16[[#This Row],[Symbol]],#REF!,1,FALSE)</f>
        <v>#REF!</v>
      </c>
      <c r="T1497" s="1" t="e">
        <f>VLOOKUP(t_all_coins16[[#This Row],[Symbol]],#REF!,1,FALSE)</f>
        <v>#REF!</v>
      </c>
      <c r="U1497" s="1" t="e">
        <f>VLOOKUP(t_all_coins16[[#This Row],[Symbol]],#REF!,1,FALSE)</f>
        <v>#REF!</v>
      </c>
      <c r="V1497" s="1" t="e">
        <f>VLOOKUP(t_all_coins16[[#This Row],[Symbol]],#REF!,1,FALSE)</f>
        <v>#REF!</v>
      </c>
      <c r="W1497" s="1" t="e">
        <f>VLOOKUP(t_all_coins16[[#This Row],[Symbol]],#REF!,1,FALSE)</f>
        <v>#REF!</v>
      </c>
      <c r="X1497" s="1" t="e">
        <f>VLOOKUP(t_all_coins16[[#This Row],[Symbol]],#REF!,1,FALSE)</f>
        <v>#REF!</v>
      </c>
      <c r="Y1497" s="1">
        <f>COUNTIF(t_all_coins16[[#This Row],[Binance]:[Poloniex]],"#N/A")</f>
        <v>0</v>
      </c>
      <c r="Z1497" s="1"/>
      <c r="AA1497" s="1"/>
      <c r="AB1497" s="1">
        <f>t_all_coins16[[#This Row],[Bid]]*$AE$1</f>
        <v>0</v>
      </c>
      <c r="AC1497" s="1" t="e">
        <f>(t_all_coins16[[#This Row],[Sell]]-t_all_coins16[[#This Row],[Bid]])/t_all_coins16[[#This Row],[Sell]]</f>
        <v>#DIV/0!</v>
      </c>
    </row>
    <row r="1498" spans="1:29" x14ac:dyDescent="0.2">
      <c r="A1498">
        <v>1497</v>
      </c>
      <c r="B1498" s="1" t="s">
        <v>4522</v>
      </c>
      <c r="C1498" s="1" t="s">
        <v>1518</v>
      </c>
      <c r="D1498" s="1" t="s">
        <v>8071</v>
      </c>
      <c r="E1498" s="1" t="s">
        <v>7439</v>
      </c>
      <c r="F1498" s="1" t="s">
        <v>1519</v>
      </c>
      <c r="G1498" s="1" t="s">
        <v>12342</v>
      </c>
      <c r="H1498">
        <v>3.8E-3</v>
      </c>
      <c r="I1498">
        <v>-6.9999999999999999E-4</v>
      </c>
      <c r="J1498" s="1" t="s">
        <v>12343</v>
      </c>
      <c r="K1498" s="1" t="s">
        <v>2632</v>
      </c>
      <c r="L1498" s="1" t="e">
        <f>VLOOKUP(t_all_coins16[[#This Row],[Symbol]],t_binance[TradeCoin],1,FALSE)</f>
        <v>#N/A</v>
      </c>
      <c r="M1498" s="1" t="e">
        <f>VLOOKUP(t_all_coins16[[#This Row],[Symbol]],#REF!,1,FALSE)</f>
        <v>#REF!</v>
      </c>
      <c r="N1498" s="1" t="e">
        <f>VLOOKUP(t_all_coins16[[#This Row],[Symbol]],#REF!,1,FALSE)</f>
        <v>#REF!</v>
      </c>
      <c r="O1498" s="1" t="e">
        <f>VLOOKUP(t_all_coins16[[#This Row],[Symbol]],#REF!,1,FALSE)</f>
        <v>#REF!</v>
      </c>
      <c r="P1498" s="1" t="e">
        <f>VLOOKUP(t_all_coins16[[#This Row],[Symbol]],#REF!,1,FALSE)</f>
        <v>#REF!</v>
      </c>
      <c r="Q1498" s="1" t="e">
        <f>VLOOKUP(t_all_coins16[[#This Row],[Symbol]],#REF!,1,FALSE)</f>
        <v>#REF!</v>
      </c>
      <c r="R1498" s="1" t="e">
        <f>VLOOKUP(t_all_coins16[[#This Row],[Symbol]],#REF!,1,FALSE)</f>
        <v>#REF!</v>
      </c>
      <c r="S1498" s="1" t="e">
        <f>VLOOKUP(t_all_coins16[[#This Row],[Symbol]],#REF!,1,FALSE)</f>
        <v>#REF!</v>
      </c>
      <c r="T1498" s="1" t="e">
        <f>VLOOKUP(t_all_coins16[[#This Row],[Symbol]],#REF!,1,FALSE)</f>
        <v>#REF!</v>
      </c>
      <c r="U1498" s="1" t="e">
        <f>VLOOKUP(t_all_coins16[[#This Row],[Symbol]],#REF!,1,FALSE)</f>
        <v>#REF!</v>
      </c>
      <c r="V1498" s="1" t="e">
        <f>VLOOKUP(t_all_coins16[[#This Row],[Symbol]],#REF!,1,FALSE)</f>
        <v>#REF!</v>
      </c>
      <c r="W1498" s="1" t="e">
        <f>VLOOKUP(t_all_coins16[[#This Row],[Symbol]],#REF!,1,FALSE)</f>
        <v>#REF!</v>
      </c>
      <c r="X1498" s="1" t="e">
        <f>VLOOKUP(t_all_coins16[[#This Row],[Symbol]],#REF!,1,FALSE)</f>
        <v>#REF!</v>
      </c>
      <c r="Y1498" s="1">
        <f>COUNTIF(t_all_coins16[[#This Row],[Binance]:[Poloniex]],"#N/A")</f>
        <v>1</v>
      </c>
      <c r="Z1498" s="1"/>
      <c r="AA1498" s="1"/>
      <c r="AB1498" s="1">
        <f>t_all_coins16[[#This Row],[Bid]]*$AE$1</f>
        <v>0</v>
      </c>
      <c r="AC1498" s="1" t="e">
        <f>(t_all_coins16[[#This Row],[Sell]]-t_all_coins16[[#This Row],[Bid]])/t_all_coins16[[#This Row],[Sell]]</f>
        <v>#DIV/0!</v>
      </c>
    </row>
    <row r="1499" spans="1:29" x14ac:dyDescent="0.2">
      <c r="A1499">
        <v>1498</v>
      </c>
      <c r="B1499" s="1" t="s">
        <v>4836</v>
      </c>
      <c r="C1499" s="1" t="s">
        <v>1513</v>
      </c>
      <c r="D1499" s="1" t="s">
        <v>8072</v>
      </c>
      <c r="E1499" s="1" t="s">
        <v>8073</v>
      </c>
      <c r="F1499" s="1" t="s">
        <v>1514</v>
      </c>
      <c r="G1499" s="1" t="s">
        <v>8074</v>
      </c>
      <c r="H1499">
        <v>-3.5999999999999999E-3</v>
      </c>
      <c r="I1499">
        <v>3.5400000000000001E-2</v>
      </c>
      <c r="J1499" s="1" t="s">
        <v>5967</v>
      </c>
      <c r="K1499" s="1" t="s">
        <v>2632</v>
      </c>
      <c r="L1499" s="1" t="e">
        <f>VLOOKUP(t_all_coins16[[#This Row],[Symbol]],t_binance[TradeCoin],1,FALSE)</f>
        <v>#N/A</v>
      </c>
      <c r="M1499" s="1" t="e">
        <f>VLOOKUP(t_all_coins16[[#This Row],[Symbol]],#REF!,1,FALSE)</f>
        <v>#REF!</v>
      </c>
      <c r="N1499" s="1" t="e">
        <f>VLOOKUP(t_all_coins16[[#This Row],[Symbol]],#REF!,1,FALSE)</f>
        <v>#REF!</v>
      </c>
      <c r="O1499" s="1" t="e">
        <f>VLOOKUP(t_all_coins16[[#This Row],[Symbol]],#REF!,1,FALSE)</f>
        <v>#REF!</v>
      </c>
      <c r="P1499" s="1" t="e">
        <f>VLOOKUP(t_all_coins16[[#This Row],[Symbol]],#REF!,1,FALSE)</f>
        <v>#REF!</v>
      </c>
      <c r="Q1499" s="1" t="e">
        <f>VLOOKUP(t_all_coins16[[#This Row],[Symbol]],#REF!,1,FALSE)</f>
        <v>#REF!</v>
      </c>
      <c r="R1499" s="1" t="e">
        <f>VLOOKUP(t_all_coins16[[#This Row],[Symbol]],#REF!,1,FALSE)</f>
        <v>#REF!</v>
      </c>
      <c r="S1499" s="1" t="e">
        <f>VLOOKUP(t_all_coins16[[#This Row],[Symbol]],#REF!,1,FALSE)</f>
        <v>#REF!</v>
      </c>
      <c r="T1499" s="1" t="e">
        <f>VLOOKUP(t_all_coins16[[#This Row],[Symbol]],#REF!,1,FALSE)</f>
        <v>#REF!</v>
      </c>
      <c r="U1499" s="1" t="e">
        <f>VLOOKUP(t_all_coins16[[#This Row],[Symbol]],#REF!,1,FALSE)</f>
        <v>#REF!</v>
      </c>
      <c r="V1499" s="1" t="e">
        <f>VLOOKUP(t_all_coins16[[#This Row],[Symbol]],#REF!,1,FALSE)</f>
        <v>#REF!</v>
      </c>
      <c r="W1499" s="1" t="e">
        <f>VLOOKUP(t_all_coins16[[#This Row],[Symbol]],#REF!,1,FALSE)</f>
        <v>#REF!</v>
      </c>
      <c r="X1499" s="1" t="e">
        <f>VLOOKUP(t_all_coins16[[#This Row],[Symbol]],#REF!,1,FALSE)</f>
        <v>#REF!</v>
      </c>
      <c r="Y1499" s="1">
        <f>COUNTIF(t_all_coins16[[#This Row],[Binance]:[Poloniex]],"#N/A")</f>
        <v>1</v>
      </c>
      <c r="Z1499" s="1"/>
      <c r="AA1499" s="1"/>
      <c r="AB1499" s="1">
        <f>t_all_coins16[[#This Row],[Bid]]*$AE$1</f>
        <v>0</v>
      </c>
      <c r="AC1499" s="1" t="e">
        <f>(t_all_coins16[[#This Row],[Sell]]-t_all_coins16[[#This Row],[Bid]])/t_all_coins16[[#This Row],[Sell]]</f>
        <v>#DIV/0!</v>
      </c>
    </row>
    <row r="1500" spans="1:29" x14ac:dyDescent="0.2">
      <c r="A1500">
        <v>1499</v>
      </c>
      <c r="B1500" s="1" t="s">
        <v>4806</v>
      </c>
      <c r="C1500" s="1" t="s">
        <v>1486</v>
      </c>
      <c r="D1500" s="1" t="s">
        <v>8075</v>
      </c>
      <c r="E1500" s="1" t="s">
        <v>12344</v>
      </c>
      <c r="F1500" s="1" t="s">
        <v>8076</v>
      </c>
      <c r="G1500" s="1" t="s">
        <v>8077</v>
      </c>
      <c r="H1500">
        <v>3.8E-3</v>
      </c>
      <c r="I1500">
        <v>-8.1799999999999998E-2</v>
      </c>
      <c r="J1500" s="1" t="s">
        <v>8078</v>
      </c>
      <c r="K1500" s="1" t="s">
        <v>2632</v>
      </c>
      <c r="L1500" s="1" t="e">
        <f>VLOOKUP(t_all_coins16[[#This Row],[Symbol]],t_binance[TradeCoin],1,FALSE)</f>
        <v>#N/A</v>
      </c>
      <c r="M1500" s="1" t="e">
        <f>VLOOKUP(t_all_coins16[[#This Row],[Symbol]],#REF!,1,FALSE)</f>
        <v>#REF!</v>
      </c>
      <c r="N1500" s="1" t="e">
        <f>VLOOKUP(t_all_coins16[[#This Row],[Symbol]],#REF!,1,FALSE)</f>
        <v>#REF!</v>
      </c>
      <c r="O1500" s="1" t="e">
        <f>VLOOKUP(t_all_coins16[[#This Row],[Symbol]],#REF!,1,FALSE)</f>
        <v>#REF!</v>
      </c>
      <c r="P1500" s="1" t="e">
        <f>VLOOKUP(t_all_coins16[[#This Row],[Symbol]],#REF!,1,FALSE)</f>
        <v>#REF!</v>
      </c>
      <c r="Q1500" s="1" t="e">
        <f>VLOOKUP(t_all_coins16[[#This Row],[Symbol]],#REF!,1,FALSE)</f>
        <v>#REF!</v>
      </c>
      <c r="R1500" s="1" t="e">
        <f>VLOOKUP(t_all_coins16[[#This Row],[Symbol]],#REF!,1,FALSE)</f>
        <v>#REF!</v>
      </c>
      <c r="S1500" s="1" t="e">
        <f>VLOOKUP(t_all_coins16[[#This Row],[Symbol]],#REF!,1,FALSE)</f>
        <v>#REF!</v>
      </c>
      <c r="T1500" s="1" t="e">
        <f>VLOOKUP(t_all_coins16[[#This Row],[Symbol]],#REF!,1,FALSE)</f>
        <v>#REF!</v>
      </c>
      <c r="U1500" s="1" t="e">
        <f>VLOOKUP(t_all_coins16[[#This Row],[Symbol]],#REF!,1,FALSE)</f>
        <v>#REF!</v>
      </c>
      <c r="V1500" s="1" t="e">
        <f>VLOOKUP(t_all_coins16[[#This Row],[Symbol]],#REF!,1,FALSE)</f>
        <v>#REF!</v>
      </c>
      <c r="W1500" s="1" t="e">
        <f>VLOOKUP(t_all_coins16[[#This Row],[Symbol]],#REF!,1,FALSE)</f>
        <v>#REF!</v>
      </c>
      <c r="X1500" s="1" t="e">
        <f>VLOOKUP(t_all_coins16[[#This Row],[Symbol]],#REF!,1,FALSE)</f>
        <v>#REF!</v>
      </c>
      <c r="Y1500" s="1">
        <f>COUNTIF(t_all_coins16[[#This Row],[Binance]:[Poloniex]],"#N/A")</f>
        <v>1</v>
      </c>
      <c r="Z1500" s="1"/>
      <c r="AA1500" s="1"/>
      <c r="AB1500" s="1">
        <f>t_all_coins16[[#This Row],[Bid]]*$AE$1</f>
        <v>0</v>
      </c>
      <c r="AC1500" s="1" t="e">
        <f>(t_all_coins16[[#This Row],[Sell]]-t_all_coins16[[#This Row],[Bid]])/t_all_coins16[[#This Row],[Sell]]</f>
        <v>#DIV/0!</v>
      </c>
    </row>
    <row r="1501" spans="1:29" x14ac:dyDescent="0.2">
      <c r="A1501">
        <v>1500</v>
      </c>
      <c r="B1501" s="1" t="s">
        <v>4785</v>
      </c>
      <c r="C1501" s="1" t="s">
        <v>1485</v>
      </c>
      <c r="D1501" s="1" t="s">
        <v>8079</v>
      </c>
      <c r="E1501" s="1" t="s">
        <v>8080</v>
      </c>
      <c r="F1501" s="1" t="s">
        <v>8081</v>
      </c>
      <c r="G1501" s="1" t="s">
        <v>3319</v>
      </c>
      <c r="H1501">
        <v>3.8E-3</v>
      </c>
      <c r="I1501">
        <v>-8.1500000000000003E-2</v>
      </c>
      <c r="J1501" s="1" t="s">
        <v>3073</v>
      </c>
      <c r="K1501" s="1" t="s">
        <v>2632</v>
      </c>
      <c r="L1501" s="1" t="e">
        <f>VLOOKUP(t_all_coins16[[#This Row],[Symbol]],t_binance[TradeCoin],1,FALSE)</f>
        <v>#N/A</v>
      </c>
      <c r="M1501" s="1" t="e">
        <f>VLOOKUP(t_all_coins16[[#This Row],[Symbol]],#REF!,1,FALSE)</f>
        <v>#REF!</v>
      </c>
      <c r="N1501" s="1" t="e">
        <f>VLOOKUP(t_all_coins16[[#This Row],[Symbol]],#REF!,1,FALSE)</f>
        <v>#REF!</v>
      </c>
      <c r="O1501" s="1" t="e">
        <f>VLOOKUP(t_all_coins16[[#This Row],[Symbol]],#REF!,1,FALSE)</f>
        <v>#REF!</v>
      </c>
      <c r="P1501" s="1" t="e">
        <f>VLOOKUP(t_all_coins16[[#This Row],[Symbol]],#REF!,1,FALSE)</f>
        <v>#REF!</v>
      </c>
      <c r="Q1501" s="1" t="e">
        <f>VLOOKUP(t_all_coins16[[#This Row],[Symbol]],#REF!,1,FALSE)</f>
        <v>#REF!</v>
      </c>
      <c r="R1501" s="1" t="e">
        <f>VLOOKUP(t_all_coins16[[#This Row],[Symbol]],#REF!,1,FALSE)</f>
        <v>#REF!</v>
      </c>
      <c r="S1501" s="1" t="e">
        <f>VLOOKUP(t_all_coins16[[#This Row],[Symbol]],#REF!,1,FALSE)</f>
        <v>#REF!</v>
      </c>
      <c r="T1501" s="1" t="e">
        <f>VLOOKUP(t_all_coins16[[#This Row],[Symbol]],#REF!,1,FALSE)</f>
        <v>#REF!</v>
      </c>
      <c r="U1501" s="1" t="e">
        <f>VLOOKUP(t_all_coins16[[#This Row],[Symbol]],#REF!,1,FALSE)</f>
        <v>#REF!</v>
      </c>
      <c r="V1501" s="1" t="e">
        <f>VLOOKUP(t_all_coins16[[#This Row],[Symbol]],#REF!,1,FALSE)</f>
        <v>#REF!</v>
      </c>
      <c r="W1501" s="1" t="e">
        <f>VLOOKUP(t_all_coins16[[#This Row],[Symbol]],#REF!,1,FALSE)</f>
        <v>#REF!</v>
      </c>
      <c r="X1501" s="1" t="e">
        <f>VLOOKUP(t_all_coins16[[#This Row],[Symbol]],#REF!,1,FALSE)</f>
        <v>#REF!</v>
      </c>
      <c r="Y1501" s="1">
        <f>COUNTIF(t_all_coins16[[#This Row],[Binance]:[Poloniex]],"#N/A")</f>
        <v>1</v>
      </c>
      <c r="Z1501" s="1"/>
      <c r="AA1501" s="1"/>
      <c r="AB1501" s="1">
        <f>t_all_coins16[[#This Row],[Bid]]*$AE$1</f>
        <v>0</v>
      </c>
      <c r="AC1501" s="1" t="e">
        <f>(t_all_coins16[[#This Row],[Sell]]-t_all_coins16[[#This Row],[Bid]])/t_all_coins16[[#This Row],[Sell]]</f>
        <v>#DIV/0!</v>
      </c>
    </row>
    <row r="1502" spans="1:29" x14ac:dyDescent="0.2">
      <c r="A1502">
        <v>1501</v>
      </c>
      <c r="B1502" s="1" t="s">
        <v>4820</v>
      </c>
      <c r="C1502" s="1" t="s">
        <v>1670</v>
      </c>
      <c r="D1502" s="1" t="s">
        <v>8083</v>
      </c>
      <c r="E1502" s="1" t="s">
        <v>8084</v>
      </c>
      <c r="F1502" s="1" t="s">
        <v>1671</v>
      </c>
      <c r="G1502" s="1" t="s">
        <v>1550</v>
      </c>
      <c r="J1502" s="1" t="s">
        <v>484</v>
      </c>
      <c r="K1502" s="1" t="s">
        <v>2632</v>
      </c>
      <c r="L1502" s="1" t="e">
        <f>VLOOKUP(t_all_coins16[[#This Row],[Symbol]],t_binance[TradeCoin],1,FALSE)</f>
        <v>#N/A</v>
      </c>
      <c r="M1502" s="1" t="e">
        <f>VLOOKUP(t_all_coins16[[#This Row],[Symbol]],#REF!,1,FALSE)</f>
        <v>#REF!</v>
      </c>
      <c r="N1502" s="1" t="e">
        <f>VLOOKUP(t_all_coins16[[#This Row],[Symbol]],#REF!,1,FALSE)</f>
        <v>#REF!</v>
      </c>
      <c r="O1502" s="1" t="e">
        <f>VLOOKUP(t_all_coins16[[#This Row],[Symbol]],#REF!,1,FALSE)</f>
        <v>#REF!</v>
      </c>
      <c r="P1502" s="1" t="e">
        <f>VLOOKUP(t_all_coins16[[#This Row],[Symbol]],#REF!,1,FALSE)</f>
        <v>#REF!</v>
      </c>
      <c r="Q1502" s="1" t="e">
        <f>VLOOKUP(t_all_coins16[[#This Row],[Symbol]],#REF!,1,FALSE)</f>
        <v>#REF!</v>
      </c>
      <c r="R1502" s="1" t="e">
        <f>VLOOKUP(t_all_coins16[[#This Row],[Symbol]],#REF!,1,FALSE)</f>
        <v>#REF!</v>
      </c>
      <c r="S1502" s="1" t="e">
        <f>VLOOKUP(t_all_coins16[[#This Row],[Symbol]],#REF!,1,FALSE)</f>
        <v>#REF!</v>
      </c>
      <c r="T1502" s="1" t="e">
        <f>VLOOKUP(t_all_coins16[[#This Row],[Symbol]],#REF!,1,FALSE)</f>
        <v>#REF!</v>
      </c>
      <c r="U1502" s="1" t="e">
        <f>VLOOKUP(t_all_coins16[[#This Row],[Symbol]],#REF!,1,FALSE)</f>
        <v>#REF!</v>
      </c>
      <c r="V1502" s="1" t="e">
        <f>VLOOKUP(t_all_coins16[[#This Row],[Symbol]],#REF!,1,FALSE)</f>
        <v>#REF!</v>
      </c>
      <c r="W1502" s="1" t="e">
        <f>VLOOKUP(t_all_coins16[[#This Row],[Symbol]],#REF!,1,FALSE)</f>
        <v>#REF!</v>
      </c>
      <c r="X1502" s="1" t="e">
        <f>VLOOKUP(t_all_coins16[[#This Row],[Symbol]],#REF!,1,FALSE)</f>
        <v>#REF!</v>
      </c>
      <c r="Y1502" s="1">
        <f>COUNTIF(t_all_coins16[[#This Row],[Binance]:[Poloniex]],"#N/A")</f>
        <v>1</v>
      </c>
      <c r="Z1502" s="1"/>
      <c r="AA1502" s="1"/>
      <c r="AB1502" s="1">
        <f>t_all_coins16[[#This Row],[Bid]]*$AE$1</f>
        <v>0</v>
      </c>
      <c r="AC1502" s="1" t="e">
        <f>(t_all_coins16[[#This Row],[Sell]]-t_all_coins16[[#This Row],[Bid]])/t_all_coins16[[#This Row],[Sell]]</f>
        <v>#DIV/0!</v>
      </c>
    </row>
    <row r="1503" spans="1:29" x14ac:dyDescent="0.2">
      <c r="A1503">
        <v>1502</v>
      </c>
      <c r="B1503" s="1" t="s">
        <v>4523</v>
      </c>
      <c r="C1503" s="1" t="s">
        <v>1413</v>
      </c>
      <c r="D1503" s="1" t="s">
        <v>12345</v>
      </c>
      <c r="E1503" s="1" t="s">
        <v>6828</v>
      </c>
      <c r="F1503" s="1" t="s">
        <v>1414</v>
      </c>
      <c r="G1503" s="1" t="s">
        <v>8085</v>
      </c>
      <c r="H1503">
        <v>3.8E-3</v>
      </c>
      <c r="I1503">
        <v>5.0000000000000001E-4</v>
      </c>
      <c r="J1503" s="1" t="s">
        <v>484</v>
      </c>
      <c r="K1503" s="1" t="s">
        <v>2632</v>
      </c>
      <c r="L1503" s="1" t="e">
        <f>VLOOKUP(t_all_coins16[[#This Row],[Symbol]],t_binance[TradeCoin],1,FALSE)</f>
        <v>#N/A</v>
      </c>
      <c r="M1503" s="1" t="e">
        <f>VLOOKUP(t_all_coins16[[#This Row],[Symbol]],#REF!,1,FALSE)</f>
        <v>#REF!</v>
      </c>
      <c r="N1503" s="1" t="e">
        <f>VLOOKUP(t_all_coins16[[#This Row],[Symbol]],#REF!,1,FALSE)</f>
        <v>#REF!</v>
      </c>
      <c r="O1503" s="1" t="e">
        <f>VLOOKUP(t_all_coins16[[#This Row],[Symbol]],#REF!,1,FALSE)</f>
        <v>#REF!</v>
      </c>
      <c r="P1503" s="1" t="e">
        <f>VLOOKUP(t_all_coins16[[#This Row],[Symbol]],#REF!,1,FALSE)</f>
        <v>#REF!</v>
      </c>
      <c r="Q1503" s="1" t="e">
        <f>VLOOKUP(t_all_coins16[[#This Row],[Symbol]],#REF!,1,FALSE)</f>
        <v>#REF!</v>
      </c>
      <c r="R1503" s="1" t="e">
        <f>VLOOKUP(t_all_coins16[[#This Row],[Symbol]],#REF!,1,FALSE)</f>
        <v>#REF!</v>
      </c>
      <c r="S1503" s="1" t="e">
        <f>VLOOKUP(t_all_coins16[[#This Row],[Symbol]],#REF!,1,FALSE)</f>
        <v>#REF!</v>
      </c>
      <c r="T1503" s="1" t="e">
        <f>VLOOKUP(t_all_coins16[[#This Row],[Symbol]],#REF!,1,FALSE)</f>
        <v>#REF!</v>
      </c>
      <c r="U1503" s="1" t="e">
        <f>VLOOKUP(t_all_coins16[[#This Row],[Symbol]],#REF!,1,FALSE)</f>
        <v>#REF!</v>
      </c>
      <c r="V1503" s="1" t="e">
        <f>VLOOKUP(t_all_coins16[[#This Row],[Symbol]],#REF!,1,FALSE)</f>
        <v>#REF!</v>
      </c>
      <c r="W1503" s="1" t="e">
        <f>VLOOKUP(t_all_coins16[[#This Row],[Symbol]],#REF!,1,FALSE)</f>
        <v>#REF!</v>
      </c>
      <c r="X1503" s="1" t="e">
        <f>VLOOKUP(t_all_coins16[[#This Row],[Symbol]],#REF!,1,FALSE)</f>
        <v>#REF!</v>
      </c>
      <c r="Y1503" s="1">
        <f>COUNTIF(t_all_coins16[[#This Row],[Binance]:[Poloniex]],"#N/A")</f>
        <v>1</v>
      </c>
      <c r="Z1503" s="1"/>
      <c r="AA1503" s="1"/>
      <c r="AB1503" s="1">
        <f>t_all_coins16[[#This Row],[Bid]]*$AE$1</f>
        <v>0</v>
      </c>
      <c r="AC1503" s="1" t="e">
        <f>(t_all_coins16[[#This Row],[Sell]]-t_all_coins16[[#This Row],[Bid]])/t_all_coins16[[#This Row],[Sell]]</f>
        <v>#DIV/0!</v>
      </c>
    </row>
    <row r="1504" spans="1:29" x14ac:dyDescent="0.2">
      <c r="A1504">
        <v>1503</v>
      </c>
      <c r="B1504" s="1" t="s">
        <v>4801</v>
      </c>
      <c r="C1504" s="1" t="s">
        <v>1560</v>
      </c>
      <c r="D1504" s="1" t="s">
        <v>12346</v>
      </c>
      <c r="E1504" s="1" t="s">
        <v>5120</v>
      </c>
      <c r="F1504" s="1" t="s">
        <v>1561</v>
      </c>
      <c r="G1504" s="1" t="s">
        <v>5352</v>
      </c>
      <c r="H1504">
        <v>8.6999999999999994E-3</v>
      </c>
      <c r="I1504">
        <v>1.72E-2</v>
      </c>
      <c r="J1504" s="1" t="s">
        <v>12347</v>
      </c>
      <c r="K1504" s="1" t="s">
        <v>2632</v>
      </c>
      <c r="L1504" s="1" t="e">
        <f>VLOOKUP(t_all_coins16[[#This Row],[Symbol]],t_binance[TradeCoin],1,FALSE)</f>
        <v>#N/A</v>
      </c>
      <c r="M1504" s="1" t="e">
        <f>VLOOKUP(t_all_coins16[[#This Row],[Symbol]],#REF!,1,FALSE)</f>
        <v>#REF!</v>
      </c>
      <c r="N1504" s="1" t="e">
        <f>VLOOKUP(t_all_coins16[[#This Row],[Symbol]],#REF!,1,FALSE)</f>
        <v>#REF!</v>
      </c>
      <c r="O1504" s="1" t="e">
        <f>VLOOKUP(t_all_coins16[[#This Row],[Symbol]],#REF!,1,FALSE)</f>
        <v>#REF!</v>
      </c>
      <c r="P1504" s="1" t="e">
        <f>VLOOKUP(t_all_coins16[[#This Row],[Symbol]],#REF!,1,FALSE)</f>
        <v>#REF!</v>
      </c>
      <c r="Q1504" s="1" t="e">
        <f>VLOOKUP(t_all_coins16[[#This Row],[Symbol]],#REF!,1,FALSE)</f>
        <v>#REF!</v>
      </c>
      <c r="R1504" s="1" t="e">
        <f>VLOOKUP(t_all_coins16[[#This Row],[Symbol]],#REF!,1,FALSE)</f>
        <v>#REF!</v>
      </c>
      <c r="S1504" s="1" t="e">
        <f>VLOOKUP(t_all_coins16[[#This Row],[Symbol]],#REF!,1,FALSE)</f>
        <v>#REF!</v>
      </c>
      <c r="T1504" s="1" t="e">
        <f>VLOOKUP(t_all_coins16[[#This Row],[Symbol]],#REF!,1,FALSE)</f>
        <v>#REF!</v>
      </c>
      <c r="U1504" s="1" t="e">
        <f>VLOOKUP(t_all_coins16[[#This Row],[Symbol]],#REF!,1,FALSE)</f>
        <v>#REF!</v>
      </c>
      <c r="V1504" s="1" t="e">
        <f>VLOOKUP(t_all_coins16[[#This Row],[Symbol]],#REF!,1,FALSE)</f>
        <v>#REF!</v>
      </c>
      <c r="W1504" s="1" t="e">
        <f>VLOOKUP(t_all_coins16[[#This Row],[Symbol]],#REF!,1,FALSE)</f>
        <v>#REF!</v>
      </c>
      <c r="X1504" s="1" t="e">
        <f>VLOOKUP(t_all_coins16[[#This Row],[Symbol]],#REF!,1,FALSE)</f>
        <v>#REF!</v>
      </c>
      <c r="Y1504" s="1">
        <f>COUNTIF(t_all_coins16[[#This Row],[Binance]:[Poloniex]],"#N/A")</f>
        <v>1</v>
      </c>
      <c r="Z1504" s="1"/>
      <c r="AA1504" s="1"/>
      <c r="AB1504" s="1">
        <f>t_all_coins16[[#This Row],[Bid]]*$AE$1</f>
        <v>0</v>
      </c>
      <c r="AC1504" s="1" t="e">
        <f>(t_all_coins16[[#This Row],[Sell]]-t_all_coins16[[#This Row],[Bid]])/t_all_coins16[[#This Row],[Sell]]</f>
        <v>#DIV/0!</v>
      </c>
    </row>
    <row r="1505" spans="1:29" x14ac:dyDescent="0.2">
      <c r="A1505">
        <v>1504</v>
      </c>
      <c r="B1505" s="1" t="s">
        <v>4516</v>
      </c>
      <c r="C1505" s="1" t="s">
        <v>1466</v>
      </c>
      <c r="D1505" s="1" t="s">
        <v>12348</v>
      </c>
      <c r="E1505" s="1" t="s">
        <v>12349</v>
      </c>
      <c r="F1505" s="1" t="s">
        <v>8086</v>
      </c>
      <c r="G1505" s="1" t="s">
        <v>2727</v>
      </c>
      <c r="H1505">
        <v>-1.15E-2</v>
      </c>
      <c r="I1505">
        <v>0.15590000000000001</v>
      </c>
      <c r="J1505" s="1" t="s">
        <v>12350</v>
      </c>
      <c r="K1505" s="1" t="s">
        <v>2632</v>
      </c>
      <c r="L1505" s="1" t="e">
        <f>VLOOKUP(t_all_coins16[[#This Row],[Symbol]],t_binance[TradeCoin],1,FALSE)</f>
        <v>#N/A</v>
      </c>
      <c r="M1505" s="1" t="e">
        <f>VLOOKUP(t_all_coins16[[#This Row],[Symbol]],#REF!,1,FALSE)</f>
        <v>#REF!</v>
      </c>
      <c r="N1505" s="1" t="e">
        <f>VLOOKUP(t_all_coins16[[#This Row],[Symbol]],#REF!,1,FALSE)</f>
        <v>#REF!</v>
      </c>
      <c r="O1505" s="1" t="e">
        <f>VLOOKUP(t_all_coins16[[#This Row],[Symbol]],#REF!,1,FALSE)</f>
        <v>#REF!</v>
      </c>
      <c r="P1505" s="1" t="e">
        <f>VLOOKUP(t_all_coins16[[#This Row],[Symbol]],#REF!,1,FALSE)</f>
        <v>#REF!</v>
      </c>
      <c r="Q1505" s="1" t="e">
        <f>VLOOKUP(t_all_coins16[[#This Row],[Symbol]],#REF!,1,FALSE)</f>
        <v>#REF!</v>
      </c>
      <c r="R1505" s="1" t="e">
        <f>VLOOKUP(t_all_coins16[[#This Row],[Symbol]],#REF!,1,FALSE)</f>
        <v>#REF!</v>
      </c>
      <c r="S1505" s="1" t="e">
        <f>VLOOKUP(t_all_coins16[[#This Row],[Symbol]],#REF!,1,FALSE)</f>
        <v>#REF!</v>
      </c>
      <c r="T1505" s="1" t="e">
        <f>VLOOKUP(t_all_coins16[[#This Row],[Symbol]],#REF!,1,FALSE)</f>
        <v>#REF!</v>
      </c>
      <c r="U1505" s="1" t="e">
        <f>VLOOKUP(t_all_coins16[[#This Row],[Symbol]],#REF!,1,FALSE)</f>
        <v>#REF!</v>
      </c>
      <c r="V1505" s="1" t="e">
        <f>VLOOKUP(t_all_coins16[[#This Row],[Symbol]],#REF!,1,FALSE)</f>
        <v>#REF!</v>
      </c>
      <c r="W1505" s="1" t="e">
        <f>VLOOKUP(t_all_coins16[[#This Row],[Symbol]],#REF!,1,FALSE)</f>
        <v>#REF!</v>
      </c>
      <c r="X1505" s="1" t="e">
        <f>VLOOKUP(t_all_coins16[[#This Row],[Symbol]],#REF!,1,FALSE)</f>
        <v>#REF!</v>
      </c>
      <c r="Y1505" s="1">
        <f>COUNTIF(t_all_coins16[[#This Row],[Binance]:[Poloniex]],"#N/A")</f>
        <v>1</v>
      </c>
      <c r="Z1505" s="1"/>
      <c r="AA1505" s="1"/>
      <c r="AB1505" s="1">
        <f>t_all_coins16[[#This Row],[Bid]]*$AE$1</f>
        <v>0</v>
      </c>
      <c r="AC1505" s="1" t="e">
        <f>(t_all_coins16[[#This Row],[Sell]]-t_all_coins16[[#This Row],[Bid]])/t_all_coins16[[#This Row],[Sell]]</f>
        <v>#DIV/0!</v>
      </c>
    </row>
    <row r="1506" spans="1:29" x14ac:dyDescent="0.2">
      <c r="A1506">
        <v>1505</v>
      </c>
      <c r="B1506" s="1" t="s">
        <v>4860</v>
      </c>
      <c r="C1506" s="1" t="s">
        <v>1688</v>
      </c>
      <c r="D1506" s="1" t="s">
        <v>8087</v>
      </c>
      <c r="E1506" s="1" t="s">
        <v>7823</v>
      </c>
      <c r="F1506" s="1" t="s">
        <v>1689</v>
      </c>
      <c r="G1506" s="1" t="s">
        <v>8088</v>
      </c>
      <c r="H1506">
        <v>3.8E-3</v>
      </c>
      <c r="I1506">
        <v>9.8500000000000004E-2</v>
      </c>
      <c r="J1506" s="1" t="s">
        <v>12351</v>
      </c>
      <c r="K1506" s="1" t="s">
        <v>2632</v>
      </c>
      <c r="L1506" s="1" t="e">
        <f>VLOOKUP(t_all_coins16[[#This Row],[Symbol]],t_binance[TradeCoin],1,FALSE)</f>
        <v>#N/A</v>
      </c>
      <c r="M1506" s="1" t="e">
        <f>VLOOKUP(t_all_coins16[[#This Row],[Symbol]],#REF!,1,FALSE)</f>
        <v>#REF!</v>
      </c>
      <c r="N1506" s="1" t="e">
        <f>VLOOKUP(t_all_coins16[[#This Row],[Symbol]],#REF!,1,FALSE)</f>
        <v>#REF!</v>
      </c>
      <c r="O1506" s="1" t="e">
        <f>VLOOKUP(t_all_coins16[[#This Row],[Symbol]],#REF!,1,FALSE)</f>
        <v>#REF!</v>
      </c>
      <c r="P1506" s="1" t="e">
        <f>VLOOKUP(t_all_coins16[[#This Row],[Symbol]],#REF!,1,FALSE)</f>
        <v>#REF!</v>
      </c>
      <c r="Q1506" s="1" t="e">
        <f>VLOOKUP(t_all_coins16[[#This Row],[Symbol]],#REF!,1,FALSE)</f>
        <v>#REF!</v>
      </c>
      <c r="R1506" s="1" t="e">
        <f>VLOOKUP(t_all_coins16[[#This Row],[Symbol]],#REF!,1,FALSE)</f>
        <v>#REF!</v>
      </c>
      <c r="S1506" s="1" t="e">
        <f>VLOOKUP(t_all_coins16[[#This Row],[Symbol]],#REF!,1,FALSE)</f>
        <v>#REF!</v>
      </c>
      <c r="T1506" s="1" t="e">
        <f>VLOOKUP(t_all_coins16[[#This Row],[Symbol]],#REF!,1,FALSE)</f>
        <v>#REF!</v>
      </c>
      <c r="U1506" s="1" t="e">
        <f>VLOOKUP(t_all_coins16[[#This Row],[Symbol]],#REF!,1,FALSE)</f>
        <v>#REF!</v>
      </c>
      <c r="V1506" s="1" t="e">
        <f>VLOOKUP(t_all_coins16[[#This Row],[Symbol]],#REF!,1,FALSE)</f>
        <v>#REF!</v>
      </c>
      <c r="W1506" s="1" t="e">
        <f>VLOOKUP(t_all_coins16[[#This Row],[Symbol]],#REF!,1,FALSE)</f>
        <v>#REF!</v>
      </c>
      <c r="X1506" s="1" t="e">
        <f>VLOOKUP(t_all_coins16[[#This Row],[Symbol]],#REF!,1,FALSE)</f>
        <v>#REF!</v>
      </c>
      <c r="Y1506" s="1">
        <f>COUNTIF(t_all_coins16[[#This Row],[Binance]:[Poloniex]],"#N/A")</f>
        <v>1</v>
      </c>
      <c r="Z1506" s="1"/>
      <c r="AA1506" s="1"/>
      <c r="AB1506" s="1">
        <f>t_all_coins16[[#This Row],[Bid]]*$AE$1</f>
        <v>0</v>
      </c>
      <c r="AC1506" s="1" t="e">
        <f>(t_all_coins16[[#This Row],[Sell]]-t_all_coins16[[#This Row],[Bid]])/t_all_coins16[[#This Row],[Sell]]</f>
        <v>#DIV/0!</v>
      </c>
    </row>
    <row r="1507" spans="1:29" x14ac:dyDescent="0.2">
      <c r="A1507">
        <v>1506</v>
      </c>
      <c r="B1507" s="1" t="s">
        <v>4379</v>
      </c>
      <c r="C1507" s="1" t="s">
        <v>1842</v>
      </c>
      <c r="D1507" s="1" t="s">
        <v>8089</v>
      </c>
      <c r="E1507" s="1" t="s">
        <v>8090</v>
      </c>
      <c r="F1507" s="1" t="s">
        <v>4188</v>
      </c>
      <c r="G1507" s="1" t="s">
        <v>12352</v>
      </c>
      <c r="H1507">
        <v>3.8E-3</v>
      </c>
      <c r="I1507">
        <v>-0.1404</v>
      </c>
      <c r="J1507" s="1" t="s">
        <v>5285</v>
      </c>
      <c r="K1507" s="1" t="s">
        <v>2632</v>
      </c>
      <c r="L1507" s="1" t="e">
        <f>VLOOKUP(t_all_coins16[[#This Row],[Symbol]],t_binance[TradeCoin],1,FALSE)</f>
        <v>#N/A</v>
      </c>
      <c r="M1507" s="1" t="e">
        <f>VLOOKUP(t_all_coins16[[#This Row],[Symbol]],#REF!,1,FALSE)</f>
        <v>#REF!</v>
      </c>
      <c r="N1507" s="1" t="e">
        <f>VLOOKUP(t_all_coins16[[#This Row],[Symbol]],#REF!,1,FALSE)</f>
        <v>#REF!</v>
      </c>
      <c r="O1507" s="1" t="e">
        <f>VLOOKUP(t_all_coins16[[#This Row],[Symbol]],#REF!,1,FALSE)</f>
        <v>#REF!</v>
      </c>
      <c r="P1507" s="1" t="e">
        <f>VLOOKUP(t_all_coins16[[#This Row],[Symbol]],#REF!,1,FALSE)</f>
        <v>#REF!</v>
      </c>
      <c r="Q1507" s="1" t="e">
        <f>VLOOKUP(t_all_coins16[[#This Row],[Symbol]],#REF!,1,FALSE)</f>
        <v>#REF!</v>
      </c>
      <c r="R1507" s="1" t="e">
        <f>VLOOKUP(t_all_coins16[[#This Row],[Symbol]],#REF!,1,FALSE)</f>
        <v>#REF!</v>
      </c>
      <c r="S1507" s="1" t="e">
        <f>VLOOKUP(t_all_coins16[[#This Row],[Symbol]],#REF!,1,FALSE)</f>
        <v>#REF!</v>
      </c>
      <c r="T1507" s="1" t="e">
        <f>VLOOKUP(t_all_coins16[[#This Row],[Symbol]],#REF!,1,FALSE)</f>
        <v>#REF!</v>
      </c>
      <c r="U1507" s="1" t="e">
        <f>VLOOKUP(t_all_coins16[[#This Row],[Symbol]],#REF!,1,FALSE)</f>
        <v>#REF!</v>
      </c>
      <c r="V1507" s="1" t="e">
        <f>VLOOKUP(t_all_coins16[[#This Row],[Symbol]],#REF!,1,FALSE)</f>
        <v>#REF!</v>
      </c>
      <c r="W1507" s="1" t="e">
        <f>VLOOKUP(t_all_coins16[[#This Row],[Symbol]],#REF!,1,FALSE)</f>
        <v>#REF!</v>
      </c>
      <c r="X1507" s="1" t="e">
        <f>VLOOKUP(t_all_coins16[[#This Row],[Symbol]],#REF!,1,FALSE)</f>
        <v>#REF!</v>
      </c>
      <c r="Y1507" s="1">
        <f>COUNTIF(t_all_coins16[[#This Row],[Binance]:[Poloniex]],"#N/A")</f>
        <v>1</v>
      </c>
      <c r="Z1507" s="1"/>
      <c r="AA1507" s="1"/>
      <c r="AB1507" s="1">
        <f>t_all_coins16[[#This Row],[Bid]]*$AE$1</f>
        <v>0</v>
      </c>
      <c r="AC1507" s="1" t="e">
        <f>(t_all_coins16[[#This Row],[Sell]]-t_all_coins16[[#This Row],[Bid]])/t_all_coins16[[#This Row],[Sell]]</f>
        <v>#DIV/0!</v>
      </c>
    </row>
    <row r="1508" spans="1:29" x14ac:dyDescent="0.2">
      <c r="A1508">
        <v>1507</v>
      </c>
      <c r="B1508" s="1" t="s">
        <v>4871</v>
      </c>
      <c r="C1508" s="1" t="s">
        <v>1722</v>
      </c>
      <c r="D1508" s="1" t="s">
        <v>12353</v>
      </c>
      <c r="E1508" s="1" t="s">
        <v>8091</v>
      </c>
      <c r="F1508" s="1" t="s">
        <v>767</v>
      </c>
      <c r="G1508" s="1" t="s">
        <v>8092</v>
      </c>
      <c r="H1508">
        <v>3.8E-3</v>
      </c>
      <c r="I1508">
        <v>0.46389999999999998</v>
      </c>
      <c r="J1508" s="1" t="s">
        <v>12354</v>
      </c>
      <c r="K1508" s="1" t="s">
        <v>2632</v>
      </c>
      <c r="L1508" s="1" t="e">
        <f>VLOOKUP(t_all_coins16[[#This Row],[Symbol]],t_binance[TradeCoin],1,FALSE)</f>
        <v>#N/A</v>
      </c>
      <c r="M1508" s="1" t="e">
        <f>VLOOKUP(t_all_coins16[[#This Row],[Symbol]],#REF!,1,FALSE)</f>
        <v>#REF!</v>
      </c>
      <c r="N1508" s="1" t="e">
        <f>VLOOKUP(t_all_coins16[[#This Row],[Symbol]],#REF!,1,FALSE)</f>
        <v>#REF!</v>
      </c>
      <c r="O1508" s="1" t="e">
        <f>VLOOKUP(t_all_coins16[[#This Row],[Symbol]],#REF!,1,FALSE)</f>
        <v>#REF!</v>
      </c>
      <c r="P1508" s="1" t="e">
        <f>VLOOKUP(t_all_coins16[[#This Row],[Symbol]],#REF!,1,FALSE)</f>
        <v>#REF!</v>
      </c>
      <c r="Q1508" s="1" t="e">
        <f>VLOOKUP(t_all_coins16[[#This Row],[Symbol]],#REF!,1,FALSE)</f>
        <v>#REF!</v>
      </c>
      <c r="R1508" s="1" t="e">
        <f>VLOOKUP(t_all_coins16[[#This Row],[Symbol]],#REF!,1,FALSE)</f>
        <v>#REF!</v>
      </c>
      <c r="S1508" s="1" t="e">
        <f>VLOOKUP(t_all_coins16[[#This Row],[Symbol]],#REF!,1,FALSE)</f>
        <v>#REF!</v>
      </c>
      <c r="T1508" s="1" t="e">
        <f>VLOOKUP(t_all_coins16[[#This Row],[Symbol]],#REF!,1,FALSE)</f>
        <v>#REF!</v>
      </c>
      <c r="U1508" s="1" t="e">
        <f>VLOOKUP(t_all_coins16[[#This Row],[Symbol]],#REF!,1,FALSE)</f>
        <v>#REF!</v>
      </c>
      <c r="V1508" s="1" t="e">
        <f>VLOOKUP(t_all_coins16[[#This Row],[Symbol]],#REF!,1,FALSE)</f>
        <v>#REF!</v>
      </c>
      <c r="W1508" s="1" t="e">
        <f>VLOOKUP(t_all_coins16[[#This Row],[Symbol]],#REF!,1,FALSE)</f>
        <v>#REF!</v>
      </c>
      <c r="X1508" s="1" t="e">
        <f>VLOOKUP(t_all_coins16[[#This Row],[Symbol]],#REF!,1,FALSE)</f>
        <v>#REF!</v>
      </c>
      <c r="Y1508" s="1">
        <f>COUNTIF(t_all_coins16[[#This Row],[Binance]:[Poloniex]],"#N/A")</f>
        <v>1</v>
      </c>
      <c r="Z1508" s="1"/>
      <c r="AA1508" s="1"/>
      <c r="AB1508" s="1">
        <f>t_all_coins16[[#This Row],[Bid]]*$AE$1</f>
        <v>0</v>
      </c>
      <c r="AC1508" s="1" t="e">
        <f>(t_all_coins16[[#This Row],[Sell]]-t_all_coins16[[#This Row],[Bid]])/t_all_coins16[[#This Row],[Sell]]</f>
        <v>#DIV/0!</v>
      </c>
    </row>
    <row r="1509" spans="1:29" x14ac:dyDescent="0.2">
      <c r="A1509">
        <v>1508</v>
      </c>
      <c r="B1509" s="1" t="s">
        <v>4874</v>
      </c>
      <c r="C1509" s="1" t="s">
        <v>1440</v>
      </c>
      <c r="D1509" s="1" t="s">
        <v>8093</v>
      </c>
      <c r="E1509" s="1" t="s">
        <v>8094</v>
      </c>
      <c r="F1509" s="1" t="s">
        <v>1441</v>
      </c>
      <c r="G1509" s="1" t="s">
        <v>1550</v>
      </c>
      <c r="J1509" s="1" t="s">
        <v>484</v>
      </c>
      <c r="K1509" s="1" t="s">
        <v>2632</v>
      </c>
      <c r="L1509" s="1" t="e">
        <f>VLOOKUP(t_all_coins16[[#This Row],[Symbol]],t_binance[TradeCoin],1,FALSE)</f>
        <v>#N/A</v>
      </c>
      <c r="M1509" s="1" t="e">
        <f>VLOOKUP(t_all_coins16[[#This Row],[Symbol]],#REF!,1,FALSE)</f>
        <v>#REF!</v>
      </c>
      <c r="N1509" s="1" t="e">
        <f>VLOOKUP(t_all_coins16[[#This Row],[Symbol]],#REF!,1,FALSE)</f>
        <v>#REF!</v>
      </c>
      <c r="O1509" s="1" t="e">
        <f>VLOOKUP(t_all_coins16[[#This Row],[Symbol]],#REF!,1,FALSE)</f>
        <v>#REF!</v>
      </c>
      <c r="P1509" s="1" t="e">
        <f>VLOOKUP(t_all_coins16[[#This Row],[Symbol]],#REF!,1,FALSE)</f>
        <v>#REF!</v>
      </c>
      <c r="Q1509" s="1" t="e">
        <f>VLOOKUP(t_all_coins16[[#This Row],[Symbol]],#REF!,1,FALSE)</f>
        <v>#REF!</v>
      </c>
      <c r="R1509" s="1" t="e">
        <f>VLOOKUP(t_all_coins16[[#This Row],[Symbol]],#REF!,1,FALSE)</f>
        <v>#REF!</v>
      </c>
      <c r="S1509" s="1" t="e">
        <f>VLOOKUP(t_all_coins16[[#This Row],[Symbol]],#REF!,1,FALSE)</f>
        <v>#REF!</v>
      </c>
      <c r="T1509" s="1" t="e">
        <f>VLOOKUP(t_all_coins16[[#This Row],[Symbol]],#REF!,1,FALSE)</f>
        <v>#REF!</v>
      </c>
      <c r="U1509" s="1" t="e">
        <f>VLOOKUP(t_all_coins16[[#This Row],[Symbol]],#REF!,1,FALSE)</f>
        <v>#REF!</v>
      </c>
      <c r="V1509" s="1" t="e">
        <f>VLOOKUP(t_all_coins16[[#This Row],[Symbol]],#REF!,1,FALSE)</f>
        <v>#REF!</v>
      </c>
      <c r="W1509" s="1" t="e">
        <f>VLOOKUP(t_all_coins16[[#This Row],[Symbol]],#REF!,1,FALSE)</f>
        <v>#REF!</v>
      </c>
      <c r="X1509" s="1" t="e">
        <f>VLOOKUP(t_all_coins16[[#This Row],[Symbol]],#REF!,1,FALSE)</f>
        <v>#REF!</v>
      </c>
      <c r="Y1509" s="1">
        <f>COUNTIF(t_all_coins16[[#This Row],[Binance]:[Poloniex]],"#N/A")</f>
        <v>1</v>
      </c>
      <c r="Z1509" s="1"/>
      <c r="AA1509" s="1"/>
      <c r="AB1509" s="1">
        <f>t_all_coins16[[#This Row],[Bid]]*$AE$1</f>
        <v>0</v>
      </c>
      <c r="AC1509" s="1" t="e">
        <f>(t_all_coins16[[#This Row],[Sell]]-t_all_coins16[[#This Row],[Bid]])/t_all_coins16[[#This Row],[Sell]]</f>
        <v>#DIV/0!</v>
      </c>
    </row>
    <row r="1510" spans="1:29" x14ac:dyDescent="0.2">
      <c r="A1510">
        <v>1509</v>
      </c>
      <c r="B1510" s="1" t="s">
        <v>4804</v>
      </c>
      <c r="C1510" s="1" t="s">
        <v>1674</v>
      </c>
      <c r="D1510" s="1" t="s">
        <v>7207</v>
      </c>
      <c r="E1510" s="1" t="s">
        <v>6677</v>
      </c>
      <c r="F1510" s="1" t="s">
        <v>8095</v>
      </c>
      <c r="G1510" s="1" t="s">
        <v>8096</v>
      </c>
      <c r="H1510">
        <v>3.8E-3</v>
      </c>
      <c r="I1510">
        <v>-0.14680000000000001</v>
      </c>
      <c r="J1510" s="1" t="s">
        <v>12355</v>
      </c>
      <c r="K1510" s="1" t="s">
        <v>2632</v>
      </c>
      <c r="L1510" s="1" t="e">
        <f>VLOOKUP(t_all_coins16[[#This Row],[Symbol]],t_binance[TradeCoin],1,FALSE)</f>
        <v>#N/A</v>
      </c>
      <c r="M1510" s="1" t="e">
        <f>VLOOKUP(t_all_coins16[[#This Row],[Symbol]],#REF!,1,FALSE)</f>
        <v>#REF!</v>
      </c>
      <c r="N1510" s="1" t="e">
        <f>VLOOKUP(t_all_coins16[[#This Row],[Symbol]],#REF!,1,FALSE)</f>
        <v>#REF!</v>
      </c>
      <c r="O1510" s="1" t="e">
        <f>VLOOKUP(t_all_coins16[[#This Row],[Symbol]],#REF!,1,FALSE)</f>
        <v>#REF!</v>
      </c>
      <c r="P1510" s="1" t="e">
        <f>VLOOKUP(t_all_coins16[[#This Row],[Symbol]],#REF!,1,FALSE)</f>
        <v>#REF!</v>
      </c>
      <c r="Q1510" s="1" t="e">
        <f>VLOOKUP(t_all_coins16[[#This Row],[Symbol]],#REF!,1,FALSE)</f>
        <v>#REF!</v>
      </c>
      <c r="R1510" s="1" t="e">
        <f>VLOOKUP(t_all_coins16[[#This Row],[Symbol]],#REF!,1,FALSE)</f>
        <v>#REF!</v>
      </c>
      <c r="S1510" s="1" t="e">
        <f>VLOOKUP(t_all_coins16[[#This Row],[Symbol]],#REF!,1,FALSE)</f>
        <v>#REF!</v>
      </c>
      <c r="T1510" s="1" t="e">
        <f>VLOOKUP(t_all_coins16[[#This Row],[Symbol]],#REF!,1,FALSE)</f>
        <v>#REF!</v>
      </c>
      <c r="U1510" s="1" t="e">
        <f>VLOOKUP(t_all_coins16[[#This Row],[Symbol]],#REF!,1,FALSE)</f>
        <v>#REF!</v>
      </c>
      <c r="V1510" s="1" t="e">
        <f>VLOOKUP(t_all_coins16[[#This Row],[Symbol]],#REF!,1,FALSE)</f>
        <v>#REF!</v>
      </c>
      <c r="W1510" s="1" t="e">
        <f>VLOOKUP(t_all_coins16[[#This Row],[Symbol]],#REF!,1,FALSE)</f>
        <v>#REF!</v>
      </c>
      <c r="X1510" s="1" t="e">
        <f>VLOOKUP(t_all_coins16[[#This Row],[Symbol]],#REF!,1,FALSE)</f>
        <v>#REF!</v>
      </c>
      <c r="Y1510" s="1">
        <f>COUNTIF(t_all_coins16[[#This Row],[Binance]:[Poloniex]],"#N/A")</f>
        <v>1</v>
      </c>
      <c r="Z1510" s="1"/>
      <c r="AA1510" s="1"/>
      <c r="AB1510" s="1">
        <f>t_all_coins16[[#This Row],[Bid]]*$AE$1</f>
        <v>0</v>
      </c>
      <c r="AC1510" s="1" t="e">
        <f>(t_all_coins16[[#This Row],[Sell]]-t_all_coins16[[#This Row],[Bid]])/t_all_coins16[[#This Row],[Sell]]</f>
        <v>#DIV/0!</v>
      </c>
    </row>
    <row r="1511" spans="1:29" x14ac:dyDescent="0.2">
      <c r="A1511">
        <v>1510</v>
      </c>
      <c r="B1511" s="1" t="s">
        <v>4811</v>
      </c>
      <c r="C1511" s="1" t="s">
        <v>1447</v>
      </c>
      <c r="D1511" s="1" t="s">
        <v>8097</v>
      </c>
      <c r="E1511" s="1" t="s">
        <v>8098</v>
      </c>
      <c r="F1511" s="1" t="s">
        <v>1448</v>
      </c>
      <c r="G1511" s="1" t="s">
        <v>1550</v>
      </c>
      <c r="I1511">
        <v>4.1999999999999997E-3</v>
      </c>
      <c r="J1511" s="1" t="s">
        <v>12356</v>
      </c>
      <c r="K1511" s="1" t="s">
        <v>2632</v>
      </c>
      <c r="L1511" s="1" t="e">
        <f>VLOOKUP(t_all_coins16[[#This Row],[Symbol]],t_binance[TradeCoin],1,FALSE)</f>
        <v>#N/A</v>
      </c>
      <c r="M1511" s="1" t="e">
        <f>VLOOKUP(t_all_coins16[[#This Row],[Symbol]],#REF!,1,FALSE)</f>
        <v>#REF!</v>
      </c>
      <c r="N1511" s="1" t="e">
        <f>VLOOKUP(t_all_coins16[[#This Row],[Symbol]],#REF!,1,FALSE)</f>
        <v>#REF!</v>
      </c>
      <c r="O1511" s="1" t="e">
        <f>VLOOKUP(t_all_coins16[[#This Row],[Symbol]],#REF!,1,FALSE)</f>
        <v>#REF!</v>
      </c>
      <c r="P1511" s="1" t="e">
        <f>VLOOKUP(t_all_coins16[[#This Row],[Symbol]],#REF!,1,FALSE)</f>
        <v>#REF!</v>
      </c>
      <c r="Q1511" s="1" t="e">
        <f>VLOOKUP(t_all_coins16[[#This Row],[Symbol]],#REF!,1,FALSE)</f>
        <v>#REF!</v>
      </c>
      <c r="R1511" s="1" t="e">
        <f>VLOOKUP(t_all_coins16[[#This Row],[Symbol]],#REF!,1,FALSE)</f>
        <v>#REF!</v>
      </c>
      <c r="S1511" s="1" t="e">
        <f>VLOOKUP(t_all_coins16[[#This Row],[Symbol]],#REF!,1,FALSE)</f>
        <v>#REF!</v>
      </c>
      <c r="T1511" s="1" t="e">
        <f>VLOOKUP(t_all_coins16[[#This Row],[Symbol]],#REF!,1,FALSE)</f>
        <v>#REF!</v>
      </c>
      <c r="U1511" s="1" t="e">
        <f>VLOOKUP(t_all_coins16[[#This Row],[Symbol]],#REF!,1,FALSE)</f>
        <v>#REF!</v>
      </c>
      <c r="V1511" s="1" t="e">
        <f>VLOOKUP(t_all_coins16[[#This Row],[Symbol]],#REF!,1,FALSE)</f>
        <v>#REF!</v>
      </c>
      <c r="W1511" s="1" t="e">
        <f>VLOOKUP(t_all_coins16[[#This Row],[Symbol]],#REF!,1,FALSE)</f>
        <v>#REF!</v>
      </c>
      <c r="X1511" s="1" t="e">
        <f>VLOOKUP(t_all_coins16[[#This Row],[Symbol]],#REF!,1,FALSE)</f>
        <v>#REF!</v>
      </c>
      <c r="Y1511" s="1">
        <f>COUNTIF(t_all_coins16[[#This Row],[Binance]:[Poloniex]],"#N/A")</f>
        <v>1</v>
      </c>
      <c r="Z1511" s="1"/>
      <c r="AA1511" s="1"/>
      <c r="AB1511" s="1">
        <f>t_all_coins16[[#This Row],[Bid]]*$AE$1</f>
        <v>0</v>
      </c>
      <c r="AC1511" s="1" t="e">
        <f>(t_all_coins16[[#This Row],[Sell]]-t_all_coins16[[#This Row],[Bid]])/t_all_coins16[[#This Row],[Sell]]</f>
        <v>#DIV/0!</v>
      </c>
    </row>
    <row r="1512" spans="1:29" x14ac:dyDescent="0.2">
      <c r="A1512">
        <v>1511</v>
      </c>
      <c r="B1512" s="1" t="s">
        <v>4857</v>
      </c>
      <c r="C1512" s="1" t="s">
        <v>1521</v>
      </c>
      <c r="D1512" s="1" t="s">
        <v>8099</v>
      </c>
      <c r="E1512" s="1" t="s">
        <v>6181</v>
      </c>
      <c r="F1512" s="1" t="s">
        <v>1522</v>
      </c>
      <c r="G1512" s="1" t="s">
        <v>4446</v>
      </c>
      <c r="H1512">
        <v>3.8E-3</v>
      </c>
      <c r="I1512">
        <v>-3.8999999999999998E-3</v>
      </c>
      <c r="J1512" s="1" t="s">
        <v>12357</v>
      </c>
      <c r="K1512" s="1" t="s">
        <v>2632</v>
      </c>
      <c r="L1512" s="1" t="e">
        <f>VLOOKUP(t_all_coins16[[#This Row],[Symbol]],t_binance[TradeCoin],1,FALSE)</f>
        <v>#N/A</v>
      </c>
      <c r="M1512" s="1" t="e">
        <f>VLOOKUP(t_all_coins16[[#This Row],[Symbol]],#REF!,1,FALSE)</f>
        <v>#REF!</v>
      </c>
      <c r="N1512" s="1" t="e">
        <f>VLOOKUP(t_all_coins16[[#This Row],[Symbol]],#REF!,1,FALSE)</f>
        <v>#REF!</v>
      </c>
      <c r="O1512" s="1" t="e">
        <f>VLOOKUP(t_all_coins16[[#This Row],[Symbol]],#REF!,1,FALSE)</f>
        <v>#REF!</v>
      </c>
      <c r="P1512" s="1" t="e">
        <f>VLOOKUP(t_all_coins16[[#This Row],[Symbol]],#REF!,1,FALSE)</f>
        <v>#REF!</v>
      </c>
      <c r="Q1512" s="1" t="e">
        <f>VLOOKUP(t_all_coins16[[#This Row],[Symbol]],#REF!,1,FALSE)</f>
        <v>#REF!</v>
      </c>
      <c r="R1512" s="1" t="e">
        <f>VLOOKUP(t_all_coins16[[#This Row],[Symbol]],#REF!,1,FALSE)</f>
        <v>#REF!</v>
      </c>
      <c r="S1512" s="1" t="e">
        <f>VLOOKUP(t_all_coins16[[#This Row],[Symbol]],#REF!,1,FALSE)</f>
        <v>#REF!</v>
      </c>
      <c r="T1512" s="1" t="e">
        <f>VLOOKUP(t_all_coins16[[#This Row],[Symbol]],#REF!,1,FALSE)</f>
        <v>#REF!</v>
      </c>
      <c r="U1512" s="1" t="e">
        <f>VLOOKUP(t_all_coins16[[#This Row],[Symbol]],#REF!,1,FALSE)</f>
        <v>#REF!</v>
      </c>
      <c r="V1512" s="1" t="e">
        <f>VLOOKUP(t_all_coins16[[#This Row],[Symbol]],#REF!,1,FALSE)</f>
        <v>#REF!</v>
      </c>
      <c r="W1512" s="1" t="e">
        <f>VLOOKUP(t_all_coins16[[#This Row],[Symbol]],#REF!,1,FALSE)</f>
        <v>#REF!</v>
      </c>
      <c r="X1512" s="1" t="e">
        <f>VLOOKUP(t_all_coins16[[#This Row],[Symbol]],#REF!,1,FALSE)</f>
        <v>#REF!</v>
      </c>
      <c r="Y1512" s="1">
        <f>COUNTIF(t_all_coins16[[#This Row],[Binance]:[Poloniex]],"#N/A")</f>
        <v>1</v>
      </c>
      <c r="Z1512" s="1"/>
      <c r="AA1512" s="1"/>
      <c r="AB1512" s="1">
        <f>t_all_coins16[[#This Row],[Bid]]*$AE$1</f>
        <v>0</v>
      </c>
      <c r="AC1512" s="1" t="e">
        <f>(t_all_coins16[[#This Row],[Sell]]-t_all_coins16[[#This Row],[Bid]])/t_all_coins16[[#This Row],[Sell]]</f>
        <v>#DIV/0!</v>
      </c>
    </row>
    <row r="1513" spans="1:29" x14ac:dyDescent="0.2">
      <c r="A1513">
        <v>1512</v>
      </c>
      <c r="B1513" s="1" t="s">
        <v>4847</v>
      </c>
      <c r="C1513" s="1" t="s">
        <v>1672</v>
      </c>
      <c r="D1513" s="1" t="s">
        <v>12358</v>
      </c>
      <c r="E1513" s="1" t="s">
        <v>7179</v>
      </c>
      <c r="F1513" s="1" t="s">
        <v>8100</v>
      </c>
      <c r="G1513" s="1" t="s">
        <v>8101</v>
      </c>
      <c r="H1513">
        <v>3.8E-3</v>
      </c>
      <c r="J1513" s="1" t="s">
        <v>484</v>
      </c>
      <c r="K1513" s="1" t="s">
        <v>2632</v>
      </c>
      <c r="L1513" s="1" t="e">
        <f>VLOOKUP(t_all_coins16[[#This Row],[Symbol]],t_binance[TradeCoin],1,FALSE)</f>
        <v>#N/A</v>
      </c>
      <c r="M1513" s="1" t="e">
        <f>VLOOKUP(t_all_coins16[[#This Row],[Symbol]],#REF!,1,FALSE)</f>
        <v>#REF!</v>
      </c>
      <c r="N1513" s="1" t="e">
        <f>VLOOKUP(t_all_coins16[[#This Row],[Symbol]],#REF!,1,FALSE)</f>
        <v>#REF!</v>
      </c>
      <c r="O1513" s="1" t="e">
        <f>VLOOKUP(t_all_coins16[[#This Row],[Symbol]],#REF!,1,FALSE)</f>
        <v>#REF!</v>
      </c>
      <c r="P1513" s="1" t="e">
        <f>VLOOKUP(t_all_coins16[[#This Row],[Symbol]],#REF!,1,FALSE)</f>
        <v>#REF!</v>
      </c>
      <c r="Q1513" s="1" t="e">
        <f>VLOOKUP(t_all_coins16[[#This Row],[Symbol]],#REF!,1,FALSE)</f>
        <v>#REF!</v>
      </c>
      <c r="R1513" s="1" t="e">
        <f>VLOOKUP(t_all_coins16[[#This Row],[Symbol]],#REF!,1,FALSE)</f>
        <v>#REF!</v>
      </c>
      <c r="S1513" s="1" t="e">
        <f>VLOOKUP(t_all_coins16[[#This Row],[Symbol]],#REF!,1,FALSE)</f>
        <v>#REF!</v>
      </c>
      <c r="T1513" s="1" t="e">
        <f>VLOOKUP(t_all_coins16[[#This Row],[Symbol]],#REF!,1,FALSE)</f>
        <v>#REF!</v>
      </c>
      <c r="U1513" s="1" t="e">
        <f>VLOOKUP(t_all_coins16[[#This Row],[Symbol]],#REF!,1,FALSE)</f>
        <v>#REF!</v>
      </c>
      <c r="V1513" s="1" t="e">
        <f>VLOOKUP(t_all_coins16[[#This Row],[Symbol]],#REF!,1,FALSE)</f>
        <v>#REF!</v>
      </c>
      <c r="W1513" s="1" t="e">
        <f>VLOOKUP(t_all_coins16[[#This Row],[Symbol]],#REF!,1,FALSE)</f>
        <v>#REF!</v>
      </c>
      <c r="X1513" s="1" t="e">
        <f>VLOOKUP(t_all_coins16[[#This Row],[Symbol]],#REF!,1,FALSE)</f>
        <v>#REF!</v>
      </c>
      <c r="Y1513" s="1">
        <f>COUNTIF(t_all_coins16[[#This Row],[Binance]:[Poloniex]],"#N/A")</f>
        <v>1</v>
      </c>
      <c r="Z1513" s="1"/>
      <c r="AA1513" s="1"/>
      <c r="AB1513" s="1">
        <f>t_all_coins16[[#This Row],[Bid]]*$AE$1</f>
        <v>0</v>
      </c>
      <c r="AC1513" s="1" t="e">
        <f>(t_all_coins16[[#This Row],[Sell]]-t_all_coins16[[#This Row],[Bid]])/t_all_coins16[[#This Row],[Sell]]</f>
        <v>#DIV/0!</v>
      </c>
    </row>
    <row r="1514" spans="1:29" x14ac:dyDescent="0.2">
      <c r="A1514">
        <v>1513</v>
      </c>
      <c r="B1514" s="1" t="s">
        <v>4531</v>
      </c>
      <c r="C1514" s="1" t="s">
        <v>1463</v>
      </c>
      <c r="D1514" s="1" t="s">
        <v>8102</v>
      </c>
      <c r="E1514" s="1" t="s">
        <v>8103</v>
      </c>
      <c r="F1514" s="1" t="s">
        <v>1464</v>
      </c>
      <c r="G1514" s="1" t="s">
        <v>12359</v>
      </c>
      <c r="H1514">
        <v>3.0999999999999999E-3</v>
      </c>
      <c r="I1514">
        <v>-9.5999999999999992E-3</v>
      </c>
      <c r="J1514" s="1" t="s">
        <v>12360</v>
      </c>
      <c r="K1514" s="1" t="s">
        <v>2632</v>
      </c>
      <c r="L1514" s="1" t="e">
        <f>VLOOKUP(t_all_coins16[[#This Row],[Symbol]],t_binance[TradeCoin],1,FALSE)</f>
        <v>#N/A</v>
      </c>
      <c r="M1514" s="1" t="e">
        <f>VLOOKUP(t_all_coins16[[#This Row],[Symbol]],#REF!,1,FALSE)</f>
        <v>#REF!</v>
      </c>
      <c r="N1514" s="1" t="e">
        <f>VLOOKUP(t_all_coins16[[#This Row],[Symbol]],#REF!,1,FALSE)</f>
        <v>#REF!</v>
      </c>
      <c r="O1514" s="1" t="e">
        <f>VLOOKUP(t_all_coins16[[#This Row],[Symbol]],#REF!,1,FALSE)</f>
        <v>#REF!</v>
      </c>
      <c r="P1514" s="1" t="e">
        <f>VLOOKUP(t_all_coins16[[#This Row],[Symbol]],#REF!,1,FALSE)</f>
        <v>#REF!</v>
      </c>
      <c r="Q1514" s="1" t="e">
        <f>VLOOKUP(t_all_coins16[[#This Row],[Symbol]],#REF!,1,FALSE)</f>
        <v>#REF!</v>
      </c>
      <c r="R1514" s="1" t="e">
        <f>VLOOKUP(t_all_coins16[[#This Row],[Symbol]],#REF!,1,FALSE)</f>
        <v>#REF!</v>
      </c>
      <c r="S1514" s="1" t="e">
        <f>VLOOKUP(t_all_coins16[[#This Row],[Symbol]],#REF!,1,FALSE)</f>
        <v>#REF!</v>
      </c>
      <c r="T1514" s="1" t="e">
        <f>VLOOKUP(t_all_coins16[[#This Row],[Symbol]],#REF!,1,FALSE)</f>
        <v>#REF!</v>
      </c>
      <c r="U1514" s="1" t="e">
        <f>VLOOKUP(t_all_coins16[[#This Row],[Symbol]],#REF!,1,FALSE)</f>
        <v>#REF!</v>
      </c>
      <c r="V1514" s="1" t="e">
        <f>VLOOKUP(t_all_coins16[[#This Row],[Symbol]],#REF!,1,FALSE)</f>
        <v>#REF!</v>
      </c>
      <c r="W1514" s="1" t="e">
        <f>VLOOKUP(t_all_coins16[[#This Row],[Symbol]],#REF!,1,FALSE)</f>
        <v>#REF!</v>
      </c>
      <c r="X1514" s="1" t="e">
        <f>VLOOKUP(t_all_coins16[[#This Row],[Symbol]],#REF!,1,FALSE)</f>
        <v>#REF!</v>
      </c>
      <c r="Y1514" s="1">
        <f>COUNTIF(t_all_coins16[[#This Row],[Binance]:[Poloniex]],"#N/A")</f>
        <v>1</v>
      </c>
      <c r="Z1514" s="1"/>
      <c r="AA1514" s="1"/>
      <c r="AB1514" s="1">
        <f>t_all_coins16[[#This Row],[Bid]]*$AE$1</f>
        <v>0</v>
      </c>
      <c r="AC1514" s="1" t="e">
        <f>(t_all_coins16[[#This Row],[Sell]]-t_all_coins16[[#This Row],[Bid]])/t_all_coins16[[#This Row],[Sell]]</f>
        <v>#DIV/0!</v>
      </c>
    </row>
    <row r="1515" spans="1:29" x14ac:dyDescent="0.2">
      <c r="A1515">
        <v>1514</v>
      </c>
      <c r="B1515" s="1" t="s">
        <v>8104</v>
      </c>
      <c r="C1515" s="1" t="s">
        <v>8105</v>
      </c>
      <c r="D1515" s="1" t="s">
        <v>8106</v>
      </c>
      <c r="E1515" s="1" t="s">
        <v>8107</v>
      </c>
      <c r="F1515" s="1" t="s">
        <v>872</v>
      </c>
      <c r="G1515" s="1" t="s">
        <v>12361</v>
      </c>
      <c r="H1515">
        <v>8.2900000000000001E-2</v>
      </c>
      <c r="I1515">
        <v>5.1900000000000002E-2</v>
      </c>
      <c r="J1515" s="1" t="s">
        <v>5347</v>
      </c>
      <c r="K1515" s="1" t="s">
        <v>2632</v>
      </c>
      <c r="L1515" s="1" t="e">
        <f>VLOOKUP(t_all_coins16[[#This Row],[Symbol]],t_binance[TradeCoin],1,FALSE)</f>
        <v>#N/A</v>
      </c>
      <c r="M1515" s="1" t="e">
        <f>VLOOKUP(t_all_coins16[[#This Row],[Symbol]],#REF!,1,FALSE)</f>
        <v>#REF!</v>
      </c>
      <c r="N1515" s="1" t="e">
        <f>VLOOKUP(t_all_coins16[[#This Row],[Symbol]],#REF!,1,FALSE)</f>
        <v>#REF!</v>
      </c>
      <c r="O1515" s="1" t="e">
        <f>VLOOKUP(t_all_coins16[[#This Row],[Symbol]],#REF!,1,FALSE)</f>
        <v>#REF!</v>
      </c>
      <c r="P1515" s="1" t="e">
        <f>VLOOKUP(t_all_coins16[[#This Row],[Symbol]],#REF!,1,FALSE)</f>
        <v>#REF!</v>
      </c>
      <c r="Q1515" s="1" t="e">
        <f>VLOOKUP(t_all_coins16[[#This Row],[Symbol]],#REF!,1,FALSE)</f>
        <v>#REF!</v>
      </c>
      <c r="R1515" s="1" t="e">
        <f>VLOOKUP(t_all_coins16[[#This Row],[Symbol]],#REF!,1,FALSE)</f>
        <v>#REF!</v>
      </c>
      <c r="S1515" s="1" t="e">
        <f>VLOOKUP(t_all_coins16[[#This Row],[Symbol]],#REF!,1,FALSE)</f>
        <v>#REF!</v>
      </c>
      <c r="T1515" s="1" t="e">
        <f>VLOOKUP(t_all_coins16[[#This Row],[Symbol]],#REF!,1,FALSE)</f>
        <v>#REF!</v>
      </c>
      <c r="U1515" s="1" t="e">
        <f>VLOOKUP(t_all_coins16[[#This Row],[Symbol]],#REF!,1,FALSE)</f>
        <v>#REF!</v>
      </c>
      <c r="V1515" s="1" t="e">
        <f>VLOOKUP(t_all_coins16[[#This Row],[Symbol]],#REF!,1,FALSE)</f>
        <v>#REF!</v>
      </c>
      <c r="W1515" s="1" t="e">
        <f>VLOOKUP(t_all_coins16[[#This Row],[Symbol]],#REF!,1,FALSE)</f>
        <v>#REF!</v>
      </c>
      <c r="X1515" s="1" t="e">
        <f>VLOOKUP(t_all_coins16[[#This Row],[Symbol]],#REF!,1,FALSE)</f>
        <v>#REF!</v>
      </c>
      <c r="Y1515" s="1">
        <f>COUNTIF(t_all_coins16[[#This Row],[Binance]:[Poloniex]],"#N/A")</f>
        <v>1</v>
      </c>
      <c r="Z1515" s="1"/>
      <c r="AA1515" s="1"/>
      <c r="AB1515" s="1">
        <f>t_all_coins16[[#This Row],[Bid]]*$AE$1</f>
        <v>0</v>
      </c>
      <c r="AC1515" s="1" t="e">
        <f>(t_all_coins16[[#This Row],[Sell]]-t_all_coins16[[#This Row],[Bid]])/t_all_coins16[[#This Row],[Sell]]</f>
        <v>#DIV/0!</v>
      </c>
    </row>
    <row r="1516" spans="1:29" x14ac:dyDescent="0.2">
      <c r="A1516">
        <v>1515</v>
      </c>
      <c r="B1516" s="1" t="s">
        <v>4795</v>
      </c>
      <c r="C1516" s="1" t="s">
        <v>1861</v>
      </c>
      <c r="D1516" s="1" t="s">
        <v>8108</v>
      </c>
      <c r="E1516" s="1" t="s">
        <v>4942</v>
      </c>
      <c r="F1516" s="1" t="s">
        <v>8109</v>
      </c>
      <c r="G1516" s="1" t="s">
        <v>8110</v>
      </c>
      <c r="H1516">
        <v>3.8E-3</v>
      </c>
      <c r="I1516">
        <v>-0.15509999999999999</v>
      </c>
      <c r="J1516" s="1" t="s">
        <v>8111</v>
      </c>
      <c r="K1516" s="1" t="s">
        <v>2632</v>
      </c>
      <c r="L1516" s="1" t="e">
        <f>VLOOKUP(t_all_coins16[[#This Row],[Symbol]],t_binance[TradeCoin],1,FALSE)</f>
        <v>#N/A</v>
      </c>
      <c r="M1516" s="1" t="e">
        <f>VLOOKUP(t_all_coins16[[#This Row],[Symbol]],#REF!,1,FALSE)</f>
        <v>#REF!</v>
      </c>
      <c r="N1516" s="1" t="e">
        <f>VLOOKUP(t_all_coins16[[#This Row],[Symbol]],#REF!,1,FALSE)</f>
        <v>#REF!</v>
      </c>
      <c r="O1516" s="1" t="e">
        <f>VLOOKUP(t_all_coins16[[#This Row],[Symbol]],#REF!,1,FALSE)</f>
        <v>#REF!</v>
      </c>
      <c r="P1516" s="1" t="e">
        <f>VLOOKUP(t_all_coins16[[#This Row],[Symbol]],#REF!,1,FALSE)</f>
        <v>#REF!</v>
      </c>
      <c r="Q1516" s="1" t="e">
        <f>VLOOKUP(t_all_coins16[[#This Row],[Symbol]],#REF!,1,FALSE)</f>
        <v>#REF!</v>
      </c>
      <c r="R1516" s="1" t="e">
        <f>VLOOKUP(t_all_coins16[[#This Row],[Symbol]],#REF!,1,FALSE)</f>
        <v>#REF!</v>
      </c>
      <c r="S1516" s="1" t="e">
        <f>VLOOKUP(t_all_coins16[[#This Row],[Symbol]],#REF!,1,FALSE)</f>
        <v>#REF!</v>
      </c>
      <c r="T1516" s="1" t="e">
        <f>VLOOKUP(t_all_coins16[[#This Row],[Symbol]],#REF!,1,FALSE)</f>
        <v>#REF!</v>
      </c>
      <c r="U1516" s="1" t="e">
        <f>VLOOKUP(t_all_coins16[[#This Row],[Symbol]],#REF!,1,FALSE)</f>
        <v>#REF!</v>
      </c>
      <c r="V1516" s="1" t="e">
        <f>VLOOKUP(t_all_coins16[[#This Row],[Symbol]],#REF!,1,FALSE)</f>
        <v>#REF!</v>
      </c>
      <c r="W1516" s="1" t="e">
        <f>VLOOKUP(t_all_coins16[[#This Row],[Symbol]],#REF!,1,FALSE)</f>
        <v>#REF!</v>
      </c>
      <c r="X1516" s="1" t="e">
        <f>VLOOKUP(t_all_coins16[[#This Row],[Symbol]],#REF!,1,FALSE)</f>
        <v>#REF!</v>
      </c>
      <c r="Y1516" s="1">
        <f>COUNTIF(t_all_coins16[[#This Row],[Binance]:[Poloniex]],"#N/A")</f>
        <v>1</v>
      </c>
      <c r="Z1516" s="1"/>
      <c r="AA1516" s="1"/>
      <c r="AB1516" s="1">
        <f>t_all_coins16[[#This Row],[Bid]]*$AE$1</f>
        <v>0</v>
      </c>
      <c r="AC1516" s="1" t="e">
        <f>(t_all_coins16[[#This Row],[Sell]]-t_all_coins16[[#This Row],[Bid]])/t_all_coins16[[#This Row],[Sell]]</f>
        <v>#DIV/0!</v>
      </c>
    </row>
    <row r="1517" spans="1:29" x14ac:dyDescent="0.2">
      <c r="A1517">
        <v>1516</v>
      </c>
      <c r="B1517" s="1" t="s">
        <v>4730</v>
      </c>
      <c r="C1517" s="1" t="s">
        <v>1443</v>
      </c>
      <c r="D1517" s="1" t="s">
        <v>8112</v>
      </c>
      <c r="E1517" s="1" t="s">
        <v>4544</v>
      </c>
      <c r="F1517" s="1" t="s">
        <v>8113</v>
      </c>
      <c r="G1517" s="1" t="s">
        <v>1965</v>
      </c>
      <c r="H1517">
        <v>3.8E-3</v>
      </c>
      <c r="J1517" s="1" t="s">
        <v>12362</v>
      </c>
      <c r="K1517" s="1" t="s">
        <v>2632</v>
      </c>
      <c r="L1517" s="1" t="e">
        <f>VLOOKUP(t_all_coins16[[#This Row],[Symbol]],t_binance[TradeCoin],1,FALSE)</f>
        <v>#N/A</v>
      </c>
      <c r="M1517" s="1" t="e">
        <f>VLOOKUP(t_all_coins16[[#This Row],[Symbol]],#REF!,1,FALSE)</f>
        <v>#REF!</v>
      </c>
      <c r="N1517" s="1" t="e">
        <f>VLOOKUP(t_all_coins16[[#This Row],[Symbol]],#REF!,1,FALSE)</f>
        <v>#REF!</v>
      </c>
      <c r="O1517" s="1" t="e">
        <f>VLOOKUP(t_all_coins16[[#This Row],[Symbol]],#REF!,1,FALSE)</f>
        <v>#REF!</v>
      </c>
      <c r="P1517" s="1" t="e">
        <f>VLOOKUP(t_all_coins16[[#This Row],[Symbol]],#REF!,1,FALSE)</f>
        <v>#REF!</v>
      </c>
      <c r="Q1517" s="1" t="e">
        <f>VLOOKUP(t_all_coins16[[#This Row],[Symbol]],#REF!,1,FALSE)</f>
        <v>#REF!</v>
      </c>
      <c r="R1517" s="1" t="e">
        <f>VLOOKUP(t_all_coins16[[#This Row],[Symbol]],#REF!,1,FALSE)</f>
        <v>#REF!</v>
      </c>
      <c r="S1517" s="1" t="e">
        <f>VLOOKUP(t_all_coins16[[#This Row],[Symbol]],#REF!,1,FALSE)</f>
        <v>#REF!</v>
      </c>
      <c r="T1517" s="1" t="e">
        <f>VLOOKUP(t_all_coins16[[#This Row],[Symbol]],#REF!,1,FALSE)</f>
        <v>#REF!</v>
      </c>
      <c r="U1517" s="1" t="e">
        <f>VLOOKUP(t_all_coins16[[#This Row],[Symbol]],#REF!,1,FALSE)</f>
        <v>#REF!</v>
      </c>
      <c r="V1517" s="1" t="e">
        <f>VLOOKUP(t_all_coins16[[#This Row],[Symbol]],#REF!,1,FALSE)</f>
        <v>#REF!</v>
      </c>
      <c r="W1517" s="1" t="e">
        <f>VLOOKUP(t_all_coins16[[#This Row],[Symbol]],#REF!,1,FALSE)</f>
        <v>#REF!</v>
      </c>
      <c r="X1517" s="1" t="e">
        <f>VLOOKUP(t_all_coins16[[#This Row],[Symbol]],#REF!,1,FALSE)</f>
        <v>#REF!</v>
      </c>
      <c r="Y1517" s="1">
        <f>COUNTIF(t_all_coins16[[#This Row],[Binance]:[Poloniex]],"#N/A")</f>
        <v>1</v>
      </c>
      <c r="Z1517" s="1"/>
      <c r="AA1517" s="1"/>
      <c r="AB1517" s="1">
        <f>t_all_coins16[[#This Row],[Bid]]*$AE$1</f>
        <v>0</v>
      </c>
      <c r="AC1517" s="1" t="e">
        <f>(t_all_coins16[[#This Row],[Sell]]-t_all_coins16[[#This Row],[Bid]])/t_all_coins16[[#This Row],[Sell]]</f>
        <v>#DIV/0!</v>
      </c>
    </row>
    <row r="1518" spans="1:29" x14ac:dyDescent="0.2">
      <c r="A1518">
        <v>1517</v>
      </c>
      <c r="B1518" s="1" t="s">
        <v>4786</v>
      </c>
      <c r="C1518" s="1" t="s">
        <v>1420</v>
      </c>
      <c r="D1518" s="1" t="s">
        <v>8114</v>
      </c>
      <c r="E1518" s="1" t="s">
        <v>8115</v>
      </c>
      <c r="F1518" s="1" t="s">
        <v>8116</v>
      </c>
      <c r="G1518" s="1" t="s">
        <v>12363</v>
      </c>
      <c r="H1518">
        <v>1.9599999999999999E-2</v>
      </c>
      <c r="I1518">
        <v>6.6600000000000006E-2</v>
      </c>
      <c r="J1518" s="1" t="s">
        <v>3032</v>
      </c>
      <c r="K1518" s="1" t="s">
        <v>2632</v>
      </c>
      <c r="L1518" s="1" t="e">
        <f>VLOOKUP(t_all_coins16[[#This Row],[Symbol]],t_binance[TradeCoin],1,FALSE)</f>
        <v>#N/A</v>
      </c>
      <c r="M1518" s="1" t="e">
        <f>VLOOKUP(t_all_coins16[[#This Row],[Symbol]],#REF!,1,FALSE)</f>
        <v>#REF!</v>
      </c>
      <c r="N1518" s="1" t="e">
        <f>VLOOKUP(t_all_coins16[[#This Row],[Symbol]],#REF!,1,FALSE)</f>
        <v>#REF!</v>
      </c>
      <c r="O1518" s="1" t="e">
        <f>VLOOKUP(t_all_coins16[[#This Row],[Symbol]],#REF!,1,FALSE)</f>
        <v>#REF!</v>
      </c>
      <c r="P1518" s="1" t="e">
        <f>VLOOKUP(t_all_coins16[[#This Row],[Symbol]],#REF!,1,FALSE)</f>
        <v>#REF!</v>
      </c>
      <c r="Q1518" s="1" t="e">
        <f>VLOOKUP(t_all_coins16[[#This Row],[Symbol]],#REF!,1,FALSE)</f>
        <v>#REF!</v>
      </c>
      <c r="R1518" s="1" t="e">
        <f>VLOOKUP(t_all_coins16[[#This Row],[Symbol]],#REF!,1,FALSE)</f>
        <v>#REF!</v>
      </c>
      <c r="S1518" s="1" t="e">
        <f>VLOOKUP(t_all_coins16[[#This Row],[Symbol]],#REF!,1,FALSE)</f>
        <v>#REF!</v>
      </c>
      <c r="T1518" s="1" t="e">
        <f>VLOOKUP(t_all_coins16[[#This Row],[Symbol]],#REF!,1,FALSE)</f>
        <v>#REF!</v>
      </c>
      <c r="U1518" s="1" t="e">
        <f>VLOOKUP(t_all_coins16[[#This Row],[Symbol]],#REF!,1,FALSE)</f>
        <v>#REF!</v>
      </c>
      <c r="V1518" s="1" t="e">
        <f>VLOOKUP(t_all_coins16[[#This Row],[Symbol]],#REF!,1,FALSE)</f>
        <v>#REF!</v>
      </c>
      <c r="W1518" s="1" t="e">
        <f>VLOOKUP(t_all_coins16[[#This Row],[Symbol]],#REF!,1,FALSE)</f>
        <v>#REF!</v>
      </c>
      <c r="X1518" s="1" t="e">
        <f>VLOOKUP(t_all_coins16[[#This Row],[Symbol]],#REF!,1,FALSE)</f>
        <v>#REF!</v>
      </c>
      <c r="Y1518" s="1">
        <f>COUNTIF(t_all_coins16[[#This Row],[Binance]:[Poloniex]],"#N/A")</f>
        <v>1</v>
      </c>
      <c r="Z1518" s="1"/>
      <c r="AA1518" s="1"/>
      <c r="AB1518" s="1">
        <f>t_all_coins16[[#This Row],[Bid]]*$AE$1</f>
        <v>0</v>
      </c>
      <c r="AC1518" s="1" t="e">
        <f>(t_all_coins16[[#This Row],[Sell]]-t_all_coins16[[#This Row],[Bid]])/t_all_coins16[[#This Row],[Sell]]</f>
        <v>#DIV/0!</v>
      </c>
    </row>
    <row r="1519" spans="1:29" x14ac:dyDescent="0.2">
      <c r="A1519">
        <v>1518</v>
      </c>
      <c r="B1519" s="1" t="s">
        <v>4839</v>
      </c>
      <c r="C1519" s="1" t="s">
        <v>1489</v>
      </c>
      <c r="D1519" s="1" t="s">
        <v>3291</v>
      </c>
      <c r="E1519" s="1" t="s">
        <v>8117</v>
      </c>
      <c r="F1519" s="1" t="s">
        <v>1490</v>
      </c>
      <c r="G1519" s="1" t="s">
        <v>8118</v>
      </c>
      <c r="H1519">
        <v>3.8E-3</v>
      </c>
      <c r="I1519">
        <v>-4.3099999999999999E-2</v>
      </c>
      <c r="J1519" s="1" t="s">
        <v>2859</v>
      </c>
      <c r="K1519" s="1" t="s">
        <v>2632</v>
      </c>
      <c r="L1519" s="1" t="e">
        <f>VLOOKUP(t_all_coins16[[#This Row],[Symbol]],t_binance[TradeCoin],1,FALSE)</f>
        <v>#N/A</v>
      </c>
      <c r="M1519" s="1" t="e">
        <f>VLOOKUP(t_all_coins16[[#This Row],[Symbol]],#REF!,1,FALSE)</f>
        <v>#REF!</v>
      </c>
      <c r="N1519" s="1" t="e">
        <f>VLOOKUP(t_all_coins16[[#This Row],[Symbol]],#REF!,1,FALSE)</f>
        <v>#REF!</v>
      </c>
      <c r="O1519" s="1" t="e">
        <f>VLOOKUP(t_all_coins16[[#This Row],[Symbol]],#REF!,1,FALSE)</f>
        <v>#REF!</v>
      </c>
      <c r="P1519" s="1" t="e">
        <f>VLOOKUP(t_all_coins16[[#This Row],[Symbol]],#REF!,1,FALSE)</f>
        <v>#REF!</v>
      </c>
      <c r="Q1519" s="1" t="e">
        <f>VLOOKUP(t_all_coins16[[#This Row],[Symbol]],#REF!,1,FALSE)</f>
        <v>#REF!</v>
      </c>
      <c r="R1519" s="1" t="e">
        <f>VLOOKUP(t_all_coins16[[#This Row],[Symbol]],#REF!,1,FALSE)</f>
        <v>#REF!</v>
      </c>
      <c r="S1519" s="1" t="e">
        <f>VLOOKUP(t_all_coins16[[#This Row],[Symbol]],#REF!,1,FALSE)</f>
        <v>#REF!</v>
      </c>
      <c r="T1519" s="1" t="e">
        <f>VLOOKUP(t_all_coins16[[#This Row],[Symbol]],#REF!,1,FALSE)</f>
        <v>#REF!</v>
      </c>
      <c r="U1519" s="1" t="e">
        <f>VLOOKUP(t_all_coins16[[#This Row],[Symbol]],#REF!,1,FALSE)</f>
        <v>#REF!</v>
      </c>
      <c r="V1519" s="1" t="e">
        <f>VLOOKUP(t_all_coins16[[#This Row],[Symbol]],#REF!,1,FALSE)</f>
        <v>#REF!</v>
      </c>
      <c r="W1519" s="1" t="e">
        <f>VLOOKUP(t_all_coins16[[#This Row],[Symbol]],#REF!,1,FALSE)</f>
        <v>#REF!</v>
      </c>
      <c r="X1519" s="1" t="e">
        <f>VLOOKUP(t_all_coins16[[#This Row],[Symbol]],#REF!,1,FALSE)</f>
        <v>#REF!</v>
      </c>
      <c r="Y1519" s="1">
        <f>COUNTIF(t_all_coins16[[#This Row],[Binance]:[Poloniex]],"#N/A")</f>
        <v>1</v>
      </c>
      <c r="Z1519" s="1"/>
      <c r="AA1519" s="1"/>
      <c r="AB1519" s="1">
        <f>t_all_coins16[[#This Row],[Bid]]*$AE$1</f>
        <v>0</v>
      </c>
      <c r="AC1519" s="1" t="e">
        <f>(t_all_coins16[[#This Row],[Sell]]-t_all_coins16[[#This Row],[Bid]])/t_all_coins16[[#This Row],[Sell]]</f>
        <v>#DIV/0!</v>
      </c>
    </row>
    <row r="1520" spans="1:29" x14ac:dyDescent="0.2">
      <c r="A1520">
        <v>1519</v>
      </c>
      <c r="B1520" s="1" t="s">
        <v>4848</v>
      </c>
      <c r="C1520" s="1" t="s">
        <v>1494</v>
      </c>
      <c r="D1520" s="1" t="s">
        <v>4533</v>
      </c>
      <c r="E1520" s="1" t="s">
        <v>12364</v>
      </c>
      <c r="F1520" s="1" t="s">
        <v>1495</v>
      </c>
      <c r="G1520" s="1" t="s">
        <v>8119</v>
      </c>
      <c r="H1520">
        <v>3.8E-3</v>
      </c>
      <c r="I1520">
        <v>-6.9999999999999999E-4</v>
      </c>
      <c r="J1520" s="1" t="s">
        <v>12365</v>
      </c>
      <c r="K1520" s="1" t="s">
        <v>2632</v>
      </c>
      <c r="L1520" s="1" t="e">
        <f>VLOOKUP(t_all_coins16[[#This Row],[Symbol]],t_binance[TradeCoin],1,FALSE)</f>
        <v>#N/A</v>
      </c>
      <c r="M1520" s="1" t="e">
        <f>VLOOKUP(t_all_coins16[[#This Row],[Symbol]],#REF!,1,FALSE)</f>
        <v>#REF!</v>
      </c>
      <c r="N1520" s="1" t="e">
        <f>VLOOKUP(t_all_coins16[[#This Row],[Symbol]],#REF!,1,FALSE)</f>
        <v>#REF!</v>
      </c>
      <c r="O1520" s="1" t="e">
        <f>VLOOKUP(t_all_coins16[[#This Row],[Symbol]],#REF!,1,FALSE)</f>
        <v>#REF!</v>
      </c>
      <c r="P1520" s="1" t="e">
        <f>VLOOKUP(t_all_coins16[[#This Row],[Symbol]],#REF!,1,FALSE)</f>
        <v>#REF!</v>
      </c>
      <c r="Q1520" s="1" t="e">
        <f>VLOOKUP(t_all_coins16[[#This Row],[Symbol]],#REF!,1,FALSE)</f>
        <v>#REF!</v>
      </c>
      <c r="R1520" s="1" t="e">
        <f>VLOOKUP(t_all_coins16[[#This Row],[Symbol]],#REF!,1,FALSE)</f>
        <v>#REF!</v>
      </c>
      <c r="S1520" s="1" t="e">
        <f>VLOOKUP(t_all_coins16[[#This Row],[Symbol]],#REF!,1,FALSE)</f>
        <v>#REF!</v>
      </c>
      <c r="T1520" s="1" t="e">
        <f>VLOOKUP(t_all_coins16[[#This Row],[Symbol]],#REF!,1,FALSE)</f>
        <v>#REF!</v>
      </c>
      <c r="U1520" s="1" t="e">
        <f>VLOOKUP(t_all_coins16[[#This Row],[Symbol]],#REF!,1,FALSE)</f>
        <v>#REF!</v>
      </c>
      <c r="V1520" s="1" t="e">
        <f>VLOOKUP(t_all_coins16[[#This Row],[Symbol]],#REF!,1,FALSE)</f>
        <v>#REF!</v>
      </c>
      <c r="W1520" s="1" t="e">
        <f>VLOOKUP(t_all_coins16[[#This Row],[Symbol]],#REF!,1,FALSE)</f>
        <v>#REF!</v>
      </c>
      <c r="X1520" s="1" t="e">
        <f>VLOOKUP(t_all_coins16[[#This Row],[Symbol]],#REF!,1,FALSE)</f>
        <v>#REF!</v>
      </c>
      <c r="Y1520" s="1">
        <f>COUNTIF(t_all_coins16[[#This Row],[Binance]:[Poloniex]],"#N/A")</f>
        <v>1</v>
      </c>
      <c r="Z1520" s="1"/>
      <c r="AA1520" s="1"/>
      <c r="AB1520" s="1">
        <f>t_all_coins16[[#This Row],[Bid]]*$AE$1</f>
        <v>0</v>
      </c>
      <c r="AC1520" s="1" t="e">
        <f>(t_all_coins16[[#This Row],[Sell]]-t_all_coins16[[#This Row],[Bid]])/t_all_coins16[[#This Row],[Sell]]</f>
        <v>#DIV/0!</v>
      </c>
    </row>
    <row r="1521" spans="1:29" x14ac:dyDescent="0.2">
      <c r="A1521">
        <v>1520</v>
      </c>
      <c r="B1521" s="1" t="s">
        <v>4837</v>
      </c>
      <c r="C1521" s="1" t="s">
        <v>1470</v>
      </c>
      <c r="D1521" s="1" t="s">
        <v>5280</v>
      </c>
      <c r="E1521" s="1" t="s">
        <v>8121</v>
      </c>
      <c r="F1521" s="1" t="s">
        <v>1471</v>
      </c>
      <c r="G1521" s="1" t="s">
        <v>12366</v>
      </c>
      <c r="H1521">
        <v>3.8E-3</v>
      </c>
      <c r="I1521">
        <v>-2.9100000000000001E-2</v>
      </c>
      <c r="J1521" s="1" t="s">
        <v>5362</v>
      </c>
      <c r="K1521" s="1" t="s">
        <v>2632</v>
      </c>
      <c r="L1521" s="1" t="e">
        <f>VLOOKUP(t_all_coins16[[#This Row],[Symbol]],t_binance[TradeCoin],1,FALSE)</f>
        <v>#N/A</v>
      </c>
      <c r="M1521" s="1" t="e">
        <f>VLOOKUP(t_all_coins16[[#This Row],[Symbol]],#REF!,1,FALSE)</f>
        <v>#REF!</v>
      </c>
      <c r="N1521" s="1" t="e">
        <f>VLOOKUP(t_all_coins16[[#This Row],[Symbol]],#REF!,1,FALSE)</f>
        <v>#REF!</v>
      </c>
      <c r="O1521" s="1" t="e">
        <f>VLOOKUP(t_all_coins16[[#This Row],[Symbol]],#REF!,1,FALSE)</f>
        <v>#REF!</v>
      </c>
      <c r="P1521" s="1" t="e">
        <f>VLOOKUP(t_all_coins16[[#This Row],[Symbol]],#REF!,1,FALSE)</f>
        <v>#REF!</v>
      </c>
      <c r="Q1521" s="1" t="e">
        <f>VLOOKUP(t_all_coins16[[#This Row],[Symbol]],#REF!,1,FALSE)</f>
        <v>#REF!</v>
      </c>
      <c r="R1521" s="1" t="e">
        <f>VLOOKUP(t_all_coins16[[#This Row],[Symbol]],#REF!,1,FALSE)</f>
        <v>#REF!</v>
      </c>
      <c r="S1521" s="1" t="e">
        <f>VLOOKUP(t_all_coins16[[#This Row],[Symbol]],#REF!,1,FALSE)</f>
        <v>#REF!</v>
      </c>
      <c r="T1521" s="1" t="e">
        <f>VLOOKUP(t_all_coins16[[#This Row],[Symbol]],#REF!,1,FALSE)</f>
        <v>#REF!</v>
      </c>
      <c r="U1521" s="1" t="e">
        <f>VLOOKUP(t_all_coins16[[#This Row],[Symbol]],#REF!,1,FALSE)</f>
        <v>#REF!</v>
      </c>
      <c r="V1521" s="1" t="e">
        <f>VLOOKUP(t_all_coins16[[#This Row],[Symbol]],#REF!,1,FALSE)</f>
        <v>#REF!</v>
      </c>
      <c r="W1521" s="1" t="e">
        <f>VLOOKUP(t_all_coins16[[#This Row],[Symbol]],#REF!,1,FALSE)</f>
        <v>#REF!</v>
      </c>
      <c r="X1521" s="1" t="e">
        <f>VLOOKUP(t_all_coins16[[#This Row],[Symbol]],#REF!,1,FALSE)</f>
        <v>#REF!</v>
      </c>
      <c r="Y1521" s="1">
        <f>COUNTIF(t_all_coins16[[#This Row],[Binance]:[Poloniex]],"#N/A")</f>
        <v>1</v>
      </c>
      <c r="Z1521" s="1"/>
      <c r="AA1521" s="1"/>
      <c r="AB1521" s="1">
        <f>t_all_coins16[[#This Row],[Bid]]*$AE$1</f>
        <v>0</v>
      </c>
      <c r="AC1521" s="1" t="e">
        <f>(t_all_coins16[[#This Row],[Sell]]-t_all_coins16[[#This Row],[Bid]])/t_all_coins16[[#This Row],[Sell]]</f>
        <v>#DIV/0!</v>
      </c>
    </row>
    <row r="1522" spans="1:29" x14ac:dyDescent="0.2">
      <c r="A1522">
        <v>1521</v>
      </c>
      <c r="B1522" s="1" t="s">
        <v>4821</v>
      </c>
      <c r="C1522" s="1" t="s">
        <v>1698</v>
      </c>
      <c r="D1522" s="1" t="s">
        <v>8122</v>
      </c>
      <c r="E1522" s="1" t="s">
        <v>3343</v>
      </c>
      <c r="F1522" s="1" t="s">
        <v>1700</v>
      </c>
      <c r="G1522" s="1" t="s">
        <v>8123</v>
      </c>
      <c r="H1522">
        <v>3.8E-3</v>
      </c>
      <c r="J1522" s="1" t="s">
        <v>9819</v>
      </c>
      <c r="K1522" s="1" t="s">
        <v>2632</v>
      </c>
      <c r="L1522" s="1" t="e">
        <f>VLOOKUP(t_all_coins16[[#This Row],[Symbol]],t_binance[TradeCoin],1,FALSE)</f>
        <v>#N/A</v>
      </c>
      <c r="M1522" s="1" t="e">
        <f>VLOOKUP(t_all_coins16[[#This Row],[Symbol]],#REF!,1,FALSE)</f>
        <v>#REF!</v>
      </c>
      <c r="N1522" s="1" t="e">
        <f>VLOOKUP(t_all_coins16[[#This Row],[Symbol]],#REF!,1,FALSE)</f>
        <v>#REF!</v>
      </c>
      <c r="O1522" s="1" t="e">
        <f>VLOOKUP(t_all_coins16[[#This Row],[Symbol]],#REF!,1,FALSE)</f>
        <v>#REF!</v>
      </c>
      <c r="P1522" s="1" t="e">
        <f>VLOOKUP(t_all_coins16[[#This Row],[Symbol]],#REF!,1,FALSE)</f>
        <v>#REF!</v>
      </c>
      <c r="Q1522" s="1" t="e">
        <f>VLOOKUP(t_all_coins16[[#This Row],[Symbol]],#REF!,1,FALSE)</f>
        <v>#REF!</v>
      </c>
      <c r="R1522" s="1" t="e">
        <f>VLOOKUP(t_all_coins16[[#This Row],[Symbol]],#REF!,1,FALSE)</f>
        <v>#REF!</v>
      </c>
      <c r="S1522" s="1" t="e">
        <f>VLOOKUP(t_all_coins16[[#This Row],[Symbol]],#REF!,1,FALSE)</f>
        <v>#REF!</v>
      </c>
      <c r="T1522" s="1" t="e">
        <f>VLOOKUP(t_all_coins16[[#This Row],[Symbol]],#REF!,1,FALSE)</f>
        <v>#REF!</v>
      </c>
      <c r="U1522" s="1" t="e">
        <f>VLOOKUP(t_all_coins16[[#This Row],[Symbol]],#REF!,1,FALSE)</f>
        <v>#REF!</v>
      </c>
      <c r="V1522" s="1" t="e">
        <f>VLOOKUP(t_all_coins16[[#This Row],[Symbol]],#REF!,1,FALSE)</f>
        <v>#REF!</v>
      </c>
      <c r="W1522" s="1" t="e">
        <f>VLOOKUP(t_all_coins16[[#This Row],[Symbol]],#REF!,1,FALSE)</f>
        <v>#REF!</v>
      </c>
      <c r="X1522" s="1" t="e">
        <f>VLOOKUP(t_all_coins16[[#This Row],[Symbol]],#REF!,1,FALSE)</f>
        <v>#REF!</v>
      </c>
      <c r="Y1522" s="1">
        <f>COUNTIF(t_all_coins16[[#This Row],[Binance]:[Poloniex]],"#N/A")</f>
        <v>1</v>
      </c>
      <c r="Z1522" s="1"/>
      <c r="AA1522" s="1"/>
      <c r="AB1522" s="1">
        <f>t_all_coins16[[#This Row],[Bid]]*$AE$1</f>
        <v>0</v>
      </c>
      <c r="AC1522" s="1" t="e">
        <f>(t_all_coins16[[#This Row],[Sell]]-t_all_coins16[[#This Row],[Bid]])/t_all_coins16[[#This Row],[Sell]]</f>
        <v>#DIV/0!</v>
      </c>
    </row>
    <row r="1523" spans="1:29" x14ac:dyDescent="0.2">
      <c r="A1523">
        <v>1522</v>
      </c>
      <c r="B1523" s="1" t="s">
        <v>4889</v>
      </c>
      <c r="C1523" s="1" t="s">
        <v>1684</v>
      </c>
      <c r="D1523" s="1" t="s">
        <v>5299</v>
      </c>
      <c r="E1523" s="1" t="s">
        <v>8124</v>
      </c>
      <c r="F1523" s="1" t="s">
        <v>2424</v>
      </c>
      <c r="G1523" s="1" t="s">
        <v>1550</v>
      </c>
      <c r="J1523" s="1" t="s">
        <v>484</v>
      </c>
      <c r="K1523" s="1" t="s">
        <v>2632</v>
      </c>
      <c r="L1523" s="1" t="e">
        <f>VLOOKUP(t_all_coins16[[#This Row],[Symbol]],t_binance[TradeCoin],1,FALSE)</f>
        <v>#N/A</v>
      </c>
      <c r="M1523" s="1" t="e">
        <f>VLOOKUP(t_all_coins16[[#This Row],[Symbol]],#REF!,1,FALSE)</f>
        <v>#REF!</v>
      </c>
      <c r="N1523" s="1" t="e">
        <f>VLOOKUP(t_all_coins16[[#This Row],[Symbol]],#REF!,1,FALSE)</f>
        <v>#REF!</v>
      </c>
      <c r="O1523" s="1" t="e">
        <f>VLOOKUP(t_all_coins16[[#This Row],[Symbol]],#REF!,1,FALSE)</f>
        <v>#REF!</v>
      </c>
      <c r="P1523" s="1" t="e">
        <f>VLOOKUP(t_all_coins16[[#This Row],[Symbol]],#REF!,1,FALSE)</f>
        <v>#REF!</v>
      </c>
      <c r="Q1523" s="1" t="e">
        <f>VLOOKUP(t_all_coins16[[#This Row],[Symbol]],#REF!,1,FALSE)</f>
        <v>#REF!</v>
      </c>
      <c r="R1523" s="1" t="e">
        <f>VLOOKUP(t_all_coins16[[#This Row],[Symbol]],#REF!,1,FALSE)</f>
        <v>#REF!</v>
      </c>
      <c r="S1523" s="1" t="e">
        <f>VLOOKUP(t_all_coins16[[#This Row],[Symbol]],#REF!,1,FALSE)</f>
        <v>#REF!</v>
      </c>
      <c r="T1523" s="1" t="e">
        <f>VLOOKUP(t_all_coins16[[#This Row],[Symbol]],#REF!,1,FALSE)</f>
        <v>#REF!</v>
      </c>
      <c r="U1523" s="1" t="e">
        <f>VLOOKUP(t_all_coins16[[#This Row],[Symbol]],#REF!,1,FALSE)</f>
        <v>#REF!</v>
      </c>
      <c r="V1523" s="1" t="e">
        <f>VLOOKUP(t_all_coins16[[#This Row],[Symbol]],#REF!,1,FALSE)</f>
        <v>#REF!</v>
      </c>
      <c r="W1523" s="1" t="e">
        <f>VLOOKUP(t_all_coins16[[#This Row],[Symbol]],#REF!,1,FALSE)</f>
        <v>#REF!</v>
      </c>
      <c r="X1523" s="1" t="e">
        <f>VLOOKUP(t_all_coins16[[#This Row],[Symbol]],#REF!,1,FALSE)</f>
        <v>#REF!</v>
      </c>
      <c r="Y1523" s="1">
        <f>COUNTIF(t_all_coins16[[#This Row],[Binance]:[Poloniex]],"#N/A")</f>
        <v>1</v>
      </c>
      <c r="Z1523" s="1"/>
      <c r="AA1523" s="1"/>
      <c r="AB1523" s="1">
        <f>t_all_coins16[[#This Row],[Bid]]*$AE$1</f>
        <v>0</v>
      </c>
      <c r="AC1523" s="1" t="e">
        <f>(t_all_coins16[[#This Row],[Sell]]-t_all_coins16[[#This Row],[Bid]])/t_all_coins16[[#This Row],[Sell]]</f>
        <v>#DIV/0!</v>
      </c>
    </row>
    <row r="1524" spans="1:29" x14ac:dyDescent="0.2">
      <c r="A1524">
        <v>1523</v>
      </c>
      <c r="B1524" s="1" t="s">
        <v>4831</v>
      </c>
      <c r="C1524" s="1" t="s">
        <v>1319</v>
      </c>
      <c r="D1524" s="1" t="s">
        <v>3145</v>
      </c>
      <c r="E1524" s="1" t="s">
        <v>7175</v>
      </c>
      <c r="F1524" s="1" t="s">
        <v>8125</v>
      </c>
      <c r="G1524" s="1" t="s">
        <v>1550</v>
      </c>
      <c r="I1524">
        <v>1.6999999999999999E-3</v>
      </c>
      <c r="J1524" s="1" t="s">
        <v>3987</v>
      </c>
      <c r="K1524" s="1" t="s">
        <v>2632</v>
      </c>
      <c r="L1524" s="1" t="e">
        <f>VLOOKUP(t_all_coins16[[#This Row],[Symbol]],t_binance[TradeCoin],1,FALSE)</f>
        <v>#N/A</v>
      </c>
      <c r="M1524" s="1" t="e">
        <f>VLOOKUP(t_all_coins16[[#This Row],[Symbol]],#REF!,1,FALSE)</f>
        <v>#REF!</v>
      </c>
      <c r="N1524" s="1" t="e">
        <f>VLOOKUP(t_all_coins16[[#This Row],[Symbol]],#REF!,1,FALSE)</f>
        <v>#REF!</v>
      </c>
      <c r="O1524" s="1" t="e">
        <f>VLOOKUP(t_all_coins16[[#This Row],[Symbol]],#REF!,1,FALSE)</f>
        <v>#REF!</v>
      </c>
      <c r="P1524" s="1" t="e">
        <f>VLOOKUP(t_all_coins16[[#This Row],[Symbol]],#REF!,1,FALSE)</f>
        <v>#REF!</v>
      </c>
      <c r="Q1524" s="1" t="e">
        <f>VLOOKUP(t_all_coins16[[#This Row],[Symbol]],#REF!,1,FALSE)</f>
        <v>#REF!</v>
      </c>
      <c r="R1524" s="1" t="e">
        <f>VLOOKUP(t_all_coins16[[#This Row],[Symbol]],#REF!,1,FALSE)</f>
        <v>#REF!</v>
      </c>
      <c r="S1524" s="1" t="e">
        <f>VLOOKUP(t_all_coins16[[#This Row],[Symbol]],#REF!,1,FALSE)</f>
        <v>#REF!</v>
      </c>
      <c r="T1524" s="1" t="e">
        <f>VLOOKUP(t_all_coins16[[#This Row],[Symbol]],#REF!,1,FALSE)</f>
        <v>#REF!</v>
      </c>
      <c r="U1524" s="1" t="e">
        <f>VLOOKUP(t_all_coins16[[#This Row],[Symbol]],#REF!,1,FALSE)</f>
        <v>#REF!</v>
      </c>
      <c r="V1524" s="1" t="e">
        <f>VLOOKUP(t_all_coins16[[#This Row],[Symbol]],#REF!,1,FALSE)</f>
        <v>#REF!</v>
      </c>
      <c r="W1524" s="1" t="e">
        <f>VLOOKUP(t_all_coins16[[#This Row],[Symbol]],#REF!,1,FALSE)</f>
        <v>#REF!</v>
      </c>
      <c r="X1524" s="1" t="e">
        <f>VLOOKUP(t_all_coins16[[#This Row],[Symbol]],#REF!,1,FALSE)</f>
        <v>#REF!</v>
      </c>
      <c r="Y1524" s="1">
        <f>COUNTIF(t_all_coins16[[#This Row],[Binance]:[Poloniex]],"#N/A")</f>
        <v>1</v>
      </c>
      <c r="Z1524" s="1"/>
      <c r="AA1524" s="1"/>
      <c r="AB1524" s="1">
        <f>t_all_coins16[[#This Row],[Bid]]*$AE$1</f>
        <v>0</v>
      </c>
      <c r="AC1524" s="1" t="e">
        <f>(t_all_coins16[[#This Row],[Sell]]-t_all_coins16[[#This Row],[Bid]])/t_all_coins16[[#This Row],[Sell]]</f>
        <v>#DIV/0!</v>
      </c>
    </row>
    <row r="1525" spans="1:29" x14ac:dyDescent="0.2">
      <c r="A1525">
        <v>1524</v>
      </c>
      <c r="B1525" s="1" t="s">
        <v>4883</v>
      </c>
      <c r="C1525" s="1" t="s">
        <v>1692</v>
      </c>
      <c r="D1525" s="1" t="s">
        <v>6340</v>
      </c>
      <c r="E1525" s="1" t="s">
        <v>8126</v>
      </c>
      <c r="F1525" s="1" t="s">
        <v>8127</v>
      </c>
      <c r="G1525" s="1" t="s">
        <v>1550</v>
      </c>
      <c r="J1525" s="1" t="s">
        <v>3112</v>
      </c>
      <c r="K1525" s="1" t="s">
        <v>2632</v>
      </c>
      <c r="L1525" s="1" t="e">
        <f>VLOOKUP(t_all_coins16[[#This Row],[Symbol]],t_binance[TradeCoin],1,FALSE)</f>
        <v>#N/A</v>
      </c>
      <c r="M1525" s="1" t="e">
        <f>VLOOKUP(t_all_coins16[[#This Row],[Symbol]],#REF!,1,FALSE)</f>
        <v>#REF!</v>
      </c>
      <c r="N1525" s="1" t="e">
        <f>VLOOKUP(t_all_coins16[[#This Row],[Symbol]],#REF!,1,FALSE)</f>
        <v>#REF!</v>
      </c>
      <c r="O1525" s="1" t="e">
        <f>VLOOKUP(t_all_coins16[[#This Row],[Symbol]],#REF!,1,FALSE)</f>
        <v>#REF!</v>
      </c>
      <c r="P1525" s="1" t="e">
        <f>VLOOKUP(t_all_coins16[[#This Row],[Symbol]],#REF!,1,FALSE)</f>
        <v>#REF!</v>
      </c>
      <c r="Q1525" s="1" t="e">
        <f>VLOOKUP(t_all_coins16[[#This Row],[Symbol]],#REF!,1,FALSE)</f>
        <v>#REF!</v>
      </c>
      <c r="R1525" s="1" t="e">
        <f>VLOOKUP(t_all_coins16[[#This Row],[Symbol]],#REF!,1,FALSE)</f>
        <v>#REF!</v>
      </c>
      <c r="S1525" s="1" t="e">
        <f>VLOOKUP(t_all_coins16[[#This Row],[Symbol]],#REF!,1,FALSE)</f>
        <v>#REF!</v>
      </c>
      <c r="T1525" s="1" t="e">
        <f>VLOOKUP(t_all_coins16[[#This Row],[Symbol]],#REF!,1,FALSE)</f>
        <v>#REF!</v>
      </c>
      <c r="U1525" s="1" t="e">
        <f>VLOOKUP(t_all_coins16[[#This Row],[Symbol]],#REF!,1,FALSE)</f>
        <v>#REF!</v>
      </c>
      <c r="V1525" s="1" t="e">
        <f>VLOOKUP(t_all_coins16[[#This Row],[Symbol]],#REF!,1,FALSE)</f>
        <v>#REF!</v>
      </c>
      <c r="W1525" s="1" t="e">
        <f>VLOOKUP(t_all_coins16[[#This Row],[Symbol]],#REF!,1,FALSE)</f>
        <v>#REF!</v>
      </c>
      <c r="X1525" s="1" t="e">
        <f>VLOOKUP(t_all_coins16[[#This Row],[Symbol]],#REF!,1,FALSE)</f>
        <v>#REF!</v>
      </c>
      <c r="Y1525" s="1">
        <f>COUNTIF(t_all_coins16[[#This Row],[Binance]:[Poloniex]],"#N/A")</f>
        <v>1</v>
      </c>
      <c r="Z1525" s="1"/>
      <c r="AA1525" s="1"/>
      <c r="AB1525" s="1">
        <f>t_all_coins16[[#This Row],[Bid]]*$AE$1</f>
        <v>0</v>
      </c>
      <c r="AC1525" s="1" t="e">
        <f>(t_all_coins16[[#This Row],[Sell]]-t_all_coins16[[#This Row],[Bid]])/t_all_coins16[[#This Row],[Sell]]</f>
        <v>#DIV/0!</v>
      </c>
    </row>
    <row r="1526" spans="1:29" x14ac:dyDescent="0.2">
      <c r="A1526">
        <v>1525</v>
      </c>
      <c r="B1526" s="1" t="s">
        <v>4885</v>
      </c>
      <c r="C1526" s="1" t="s">
        <v>1477</v>
      </c>
      <c r="D1526" s="1" t="s">
        <v>8128</v>
      </c>
      <c r="E1526" s="1" t="s">
        <v>8129</v>
      </c>
      <c r="F1526" s="1" t="s">
        <v>1478</v>
      </c>
      <c r="G1526" s="1" t="s">
        <v>8130</v>
      </c>
      <c r="H1526">
        <v>3.8E-3</v>
      </c>
      <c r="J1526" s="1" t="s">
        <v>484</v>
      </c>
      <c r="K1526" s="1" t="s">
        <v>2632</v>
      </c>
      <c r="L1526" s="1" t="e">
        <f>VLOOKUP(t_all_coins16[[#This Row],[Symbol]],t_binance[TradeCoin],1,FALSE)</f>
        <v>#N/A</v>
      </c>
      <c r="M1526" s="1" t="e">
        <f>VLOOKUP(t_all_coins16[[#This Row],[Symbol]],#REF!,1,FALSE)</f>
        <v>#REF!</v>
      </c>
      <c r="N1526" s="1" t="e">
        <f>VLOOKUP(t_all_coins16[[#This Row],[Symbol]],#REF!,1,FALSE)</f>
        <v>#REF!</v>
      </c>
      <c r="O1526" s="1" t="e">
        <f>VLOOKUP(t_all_coins16[[#This Row],[Symbol]],#REF!,1,FALSE)</f>
        <v>#REF!</v>
      </c>
      <c r="P1526" s="1" t="e">
        <f>VLOOKUP(t_all_coins16[[#This Row],[Symbol]],#REF!,1,FALSE)</f>
        <v>#REF!</v>
      </c>
      <c r="Q1526" s="1" t="e">
        <f>VLOOKUP(t_all_coins16[[#This Row],[Symbol]],#REF!,1,FALSE)</f>
        <v>#REF!</v>
      </c>
      <c r="R1526" s="1" t="e">
        <f>VLOOKUP(t_all_coins16[[#This Row],[Symbol]],#REF!,1,FALSE)</f>
        <v>#REF!</v>
      </c>
      <c r="S1526" s="1" t="e">
        <f>VLOOKUP(t_all_coins16[[#This Row],[Symbol]],#REF!,1,FALSE)</f>
        <v>#REF!</v>
      </c>
      <c r="T1526" s="1" t="e">
        <f>VLOOKUP(t_all_coins16[[#This Row],[Symbol]],#REF!,1,FALSE)</f>
        <v>#REF!</v>
      </c>
      <c r="U1526" s="1" t="e">
        <f>VLOOKUP(t_all_coins16[[#This Row],[Symbol]],#REF!,1,FALSE)</f>
        <v>#REF!</v>
      </c>
      <c r="V1526" s="1" t="e">
        <f>VLOOKUP(t_all_coins16[[#This Row],[Symbol]],#REF!,1,FALSE)</f>
        <v>#REF!</v>
      </c>
      <c r="W1526" s="1" t="e">
        <f>VLOOKUP(t_all_coins16[[#This Row],[Symbol]],#REF!,1,FALSE)</f>
        <v>#REF!</v>
      </c>
      <c r="X1526" s="1" t="e">
        <f>VLOOKUP(t_all_coins16[[#This Row],[Symbol]],#REF!,1,FALSE)</f>
        <v>#REF!</v>
      </c>
      <c r="Y1526" s="1">
        <f>COUNTIF(t_all_coins16[[#This Row],[Binance]:[Poloniex]],"#N/A")</f>
        <v>1</v>
      </c>
      <c r="Z1526" s="1"/>
      <c r="AA1526" s="1"/>
      <c r="AB1526" s="1">
        <f>t_all_coins16[[#This Row],[Bid]]*$AE$1</f>
        <v>0</v>
      </c>
      <c r="AC1526" s="1" t="e">
        <f>(t_all_coins16[[#This Row],[Sell]]-t_all_coins16[[#This Row],[Bid]])/t_all_coins16[[#This Row],[Sell]]</f>
        <v>#DIV/0!</v>
      </c>
    </row>
    <row r="1527" spans="1:29" x14ac:dyDescent="0.2">
      <c r="A1527">
        <v>1526</v>
      </c>
      <c r="B1527" s="1" t="s">
        <v>4863</v>
      </c>
      <c r="C1527" s="1" t="s">
        <v>1717</v>
      </c>
      <c r="D1527" s="1" t="s">
        <v>8131</v>
      </c>
      <c r="E1527" s="1" t="s">
        <v>6985</v>
      </c>
      <c r="F1527" s="1" t="s">
        <v>1439</v>
      </c>
      <c r="G1527" s="1" t="s">
        <v>12367</v>
      </c>
      <c r="H1527">
        <v>3.8E-3</v>
      </c>
      <c r="I1527">
        <v>-0.17699999999999999</v>
      </c>
      <c r="J1527" s="1" t="s">
        <v>12368</v>
      </c>
      <c r="K1527" s="1" t="s">
        <v>2632</v>
      </c>
      <c r="L1527" s="1" t="e">
        <f>VLOOKUP(t_all_coins16[[#This Row],[Symbol]],t_binance[TradeCoin],1,FALSE)</f>
        <v>#N/A</v>
      </c>
      <c r="M1527" s="1" t="e">
        <f>VLOOKUP(t_all_coins16[[#This Row],[Symbol]],#REF!,1,FALSE)</f>
        <v>#REF!</v>
      </c>
      <c r="N1527" s="1" t="e">
        <f>VLOOKUP(t_all_coins16[[#This Row],[Symbol]],#REF!,1,FALSE)</f>
        <v>#REF!</v>
      </c>
      <c r="O1527" s="1" t="e">
        <f>VLOOKUP(t_all_coins16[[#This Row],[Symbol]],#REF!,1,FALSE)</f>
        <v>#REF!</v>
      </c>
      <c r="P1527" s="1" t="e">
        <f>VLOOKUP(t_all_coins16[[#This Row],[Symbol]],#REF!,1,FALSE)</f>
        <v>#REF!</v>
      </c>
      <c r="Q1527" s="1" t="e">
        <f>VLOOKUP(t_all_coins16[[#This Row],[Symbol]],#REF!,1,FALSE)</f>
        <v>#REF!</v>
      </c>
      <c r="R1527" s="1" t="e">
        <f>VLOOKUP(t_all_coins16[[#This Row],[Symbol]],#REF!,1,FALSE)</f>
        <v>#REF!</v>
      </c>
      <c r="S1527" s="1" t="e">
        <f>VLOOKUP(t_all_coins16[[#This Row],[Symbol]],#REF!,1,FALSE)</f>
        <v>#REF!</v>
      </c>
      <c r="T1527" s="1" t="e">
        <f>VLOOKUP(t_all_coins16[[#This Row],[Symbol]],#REF!,1,FALSE)</f>
        <v>#REF!</v>
      </c>
      <c r="U1527" s="1" t="e">
        <f>VLOOKUP(t_all_coins16[[#This Row],[Symbol]],#REF!,1,FALSE)</f>
        <v>#REF!</v>
      </c>
      <c r="V1527" s="1" t="e">
        <f>VLOOKUP(t_all_coins16[[#This Row],[Symbol]],#REF!,1,FALSE)</f>
        <v>#REF!</v>
      </c>
      <c r="W1527" s="1" t="e">
        <f>VLOOKUP(t_all_coins16[[#This Row],[Symbol]],#REF!,1,FALSE)</f>
        <v>#REF!</v>
      </c>
      <c r="X1527" s="1" t="e">
        <f>VLOOKUP(t_all_coins16[[#This Row],[Symbol]],#REF!,1,FALSE)</f>
        <v>#REF!</v>
      </c>
      <c r="Y1527" s="1">
        <f>COUNTIF(t_all_coins16[[#This Row],[Binance]:[Poloniex]],"#N/A")</f>
        <v>1</v>
      </c>
      <c r="Z1527" s="1"/>
      <c r="AA1527" s="1"/>
      <c r="AB1527" s="1">
        <f>t_all_coins16[[#This Row],[Bid]]*$AE$1</f>
        <v>0</v>
      </c>
      <c r="AC1527" s="1" t="e">
        <f>(t_all_coins16[[#This Row],[Sell]]-t_all_coins16[[#This Row],[Bid]])/t_all_coins16[[#This Row],[Sell]]</f>
        <v>#DIV/0!</v>
      </c>
    </row>
    <row r="1528" spans="1:29" x14ac:dyDescent="0.2">
      <c r="A1528">
        <v>1527</v>
      </c>
      <c r="B1528" s="1" t="s">
        <v>4892</v>
      </c>
      <c r="C1528" s="1" t="s">
        <v>1699</v>
      </c>
      <c r="D1528" s="1" t="s">
        <v>8132</v>
      </c>
      <c r="E1528" s="1" t="s">
        <v>3147</v>
      </c>
      <c r="F1528" s="1" t="s">
        <v>1700</v>
      </c>
      <c r="G1528" s="1" t="s">
        <v>1550</v>
      </c>
      <c r="J1528" s="1" t="s">
        <v>484</v>
      </c>
      <c r="K1528" s="1" t="s">
        <v>2632</v>
      </c>
      <c r="L1528" s="1" t="e">
        <f>VLOOKUP(t_all_coins16[[#This Row],[Symbol]],t_binance[TradeCoin],1,FALSE)</f>
        <v>#N/A</v>
      </c>
      <c r="M1528" s="1" t="e">
        <f>VLOOKUP(t_all_coins16[[#This Row],[Symbol]],#REF!,1,FALSE)</f>
        <v>#REF!</v>
      </c>
      <c r="N1528" s="1" t="e">
        <f>VLOOKUP(t_all_coins16[[#This Row],[Symbol]],#REF!,1,FALSE)</f>
        <v>#REF!</v>
      </c>
      <c r="O1528" s="1" t="e">
        <f>VLOOKUP(t_all_coins16[[#This Row],[Symbol]],#REF!,1,FALSE)</f>
        <v>#REF!</v>
      </c>
      <c r="P1528" s="1" t="e">
        <f>VLOOKUP(t_all_coins16[[#This Row],[Symbol]],#REF!,1,FALSE)</f>
        <v>#REF!</v>
      </c>
      <c r="Q1528" s="1" t="e">
        <f>VLOOKUP(t_all_coins16[[#This Row],[Symbol]],#REF!,1,FALSE)</f>
        <v>#REF!</v>
      </c>
      <c r="R1528" s="1" t="e">
        <f>VLOOKUP(t_all_coins16[[#This Row],[Symbol]],#REF!,1,FALSE)</f>
        <v>#REF!</v>
      </c>
      <c r="S1528" s="1" t="e">
        <f>VLOOKUP(t_all_coins16[[#This Row],[Symbol]],#REF!,1,FALSE)</f>
        <v>#REF!</v>
      </c>
      <c r="T1528" s="1" t="e">
        <f>VLOOKUP(t_all_coins16[[#This Row],[Symbol]],#REF!,1,FALSE)</f>
        <v>#REF!</v>
      </c>
      <c r="U1528" s="1" t="e">
        <f>VLOOKUP(t_all_coins16[[#This Row],[Symbol]],#REF!,1,FALSE)</f>
        <v>#REF!</v>
      </c>
      <c r="V1528" s="1" t="e">
        <f>VLOOKUP(t_all_coins16[[#This Row],[Symbol]],#REF!,1,FALSE)</f>
        <v>#REF!</v>
      </c>
      <c r="W1528" s="1" t="e">
        <f>VLOOKUP(t_all_coins16[[#This Row],[Symbol]],#REF!,1,FALSE)</f>
        <v>#REF!</v>
      </c>
      <c r="X1528" s="1" t="e">
        <f>VLOOKUP(t_all_coins16[[#This Row],[Symbol]],#REF!,1,FALSE)</f>
        <v>#REF!</v>
      </c>
      <c r="Y1528" s="1">
        <f>COUNTIF(t_all_coins16[[#This Row],[Binance]:[Poloniex]],"#N/A")</f>
        <v>1</v>
      </c>
      <c r="Z1528" s="1"/>
      <c r="AA1528" s="1"/>
      <c r="AB1528" s="1">
        <f>t_all_coins16[[#This Row],[Bid]]*$AE$1</f>
        <v>0</v>
      </c>
      <c r="AC1528" s="1" t="e">
        <f>(t_all_coins16[[#This Row],[Sell]]-t_all_coins16[[#This Row],[Bid]])/t_all_coins16[[#This Row],[Sell]]</f>
        <v>#DIV/0!</v>
      </c>
    </row>
    <row r="1529" spans="1:29" x14ac:dyDescent="0.2">
      <c r="A1529">
        <v>1528</v>
      </c>
      <c r="B1529" s="1" t="s">
        <v>4855</v>
      </c>
      <c r="C1529" s="1" t="s">
        <v>1508</v>
      </c>
      <c r="D1529" s="1" t="s">
        <v>8133</v>
      </c>
      <c r="E1529" s="1" t="s">
        <v>7919</v>
      </c>
      <c r="F1529" s="1" t="s">
        <v>8134</v>
      </c>
      <c r="G1529" s="1" t="s">
        <v>8135</v>
      </c>
      <c r="H1529">
        <v>3.8E-3</v>
      </c>
      <c r="I1529">
        <v>0.1104</v>
      </c>
      <c r="J1529" s="1" t="s">
        <v>484</v>
      </c>
      <c r="K1529" s="1" t="s">
        <v>2632</v>
      </c>
      <c r="L1529" s="1" t="e">
        <f>VLOOKUP(t_all_coins16[[#This Row],[Symbol]],t_binance[TradeCoin],1,FALSE)</f>
        <v>#N/A</v>
      </c>
      <c r="M1529" s="1" t="e">
        <f>VLOOKUP(t_all_coins16[[#This Row],[Symbol]],#REF!,1,FALSE)</f>
        <v>#REF!</v>
      </c>
      <c r="N1529" s="1" t="e">
        <f>VLOOKUP(t_all_coins16[[#This Row],[Symbol]],#REF!,1,FALSE)</f>
        <v>#REF!</v>
      </c>
      <c r="O1529" s="1" t="e">
        <f>VLOOKUP(t_all_coins16[[#This Row],[Symbol]],#REF!,1,FALSE)</f>
        <v>#REF!</v>
      </c>
      <c r="P1529" s="1" t="e">
        <f>VLOOKUP(t_all_coins16[[#This Row],[Symbol]],#REF!,1,FALSE)</f>
        <v>#REF!</v>
      </c>
      <c r="Q1529" s="1" t="e">
        <f>VLOOKUP(t_all_coins16[[#This Row],[Symbol]],#REF!,1,FALSE)</f>
        <v>#REF!</v>
      </c>
      <c r="R1529" s="1" t="e">
        <f>VLOOKUP(t_all_coins16[[#This Row],[Symbol]],#REF!,1,FALSE)</f>
        <v>#REF!</v>
      </c>
      <c r="S1529" s="1" t="e">
        <f>VLOOKUP(t_all_coins16[[#This Row],[Symbol]],#REF!,1,FALSE)</f>
        <v>#REF!</v>
      </c>
      <c r="T1529" s="1" t="e">
        <f>VLOOKUP(t_all_coins16[[#This Row],[Symbol]],#REF!,1,FALSE)</f>
        <v>#REF!</v>
      </c>
      <c r="U1529" s="1" t="e">
        <f>VLOOKUP(t_all_coins16[[#This Row],[Symbol]],#REF!,1,FALSE)</f>
        <v>#REF!</v>
      </c>
      <c r="V1529" s="1" t="e">
        <f>VLOOKUP(t_all_coins16[[#This Row],[Symbol]],#REF!,1,FALSE)</f>
        <v>#REF!</v>
      </c>
      <c r="W1529" s="1" t="e">
        <f>VLOOKUP(t_all_coins16[[#This Row],[Symbol]],#REF!,1,FALSE)</f>
        <v>#REF!</v>
      </c>
      <c r="X1529" s="1" t="e">
        <f>VLOOKUP(t_all_coins16[[#This Row],[Symbol]],#REF!,1,FALSE)</f>
        <v>#REF!</v>
      </c>
      <c r="Y1529" s="1">
        <f>COUNTIF(t_all_coins16[[#This Row],[Binance]:[Poloniex]],"#N/A")</f>
        <v>1</v>
      </c>
      <c r="Z1529" s="1"/>
      <c r="AA1529" s="1"/>
      <c r="AB1529" s="1">
        <f>t_all_coins16[[#This Row],[Bid]]*$AE$1</f>
        <v>0</v>
      </c>
      <c r="AC1529" s="1" t="e">
        <f>(t_all_coins16[[#This Row],[Sell]]-t_all_coins16[[#This Row],[Bid]])/t_all_coins16[[#This Row],[Sell]]</f>
        <v>#DIV/0!</v>
      </c>
    </row>
    <row r="1530" spans="1:29" x14ac:dyDescent="0.2">
      <c r="A1530">
        <v>1529</v>
      </c>
      <c r="B1530" s="1" t="s">
        <v>4876</v>
      </c>
      <c r="C1530" s="1" t="s">
        <v>1715</v>
      </c>
      <c r="D1530" s="1" t="s">
        <v>8136</v>
      </c>
      <c r="E1530" s="1" t="s">
        <v>7352</v>
      </c>
      <c r="F1530" s="1" t="s">
        <v>1716</v>
      </c>
      <c r="G1530" s="1" t="s">
        <v>8027</v>
      </c>
      <c r="H1530">
        <v>3.8E-3</v>
      </c>
      <c r="I1530">
        <v>-6.9999999999999999E-4</v>
      </c>
      <c r="J1530" s="1" t="s">
        <v>6015</v>
      </c>
      <c r="K1530" s="1" t="s">
        <v>2632</v>
      </c>
      <c r="L1530" s="1" t="e">
        <f>VLOOKUP(t_all_coins16[[#This Row],[Symbol]],t_binance[TradeCoin],1,FALSE)</f>
        <v>#N/A</v>
      </c>
      <c r="M1530" s="1" t="e">
        <f>VLOOKUP(t_all_coins16[[#This Row],[Symbol]],#REF!,1,FALSE)</f>
        <v>#REF!</v>
      </c>
      <c r="N1530" s="1" t="e">
        <f>VLOOKUP(t_all_coins16[[#This Row],[Symbol]],#REF!,1,FALSE)</f>
        <v>#REF!</v>
      </c>
      <c r="O1530" s="1" t="e">
        <f>VLOOKUP(t_all_coins16[[#This Row],[Symbol]],#REF!,1,FALSE)</f>
        <v>#REF!</v>
      </c>
      <c r="P1530" s="1" t="e">
        <f>VLOOKUP(t_all_coins16[[#This Row],[Symbol]],#REF!,1,FALSE)</f>
        <v>#REF!</v>
      </c>
      <c r="Q1530" s="1" t="e">
        <f>VLOOKUP(t_all_coins16[[#This Row],[Symbol]],#REF!,1,FALSE)</f>
        <v>#REF!</v>
      </c>
      <c r="R1530" s="1" t="e">
        <f>VLOOKUP(t_all_coins16[[#This Row],[Symbol]],#REF!,1,FALSE)</f>
        <v>#REF!</v>
      </c>
      <c r="S1530" s="1" t="e">
        <f>VLOOKUP(t_all_coins16[[#This Row],[Symbol]],#REF!,1,FALSE)</f>
        <v>#REF!</v>
      </c>
      <c r="T1530" s="1" t="e">
        <f>VLOOKUP(t_all_coins16[[#This Row],[Symbol]],#REF!,1,FALSE)</f>
        <v>#REF!</v>
      </c>
      <c r="U1530" s="1" t="e">
        <f>VLOOKUP(t_all_coins16[[#This Row],[Symbol]],#REF!,1,FALSE)</f>
        <v>#REF!</v>
      </c>
      <c r="V1530" s="1" t="e">
        <f>VLOOKUP(t_all_coins16[[#This Row],[Symbol]],#REF!,1,FALSE)</f>
        <v>#REF!</v>
      </c>
      <c r="W1530" s="1" t="e">
        <f>VLOOKUP(t_all_coins16[[#This Row],[Symbol]],#REF!,1,FALSE)</f>
        <v>#REF!</v>
      </c>
      <c r="X1530" s="1" t="e">
        <f>VLOOKUP(t_all_coins16[[#This Row],[Symbol]],#REF!,1,FALSE)</f>
        <v>#REF!</v>
      </c>
      <c r="Y1530" s="1">
        <f>COUNTIF(t_all_coins16[[#This Row],[Binance]:[Poloniex]],"#N/A")</f>
        <v>1</v>
      </c>
      <c r="Z1530" s="1"/>
      <c r="AA1530" s="1"/>
      <c r="AB1530" s="1">
        <f>t_all_coins16[[#This Row],[Bid]]*$AE$1</f>
        <v>0</v>
      </c>
      <c r="AC1530" s="1" t="e">
        <f>(t_all_coins16[[#This Row],[Sell]]-t_all_coins16[[#This Row],[Bid]])/t_all_coins16[[#This Row],[Sell]]</f>
        <v>#DIV/0!</v>
      </c>
    </row>
    <row r="1531" spans="1:29" x14ac:dyDescent="0.2">
      <c r="A1531">
        <v>1530</v>
      </c>
      <c r="B1531" s="1" t="s">
        <v>4880</v>
      </c>
      <c r="C1531" s="1" t="s">
        <v>524</v>
      </c>
      <c r="D1531" s="1" t="s">
        <v>8137</v>
      </c>
      <c r="E1531" s="1" t="s">
        <v>12369</v>
      </c>
      <c r="F1531" s="1" t="s">
        <v>1697</v>
      </c>
      <c r="G1531" s="1" t="s">
        <v>8138</v>
      </c>
      <c r="H1531">
        <v>3.8E-3</v>
      </c>
      <c r="I1531">
        <v>-6.9999999999999999E-4</v>
      </c>
      <c r="J1531" s="1" t="s">
        <v>7145</v>
      </c>
      <c r="K1531" s="1" t="s">
        <v>2632</v>
      </c>
      <c r="L1531" s="1" t="str">
        <f>VLOOKUP(t_all_coins16[[#This Row],[Symbol]],t_binance[TradeCoin],1,FALSE)</f>
        <v>KNC</v>
      </c>
      <c r="M1531" s="1" t="e">
        <f>VLOOKUP(t_all_coins16[[#This Row],[Symbol]],#REF!,1,FALSE)</f>
        <v>#REF!</v>
      </c>
      <c r="N1531" s="1" t="e">
        <f>VLOOKUP(t_all_coins16[[#This Row],[Symbol]],#REF!,1,FALSE)</f>
        <v>#REF!</v>
      </c>
      <c r="O1531" s="1" t="e">
        <f>VLOOKUP(t_all_coins16[[#This Row],[Symbol]],#REF!,1,FALSE)</f>
        <v>#REF!</v>
      </c>
      <c r="P1531" s="1" t="e">
        <f>VLOOKUP(t_all_coins16[[#This Row],[Symbol]],#REF!,1,FALSE)</f>
        <v>#REF!</v>
      </c>
      <c r="Q1531" s="1" t="e">
        <f>VLOOKUP(t_all_coins16[[#This Row],[Symbol]],#REF!,1,FALSE)</f>
        <v>#REF!</v>
      </c>
      <c r="R1531" s="1" t="e">
        <f>VLOOKUP(t_all_coins16[[#This Row],[Symbol]],#REF!,1,FALSE)</f>
        <v>#REF!</v>
      </c>
      <c r="S1531" s="1" t="e">
        <f>VLOOKUP(t_all_coins16[[#This Row],[Symbol]],#REF!,1,FALSE)</f>
        <v>#REF!</v>
      </c>
      <c r="T1531" s="1" t="e">
        <f>VLOOKUP(t_all_coins16[[#This Row],[Symbol]],#REF!,1,FALSE)</f>
        <v>#REF!</v>
      </c>
      <c r="U1531" s="1" t="e">
        <f>VLOOKUP(t_all_coins16[[#This Row],[Symbol]],#REF!,1,FALSE)</f>
        <v>#REF!</v>
      </c>
      <c r="V1531" s="1" t="e">
        <f>VLOOKUP(t_all_coins16[[#This Row],[Symbol]],#REF!,1,FALSE)</f>
        <v>#REF!</v>
      </c>
      <c r="W1531" s="1" t="e">
        <f>VLOOKUP(t_all_coins16[[#This Row],[Symbol]],#REF!,1,FALSE)</f>
        <v>#REF!</v>
      </c>
      <c r="X1531" s="1" t="e">
        <f>VLOOKUP(t_all_coins16[[#This Row],[Symbol]],#REF!,1,FALSE)</f>
        <v>#REF!</v>
      </c>
      <c r="Y1531" s="1">
        <f>COUNTIF(t_all_coins16[[#This Row],[Binance]:[Poloniex]],"#N/A")</f>
        <v>0</v>
      </c>
      <c r="Z1531" s="1"/>
      <c r="AA1531" s="1"/>
      <c r="AB1531" s="1">
        <f>t_all_coins16[[#This Row],[Bid]]*$AE$1</f>
        <v>0</v>
      </c>
      <c r="AC1531" s="1" t="e">
        <f>(t_all_coins16[[#This Row],[Sell]]-t_all_coins16[[#This Row],[Bid]])/t_all_coins16[[#This Row],[Sell]]</f>
        <v>#DIV/0!</v>
      </c>
    </row>
    <row r="1532" spans="1:29" x14ac:dyDescent="0.2">
      <c r="A1532">
        <v>1531</v>
      </c>
      <c r="B1532" s="1" t="s">
        <v>4862</v>
      </c>
      <c r="C1532" s="1" t="s">
        <v>1475</v>
      </c>
      <c r="D1532" s="1" t="s">
        <v>8139</v>
      </c>
      <c r="E1532" s="1" t="s">
        <v>8140</v>
      </c>
      <c r="F1532" s="1" t="s">
        <v>1476</v>
      </c>
      <c r="G1532" s="1" t="s">
        <v>1550</v>
      </c>
      <c r="I1532">
        <v>6.9999999999999999E-4</v>
      </c>
      <c r="J1532" s="1" t="s">
        <v>12370</v>
      </c>
      <c r="K1532" s="1" t="s">
        <v>2632</v>
      </c>
      <c r="L1532" s="1" t="e">
        <f>VLOOKUP(t_all_coins16[[#This Row],[Symbol]],t_binance[TradeCoin],1,FALSE)</f>
        <v>#N/A</v>
      </c>
      <c r="M1532" s="1" t="e">
        <f>VLOOKUP(t_all_coins16[[#This Row],[Symbol]],#REF!,1,FALSE)</f>
        <v>#REF!</v>
      </c>
      <c r="N1532" s="1" t="e">
        <f>VLOOKUP(t_all_coins16[[#This Row],[Symbol]],#REF!,1,FALSE)</f>
        <v>#REF!</v>
      </c>
      <c r="O1532" s="1" t="e">
        <f>VLOOKUP(t_all_coins16[[#This Row],[Symbol]],#REF!,1,FALSE)</f>
        <v>#REF!</v>
      </c>
      <c r="P1532" s="1" t="e">
        <f>VLOOKUP(t_all_coins16[[#This Row],[Symbol]],#REF!,1,FALSE)</f>
        <v>#REF!</v>
      </c>
      <c r="Q1532" s="1" t="e">
        <f>VLOOKUP(t_all_coins16[[#This Row],[Symbol]],#REF!,1,FALSE)</f>
        <v>#REF!</v>
      </c>
      <c r="R1532" s="1" t="e">
        <f>VLOOKUP(t_all_coins16[[#This Row],[Symbol]],#REF!,1,FALSE)</f>
        <v>#REF!</v>
      </c>
      <c r="S1532" s="1" t="e">
        <f>VLOOKUP(t_all_coins16[[#This Row],[Symbol]],#REF!,1,FALSE)</f>
        <v>#REF!</v>
      </c>
      <c r="T1532" s="1" t="e">
        <f>VLOOKUP(t_all_coins16[[#This Row],[Symbol]],#REF!,1,FALSE)</f>
        <v>#REF!</v>
      </c>
      <c r="U1532" s="1" t="e">
        <f>VLOOKUP(t_all_coins16[[#This Row],[Symbol]],#REF!,1,FALSE)</f>
        <v>#REF!</v>
      </c>
      <c r="V1532" s="1" t="e">
        <f>VLOOKUP(t_all_coins16[[#This Row],[Symbol]],#REF!,1,FALSE)</f>
        <v>#REF!</v>
      </c>
      <c r="W1532" s="1" t="e">
        <f>VLOOKUP(t_all_coins16[[#This Row],[Symbol]],#REF!,1,FALSE)</f>
        <v>#REF!</v>
      </c>
      <c r="X1532" s="1" t="e">
        <f>VLOOKUP(t_all_coins16[[#This Row],[Symbol]],#REF!,1,FALSE)</f>
        <v>#REF!</v>
      </c>
      <c r="Y1532" s="1">
        <f>COUNTIF(t_all_coins16[[#This Row],[Binance]:[Poloniex]],"#N/A")</f>
        <v>1</v>
      </c>
      <c r="Z1532" s="1"/>
      <c r="AA1532" s="1"/>
      <c r="AB1532" s="1">
        <f>t_all_coins16[[#This Row],[Bid]]*$AE$1</f>
        <v>0</v>
      </c>
      <c r="AC1532" s="1" t="e">
        <f>(t_all_coins16[[#This Row],[Sell]]-t_all_coins16[[#This Row],[Bid]])/t_all_coins16[[#This Row],[Sell]]</f>
        <v>#DIV/0!</v>
      </c>
    </row>
    <row r="1533" spans="1:29" x14ac:dyDescent="0.2">
      <c r="A1533">
        <v>1532</v>
      </c>
      <c r="B1533" s="1" t="s">
        <v>4528</v>
      </c>
      <c r="C1533" s="1" t="s">
        <v>1483</v>
      </c>
      <c r="D1533" s="1" t="s">
        <v>8141</v>
      </c>
      <c r="E1533" s="1" t="s">
        <v>5462</v>
      </c>
      <c r="F1533" s="1" t="s">
        <v>1484</v>
      </c>
      <c r="G1533" s="1" t="s">
        <v>8142</v>
      </c>
      <c r="H1533">
        <v>3.8E-3</v>
      </c>
      <c r="I1533">
        <v>0.20669999999999999</v>
      </c>
      <c r="J1533" s="1" t="s">
        <v>12371</v>
      </c>
      <c r="K1533" s="1" t="s">
        <v>2632</v>
      </c>
      <c r="L1533" s="1" t="e">
        <f>VLOOKUP(t_all_coins16[[#This Row],[Symbol]],t_binance[TradeCoin],1,FALSE)</f>
        <v>#N/A</v>
      </c>
      <c r="M1533" s="1" t="e">
        <f>VLOOKUP(t_all_coins16[[#This Row],[Symbol]],#REF!,1,FALSE)</f>
        <v>#REF!</v>
      </c>
      <c r="N1533" s="1" t="e">
        <f>VLOOKUP(t_all_coins16[[#This Row],[Symbol]],#REF!,1,FALSE)</f>
        <v>#REF!</v>
      </c>
      <c r="O1533" s="1" t="e">
        <f>VLOOKUP(t_all_coins16[[#This Row],[Symbol]],#REF!,1,FALSE)</f>
        <v>#REF!</v>
      </c>
      <c r="P1533" s="1" t="e">
        <f>VLOOKUP(t_all_coins16[[#This Row],[Symbol]],#REF!,1,FALSE)</f>
        <v>#REF!</v>
      </c>
      <c r="Q1533" s="1" t="e">
        <f>VLOOKUP(t_all_coins16[[#This Row],[Symbol]],#REF!,1,FALSE)</f>
        <v>#REF!</v>
      </c>
      <c r="R1533" s="1" t="e">
        <f>VLOOKUP(t_all_coins16[[#This Row],[Symbol]],#REF!,1,FALSE)</f>
        <v>#REF!</v>
      </c>
      <c r="S1533" s="1" t="e">
        <f>VLOOKUP(t_all_coins16[[#This Row],[Symbol]],#REF!,1,FALSE)</f>
        <v>#REF!</v>
      </c>
      <c r="T1533" s="1" t="e">
        <f>VLOOKUP(t_all_coins16[[#This Row],[Symbol]],#REF!,1,FALSE)</f>
        <v>#REF!</v>
      </c>
      <c r="U1533" s="1" t="e">
        <f>VLOOKUP(t_all_coins16[[#This Row],[Symbol]],#REF!,1,FALSE)</f>
        <v>#REF!</v>
      </c>
      <c r="V1533" s="1" t="e">
        <f>VLOOKUP(t_all_coins16[[#This Row],[Symbol]],#REF!,1,FALSE)</f>
        <v>#REF!</v>
      </c>
      <c r="W1533" s="1" t="e">
        <f>VLOOKUP(t_all_coins16[[#This Row],[Symbol]],#REF!,1,FALSE)</f>
        <v>#REF!</v>
      </c>
      <c r="X1533" s="1" t="e">
        <f>VLOOKUP(t_all_coins16[[#This Row],[Symbol]],#REF!,1,FALSE)</f>
        <v>#REF!</v>
      </c>
      <c r="Y1533" s="1">
        <f>COUNTIF(t_all_coins16[[#This Row],[Binance]:[Poloniex]],"#N/A")</f>
        <v>1</v>
      </c>
      <c r="Z1533" s="1"/>
      <c r="AA1533" s="1"/>
      <c r="AB1533" s="1">
        <f>t_all_coins16[[#This Row],[Bid]]*$AE$1</f>
        <v>0</v>
      </c>
      <c r="AC1533" s="1" t="e">
        <f>(t_all_coins16[[#This Row],[Sell]]-t_all_coins16[[#This Row],[Bid]])/t_all_coins16[[#This Row],[Sell]]</f>
        <v>#DIV/0!</v>
      </c>
    </row>
    <row r="1534" spans="1:29" x14ac:dyDescent="0.2">
      <c r="A1534">
        <v>1533</v>
      </c>
      <c r="B1534" s="1" t="s">
        <v>4780</v>
      </c>
      <c r="C1534" s="1" t="s">
        <v>1437</v>
      </c>
      <c r="D1534" s="1" t="s">
        <v>3179</v>
      </c>
      <c r="E1534" s="1" t="s">
        <v>7436</v>
      </c>
      <c r="F1534" s="1" t="s">
        <v>2408</v>
      </c>
      <c r="G1534" s="1" t="s">
        <v>12372</v>
      </c>
      <c r="H1534">
        <v>3.8E-3</v>
      </c>
      <c r="I1534">
        <v>1.9E-2</v>
      </c>
      <c r="J1534" s="1" t="s">
        <v>3474</v>
      </c>
      <c r="K1534" s="1" t="s">
        <v>2632</v>
      </c>
      <c r="L1534" s="1" t="e">
        <f>VLOOKUP(t_all_coins16[[#This Row],[Symbol]],t_binance[TradeCoin],1,FALSE)</f>
        <v>#N/A</v>
      </c>
      <c r="M1534" s="1" t="e">
        <f>VLOOKUP(t_all_coins16[[#This Row],[Symbol]],#REF!,1,FALSE)</f>
        <v>#REF!</v>
      </c>
      <c r="N1534" s="1" t="e">
        <f>VLOOKUP(t_all_coins16[[#This Row],[Symbol]],#REF!,1,FALSE)</f>
        <v>#REF!</v>
      </c>
      <c r="O1534" s="1" t="e">
        <f>VLOOKUP(t_all_coins16[[#This Row],[Symbol]],#REF!,1,FALSE)</f>
        <v>#REF!</v>
      </c>
      <c r="P1534" s="1" t="e">
        <f>VLOOKUP(t_all_coins16[[#This Row],[Symbol]],#REF!,1,FALSE)</f>
        <v>#REF!</v>
      </c>
      <c r="Q1534" s="1" t="e">
        <f>VLOOKUP(t_all_coins16[[#This Row],[Symbol]],#REF!,1,FALSE)</f>
        <v>#REF!</v>
      </c>
      <c r="R1534" s="1" t="e">
        <f>VLOOKUP(t_all_coins16[[#This Row],[Symbol]],#REF!,1,FALSE)</f>
        <v>#REF!</v>
      </c>
      <c r="S1534" s="1" t="e">
        <f>VLOOKUP(t_all_coins16[[#This Row],[Symbol]],#REF!,1,FALSE)</f>
        <v>#REF!</v>
      </c>
      <c r="T1534" s="1" t="e">
        <f>VLOOKUP(t_all_coins16[[#This Row],[Symbol]],#REF!,1,FALSE)</f>
        <v>#REF!</v>
      </c>
      <c r="U1534" s="1" t="e">
        <f>VLOOKUP(t_all_coins16[[#This Row],[Symbol]],#REF!,1,FALSE)</f>
        <v>#REF!</v>
      </c>
      <c r="V1534" s="1" t="e">
        <f>VLOOKUP(t_all_coins16[[#This Row],[Symbol]],#REF!,1,FALSE)</f>
        <v>#REF!</v>
      </c>
      <c r="W1534" s="1" t="e">
        <f>VLOOKUP(t_all_coins16[[#This Row],[Symbol]],#REF!,1,FALSE)</f>
        <v>#REF!</v>
      </c>
      <c r="X1534" s="1" t="e">
        <f>VLOOKUP(t_all_coins16[[#This Row],[Symbol]],#REF!,1,FALSE)</f>
        <v>#REF!</v>
      </c>
      <c r="Y1534" s="1">
        <f>COUNTIF(t_all_coins16[[#This Row],[Binance]:[Poloniex]],"#N/A")</f>
        <v>1</v>
      </c>
      <c r="Z1534" s="1"/>
      <c r="AA1534" s="1"/>
      <c r="AB1534" s="1">
        <f>t_all_coins16[[#This Row],[Bid]]*$AE$1</f>
        <v>0</v>
      </c>
      <c r="AC1534" s="1" t="e">
        <f>(t_all_coins16[[#This Row],[Sell]]-t_all_coins16[[#This Row],[Bid]])/t_all_coins16[[#This Row],[Sell]]</f>
        <v>#DIV/0!</v>
      </c>
    </row>
    <row r="1535" spans="1:29" x14ac:dyDescent="0.2">
      <c r="A1535">
        <v>1534</v>
      </c>
      <c r="B1535" s="1" t="s">
        <v>4817</v>
      </c>
      <c r="C1535" s="1" t="s">
        <v>1658</v>
      </c>
      <c r="D1535" s="1" t="s">
        <v>8144</v>
      </c>
      <c r="E1535" s="1" t="s">
        <v>8145</v>
      </c>
      <c r="F1535" s="1" t="s">
        <v>2521</v>
      </c>
      <c r="G1535" s="1" t="s">
        <v>12373</v>
      </c>
      <c r="H1535">
        <v>3.8E-3</v>
      </c>
      <c r="I1535">
        <v>4.8099999999999997E-2</v>
      </c>
      <c r="J1535" s="1" t="s">
        <v>12374</v>
      </c>
      <c r="K1535" s="1" t="s">
        <v>2632</v>
      </c>
      <c r="L1535" s="1" t="e">
        <f>VLOOKUP(t_all_coins16[[#This Row],[Symbol]],t_binance[TradeCoin],1,FALSE)</f>
        <v>#N/A</v>
      </c>
      <c r="M1535" s="1" t="e">
        <f>VLOOKUP(t_all_coins16[[#This Row],[Symbol]],#REF!,1,FALSE)</f>
        <v>#REF!</v>
      </c>
      <c r="N1535" s="1" t="e">
        <f>VLOOKUP(t_all_coins16[[#This Row],[Symbol]],#REF!,1,FALSE)</f>
        <v>#REF!</v>
      </c>
      <c r="O1535" s="1" t="e">
        <f>VLOOKUP(t_all_coins16[[#This Row],[Symbol]],#REF!,1,FALSE)</f>
        <v>#REF!</v>
      </c>
      <c r="P1535" s="1" t="e">
        <f>VLOOKUP(t_all_coins16[[#This Row],[Symbol]],#REF!,1,FALSE)</f>
        <v>#REF!</v>
      </c>
      <c r="Q1535" s="1" t="e">
        <f>VLOOKUP(t_all_coins16[[#This Row],[Symbol]],#REF!,1,FALSE)</f>
        <v>#REF!</v>
      </c>
      <c r="R1535" s="1" t="e">
        <f>VLOOKUP(t_all_coins16[[#This Row],[Symbol]],#REF!,1,FALSE)</f>
        <v>#REF!</v>
      </c>
      <c r="S1535" s="1" t="e">
        <f>VLOOKUP(t_all_coins16[[#This Row],[Symbol]],#REF!,1,FALSE)</f>
        <v>#REF!</v>
      </c>
      <c r="T1535" s="1" t="e">
        <f>VLOOKUP(t_all_coins16[[#This Row],[Symbol]],#REF!,1,FALSE)</f>
        <v>#REF!</v>
      </c>
      <c r="U1535" s="1" t="e">
        <f>VLOOKUP(t_all_coins16[[#This Row],[Symbol]],#REF!,1,FALSE)</f>
        <v>#REF!</v>
      </c>
      <c r="V1535" s="1" t="e">
        <f>VLOOKUP(t_all_coins16[[#This Row],[Symbol]],#REF!,1,FALSE)</f>
        <v>#REF!</v>
      </c>
      <c r="W1535" s="1" t="e">
        <f>VLOOKUP(t_all_coins16[[#This Row],[Symbol]],#REF!,1,FALSE)</f>
        <v>#REF!</v>
      </c>
      <c r="X1535" s="1" t="e">
        <f>VLOOKUP(t_all_coins16[[#This Row],[Symbol]],#REF!,1,FALSE)</f>
        <v>#REF!</v>
      </c>
      <c r="Y1535" s="1">
        <f>COUNTIF(t_all_coins16[[#This Row],[Binance]:[Poloniex]],"#N/A")</f>
        <v>1</v>
      </c>
      <c r="Z1535" s="1"/>
      <c r="AA1535" s="1"/>
      <c r="AB1535" s="1">
        <f>t_all_coins16[[#This Row],[Bid]]*$AE$1</f>
        <v>0</v>
      </c>
      <c r="AC1535" s="1" t="e">
        <f>(t_all_coins16[[#This Row],[Sell]]-t_all_coins16[[#This Row],[Bid]])/t_all_coins16[[#This Row],[Sell]]</f>
        <v>#DIV/0!</v>
      </c>
    </row>
    <row r="1536" spans="1:29" x14ac:dyDescent="0.2">
      <c r="A1536">
        <v>1535</v>
      </c>
      <c r="B1536" s="1" t="s">
        <v>4875</v>
      </c>
      <c r="C1536" s="1" t="s">
        <v>20</v>
      </c>
      <c r="D1536" s="1" t="s">
        <v>5469</v>
      </c>
      <c r="E1536" s="1" t="s">
        <v>12375</v>
      </c>
      <c r="F1536" s="1" t="s">
        <v>1690</v>
      </c>
      <c r="G1536" s="1" t="s">
        <v>5417</v>
      </c>
      <c r="H1536">
        <v>3.5999999999999999E-3</v>
      </c>
      <c r="J1536" s="1" t="s">
        <v>484</v>
      </c>
      <c r="K1536" s="1" t="s">
        <v>2632</v>
      </c>
      <c r="L1536" s="1" t="e">
        <f>VLOOKUP(t_all_coins16[[#This Row],[Symbol]],t_binance[TradeCoin],1,FALSE)</f>
        <v>#N/A</v>
      </c>
      <c r="M1536" s="1" t="e">
        <f>VLOOKUP(t_all_coins16[[#This Row],[Symbol]],#REF!,1,FALSE)</f>
        <v>#REF!</v>
      </c>
      <c r="N1536" s="1" t="e">
        <f>VLOOKUP(t_all_coins16[[#This Row],[Symbol]],#REF!,1,FALSE)</f>
        <v>#REF!</v>
      </c>
      <c r="O1536" s="1" t="e">
        <f>VLOOKUP(t_all_coins16[[#This Row],[Symbol]],#REF!,1,FALSE)</f>
        <v>#REF!</v>
      </c>
      <c r="P1536" s="1" t="e">
        <f>VLOOKUP(t_all_coins16[[#This Row],[Symbol]],#REF!,1,FALSE)</f>
        <v>#REF!</v>
      </c>
      <c r="Q1536" s="1" t="e">
        <f>VLOOKUP(t_all_coins16[[#This Row],[Symbol]],#REF!,1,FALSE)</f>
        <v>#REF!</v>
      </c>
      <c r="R1536" s="1" t="e">
        <f>VLOOKUP(t_all_coins16[[#This Row],[Symbol]],#REF!,1,FALSE)</f>
        <v>#REF!</v>
      </c>
      <c r="S1536" s="1" t="e">
        <f>VLOOKUP(t_all_coins16[[#This Row],[Symbol]],#REF!,1,FALSE)</f>
        <v>#REF!</v>
      </c>
      <c r="T1536" s="1" t="e">
        <f>VLOOKUP(t_all_coins16[[#This Row],[Symbol]],#REF!,1,FALSE)</f>
        <v>#REF!</v>
      </c>
      <c r="U1536" s="1" t="e">
        <f>VLOOKUP(t_all_coins16[[#This Row],[Symbol]],#REF!,1,FALSE)</f>
        <v>#REF!</v>
      </c>
      <c r="V1536" s="1" t="e">
        <f>VLOOKUP(t_all_coins16[[#This Row],[Symbol]],#REF!,1,FALSE)</f>
        <v>#REF!</v>
      </c>
      <c r="W1536" s="1" t="e">
        <f>VLOOKUP(t_all_coins16[[#This Row],[Symbol]],#REF!,1,FALSE)</f>
        <v>#REF!</v>
      </c>
      <c r="X1536" s="1" t="e">
        <f>VLOOKUP(t_all_coins16[[#This Row],[Symbol]],#REF!,1,FALSE)</f>
        <v>#REF!</v>
      </c>
      <c r="Y1536" s="1">
        <f>COUNTIF(t_all_coins16[[#This Row],[Binance]:[Poloniex]],"#N/A")</f>
        <v>1</v>
      </c>
      <c r="Z1536" s="1"/>
      <c r="AA1536" s="1"/>
      <c r="AB1536" s="1">
        <f>t_all_coins16[[#This Row],[Bid]]*$AE$1</f>
        <v>0</v>
      </c>
      <c r="AC1536" s="1" t="e">
        <f>(t_all_coins16[[#This Row],[Sell]]-t_all_coins16[[#This Row],[Bid]])/t_all_coins16[[#This Row],[Sell]]</f>
        <v>#DIV/0!</v>
      </c>
    </row>
    <row r="1537" spans="1:29" x14ac:dyDescent="0.2">
      <c r="A1537">
        <v>1536</v>
      </c>
      <c r="B1537" s="1" t="s">
        <v>5312</v>
      </c>
      <c r="C1537" s="1" t="s">
        <v>1256</v>
      </c>
      <c r="D1537" s="1" t="s">
        <v>8146</v>
      </c>
      <c r="E1537" s="1" t="s">
        <v>8147</v>
      </c>
      <c r="F1537" s="1" t="s">
        <v>6513</v>
      </c>
      <c r="G1537" s="1" t="s">
        <v>8148</v>
      </c>
      <c r="H1537">
        <v>3.8E-3</v>
      </c>
      <c r="I1537">
        <v>2.9999999999999997E-4</v>
      </c>
      <c r="J1537" s="1" t="s">
        <v>6839</v>
      </c>
      <c r="K1537" s="1" t="s">
        <v>2632</v>
      </c>
      <c r="L1537" s="1" t="e">
        <f>VLOOKUP(t_all_coins16[[#This Row],[Symbol]],t_binance[TradeCoin],1,FALSE)</f>
        <v>#N/A</v>
      </c>
      <c r="M1537" s="1" t="e">
        <f>VLOOKUP(t_all_coins16[[#This Row],[Symbol]],#REF!,1,FALSE)</f>
        <v>#REF!</v>
      </c>
      <c r="N1537" s="1" t="e">
        <f>VLOOKUP(t_all_coins16[[#This Row],[Symbol]],#REF!,1,FALSE)</f>
        <v>#REF!</v>
      </c>
      <c r="O1537" s="1" t="e">
        <f>VLOOKUP(t_all_coins16[[#This Row],[Symbol]],#REF!,1,FALSE)</f>
        <v>#REF!</v>
      </c>
      <c r="P1537" s="1" t="e">
        <f>VLOOKUP(t_all_coins16[[#This Row],[Symbol]],#REF!,1,FALSE)</f>
        <v>#REF!</v>
      </c>
      <c r="Q1537" s="1" t="e">
        <f>VLOOKUP(t_all_coins16[[#This Row],[Symbol]],#REF!,1,FALSE)</f>
        <v>#REF!</v>
      </c>
      <c r="R1537" s="1" t="e">
        <f>VLOOKUP(t_all_coins16[[#This Row],[Symbol]],#REF!,1,FALSE)</f>
        <v>#REF!</v>
      </c>
      <c r="S1537" s="1" t="e">
        <f>VLOOKUP(t_all_coins16[[#This Row],[Symbol]],#REF!,1,FALSE)</f>
        <v>#REF!</v>
      </c>
      <c r="T1537" s="1" t="e">
        <f>VLOOKUP(t_all_coins16[[#This Row],[Symbol]],#REF!,1,FALSE)</f>
        <v>#REF!</v>
      </c>
      <c r="U1537" s="1" t="e">
        <f>VLOOKUP(t_all_coins16[[#This Row],[Symbol]],#REF!,1,FALSE)</f>
        <v>#REF!</v>
      </c>
      <c r="V1537" s="1" t="e">
        <f>VLOOKUP(t_all_coins16[[#This Row],[Symbol]],#REF!,1,FALSE)</f>
        <v>#REF!</v>
      </c>
      <c r="W1537" s="1" t="e">
        <f>VLOOKUP(t_all_coins16[[#This Row],[Symbol]],#REF!,1,FALSE)</f>
        <v>#REF!</v>
      </c>
      <c r="X1537" s="1" t="e">
        <f>VLOOKUP(t_all_coins16[[#This Row],[Symbol]],#REF!,1,FALSE)</f>
        <v>#REF!</v>
      </c>
      <c r="Y1537" s="1">
        <f>COUNTIF(t_all_coins16[[#This Row],[Binance]:[Poloniex]],"#N/A")</f>
        <v>1</v>
      </c>
      <c r="Z1537" s="1"/>
      <c r="AA1537" s="1"/>
      <c r="AB1537" s="1">
        <f>t_all_coins16[[#This Row],[Bid]]*$AE$1</f>
        <v>0</v>
      </c>
      <c r="AC1537" s="1" t="e">
        <f>(t_all_coins16[[#This Row],[Sell]]-t_all_coins16[[#This Row],[Bid]])/t_all_coins16[[#This Row],[Sell]]</f>
        <v>#DIV/0!</v>
      </c>
    </row>
    <row r="1538" spans="1:29" x14ac:dyDescent="0.2">
      <c r="A1538">
        <v>1537</v>
      </c>
      <c r="B1538" s="1" t="s">
        <v>4504</v>
      </c>
      <c r="C1538" s="1" t="s">
        <v>2173</v>
      </c>
      <c r="D1538" s="1" t="s">
        <v>8149</v>
      </c>
      <c r="E1538" s="1" t="s">
        <v>8150</v>
      </c>
      <c r="F1538" s="1" t="s">
        <v>8151</v>
      </c>
      <c r="G1538" s="1" t="s">
        <v>410</v>
      </c>
      <c r="J1538" s="1" t="s">
        <v>484</v>
      </c>
      <c r="K1538" s="1" t="s">
        <v>2632</v>
      </c>
      <c r="L1538" s="1" t="e">
        <f>VLOOKUP(t_all_coins16[[#This Row],[Symbol]],t_binance[TradeCoin],1,FALSE)</f>
        <v>#N/A</v>
      </c>
      <c r="M1538" s="1" t="e">
        <f>VLOOKUP(t_all_coins16[[#This Row],[Symbol]],#REF!,1,FALSE)</f>
        <v>#REF!</v>
      </c>
      <c r="N1538" s="1" t="e">
        <f>VLOOKUP(t_all_coins16[[#This Row],[Symbol]],#REF!,1,FALSE)</f>
        <v>#REF!</v>
      </c>
      <c r="O1538" s="1" t="e">
        <f>VLOOKUP(t_all_coins16[[#This Row],[Symbol]],#REF!,1,FALSE)</f>
        <v>#REF!</v>
      </c>
      <c r="P1538" s="1" t="e">
        <f>VLOOKUP(t_all_coins16[[#This Row],[Symbol]],#REF!,1,FALSE)</f>
        <v>#REF!</v>
      </c>
      <c r="Q1538" s="1" t="e">
        <f>VLOOKUP(t_all_coins16[[#This Row],[Symbol]],#REF!,1,FALSE)</f>
        <v>#REF!</v>
      </c>
      <c r="R1538" s="1" t="e">
        <f>VLOOKUP(t_all_coins16[[#This Row],[Symbol]],#REF!,1,FALSE)</f>
        <v>#REF!</v>
      </c>
      <c r="S1538" s="1" t="e">
        <f>VLOOKUP(t_all_coins16[[#This Row],[Symbol]],#REF!,1,FALSE)</f>
        <v>#REF!</v>
      </c>
      <c r="T1538" s="1" t="e">
        <f>VLOOKUP(t_all_coins16[[#This Row],[Symbol]],#REF!,1,FALSE)</f>
        <v>#REF!</v>
      </c>
      <c r="U1538" s="1" t="e">
        <f>VLOOKUP(t_all_coins16[[#This Row],[Symbol]],#REF!,1,FALSE)</f>
        <v>#REF!</v>
      </c>
      <c r="V1538" s="1" t="e">
        <f>VLOOKUP(t_all_coins16[[#This Row],[Symbol]],#REF!,1,FALSE)</f>
        <v>#REF!</v>
      </c>
      <c r="W1538" s="1" t="e">
        <f>VLOOKUP(t_all_coins16[[#This Row],[Symbol]],#REF!,1,FALSE)</f>
        <v>#REF!</v>
      </c>
      <c r="X1538" s="1" t="e">
        <f>VLOOKUP(t_all_coins16[[#This Row],[Symbol]],#REF!,1,FALSE)</f>
        <v>#REF!</v>
      </c>
      <c r="Y1538" s="1">
        <f>COUNTIF(t_all_coins16[[#This Row],[Binance]:[Poloniex]],"#N/A")</f>
        <v>1</v>
      </c>
      <c r="Z1538" s="1"/>
      <c r="AA1538" s="1"/>
      <c r="AB1538" s="1">
        <f>t_all_coins16[[#This Row],[Bid]]*$AE$1</f>
        <v>0</v>
      </c>
      <c r="AC1538" s="1" t="e">
        <f>(t_all_coins16[[#This Row],[Sell]]-t_all_coins16[[#This Row],[Bid]])/t_all_coins16[[#This Row],[Sell]]</f>
        <v>#DIV/0!</v>
      </c>
    </row>
    <row r="1539" spans="1:29" x14ac:dyDescent="0.2">
      <c r="A1539">
        <v>1538</v>
      </c>
      <c r="B1539" s="1" t="s">
        <v>4841</v>
      </c>
      <c r="C1539" s="1" t="s">
        <v>1647</v>
      </c>
      <c r="D1539" s="1" t="s">
        <v>8152</v>
      </c>
      <c r="E1539" s="1" t="s">
        <v>8153</v>
      </c>
      <c r="F1539" s="1" t="s">
        <v>8154</v>
      </c>
      <c r="G1539" s="1" t="s">
        <v>1550</v>
      </c>
      <c r="I1539">
        <v>0.20180000000000001</v>
      </c>
      <c r="J1539" s="1" t="s">
        <v>12376</v>
      </c>
      <c r="K1539" s="1" t="s">
        <v>2632</v>
      </c>
      <c r="L1539" s="1" t="e">
        <f>VLOOKUP(t_all_coins16[[#This Row],[Symbol]],t_binance[TradeCoin],1,FALSE)</f>
        <v>#N/A</v>
      </c>
      <c r="M1539" s="1" t="e">
        <f>VLOOKUP(t_all_coins16[[#This Row],[Symbol]],#REF!,1,FALSE)</f>
        <v>#REF!</v>
      </c>
      <c r="N1539" s="1" t="e">
        <f>VLOOKUP(t_all_coins16[[#This Row],[Symbol]],#REF!,1,FALSE)</f>
        <v>#REF!</v>
      </c>
      <c r="O1539" s="1" t="e">
        <f>VLOOKUP(t_all_coins16[[#This Row],[Symbol]],#REF!,1,FALSE)</f>
        <v>#REF!</v>
      </c>
      <c r="P1539" s="1" t="e">
        <f>VLOOKUP(t_all_coins16[[#This Row],[Symbol]],#REF!,1,FALSE)</f>
        <v>#REF!</v>
      </c>
      <c r="Q1539" s="1" t="e">
        <f>VLOOKUP(t_all_coins16[[#This Row],[Symbol]],#REF!,1,FALSE)</f>
        <v>#REF!</v>
      </c>
      <c r="R1539" s="1" t="e">
        <f>VLOOKUP(t_all_coins16[[#This Row],[Symbol]],#REF!,1,FALSE)</f>
        <v>#REF!</v>
      </c>
      <c r="S1539" s="1" t="e">
        <f>VLOOKUP(t_all_coins16[[#This Row],[Symbol]],#REF!,1,FALSE)</f>
        <v>#REF!</v>
      </c>
      <c r="T1539" s="1" t="e">
        <f>VLOOKUP(t_all_coins16[[#This Row],[Symbol]],#REF!,1,FALSE)</f>
        <v>#REF!</v>
      </c>
      <c r="U1539" s="1" t="e">
        <f>VLOOKUP(t_all_coins16[[#This Row],[Symbol]],#REF!,1,FALSE)</f>
        <v>#REF!</v>
      </c>
      <c r="V1539" s="1" t="e">
        <f>VLOOKUP(t_all_coins16[[#This Row],[Symbol]],#REF!,1,FALSE)</f>
        <v>#REF!</v>
      </c>
      <c r="W1539" s="1" t="e">
        <f>VLOOKUP(t_all_coins16[[#This Row],[Symbol]],#REF!,1,FALSE)</f>
        <v>#REF!</v>
      </c>
      <c r="X1539" s="1" t="e">
        <f>VLOOKUP(t_all_coins16[[#This Row],[Symbol]],#REF!,1,FALSE)</f>
        <v>#REF!</v>
      </c>
      <c r="Y1539" s="1">
        <f>COUNTIF(t_all_coins16[[#This Row],[Binance]:[Poloniex]],"#N/A")</f>
        <v>1</v>
      </c>
      <c r="Z1539" s="1"/>
      <c r="AA1539" s="1"/>
      <c r="AB1539" s="1">
        <f>t_all_coins16[[#This Row],[Bid]]*$AE$1</f>
        <v>0</v>
      </c>
      <c r="AC1539" s="1" t="e">
        <f>(t_all_coins16[[#This Row],[Sell]]-t_all_coins16[[#This Row],[Bid]])/t_all_coins16[[#This Row],[Sell]]</f>
        <v>#DIV/0!</v>
      </c>
    </row>
    <row r="1540" spans="1:29" x14ac:dyDescent="0.2">
      <c r="A1540">
        <v>1539</v>
      </c>
      <c r="B1540" s="1" t="s">
        <v>4834</v>
      </c>
      <c r="C1540" s="1" t="s">
        <v>1680</v>
      </c>
      <c r="D1540" s="1" t="s">
        <v>8155</v>
      </c>
      <c r="E1540" s="1" t="s">
        <v>4335</v>
      </c>
      <c r="F1540" s="1" t="s">
        <v>1681</v>
      </c>
      <c r="G1540" s="1" t="s">
        <v>8156</v>
      </c>
      <c r="H1540">
        <v>3.8E-3</v>
      </c>
      <c r="I1540">
        <v>-6.9999999999999999E-4</v>
      </c>
      <c r="J1540" s="1" t="s">
        <v>8275</v>
      </c>
      <c r="K1540" s="1" t="s">
        <v>2632</v>
      </c>
      <c r="L1540" s="1" t="e">
        <f>VLOOKUP(t_all_coins16[[#This Row],[Symbol]],t_binance[TradeCoin],1,FALSE)</f>
        <v>#N/A</v>
      </c>
      <c r="M1540" s="1" t="e">
        <f>VLOOKUP(t_all_coins16[[#This Row],[Symbol]],#REF!,1,FALSE)</f>
        <v>#REF!</v>
      </c>
      <c r="N1540" s="1" t="e">
        <f>VLOOKUP(t_all_coins16[[#This Row],[Symbol]],#REF!,1,FALSE)</f>
        <v>#REF!</v>
      </c>
      <c r="O1540" s="1" t="e">
        <f>VLOOKUP(t_all_coins16[[#This Row],[Symbol]],#REF!,1,FALSE)</f>
        <v>#REF!</v>
      </c>
      <c r="P1540" s="1" t="e">
        <f>VLOOKUP(t_all_coins16[[#This Row],[Symbol]],#REF!,1,FALSE)</f>
        <v>#REF!</v>
      </c>
      <c r="Q1540" s="1" t="e">
        <f>VLOOKUP(t_all_coins16[[#This Row],[Symbol]],#REF!,1,FALSE)</f>
        <v>#REF!</v>
      </c>
      <c r="R1540" s="1" t="e">
        <f>VLOOKUP(t_all_coins16[[#This Row],[Symbol]],#REF!,1,FALSE)</f>
        <v>#REF!</v>
      </c>
      <c r="S1540" s="1" t="e">
        <f>VLOOKUP(t_all_coins16[[#This Row],[Symbol]],#REF!,1,FALSE)</f>
        <v>#REF!</v>
      </c>
      <c r="T1540" s="1" t="e">
        <f>VLOOKUP(t_all_coins16[[#This Row],[Symbol]],#REF!,1,FALSE)</f>
        <v>#REF!</v>
      </c>
      <c r="U1540" s="1" t="e">
        <f>VLOOKUP(t_all_coins16[[#This Row],[Symbol]],#REF!,1,FALSE)</f>
        <v>#REF!</v>
      </c>
      <c r="V1540" s="1" t="e">
        <f>VLOOKUP(t_all_coins16[[#This Row],[Symbol]],#REF!,1,FALSE)</f>
        <v>#REF!</v>
      </c>
      <c r="W1540" s="1" t="e">
        <f>VLOOKUP(t_all_coins16[[#This Row],[Symbol]],#REF!,1,FALSE)</f>
        <v>#REF!</v>
      </c>
      <c r="X1540" s="1" t="e">
        <f>VLOOKUP(t_all_coins16[[#This Row],[Symbol]],#REF!,1,FALSE)</f>
        <v>#REF!</v>
      </c>
      <c r="Y1540" s="1">
        <f>COUNTIF(t_all_coins16[[#This Row],[Binance]:[Poloniex]],"#N/A")</f>
        <v>1</v>
      </c>
      <c r="Z1540" s="1"/>
      <c r="AA1540" s="1"/>
      <c r="AB1540" s="1">
        <f>t_all_coins16[[#This Row],[Bid]]*$AE$1</f>
        <v>0</v>
      </c>
      <c r="AC1540" s="1" t="e">
        <f>(t_all_coins16[[#This Row],[Sell]]-t_all_coins16[[#This Row],[Bid]])/t_all_coins16[[#This Row],[Sell]]</f>
        <v>#DIV/0!</v>
      </c>
    </row>
    <row r="1541" spans="1:29" x14ac:dyDescent="0.2">
      <c r="A1541">
        <v>1540</v>
      </c>
      <c r="B1541" s="1" t="s">
        <v>4890</v>
      </c>
      <c r="C1541" s="1" t="s">
        <v>1711</v>
      </c>
      <c r="D1541" s="1" t="s">
        <v>8155</v>
      </c>
      <c r="E1541" s="1" t="s">
        <v>8157</v>
      </c>
      <c r="F1541" s="1" t="s">
        <v>1712</v>
      </c>
      <c r="G1541" s="1" t="s">
        <v>1550</v>
      </c>
      <c r="J1541" s="1" t="s">
        <v>484</v>
      </c>
      <c r="K1541" s="1" t="s">
        <v>2632</v>
      </c>
      <c r="L1541" s="1" t="e">
        <f>VLOOKUP(t_all_coins16[[#This Row],[Symbol]],t_binance[TradeCoin],1,FALSE)</f>
        <v>#N/A</v>
      </c>
      <c r="M1541" s="1" t="e">
        <f>VLOOKUP(t_all_coins16[[#This Row],[Symbol]],#REF!,1,FALSE)</f>
        <v>#REF!</v>
      </c>
      <c r="N1541" s="1" t="e">
        <f>VLOOKUP(t_all_coins16[[#This Row],[Symbol]],#REF!,1,FALSE)</f>
        <v>#REF!</v>
      </c>
      <c r="O1541" s="1" t="e">
        <f>VLOOKUP(t_all_coins16[[#This Row],[Symbol]],#REF!,1,FALSE)</f>
        <v>#REF!</v>
      </c>
      <c r="P1541" s="1" t="e">
        <f>VLOOKUP(t_all_coins16[[#This Row],[Symbol]],#REF!,1,FALSE)</f>
        <v>#REF!</v>
      </c>
      <c r="Q1541" s="1" t="e">
        <f>VLOOKUP(t_all_coins16[[#This Row],[Symbol]],#REF!,1,FALSE)</f>
        <v>#REF!</v>
      </c>
      <c r="R1541" s="1" t="e">
        <f>VLOOKUP(t_all_coins16[[#This Row],[Symbol]],#REF!,1,FALSE)</f>
        <v>#REF!</v>
      </c>
      <c r="S1541" s="1" t="e">
        <f>VLOOKUP(t_all_coins16[[#This Row],[Symbol]],#REF!,1,FALSE)</f>
        <v>#REF!</v>
      </c>
      <c r="T1541" s="1" t="e">
        <f>VLOOKUP(t_all_coins16[[#This Row],[Symbol]],#REF!,1,FALSE)</f>
        <v>#REF!</v>
      </c>
      <c r="U1541" s="1" t="e">
        <f>VLOOKUP(t_all_coins16[[#This Row],[Symbol]],#REF!,1,FALSE)</f>
        <v>#REF!</v>
      </c>
      <c r="V1541" s="1" t="e">
        <f>VLOOKUP(t_all_coins16[[#This Row],[Symbol]],#REF!,1,FALSE)</f>
        <v>#REF!</v>
      </c>
      <c r="W1541" s="1" t="e">
        <f>VLOOKUP(t_all_coins16[[#This Row],[Symbol]],#REF!,1,FALSE)</f>
        <v>#REF!</v>
      </c>
      <c r="X1541" s="1" t="e">
        <f>VLOOKUP(t_all_coins16[[#This Row],[Symbol]],#REF!,1,FALSE)</f>
        <v>#REF!</v>
      </c>
      <c r="Y1541" s="1">
        <f>COUNTIF(t_all_coins16[[#This Row],[Binance]:[Poloniex]],"#N/A")</f>
        <v>1</v>
      </c>
      <c r="Z1541" s="1"/>
      <c r="AA1541" s="1"/>
      <c r="AB1541" s="1">
        <f>t_all_coins16[[#This Row],[Bid]]*$AE$1</f>
        <v>0</v>
      </c>
      <c r="AC1541" s="1" t="e">
        <f>(t_all_coins16[[#This Row],[Sell]]-t_all_coins16[[#This Row],[Bid]])/t_all_coins16[[#This Row],[Sell]]</f>
        <v>#DIV/0!</v>
      </c>
    </row>
    <row r="1542" spans="1:29" x14ac:dyDescent="0.2">
      <c r="A1542">
        <v>1541</v>
      </c>
      <c r="B1542" s="1" t="s">
        <v>4858</v>
      </c>
      <c r="C1542" s="1" t="s">
        <v>1481</v>
      </c>
      <c r="D1542" s="1" t="s">
        <v>8158</v>
      </c>
      <c r="E1542" s="1" t="s">
        <v>3063</v>
      </c>
      <c r="F1542" s="1" t="s">
        <v>1482</v>
      </c>
      <c r="G1542" s="1" t="s">
        <v>3329</v>
      </c>
      <c r="H1542">
        <v>3.8E-3</v>
      </c>
      <c r="J1542" s="1" t="s">
        <v>484</v>
      </c>
      <c r="K1542" s="1" t="s">
        <v>2632</v>
      </c>
      <c r="L1542" s="1" t="e">
        <f>VLOOKUP(t_all_coins16[[#This Row],[Symbol]],t_binance[TradeCoin],1,FALSE)</f>
        <v>#N/A</v>
      </c>
      <c r="M1542" s="1" t="e">
        <f>VLOOKUP(t_all_coins16[[#This Row],[Symbol]],#REF!,1,FALSE)</f>
        <v>#REF!</v>
      </c>
      <c r="N1542" s="1" t="e">
        <f>VLOOKUP(t_all_coins16[[#This Row],[Symbol]],#REF!,1,FALSE)</f>
        <v>#REF!</v>
      </c>
      <c r="O1542" s="1" t="e">
        <f>VLOOKUP(t_all_coins16[[#This Row],[Symbol]],#REF!,1,FALSE)</f>
        <v>#REF!</v>
      </c>
      <c r="P1542" s="1" t="e">
        <f>VLOOKUP(t_all_coins16[[#This Row],[Symbol]],#REF!,1,FALSE)</f>
        <v>#REF!</v>
      </c>
      <c r="Q1542" s="1" t="e">
        <f>VLOOKUP(t_all_coins16[[#This Row],[Symbol]],#REF!,1,FALSE)</f>
        <v>#REF!</v>
      </c>
      <c r="R1542" s="1" t="e">
        <f>VLOOKUP(t_all_coins16[[#This Row],[Symbol]],#REF!,1,FALSE)</f>
        <v>#REF!</v>
      </c>
      <c r="S1542" s="1" t="e">
        <f>VLOOKUP(t_all_coins16[[#This Row],[Symbol]],#REF!,1,FALSE)</f>
        <v>#REF!</v>
      </c>
      <c r="T1542" s="1" t="e">
        <f>VLOOKUP(t_all_coins16[[#This Row],[Symbol]],#REF!,1,FALSE)</f>
        <v>#REF!</v>
      </c>
      <c r="U1542" s="1" t="e">
        <f>VLOOKUP(t_all_coins16[[#This Row],[Symbol]],#REF!,1,FALSE)</f>
        <v>#REF!</v>
      </c>
      <c r="V1542" s="1" t="e">
        <f>VLOOKUP(t_all_coins16[[#This Row],[Symbol]],#REF!,1,FALSE)</f>
        <v>#REF!</v>
      </c>
      <c r="W1542" s="1" t="e">
        <f>VLOOKUP(t_all_coins16[[#This Row],[Symbol]],#REF!,1,FALSE)</f>
        <v>#REF!</v>
      </c>
      <c r="X1542" s="1" t="e">
        <f>VLOOKUP(t_all_coins16[[#This Row],[Symbol]],#REF!,1,FALSE)</f>
        <v>#REF!</v>
      </c>
      <c r="Y1542" s="1">
        <f>COUNTIF(t_all_coins16[[#This Row],[Binance]:[Poloniex]],"#N/A")</f>
        <v>1</v>
      </c>
      <c r="Z1542" s="1"/>
      <c r="AA1542" s="1"/>
      <c r="AB1542" s="1">
        <f>t_all_coins16[[#This Row],[Bid]]*$AE$1</f>
        <v>0</v>
      </c>
      <c r="AC1542" s="1" t="e">
        <f>(t_all_coins16[[#This Row],[Sell]]-t_all_coins16[[#This Row],[Bid]])/t_all_coins16[[#This Row],[Sell]]</f>
        <v>#DIV/0!</v>
      </c>
    </row>
    <row r="1543" spans="1:29" x14ac:dyDescent="0.2">
      <c r="A1543">
        <v>1542</v>
      </c>
      <c r="B1543" s="1" t="s">
        <v>4856</v>
      </c>
      <c r="C1543" s="1" t="s">
        <v>1504</v>
      </c>
      <c r="D1543" s="1" t="s">
        <v>2648</v>
      </c>
      <c r="E1543" s="1" t="s">
        <v>7731</v>
      </c>
      <c r="F1543" s="1" t="s">
        <v>1505</v>
      </c>
      <c r="G1543" s="1" t="s">
        <v>8159</v>
      </c>
      <c r="H1543">
        <v>3.8E-3</v>
      </c>
      <c r="J1543" s="1" t="s">
        <v>8160</v>
      </c>
      <c r="K1543" s="1" t="s">
        <v>2632</v>
      </c>
      <c r="L1543" s="1" t="e">
        <f>VLOOKUP(t_all_coins16[[#This Row],[Symbol]],t_binance[TradeCoin],1,FALSE)</f>
        <v>#N/A</v>
      </c>
      <c r="M1543" s="1" t="e">
        <f>VLOOKUP(t_all_coins16[[#This Row],[Symbol]],#REF!,1,FALSE)</f>
        <v>#REF!</v>
      </c>
      <c r="N1543" s="1" t="e">
        <f>VLOOKUP(t_all_coins16[[#This Row],[Symbol]],#REF!,1,FALSE)</f>
        <v>#REF!</v>
      </c>
      <c r="O1543" s="1" t="e">
        <f>VLOOKUP(t_all_coins16[[#This Row],[Symbol]],#REF!,1,FALSE)</f>
        <v>#REF!</v>
      </c>
      <c r="P1543" s="1" t="e">
        <f>VLOOKUP(t_all_coins16[[#This Row],[Symbol]],#REF!,1,FALSE)</f>
        <v>#REF!</v>
      </c>
      <c r="Q1543" s="1" t="e">
        <f>VLOOKUP(t_all_coins16[[#This Row],[Symbol]],#REF!,1,FALSE)</f>
        <v>#REF!</v>
      </c>
      <c r="R1543" s="1" t="e">
        <f>VLOOKUP(t_all_coins16[[#This Row],[Symbol]],#REF!,1,FALSE)</f>
        <v>#REF!</v>
      </c>
      <c r="S1543" s="1" t="e">
        <f>VLOOKUP(t_all_coins16[[#This Row],[Symbol]],#REF!,1,FALSE)</f>
        <v>#REF!</v>
      </c>
      <c r="T1543" s="1" t="e">
        <f>VLOOKUP(t_all_coins16[[#This Row],[Symbol]],#REF!,1,FALSE)</f>
        <v>#REF!</v>
      </c>
      <c r="U1543" s="1" t="e">
        <f>VLOOKUP(t_all_coins16[[#This Row],[Symbol]],#REF!,1,FALSE)</f>
        <v>#REF!</v>
      </c>
      <c r="V1543" s="1" t="e">
        <f>VLOOKUP(t_all_coins16[[#This Row],[Symbol]],#REF!,1,FALSE)</f>
        <v>#REF!</v>
      </c>
      <c r="W1543" s="1" t="e">
        <f>VLOOKUP(t_all_coins16[[#This Row],[Symbol]],#REF!,1,FALSE)</f>
        <v>#REF!</v>
      </c>
      <c r="X1543" s="1" t="e">
        <f>VLOOKUP(t_all_coins16[[#This Row],[Symbol]],#REF!,1,FALSE)</f>
        <v>#REF!</v>
      </c>
      <c r="Y1543" s="1">
        <f>COUNTIF(t_all_coins16[[#This Row],[Binance]:[Poloniex]],"#N/A")</f>
        <v>1</v>
      </c>
      <c r="Z1543" s="1"/>
      <c r="AA1543" s="1"/>
      <c r="AB1543" s="1">
        <f>t_all_coins16[[#This Row],[Bid]]*$AE$1</f>
        <v>0</v>
      </c>
      <c r="AC1543" s="1" t="e">
        <f>(t_all_coins16[[#This Row],[Sell]]-t_all_coins16[[#This Row],[Bid]])/t_all_coins16[[#This Row],[Sell]]</f>
        <v>#DIV/0!</v>
      </c>
    </row>
    <row r="1544" spans="1:29" x14ac:dyDescent="0.2">
      <c r="A1544">
        <v>1543</v>
      </c>
      <c r="B1544" s="1" t="s">
        <v>4882</v>
      </c>
      <c r="C1544" s="1" t="s">
        <v>1677</v>
      </c>
      <c r="D1544" s="1" t="s">
        <v>8161</v>
      </c>
      <c r="E1544" s="1" t="s">
        <v>8162</v>
      </c>
      <c r="F1544" s="1" t="s">
        <v>1678</v>
      </c>
      <c r="G1544" s="1" t="s">
        <v>8163</v>
      </c>
      <c r="H1544">
        <v>3.8E-3</v>
      </c>
      <c r="I1544">
        <v>7.9000000000000008E-3</v>
      </c>
      <c r="J1544" s="1" t="s">
        <v>12377</v>
      </c>
      <c r="K1544" s="1" t="s">
        <v>2632</v>
      </c>
      <c r="L1544" s="1" t="e">
        <f>VLOOKUP(t_all_coins16[[#This Row],[Symbol]],t_binance[TradeCoin],1,FALSE)</f>
        <v>#N/A</v>
      </c>
      <c r="M1544" s="1" t="e">
        <f>VLOOKUP(t_all_coins16[[#This Row],[Symbol]],#REF!,1,FALSE)</f>
        <v>#REF!</v>
      </c>
      <c r="N1544" s="1" t="e">
        <f>VLOOKUP(t_all_coins16[[#This Row],[Symbol]],#REF!,1,FALSE)</f>
        <v>#REF!</v>
      </c>
      <c r="O1544" s="1" t="e">
        <f>VLOOKUP(t_all_coins16[[#This Row],[Symbol]],#REF!,1,FALSE)</f>
        <v>#REF!</v>
      </c>
      <c r="P1544" s="1" t="e">
        <f>VLOOKUP(t_all_coins16[[#This Row],[Symbol]],#REF!,1,FALSE)</f>
        <v>#REF!</v>
      </c>
      <c r="Q1544" s="1" t="e">
        <f>VLOOKUP(t_all_coins16[[#This Row],[Symbol]],#REF!,1,FALSE)</f>
        <v>#REF!</v>
      </c>
      <c r="R1544" s="1" t="e">
        <f>VLOOKUP(t_all_coins16[[#This Row],[Symbol]],#REF!,1,FALSE)</f>
        <v>#REF!</v>
      </c>
      <c r="S1544" s="1" t="e">
        <f>VLOOKUP(t_all_coins16[[#This Row],[Symbol]],#REF!,1,FALSE)</f>
        <v>#REF!</v>
      </c>
      <c r="T1544" s="1" t="e">
        <f>VLOOKUP(t_all_coins16[[#This Row],[Symbol]],#REF!,1,FALSE)</f>
        <v>#REF!</v>
      </c>
      <c r="U1544" s="1" t="e">
        <f>VLOOKUP(t_all_coins16[[#This Row],[Symbol]],#REF!,1,FALSE)</f>
        <v>#REF!</v>
      </c>
      <c r="V1544" s="1" t="e">
        <f>VLOOKUP(t_all_coins16[[#This Row],[Symbol]],#REF!,1,FALSE)</f>
        <v>#REF!</v>
      </c>
      <c r="W1544" s="1" t="e">
        <f>VLOOKUP(t_all_coins16[[#This Row],[Symbol]],#REF!,1,FALSE)</f>
        <v>#REF!</v>
      </c>
      <c r="X1544" s="1" t="e">
        <f>VLOOKUP(t_all_coins16[[#This Row],[Symbol]],#REF!,1,FALSE)</f>
        <v>#REF!</v>
      </c>
      <c r="Y1544" s="1">
        <f>COUNTIF(t_all_coins16[[#This Row],[Binance]:[Poloniex]],"#N/A")</f>
        <v>1</v>
      </c>
      <c r="Z1544" s="1"/>
      <c r="AA1544" s="1"/>
      <c r="AB1544" s="1">
        <f>t_all_coins16[[#This Row],[Bid]]*$AE$1</f>
        <v>0</v>
      </c>
      <c r="AC1544" s="1" t="e">
        <f>(t_all_coins16[[#This Row],[Sell]]-t_all_coins16[[#This Row],[Bid]])/t_all_coins16[[#This Row],[Sell]]</f>
        <v>#DIV/0!</v>
      </c>
    </row>
    <row r="1545" spans="1:29" x14ac:dyDescent="0.2">
      <c r="A1545">
        <v>1544</v>
      </c>
      <c r="B1545" s="1" t="s">
        <v>4869</v>
      </c>
      <c r="C1545" s="1" t="s">
        <v>1661</v>
      </c>
      <c r="D1545" s="1" t="s">
        <v>8164</v>
      </c>
      <c r="E1545" s="1" t="s">
        <v>6864</v>
      </c>
      <c r="F1545" s="1" t="s">
        <v>872</v>
      </c>
      <c r="G1545" s="1" t="s">
        <v>1550</v>
      </c>
      <c r="I1545">
        <v>1.5E-3</v>
      </c>
      <c r="J1545" s="1" t="s">
        <v>12378</v>
      </c>
      <c r="K1545" s="1" t="s">
        <v>2632</v>
      </c>
      <c r="L1545" s="1" t="e">
        <f>VLOOKUP(t_all_coins16[[#This Row],[Symbol]],t_binance[TradeCoin],1,FALSE)</f>
        <v>#N/A</v>
      </c>
      <c r="M1545" s="1" t="e">
        <f>VLOOKUP(t_all_coins16[[#This Row],[Symbol]],#REF!,1,FALSE)</f>
        <v>#REF!</v>
      </c>
      <c r="N1545" s="1" t="e">
        <f>VLOOKUP(t_all_coins16[[#This Row],[Symbol]],#REF!,1,FALSE)</f>
        <v>#REF!</v>
      </c>
      <c r="O1545" s="1" t="e">
        <f>VLOOKUP(t_all_coins16[[#This Row],[Symbol]],#REF!,1,FALSE)</f>
        <v>#REF!</v>
      </c>
      <c r="P1545" s="1" t="e">
        <f>VLOOKUP(t_all_coins16[[#This Row],[Symbol]],#REF!,1,FALSE)</f>
        <v>#REF!</v>
      </c>
      <c r="Q1545" s="1" t="e">
        <f>VLOOKUP(t_all_coins16[[#This Row],[Symbol]],#REF!,1,FALSE)</f>
        <v>#REF!</v>
      </c>
      <c r="R1545" s="1" t="e">
        <f>VLOOKUP(t_all_coins16[[#This Row],[Symbol]],#REF!,1,FALSE)</f>
        <v>#REF!</v>
      </c>
      <c r="S1545" s="1" t="e">
        <f>VLOOKUP(t_all_coins16[[#This Row],[Symbol]],#REF!,1,FALSE)</f>
        <v>#REF!</v>
      </c>
      <c r="T1545" s="1" t="e">
        <f>VLOOKUP(t_all_coins16[[#This Row],[Symbol]],#REF!,1,FALSE)</f>
        <v>#REF!</v>
      </c>
      <c r="U1545" s="1" t="e">
        <f>VLOOKUP(t_all_coins16[[#This Row],[Symbol]],#REF!,1,FALSE)</f>
        <v>#REF!</v>
      </c>
      <c r="V1545" s="1" t="e">
        <f>VLOOKUP(t_all_coins16[[#This Row],[Symbol]],#REF!,1,FALSE)</f>
        <v>#REF!</v>
      </c>
      <c r="W1545" s="1" t="e">
        <f>VLOOKUP(t_all_coins16[[#This Row],[Symbol]],#REF!,1,FALSE)</f>
        <v>#REF!</v>
      </c>
      <c r="X1545" s="1" t="e">
        <f>VLOOKUP(t_all_coins16[[#This Row],[Symbol]],#REF!,1,FALSE)</f>
        <v>#REF!</v>
      </c>
      <c r="Y1545" s="1">
        <f>COUNTIF(t_all_coins16[[#This Row],[Binance]:[Poloniex]],"#N/A")</f>
        <v>1</v>
      </c>
      <c r="Z1545" s="1"/>
      <c r="AA1545" s="1"/>
      <c r="AB1545" s="1">
        <f>t_all_coins16[[#This Row],[Bid]]*$AE$1</f>
        <v>0</v>
      </c>
      <c r="AC1545" s="1" t="e">
        <f>(t_all_coins16[[#This Row],[Sell]]-t_all_coins16[[#This Row],[Bid]])/t_all_coins16[[#This Row],[Sell]]</f>
        <v>#DIV/0!</v>
      </c>
    </row>
    <row r="1546" spans="1:29" x14ac:dyDescent="0.2">
      <c r="A1546">
        <v>1545</v>
      </c>
      <c r="B1546" s="1" t="s">
        <v>4872</v>
      </c>
      <c r="C1546" s="1" t="s">
        <v>1515</v>
      </c>
      <c r="D1546" s="1" t="s">
        <v>8165</v>
      </c>
      <c r="E1546" s="1" t="s">
        <v>12379</v>
      </c>
      <c r="F1546" s="1" t="s">
        <v>1516</v>
      </c>
      <c r="G1546" s="1" t="s">
        <v>8166</v>
      </c>
      <c r="H1546">
        <v>3.8E-3</v>
      </c>
      <c r="I1546">
        <v>-4.5999999999999999E-3</v>
      </c>
      <c r="J1546" s="1" t="s">
        <v>484</v>
      </c>
      <c r="K1546" s="1" t="s">
        <v>2632</v>
      </c>
      <c r="L1546" s="1" t="e">
        <f>VLOOKUP(t_all_coins16[[#This Row],[Symbol]],t_binance[TradeCoin],1,FALSE)</f>
        <v>#N/A</v>
      </c>
      <c r="M1546" s="1" t="e">
        <f>VLOOKUP(t_all_coins16[[#This Row],[Symbol]],#REF!,1,FALSE)</f>
        <v>#REF!</v>
      </c>
      <c r="N1546" s="1" t="e">
        <f>VLOOKUP(t_all_coins16[[#This Row],[Symbol]],#REF!,1,FALSE)</f>
        <v>#REF!</v>
      </c>
      <c r="O1546" s="1" t="e">
        <f>VLOOKUP(t_all_coins16[[#This Row],[Symbol]],#REF!,1,FALSE)</f>
        <v>#REF!</v>
      </c>
      <c r="P1546" s="1" t="e">
        <f>VLOOKUP(t_all_coins16[[#This Row],[Symbol]],#REF!,1,FALSE)</f>
        <v>#REF!</v>
      </c>
      <c r="Q1546" s="1" t="e">
        <f>VLOOKUP(t_all_coins16[[#This Row],[Symbol]],#REF!,1,FALSE)</f>
        <v>#REF!</v>
      </c>
      <c r="R1546" s="1" t="e">
        <f>VLOOKUP(t_all_coins16[[#This Row],[Symbol]],#REF!,1,FALSE)</f>
        <v>#REF!</v>
      </c>
      <c r="S1546" s="1" t="e">
        <f>VLOOKUP(t_all_coins16[[#This Row],[Symbol]],#REF!,1,FALSE)</f>
        <v>#REF!</v>
      </c>
      <c r="T1546" s="1" t="e">
        <f>VLOOKUP(t_all_coins16[[#This Row],[Symbol]],#REF!,1,FALSE)</f>
        <v>#REF!</v>
      </c>
      <c r="U1546" s="1" t="e">
        <f>VLOOKUP(t_all_coins16[[#This Row],[Symbol]],#REF!,1,FALSE)</f>
        <v>#REF!</v>
      </c>
      <c r="V1546" s="1" t="e">
        <f>VLOOKUP(t_all_coins16[[#This Row],[Symbol]],#REF!,1,FALSE)</f>
        <v>#REF!</v>
      </c>
      <c r="W1546" s="1" t="e">
        <f>VLOOKUP(t_all_coins16[[#This Row],[Symbol]],#REF!,1,FALSE)</f>
        <v>#REF!</v>
      </c>
      <c r="X1546" s="1" t="e">
        <f>VLOOKUP(t_all_coins16[[#This Row],[Symbol]],#REF!,1,FALSE)</f>
        <v>#REF!</v>
      </c>
      <c r="Y1546" s="1">
        <f>COUNTIF(t_all_coins16[[#This Row],[Binance]:[Poloniex]],"#N/A")</f>
        <v>1</v>
      </c>
      <c r="Z1546" s="1"/>
      <c r="AA1546" s="1"/>
      <c r="AB1546" s="1">
        <f>t_all_coins16[[#This Row],[Bid]]*$AE$1</f>
        <v>0</v>
      </c>
      <c r="AC1546" s="1" t="e">
        <f>(t_all_coins16[[#This Row],[Sell]]-t_all_coins16[[#This Row],[Bid]])/t_all_coins16[[#This Row],[Sell]]</f>
        <v>#DIV/0!</v>
      </c>
    </row>
    <row r="1547" spans="1:29" x14ac:dyDescent="0.2">
      <c r="A1547">
        <v>1546</v>
      </c>
      <c r="B1547" s="1" t="s">
        <v>4866</v>
      </c>
      <c r="C1547" s="1" t="s">
        <v>1702</v>
      </c>
      <c r="D1547" s="1" t="s">
        <v>8167</v>
      </c>
      <c r="E1547" s="1" t="s">
        <v>8168</v>
      </c>
      <c r="F1547" s="1" t="s">
        <v>1703</v>
      </c>
      <c r="G1547" s="1" t="s">
        <v>1550</v>
      </c>
      <c r="J1547" s="1" t="s">
        <v>5872</v>
      </c>
      <c r="K1547" s="1" t="s">
        <v>2632</v>
      </c>
      <c r="L1547" s="1" t="e">
        <f>VLOOKUP(t_all_coins16[[#This Row],[Symbol]],t_binance[TradeCoin],1,FALSE)</f>
        <v>#N/A</v>
      </c>
      <c r="M1547" s="1" t="e">
        <f>VLOOKUP(t_all_coins16[[#This Row],[Symbol]],#REF!,1,FALSE)</f>
        <v>#REF!</v>
      </c>
      <c r="N1547" s="1" t="e">
        <f>VLOOKUP(t_all_coins16[[#This Row],[Symbol]],#REF!,1,FALSE)</f>
        <v>#REF!</v>
      </c>
      <c r="O1547" s="1" t="e">
        <f>VLOOKUP(t_all_coins16[[#This Row],[Symbol]],#REF!,1,FALSE)</f>
        <v>#REF!</v>
      </c>
      <c r="P1547" s="1" t="e">
        <f>VLOOKUP(t_all_coins16[[#This Row],[Symbol]],#REF!,1,FALSE)</f>
        <v>#REF!</v>
      </c>
      <c r="Q1547" s="1" t="e">
        <f>VLOOKUP(t_all_coins16[[#This Row],[Symbol]],#REF!,1,FALSE)</f>
        <v>#REF!</v>
      </c>
      <c r="R1547" s="1" t="e">
        <f>VLOOKUP(t_all_coins16[[#This Row],[Symbol]],#REF!,1,FALSE)</f>
        <v>#REF!</v>
      </c>
      <c r="S1547" s="1" t="e">
        <f>VLOOKUP(t_all_coins16[[#This Row],[Symbol]],#REF!,1,FALSE)</f>
        <v>#REF!</v>
      </c>
      <c r="T1547" s="1" t="e">
        <f>VLOOKUP(t_all_coins16[[#This Row],[Symbol]],#REF!,1,FALSE)</f>
        <v>#REF!</v>
      </c>
      <c r="U1547" s="1" t="e">
        <f>VLOOKUP(t_all_coins16[[#This Row],[Symbol]],#REF!,1,FALSE)</f>
        <v>#REF!</v>
      </c>
      <c r="V1547" s="1" t="e">
        <f>VLOOKUP(t_all_coins16[[#This Row],[Symbol]],#REF!,1,FALSE)</f>
        <v>#REF!</v>
      </c>
      <c r="W1547" s="1" t="e">
        <f>VLOOKUP(t_all_coins16[[#This Row],[Symbol]],#REF!,1,FALSE)</f>
        <v>#REF!</v>
      </c>
      <c r="X1547" s="1" t="e">
        <f>VLOOKUP(t_all_coins16[[#This Row],[Symbol]],#REF!,1,FALSE)</f>
        <v>#REF!</v>
      </c>
      <c r="Y1547" s="1">
        <f>COUNTIF(t_all_coins16[[#This Row],[Binance]:[Poloniex]],"#N/A")</f>
        <v>1</v>
      </c>
      <c r="Z1547" s="1"/>
      <c r="AA1547" s="1"/>
      <c r="AB1547" s="1">
        <f>t_all_coins16[[#This Row],[Bid]]*$AE$1</f>
        <v>0</v>
      </c>
      <c r="AC1547" s="1" t="e">
        <f>(t_all_coins16[[#This Row],[Sell]]-t_all_coins16[[#This Row],[Bid]])/t_all_coins16[[#This Row],[Sell]]</f>
        <v>#DIV/0!</v>
      </c>
    </row>
    <row r="1548" spans="1:29" x14ac:dyDescent="0.2">
      <c r="A1548">
        <v>1547</v>
      </c>
      <c r="B1548" s="1" t="s">
        <v>4864</v>
      </c>
      <c r="C1548" s="1" t="s">
        <v>1691</v>
      </c>
      <c r="D1548" s="1" t="s">
        <v>8169</v>
      </c>
      <c r="E1548" s="1" t="s">
        <v>5364</v>
      </c>
      <c r="F1548" s="1" t="s">
        <v>8170</v>
      </c>
      <c r="G1548" s="1" t="s">
        <v>1550</v>
      </c>
      <c r="J1548" s="1" t="s">
        <v>484</v>
      </c>
      <c r="K1548" s="1" t="s">
        <v>2632</v>
      </c>
      <c r="L1548" s="1" t="e">
        <f>VLOOKUP(t_all_coins16[[#This Row],[Symbol]],t_binance[TradeCoin],1,FALSE)</f>
        <v>#N/A</v>
      </c>
      <c r="M1548" s="1" t="e">
        <f>VLOOKUP(t_all_coins16[[#This Row],[Symbol]],#REF!,1,FALSE)</f>
        <v>#REF!</v>
      </c>
      <c r="N1548" s="1" t="e">
        <f>VLOOKUP(t_all_coins16[[#This Row],[Symbol]],#REF!,1,FALSE)</f>
        <v>#REF!</v>
      </c>
      <c r="O1548" s="1" t="e">
        <f>VLOOKUP(t_all_coins16[[#This Row],[Symbol]],#REF!,1,FALSE)</f>
        <v>#REF!</v>
      </c>
      <c r="P1548" s="1" t="e">
        <f>VLOOKUP(t_all_coins16[[#This Row],[Symbol]],#REF!,1,FALSE)</f>
        <v>#REF!</v>
      </c>
      <c r="Q1548" s="1" t="e">
        <f>VLOOKUP(t_all_coins16[[#This Row],[Symbol]],#REF!,1,FALSE)</f>
        <v>#REF!</v>
      </c>
      <c r="R1548" s="1" t="e">
        <f>VLOOKUP(t_all_coins16[[#This Row],[Symbol]],#REF!,1,FALSE)</f>
        <v>#REF!</v>
      </c>
      <c r="S1548" s="1" t="e">
        <f>VLOOKUP(t_all_coins16[[#This Row],[Symbol]],#REF!,1,FALSE)</f>
        <v>#REF!</v>
      </c>
      <c r="T1548" s="1" t="e">
        <f>VLOOKUP(t_all_coins16[[#This Row],[Symbol]],#REF!,1,FALSE)</f>
        <v>#REF!</v>
      </c>
      <c r="U1548" s="1" t="e">
        <f>VLOOKUP(t_all_coins16[[#This Row],[Symbol]],#REF!,1,FALSE)</f>
        <v>#REF!</v>
      </c>
      <c r="V1548" s="1" t="e">
        <f>VLOOKUP(t_all_coins16[[#This Row],[Symbol]],#REF!,1,FALSE)</f>
        <v>#REF!</v>
      </c>
      <c r="W1548" s="1" t="e">
        <f>VLOOKUP(t_all_coins16[[#This Row],[Symbol]],#REF!,1,FALSE)</f>
        <v>#REF!</v>
      </c>
      <c r="X1548" s="1" t="e">
        <f>VLOOKUP(t_all_coins16[[#This Row],[Symbol]],#REF!,1,FALSE)</f>
        <v>#REF!</v>
      </c>
      <c r="Y1548" s="1">
        <f>COUNTIF(t_all_coins16[[#This Row],[Binance]:[Poloniex]],"#N/A")</f>
        <v>1</v>
      </c>
      <c r="Z1548" s="1"/>
      <c r="AA1548" s="1"/>
      <c r="AB1548" s="1">
        <f>t_all_coins16[[#This Row],[Bid]]*$AE$1</f>
        <v>0</v>
      </c>
      <c r="AC1548" s="1" t="e">
        <f>(t_all_coins16[[#This Row],[Sell]]-t_all_coins16[[#This Row],[Bid]])/t_all_coins16[[#This Row],[Sell]]</f>
        <v>#DIV/0!</v>
      </c>
    </row>
    <row r="1549" spans="1:29" x14ac:dyDescent="0.2">
      <c r="A1549">
        <v>1548</v>
      </c>
      <c r="B1549" s="1" t="s">
        <v>4833</v>
      </c>
      <c r="C1549" s="1" t="s">
        <v>1650</v>
      </c>
      <c r="D1549" s="1" t="s">
        <v>3255</v>
      </c>
      <c r="E1549" s="1" t="s">
        <v>8171</v>
      </c>
      <c r="F1549" s="1" t="s">
        <v>8172</v>
      </c>
      <c r="G1549" s="1" t="s">
        <v>1550</v>
      </c>
      <c r="J1549" s="1" t="s">
        <v>8173</v>
      </c>
      <c r="K1549" s="1" t="s">
        <v>2632</v>
      </c>
      <c r="L1549" s="1" t="e">
        <f>VLOOKUP(t_all_coins16[[#This Row],[Symbol]],t_binance[TradeCoin],1,FALSE)</f>
        <v>#N/A</v>
      </c>
      <c r="M1549" s="1" t="e">
        <f>VLOOKUP(t_all_coins16[[#This Row],[Symbol]],#REF!,1,FALSE)</f>
        <v>#REF!</v>
      </c>
      <c r="N1549" s="1" t="e">
        <f>VLOOKUP(t_all_coins16[[#This Row],[Symbol]],#REF!,1,FALSE)</f>
        <v>#REF!</v>
      </c>
      <c r="O1549" s="1" t="e">
        <f>VLOOKUP(t_all_coins16[[#This Row],[Symbol]],#REF!,1,FALSE)</f>
        <v>#REF!</v>
      </c>
      <c r="P1549" s="1" t="e">
        <f>VLOOKUP(t_all_coins16[[#This Row],[Symbol]],#REF!,1,FALSE)</f>
        <v>#REF!</v>
      </c>
      <c r="Q1549" s="1" t="e">
        <f>VLOOKUP(t_all_coins16[[#This Row],[Symbol]],#REF!,1,FALSE)</f>
        <v>#REF!</v>
      </c>
      <c r="R1549" s="1" t="e">
        <f>VLOOKUP(t_all_coins16[[#This Row],[Symbol]],#REF!,1,FALSE)</f>
        <v>#REF!</v>
      </c>
      <c r="S1549" s="1" t="e">
        <f>VLOOKUP(t_all_coins16[[#This Row],[Symbol]],#REF!,1,FALSE)</f>
        <v>#REF!</v>
      </c>
      <c r="T1549" s="1" t="e">
        <f>VLOOKUP(t_all_coins16[[#This Row],[Symbol]],#REF!,1,FALSE)</f>
        <v>#REF!</v>
      </c>
      <c r="U1549" s="1" t="e">
        <f>VLOOKUP(t_all_coins16[[#This Row],[Symbol]],#REF!,1,FALSE)</f>
        <v>#REF!</v>
      </c>
      <c r="V1549" s="1" t="e">
        <f>VLOOKUP(t_all_coins16[[#This Row],[Symbol]],#REF!,1,FALSE)</f>
        <v>#REF!</v>
      </c>
      <c r="W1549" s="1" t="e">
        <f>VLOOKUP(t_all_coins16[[#This Row],[Symbol]],#REF!,1,FALSE)</f>
        <v>#REF!</v>
      </c>
      <c r="X1549" s="1" t="e">
        <f>VLOOKUP(t_all_coins16[[#This Row],[Symbol]],#REF!,1,FALSE)</f>
        <v>#REF!</v>
      </c>
      <c r="Y1549" s="1">
        <f>COUNTIF(t_all_coins16[[#This Row],[Binance]:[Poloniex]],"#N/A")</f>
        <v>1</v>
      </c>
      <c r="Z1549" s="1"/>
      <c r="AA1549" s="1"/>
      <c r="AB1549" s="1">
        <f>t_all_coins16[[#This Row],[Bid]]*$AE$1</f>
        <v>0</v>
      </c>
      <c r="AC1549" s="1" t="e">
        <f>(t_all_coins16[[#This Row],[Sell]]-t_all_coins16[[#This Row],[Bid]])/t_all_coins16[[#This Row],[Sell]]</f>
        <v>#DIV/0!</v>
      </c>
    </row>
    <row r="1550" spans="1:29" x14ac:dyDescent="0.2">
      <c r="A1550">
        <v>1549</v>
      </c>
      <c r="B1550" s="1" t="s">
        <v>4797</v>
      </c>
      <c r="C1550" s="1" t="s">
        <v>1512</v>
      </c>
      <c r="D1550" s="1" t="s">
        <v>8174</v>
      </c>
      <c r="E1550" s="1" t="s">
        <v>8175</v>
      </c>
      <c r="F1550" s="1" t="s">
        <v>8176</v>
      </c>
      <c r="G1550" s="1" t="s">
        <v>12380</v>
      </c>
      <c r="H1550">
        <v>5.4000000000000003E-3</v>
      </c>
      <c r="I1550">
        <v>-0.19700000000000001</v>
      </c>
      <c r="J1550" s="1" t="s">
        <v>12381</v>
      </c>
      <c r="K1550" s="1" t="s">
        <v>2632</v>
      </c>
      <c r="L1550" s="1" t="e">
        <f>VLOOKUP(t_all_coins16[[#This Row],[Symbol]],t_binance[TradeCoin],1,FALSE)</f>
        <v>#N/A</v>
      </c>
      <c r="M1550" s="1" t="e">
        <f>VLOOKUP(t_all_coins16[[#This Row],[Symbol]],#REF!,1,FALSE)</f>
        <v>#REF!</v>
      </c>
      <c r="N1550" s="1" t="e">
        <f>VLOOKUP(t_all_coins16[[#This Row],[Symbol]],#REF!,1,FALSE)</f>
        <v>#REF!</v>
      </c>
      <c r="O1550" s="1" t="e">
        <f>VLOOKUP(t_all_coins16[[#This Row],[Symbol]],#REF!,1,FALSE)</f>
        <v>#REF!</v>
      </c>
      <c r="P1550" s="1" t="e">
        <f>VLOOKUP(t_all_coins16[[#This Row],[Symbol]],#REF!,1,FALSE)</f>
        <v>#REF!</v>
      </c>
      <c r="Q1550" s="1" t="e">
        <f>VLOOKUP(t_all_coins16[[#This Row],[Symbol]],#REF!,1,FALSE)</f>
        <v>#REF!</v>
      </c>
      <c r="R1550" s="1" t="e">
        <f>VLOOKUP(t_all_coins16[[#This Row],[Symbol]],#REF!,1,FALSE)</f>
        <v>#REF!</v>
      </c>
      <c r="S1550" s="1" t="e">
        <f>VLOOKUP(t_all_coins16[[#This Row],[Symbol]],#REF!,1,FALSE)</f>
        <v>#REF!</v>
      </c>
      <c r="T1550" s="1" t="e">
        <f>VLOOKUP(t_all_coins16[[#This Row],[Symbol]],#REF!,1,FALSE)</f>
        <v>#REF!</v>
      </c>
      <c r="U1550" s="1" t="e">
        <f>VLOOKUP(t_all_coins16[[#This Row],[Symbol]],#REF!,1,FALSE)</f>
        <v>#REF!</v>
      </c>
      <c r="V1550" s="1" t="e">
        <f>VLOOKUP(t_all_coins16[[#This Row],[Symbol]],#REF!,1,FALSE)</f>
        <v>#REF!</v>
      </c>
      <c r="W1550" s="1" t="e">
        <f>VLOOKUP(t_all_coins16[[#This Row],[Symbol]],#REF!,1,FALSE)</f>
        <v>#REF!</v>
      </c>
      <c r="X1550" s="1" t="e">
        <f>VLOOKUP(t_all_coins16[[#This Row],[Symbol]],#REF!,1,FALSE)</f>
        <v>#REF!</v>
      </c>
      <c r="Y1550" s="1">
        <f>COUNTIF(t_all_coins16[[#This Row],[Binance]:[Poloniex]],"#N/A")</f>
        <v>1</v>
      </c>
      <c r="Z1550" s="1"/>
      <c r="AA1550" s="1"/>
      <c r="AB1550" s="1">
        <f>t_all_coins16[[#This Row],[Bid]]*$AE$1</f>
        <v>0</v>
      </c>
      <c r="AC1550" s="1" t="e">
        <f>(t_all_coins16[[#This Row],[Sell]]-t_all_coins16[[#This Row],[Bid]])/t_all_coins16[[#This Row],[Sell]]</f>
        <v>#DIV/0!</v>
      </c>
    </row>
    <row r="1551" spans="1:29" x14ac:dyDescent="0.2">
      <c r="A1551">
        <v>1550</v>
      </c>
      <c r="B1551" s="1" t="s">
        <v>4846</v>
      </c>
      <c r="C1551" s="1" t="s">
        <v>1656</v>
      </c>
      <c r="D1551" s="1" t="s">
        <v>8177</v>
      </c>
      <c r="E1551" s="1" t="s">
        <v>8178</v>
      </c>
      <c r="F1551" s="1" t="s">
        <v>1657</v>
      </c>
      <c r="G1551" s="1" t="s">
        <v>1550</v>
      </c>
      <c r="J1551" s="1" t="s">
        <v>12382</v>
      </c>
      <c r="K1551" s="1" t="s">
        <v>2632</v>
      </c>
      <c r="L1551" s="1" t="e">
        <f>VLOOKUP(t_all_coins16[[#This Row],[Symbol]],t_binance[TradeCoin],1,FALSE)</f>
        <v>#N/A</v>
      </c>
      <c r="M1551" s="1" t="e">
        <f>VLOOKUP(t_all_coins16[[#This Row],[Symbol]],#REF!,1,FALSE)</f>
        <v>#REF!</v>
      </c>
      <c r="N1551" s="1" t="e">
        <f>VLOOKUP(t_all_coins16[[#This Row],[Symbol]],#REF!,1,FALSE)</f>
        <v>#REF!</v>
      </c>
      <c r="O1551" s="1" t="e">
        <f>VLOOKUP(t_all_coins16[[#This Row],[Symbol]],#REF!,1,FALSE)</f>
        <v>#REF!</v>
      </c>
      <c r="P1551" s="1" t="e">
        <f>VLOOKUP(t_all_coins16[[#This Row],[Symbol]],#REF!,1,FALSE)</f>
        <v>#REF!</v>
      </c>
      <c r="Q1551" s="1" t="e">
        <f>VLOOKUP(t_all_coins16[[#This Row],[Symbol]],#REF!,1,FALSE)</f>
        <v>#REF!</v>
      </c>
      <c r="R1551" s="1" t="e">
        <f>VLOOKUP(t_all_coins16[[#This Row],[Symbol]],#REF!,1,FALSE)</f>
        <v>#REF!</v>
      </c>
      <c r="S1551" s="1" t="e">
        <f>VLOOKUP(t_all_coins16[[#This Row],[Symbol]],#REF!,1,FALSE)</f>
        <v>#REF!</v>
      </c>
      <c r="T1551" s="1" t="e">
        <f>VLOOKUP(t_all_coins16[[#This Row],[Symbol]],#REF!,1,FALSE)</f>
        <v>#REF!</v>
      </c>
      <c r="U1551" s="1" t="e">
        <f>VLOOKUP(t_all_coins16[[#This Row],[Symbol]],#REF!,1,FALSE)</f>
        <v>#REF!</v>
      </c>
      <c r="V1551" s="1" t="e">
        <f>VLOOKUP(t_all_coins16[[#This Row],[Symbol]],#REF!,1,FALSE)</f>
        <v>#REF!</v>
      </c>
      <c r="W1551" s="1" t="e">
        <f>VLOOKUP(t_all_coins16[[#This Row],[Symbol]],#REF!,1,FALSE)</f>
        <v>#REF!</v>
      </c>
      <c r="X1551" s="1" t="e">
        <f>VLOOKUP(t_all_coins16[[#This Row],[Symbol]],#REF!,1,FALSE)</f>
        <v>#REF!</v>
      </c>
      <c r="Y1551" s="1">
        <f>COUNTIF(t_all_coins16[[#This Row],[Binance]:[Poloniex]],"#N/A")</f>
        <v>1</v>
      </c>
      <c r="Z1551" s="1"/>
      <c r="AA1551" s="1"/>
      <c r="AB1551" s="1">
        <f>t_all_coins16[[#This Row],[Bid]]*$AE$1</f>
        <v>0</v>
      </c>
      <c r="AC1551" s="1" t="e">
        <f>(t_all_coins16[[#This Row],[Sell]]-t_all_coins16[[#This Row],[Bid]])/t_all_coins16[[#This Row],[Sell]]</f>
        <v>#DIV/0!</v>
      </c>
    </row>
    <row r="1552" spans="1:29" x14ac:dyDescent="0.2">
      <c r="A1552">
        <v>1551</v>
      </c>
      <c r="B1552" s="1" t="s">
        <v>4870</v>
      </c>
      <c r="C1552" s="1" t="s">
        <v>1701</v>
      </c>
      <c r="D1552" s="1" t="s">
        <v>8179</v>
      </c>
      <c r="E1552" s="1" t="s">
        <v>4719</v>
      </c>
      <c r="F1552" s="1" t="s">
        <v>8180</v>
      </c>
      <c r="G1552" s="1" t="s">
        <v>8181</v>
      </c>
      <c r="H1552">
        <v>3.8E-3</v>
      </c>
      <c r="I1552">
        <v>-4.53E-2</v>
      </c>
      <c r="J1552" s="1" t="s">
        <v>2739</v>
      </c>
      <c r="K1552" s="1" t="s">
        <v>2632</v>
      </c>
      <c r="L1552" s="1" t="e">
        <f>VLOOKUP(t_all_coins16[[#This Row],[Symbol]],t_binance[TradeCoin],1,FALSE)</f>
        <v>#N/A</v>
      </c>
      <c r="M1552" s="1" t="e">
        <f>VLOOKUP(t_all_coins16[[#This Row],[Symbol]],#REF!,1,FALSE)</f>
        <v>#REF!</v>
      </c>
      <c r="N1552" s="1" t="e">
        <f>VLOOKUP(t_all_coins16[[#This Row],[Symbol]],#REF!,1,FALSE)</f>
        <v>#REF!</v>
      </c>
      <c r="O1552" s="1" t="e">
        <f>VLOOKUP(t_all_coins16[[#This Row],[Symbol]],#REF!,1,FALSE)</f>
        <v>#REF!</v>
      </c>
      <c r="P1552" s="1" t="e">
        <f>VLOOKUP(t_all_coins16[[#This Row],[Symbol]],#REF!,1,FALSE)</f>
        <v>#REF!</v>
      </c>
      <c r="Q1552" s="1" t="e">
        <f>VLOOKUP(t_all_coins16[[#This Row],[Symbol]],#REF!,1,FALSE)</f>
        <v>#REF!</v>
      </c>
      <c r="R1552" s="1" t="e">
        <f>VLOOKUP(t_all_coins16[[#This Row],[Symbol]],#REF!,1,FALSE)</f>
        <v>#REF!</v>
      </c>
      <c r="S1552" s="1" t="e">
        <f>VLOOKUP(t_all_coins16[[#This Row],[Symbol]],#REF!,1,FALSE)</f>
        <v>#REF!</v>
      </c>
      <c r="T1552" s="1" t="e">
        <f>VLOOKUP(t_all_coins16[[#This Row],[Symbol]],#REF!,1,FALSE)</f>
        <v>#REF!</v>
      </c>
      <c r="U1552" s="1" t="e">
        <f>VLOOKUP(t_all_coins16[[#This Row],[Symbol]],#REF!,1,FALSE)</f>
        <v>#REF!</v>
      </c>
      <c r="V1552" s="1" t="e">
        <f>VLOOKUP(t_all_coins16[[#This Row],[Symbol]],#REF!,1,FALSE)</f>
        <v>#REF!</v>
      </c>
      <c r="W1552" s="1" t="e">
        <f>VLOOKUP(t_all_coins16[[#This Row],[Symbol]],#REF!,1,FALSE)</f>
        <v>#REF!</v>
      </c>
      <c r="X1552" s="1" t="e">
        <f>VLOOKUP(t_all_coins16[[#This Row],[Symbol]],#REF!,1,FALSE)</f>
        <v>#REF!</v>
      </c>
      <c r="Y1552" s="1">
        <f>COUNTIF(t_all_coins16[[#This Row],[Binance]:[Poloniex]],"#N/A")</f>
        <v>1</v>
      </c>
      <c r="Z1552" s="1"/>
      <c r="AA1552" s="1"/>
      <c r="AB1552" s="1">
        <f>t_all_coins16[[#This Row],[Bid]]*$AE$1</f>
        <v>0</v>
      </c>
      <c r="AC1552" s="1" t="e">
        <f>(t_all_coins16[[#This Row],[Sell]]-t_all_coins16[[#This Row],[Bid]])/t_all_coins16[[#This Row],[Sell]]</f>
        <v>#DIV/0!</v>
      </c>
    </row>
    <row r="1553" spans="1:29" x14ac:dyDescent="0.2">
      <c r="A1553">
        <v>1552</v>
      </c>
      <c r="B1553" s="1" t="s">
        <v>4845</v>
      </c>
      <c r="C1553" s="1" t="s">
        <v>1491</v>
      </c>
      <c r="D1553" s="1" t="s">
        <v>8182</v>
      </c>
      <c r="E1553" s="1" t="s">
        <v>8914</v>
      </c>
      <c r="F1553" s="1" t="s">
        <v>1484</v>
      </c>
      <c r="G1553" s="1" t="s">
        <v>8183</v>
      </c>
      <c r="H1553">
        <v>3.8E-3</v>
      </c>
      <c r="I1553">
        <v>1.67E-2</v>
      </c>
      <c r="J1553" s="1" t="s">
        <v>12383</v>
      </c>
      <c r="K1553" s="1" t="s">
        <v>2632</v>
      </c>
      <c r="L1553" s="1" t="e">
        <f>VLOOKUP(t_all_coins16[[#This Row],[Symbol]],t_binance[TradeCoin],1,FALSE)</f>
        <v>#N/A</v>
      </c>
      <c r="M1553" s="1" t="e">
        <f>VLOOKUP(t_all_coins16[[#This Row],[Symbol]],#REF!,1,FALSE)</f>
        <v>#REF!</v>
      </c>
      <c r="N1553" s="1" t="e">
        <f>VLOOKUP(t_all_coins16[[#This Row],[Symbol]],#REF!,1,FALSE)</f>
        <v>#REF!</v>
      </c>
      <c r="O1553" s="1" t="e">
        <f>VLOOKUP(t_all_coins16[[#This Row],[Symbol]],#REF!,1,FALSE)</f>
        <v>#REF!</v>
      </c>
      <c r="P1553" s="1" t="e">
        <f>VLOOKUP(t_all_coins16[[#This Row],[Symbol]],#REF!,1,FALSE)</f>
        <v>#REF!</v>
      </c>
      <c r="Q1553" s="1" t="e">
        <f>VLOOKUP(t_all_coins16[[#This Row],[Symbol]],#REF!,1,FALSE)</f>
        <v>#REF!</v>
      </c>
      <c r="R1553" s="1" t="e">
        <f>VLOOKUP(t_all_coins16[[#This Row],[Symbol]],#REF!,1,FALSE)</f>
        <v>#REF!</v>
      </c>
      <c r="S1553" s="1" t="e">
        <f>VLOOKUP(t_all_coins16[[#This Row],[Symbol]],#REF!,1,FALSE)</f>
        <v>#REF!</v>
      </c>
      <c r="T1553" s="1" t="e">
        <f>VLOOKUP(t_all_coins16[[#This Row],[Symbol]],#REF!,1,FALSE)</f>
        <v>#REF!</v>
      </c>
      <c r="U1553" s="1" t="e">
        <f>VLOOKUP(t_all_coins16[[#This Row],[Symbol]],#REF!,1,FALSE)</f>
        <v>#REF!</v>
      </c>
      <c r="V1553" s="1" t="e">
        <f>VLOOKUP(t_all_coins16[[#This Row],[Symbol]],#REF!,1,FALSE)</f>
        <v>#REF!</v>
      </c>
      <c r="W1553" s="1" t="e">
        <f>VLOOKUP(t_all_coins16[[#This Row],[Symbol]],#REF!,1,FALSE)</f>
        <v>#REF!</v>
      </c>
      <c r="X1553" s="1" t="e">
        <f>VLOOKUP(t_all_coins16[[#This Row],[Symbol]],#REF!,1,FALSE)</f>
        <v>#REF!</v>
      </c>
      <c r="Y1553" s="1">
        <f>COUNTIF(t_all_coins16[[#This Row],[Binance]:[Poloniex]],"#N/A")</f>
        <v>1</v>
      </c>
      <c r="Z1553" s="1"/>
      <c r="AA1553" s="1"/>
      <c r="AB1553" s="1">
        <f>t_all_coins16[[#This Row],[Bid]]*$AE$1</f>
        <v>0</v>
      </c>
      <c r="AC1553" s="1" t="e">
        <f>(t_all_coins16[[#This Row],[Sell]]-t_all_coins16[[#This Row],[Bid]])/t_all_coins16[[#This Row],[Sell]]</f>
        <v>#DIV/0!</v>
      </c>
    </row>
    <row r="1554" spans="1:29" x14ac:dyDescent="0.2">
      <c r="A1554">
        <v>1553</v>
      </c>
      <c r="B1554" s="1" t="s">
        <v>4852</v>
      </c>
      <c r="C1554" s="1" t="s">
        <v>1509</v>
      </c>
      <c r="D1554" s="1" t="s">
        <v>8184</v>
      </c>
      <c r="E1554" s="1" t="s">
        <v>8185</v>
      </c>
      <c r="F1554" s="1" t="s">
        <v>1510</v>
      </c>
      <c r="G1554" s="1" t="s">
        <v>8186</v>
      </c>
      <c r="H1554">
        <v>9.1000000000000004E-3</v>
      </c>
      <c r="I1554">
        <v>-1.0200000000000001E-2</v>
      </c>
      <c r="J1554" s="1" t="s">
        <v>4313</v>
      </c>
      <c r="K1554" s="1" t="s">
        <v>2632</v>
      </c>
      <c r="L1554" s="1" t="e">
        <f>VLOOKUP(t_all_coins16[[#This Row],[Symbol]],t_binance[TradeCoin],1,FALSE)</f>
        <v>#N/A</v>
      </c>
      <c r="M1554" s="1" t="e">
        <f>VLOOKUP(t_all_coins16[[#This Row],[Symbol]],#REF!,1,FALSE)</f>
        <v>#REF!</v>
      </c>
      <c r="N1554" s="1" t="e">
        <f>VLOOKUP(t_all_coins16[[#This Row],[Symbol]],#REF!,1,FALSE)</f>
        <v>#REF!</v>
      </c>
      <c r="O1554" s="1" t="e">
        <f>VLOOKUP(t_all_coins16[[#This Row],[Symbol]],#REF!,1,FALSE)</f>
        <v>#REF!</v>
      </c>
      <c r="P1554" s="1" t="e">
        <f>VLOOKUP(t_all_coins16[[#This Row],[Symbol]],#REF!,1,FALSE)</f>
        <v>#REF!</v>
      </c>
      <c r="Q1554" s="1" t="e">
        <f>VLOOKUP(t_all_coins16[[#This Row],[Symbol]],#REF!,1,FALSE)</f>
        <v>#REF!</v>
      </c>
      <c r="R1554" s="1" t="e">
        <f>VLOOKUP(t_all_coins16[[#This Row],[Symbol]],#REF!,1,FALSE)</f>
        <v>#REF!</v>
      </c>
      <c r="S1554" s="1" t="e">
        <f>VLOOKUP(t_all_coins16[[#This Row],[Symbol]],#REF!,1,FALSE)</f>
        <v>#REF!</v>
      </c>
      <c r="T1554" s="1" t="e">
        <f>VLOOKUP(t_all_coins16[[#This Row],[Symbol]],#REF!,1,FALSE)</f>
        <v>#REF!</v>
      </c>
      <c r="U1554" s="1" t="e">
        <f>VLOOKUP(t_all_coins16[[#This Row],[Symbol]],#REF!,1,FALSE)</f>
        <v>#REF!</v>
      </c>
      <c r="V1554" s="1" t="e">
        <f>VLOOKUP(t_all_coins16[[#This Row],[Symbol]],#REF!,1,FALSE)</f>
        <v>#REF!</v>
      </c>
      <c r="W1554" s="1" t="e">
        <f>VLOOKUP(t_all_coins16[[#This Row],[Symbol]],#REF!,1,FALSE)</f>
        <v>#REF!</v>
      </c>
      <c r="X1554" s="1" t="e">
        <f>VLOOKUP(t_all_coins16[[#This Row],[Symbol]],#REF!,1,FALSE)</f>
        <v>#REF!</v>
      </c>
      <c r="Y1554" s="1">
        <f>COUNTIF(t_all_coins16[[#This Row],[Binance]:[Poloniex]],"#N/A")</f>
        <v>1</v>
      </c>
      <c r="Z1554" s="1"/>
      <c r="AA1554" s="1"/>
      <c r="AB1554" s="1">
        <f>t_all_coins16[[#This Row],[Bid]]*$AE$1</f>
        <v>0</v>
      </c>
      <c r="AC1554" s="1" t="e">
        <f>(t_all_coins16[[#This Row],[Sell]]-t_all_coins16[[#This Row],[Bid]])/t_all_coins16[[#This Row],[Sell]]</f>
        <v>#DIV/0!</v>
      </c>
    </row>
    <row r="1555" spans="1:29" x14ac:dyDescent="0.2">
      <c r="A1555">
        <v>1554</v>
      </c>
      <c r="B1555" s="1" t="s">
        <v>4537</v>
      </c>
      <c r="C1555" s="1" t="s">
        <v>1520</v>
      </c>
      <c r="D1555" s="1" t="s">
        <v>8187</v>
      </c>
      <c r="E1555" s="1" t="s">
        <v>7919</v>
      </c>
      <c r="F1555" s="1" t="s">
        <v>1386</v>
      </c>
      <c r="G1555" s="1" t="s">
        <v>4775</v>
      </c>
      <c r="H1555">
        <v>3.8E-3</v>
      </c>
      <c r="I1555">
        <v>-6.9999999999999999E-4</v>
      </c>
      <c r="J1555" s="1" t="s">
        <v>484</v>
      </c>
      <c r="K1555" s="1" t="s">
        <v>2632</v>
      </c>
      <c r="L1555" s="1" t="e">
        <f>VLOOKUP(t_all_coins16[[#This Row],[Symbol]],t_binance[TradeCoin],1,FALSE)</f>
        <v>#N/A</v>
      </c>
      <c r="M1555" s="1" t="e">
        <f>VLOOKUP(t_all_coins16[[#This Row],[Symbol]],#REF!,1,FALSE)</f>
        <v>#REF!</v>
      </c>
      <c r="N1555" s="1" t="e">
        <f>VLOOKUP(t_all_coins16[[#This Row],[Symbol]],#REF!,1,FALSE)</f>
        <v>#REF!</v>
      </c>
      <c r="O1555" s="1" t="e">
        <f>VLOOKUP(t_all_coins16[[#This Row],[Symbol]],#REF!,1,FALSE)</f>
        <v>#REF!</v>
      </c>
      <c r="P1555" s="1" t="e">
        <f>VLOOKUP(t_all_coins16[[#This Row],[Symbol]],#REF!,1,FALSE)</f>
        <v>#REF!</v>
      </c>
      <c r="Q1555" s="1" t="e">
        <f>VLOOKUP(t_all_coins16[[#This Row],[Symbol]],#REF!,1,FALSE)</f>
        <v>#REF!</v>
      </c>
      <c r="R1555" s="1" t="e">
        <f>VLOOKUP(t_all_coins16[[#This Row],[Symbol]],#REF!,1,FALSE)</f>
        <v>#REF!</v>
      </c>
      <c r="S1555" s="1" t="e">
        <f>VLOOKUP(t_all_coins16[[#This Row],[Symbol]],#REF!,1,FALSE)</f>
        <v>#REF!</v>
      </c>
      <c r="T1555" s="1" t="e">
        <f>VLOOKUP(t_all_coins16[[#This Row],[Symbol]],#REF!,1,FALSE)</f>
        <v>#REF!</v>
      </c>
      <c r="U1555" s="1" t="e">
        <f>VLOOKUP(t_all_coins16[[#This Row],[Symbol]],#REF!,1,FALSE)</f>
        <v>#REF!</v>
      </c>
      <c r="V1555" s="1" t="e">
        <f>VLOOKUP(t_all_coins16[[#This Row],[Symbol]],#REF!,1,FALSE)</f>
        <v>#REF!</v>
      </c>
      <c r="W1555" s="1" t="e">
        <f>VLOOKUP(t_all_coins16[[#This Row],[Symbol]],#REF!,1,FALSE)</f>
        <v>#REF!</v>
      </c>
      <c r="X1555" s="1" t="e">
        <f>VLOOKUP(t_all_coins16[[#This Row],[Symbol]],#REF!,1,FALSE)</f>
        <v>#REF!</v>
      </c>
      <c r="Y1555" s="1">
        <f>COUNTIF(t_all_coins16[[#This Row],[Binance]:[Poloniex]],"#N/A")</f>
        <v>1</v>
      </c>
      <c r="Z1555" s="1"/>
      <c r="AA1555" s="1"/>
      <c r="AB1555" s="1">
        <f>t_all_coins16[[#This Row],[Bid]]*$AE$1</f>
        <v>0</v>
      </c>
      <c r="AC1555" s="1" t="e">
        <f>(t_all_coins16[[#This Row],[Sell]]-t_all_coins16[[#This Row],[Bid]])/t_all_coins16[[#This Row],[Sell]]</f>
        <v>#DIV/0!</v>
      </c>
    </row>
    <row r="1556" spans="1:29" x14ac:dyDescent="0.2">
      <c r="A1556">
        <v>1555</v>
      </c>
      <c r="B1556" s="1" t="s">
        <v>4515</v>
      </c>
      <c r="C1556" s="1" t="s">
        <v>1453</v>
      </c>
      <c r="D1556" s="1" t="s">
        <v>2920</v>
      </c>
      <c r="E1556" s="1" t="s">
        <v>6677</v>
      </c>
      <c r="F1556" s="1" t="s">
        <v>1454</v>
      </c>
      <c r="G1556" s="1" t="s">
        <v>3115</v>
      </c>
      <c r="H1556">
        <v>2.8999999999999998E-3</v>
      </c>
      <c r="I1556">
        <v>-1.2999999999999999E-3</v>
      </c>
      <c r="J1556" s="1" t="s">
        <v>8244</v>
      </c>
      <c r="K1556" s="1" t="s">
        <v>2632</v>
      </c>
      <c r="L1556" s="1" t="e">
        <f>VLOOKUP(t_all_coins16[[#This Row],[Symbol]],t_binance[TradeCoin],1,FALSE)</f>
        <v>#N/A</v>
      </c>
      <c r="M1556" s="1" t="e">
        <f>VLOOKUP(t_all_coins16[[#This Row],[Symbol]],#REF!,1,FALSE)</f>
        <v>#REF!</v>
      </c>
      <c r="N1556" s="1" t="e">
        <f>VLOOKUP(t_all_coins16[[#This Row],[Symbol]],#REF!,1,FALSE)</f>
        <v>#REF!</v>
      </c>
      <c r="O1556" s="1" t="e">
        <f>VLOOKUP(t_all_coins16[[#This Row],[Symbol]],#REF!,1,FALSE)</f>
        <v>#REF!</v>
      </c>
      <c r="P1556" s="1" t="e">
        <f>VLOOKUP(t_all_coins16[[#This Row],[Symbol]],#REF!,1,FALSE)</f>
        <v>#REF!</v>
      </c>
      <c r="Q1556" s="1" t="e">
        <f>VLOOKUP(t_all_coins16[[#This Row],[Symbol]],#REF!,1,FALSE)</f>
        <v>#REF!</v>
      </c>
      <c r="R1556" s="1" t="e">
        <f>VLOOKUP(t_all_coins16[[#This Row],[Symbol]],#REF!,1,FALSE)</f>
        <v>#REF!</v>
      </c>
      <c r="S1556" s="1" t="e">
        <f>VLOOKUP(t_all_coins16[[#This Row],[Symbol]],#REF!,1,FALSE)</f>
        <v>#REF!</v>
      </c>
      <c r="T1556" s="1" t="e">
        <f>VLOOKUP(t_all_coins16[[#This Row],[Symbol]],#REF!,1,FALSE)</f>
        <v>#REF!</v>
      </c>
      <c r="U1556" s="1" t="e">
        <f>VLOOKUP(t_all_coins16[[#This Row],[Symbol]],#REF!,1,FALSE)</f>
        <v>#REF!</v>
      </c>
      <c r="V1556" s="1" t="e">
        <f>VLOOKUP(t_all_coins16[[#This Row],[Symbol]],#REF!,1,FALSE)</f>
        <v>#REF!</v>
      </c>
      <c r="W1556" s="1" t="e">
        <f>VLOOKUP(t_all_coins16[[#This Row],[Symbol]],#REF!,1,FALSE)</f>
        <v>#REF!</v>
      </c>
      <c r="X1556" s="1" t="e">
        <f>VLOOKUP(t_all_coins16[[#This Row],[Symbol]],#REF!,1,FALSE)</f>
        <v>#REF!</v>
      </c>
      <c r="Y1556" s="1">
        <f>COUNTIF(t_all_coins16[[#This Row],[Binance]:[Poloniex]],"#N/A")</f>
        <v>1</v>
      </c>
      <c r="Z1556" s="1"/>
      <c r="AA1556" s="1"/>
      <c r="AB1556" s="1">
        <f>t_all_coins16[[#This Row],[Bid]]*$AE$1</f>
        <v>0</v>
      </c>
      <c r="AC1556" s="1" t="e">
        <f>(t_all_coins16[[#This Row],[Sell]]-t_all_coins16[[#This Row],[Bid]])/t_all_coins16[[#This Row],[Sell]]</f>
        <v>#DIV/0!</v>
      </c>
    </row>
    <row r="1557" spans="1:29" x14ac:dyDescent="0.2">
      <c r="A1557">
        <v>1556</v>
      </c>
      <c r="B1557" s="1" t="s">
        <v>4534</v>
      </c>
      <c r="C1557" s="1" t="s">
        <v>1517</v>
      </c>
      <c r="D1557" s="1" t="s">
        <v>8189</v>
      </c>
      <c r="E1557" s="1" t="s">
        <v>8190</v>
      </c>
      <c r="F1557" s="1" t="s">
        <v>2386</v>
      </c>
      <c r="G1557" s="1" t="s">
        <v>12384</v>
      </c>
      <c r="H1557">
        <v>3.8E-3</v>
      </c>
      <c r="I1557">
        <v>3.2899999999999999E-2</v>
      </c>
      <c r="J1557" s="1" t="s">
        <v>12385</v>
      </c>
      <c r="K1557" s="1" t="s">
        <v>2632</v>
      </c>
      <c r="L1557" s="1" t="e">
        <f>VLOOKUP(t_all_coins16[[#This Row],[Symbol]],t_binance[TradeCoin],1,FALSE)</f>
        <v>#N/A</v>
      </c>
      <c r="M1557" s="1" t="e">
        <f>VLOOKUP(t_all_coins16[[#This Row],[Symbol]],#REF!,1,FALSE)</f>
        <v>#REF!</v>
      </c>
      <c r="N1557" s="1" t="e">
        <f>VLOOKUP(t_all_coins16[[#This Row],[Symbol]],#REF!,1,FALSE)</f>
        <v>#REF!</v>
      </c>
      <c r="O1557" s="1" t="e">
        <f>VLOOKUP(t_all_coins16[[#This Row],[Symbol]],#REF!,1,FALSE)</f>
        <v>#REF!</v>
      </c>
      <c r="P1557" s="1" t="e">
        <f>VLOOKUP(t_all_coins16[[#This Row],[Symbol]],#REF!,1,FALSE)</f>
        <v>#REF!</v>
      </c>
      <c r="Q1557" s="1" t="e">
        <f>VLOOKUP(t_all_coins16[[#This Row],[Symbol]],#REF!,1,FALSE)</f>
        <v>#REF!</v>
      </c>
      <c r="R1557" s="1" t="e">
        <f>VLOOKUP(t_all_coins16[[#This Row],[Symbol]],#REF!,1,FALSE)</f>
        <v>#REF!</v>
      </c>
      <c r="S1557" s="1" t="e">
        <f>VLOOKUP(t_all_coins16[[#This Row],[Symbol]],#REF!,1,FALSE)</f>
        <v>#REF!</v>
      </c>
      <c r="T1557" s="1" t="e">
        <f>VLOOKUP(t_all_coins16[[#This Row],[Symbol]],#REF!,1,FALSE)</f>
        <v>#REF!</v>
      </c>
      <c r="U1557" s="1" t="e">
        <f>VLOOKUP(t_all_coins16[[#This Row],[Symbol]],#REF!,1,FALSE)</f>
        <v>#REF!</v>
      </c>
      <c r="V1557" s="1" t="e">
        <f>VLOOKUP(t_all_coins16[[#This Row],[Symbol]],#REF!,1,FALSE)</f>
        <v>#REF!</v>
      </c>
      <c r="W1557" s="1" t="e">
        <f>VLOOKUP(t_all_coins16[[#This Row],[Symbol]],#REF!,1,FALSE)</f>
        <v>#REF!</v>
      </c>
      <c r="X1557" s="1" t="e">
        <f>VLOOKUP(t_all_coins16[[#This Row],[Symbol]],#REF!,1,FALSE)</f>
        <v>#REF!</v>
      </c>
      <c r="Y1557" s="1">
        <f>COUNTIF(t_all_coins16[[#This Row],[Binance]:[Poloniex]],"#N/A")</f>
        <v>1</v>
      </c>
      <c r="Z1557" s="1"/>
      <c r="AA1557" s="1"/>
      <c r="AB1557" s="1">
        <f>t_all_coins16[[#This Row],[Bid]]*$AE$1</f>
        <v>0</v>
      </c>
      <c r="AC1557" s="1" t="e">
        <f>(t_all_coins16[[#This Row],[Sell]]-t_all_coins16[[#This Row],[Bid]])/t_all_coins16[[#This Row],[Sell]]</f>
        <v>#DIV/0!</v>
      </c>
    </row>
    <row r="1558" spans="1:29" x14ac:dyDescent="0.2">
      <c r="A1558">
        <v>1557</v>
      </c>
      <c r="B1558" s="1" t="s">
        <v>4897</v>
      </c>
      <c r="C1558" s="1" t="s">
        <v>1720</v>
      </c>
      <c r="D1558" s="1" t="s">
        <v>3201</v>
      </c>
      <c r="E1558" s="1" t="s">
        <v>12386</v>
      </c>
      <c r="F1558" s="1" t="s">
        <v>1721</v>
      </c>
      <c r="G1558" s="1" t="s">
        <v>8191</v>
      </c>
      <c r="H1558">
        <v>3.8E-3</v>
      </c>
      <c r="I1558">
        <v>3.3700000000000001E-2</v>
      </c>
      <c r="J1558" s="1" t="s">
        <v>484</v>
      </c>
      <c r="K1558" s="1" t="s">
        <v>2632</v>
      </c>
      <c r="L1558" s="1" t="e">
        <f>VLOOKUP(t_all_coins16[[#This Row],[Symbol]],t_binance[TradeCoin],1,FALSE)</f>
        <v>#N/A</v>
      </c>
      <c r="M1558" s="1" t="e">
        <f>VLOOKUP(t_all_coins16[[#This Row],[Symbol]],#REF!,1,FALSE)</f>
        <v>#REF!</v>
      </c>
      <c r="N1558" s="1" t="e">
        <f>VLOOKUP(t_all_coins16[[#This Row],[Symbol]],#REF!,1,FALSE)</f>
        <v>#REF!</v>
      </c>
      <c r="O1558" s="1" t="e">
        <f>VLOOKUP(t_all_coins16[[#This Row],[Symbol]],#REF!,1,FALSE)</f>
        <v>#REF!</v>
      </c>
      <c r="P1558" s="1" t="e">
        <f>VLOOKUP(t_all_coins16[[#This Row],[Symbol]],#REF!,1,FALSE)</f>
        <v>#REF!</v>
      </c>
      <c r="Q1558" s="1" t="e">
        <f>VLOOKUP(t_all_coins16[[#This Row],[Symbol]],#REF!,1,FALSE)</f>
        <v>#REF!</v>
      </c>
      <c r="R1558" s="1" t="e">
        <f>VLOOKUP(t_all_coins16[[#This Row],[Symbol]],#REF!,1,FALSE)</f>
        <v>#REF!</v>
      </c>
      <c r="S1558" s="1" t="e">
        <f>VLOOKUP(t_all_coins16[[#This Row],[Symbol]],#REF!,1,FALSE)</f>
        <v>#REF!</v>
      </c>
      <c r="T1558" s="1" t="e">
        <f>VLOOKUP(t_all_coins16[[#This Row],[Symbol]],#REF!,1,FALSE)</f>
        <v>#REF!</v>
      </c>
      <c r="U1558" s="1" t="e">
        <f>VLOOKUP(t_all_coins16[[#This Row],[Symbol]],#REF!,1,FALSE)</f>
        <v>#REF!</v>
      </c>
      <c r="V1558" s="1" t="e">
        <f>VLOOKUP(t_all_coins16[[#This Row],[Symbol]],#REF!,1,FALSE)</f>
        <v>#REF!</v>
      </c>
      <c r="W1558" s="1" t="e">
        <f>VLOOKUP(t_all_coins16[[#This Row],[Symbol]],#REF!,1,FALSE)</f>
        <v>#REF!</v>
      </c>
      <c r="X1558" s="1" t="e">
        <f>VLOOKUP(t_all_coins16[[#This Row],[Symbol]],#REF!,1,FALSE)</f>
        <v>#REF!</v>
      </c>
      <c r="Y1558" s="1">
        <f>COUNTIF(t_all_coins16[[#This Row],[Binance]:[Poloniex]],"#N/A")</f>
        <v>1</v>
      </c>
      <c r="Z1558" s="1"/>
      <c r="AA1558" s="1"/>
      <c r="AB1558" s="1">
        <f>t_all_coins16[[#This Row],[Bid]]*$AE$1</f>
        <v>0</v>
      </c>
      <c r="AC1558" s="1" t="e">
        <f>(t_all_coins16[[#This Row],[Sell]]-t_all_coins16[[#This Row],[Bid]])/t_all_coins16[[#This Row],[Sell]]</f>
        <v>#DIV/0!</v>
      </c>
    </row>
    <row r="1559" spans="1:29" x14ac:dyDescent="0.2">
      <c r="A1559">
        <v>1558</v>
      </c>
      <c r="B1559" s="1" t="s">
        <v>4859</v>
      </c>
      <c r="C1559" s="1" t="s">
        <v>1511</v>
      </c>
      <c r="D1559" s="1" t="s">
        <v>2537</v>
      </c>
      <c r="E1559" s="1" t="s">
        <v>8121</v>
      </c>
      <c r="F1559" s="1" t="s">
        <v>8192</v>
      </c>
      <c r="G1559" s="1" t="s">
        <v>8193</v>
      </c>
      <c r="H1559">
        <v>-0.20530000000000001</v>
      </c>
      <c r="I1559">
        <v>-6.9999999999999999E-4</v>
      </c>
      <c r="J1559" s="1" t="s">
        <v>12387</v>
      </c>
      <c r="K1559" s="1" t="s">
        <v>2632</v>
      </c>
      <c r="L1559" s="1" t="e">
        <f>VLOOKUP(t_all_coins16[[#This Row],[Symbol]],t_binance[TradeCoin],1,FALSE)</f>
        <v>#N/A</v>
      </c>
      <c r="M1559" s="1" t="e">
        <f>VLOOKUP(t_all_coins16[[#This Row],[Symbol]],#REF!,1,FALSE)</f>
        <v>#REF!</v>
      </c>
      <c r="N1559" s="1" t="e">
        <f>VLOOKUP(t_all_coins16[[#This Row],[Symbol]],#REF!,1,FALSE)</f>
        <v>#REF!</v>
      </c>
      <c r="O1559" s="1" t="e">
        <f>VLOOKUP(t_all_coins16[[#This Row],[Symbol]],#REF!,1,FALSE)</f>
        <v>#REF!</v>
      </c>
      <c r="P1559" s="1" t="e">
        <f>VLOOKUP(t_all_coins16[[#This Row],[Symbol]],#REF!,1,FALSE)</f>
        <v>#REF!</v>
      </c>
      <c r="Q1559" s="1" t="e">
        <f>VLOOKUP(t_all_coins16[[#This Row],[Symbol]],#REF!,1,FALSE)</f>
        <v>#REF!</v>
      </c>
      <c r="R1559" s="1" t="e">
        <f>VLOOKUP(t_all_coins16[[#This Row],[Symbol]],#REF!,1,FALSE)</f>
        <v>#REF!</v>
      </c>
      <c r="S1559" s="1" t="e">
        <f>VLOOKUP(t_all_coins16[[#This Row],[Symbol]],#REF!,1,FALSE)</f>
        <v>#REF!</v>
      </c>
      <c r="T1559" s="1" t="e">
        <f>VLOOKUP(t_all_coins16[[#This Row],[Symbol]],#REF!,1,FALSE)</f>
        <v>#REF!</v>
      </c>
      <c r="U1559" s="1" t="e">
        <f>VLOOKUP(t_all_coins16[[#This Row],[Symbol]],#REF!,1,FALSE)</f>
        <v>#REF!</v>
      </c>
      <c r="V1559" s="1" t="e">
        <f>VLOOKUP(t_all_coins16[[#This Row],[Symbol]],#REF!,1,FALSE)</f>
        <v>#REF!</v>
      </c>
      <c r="W1559" s="1" t="e">
        <f>VLOOKUP(t_all_coins16[[#This Row],[Symbol]],#REF!,1,FALSE)</f>
        <v>#REF!</v>
      </c>
      <c r="X1559" s="1" t="e">
        <f>VLOOKUP(t_all_coins16[[#This Row],[Symbol]],#REF!,1,FALSE)</f>
        <v>#REF!</v>
      </c>
      <c r="Y1559" s="1">
        <f>COUNTIF(t_all_coins16[[#This Row],[Binance]:[Poloniex]],"#N/A")</f>
        <v>1</v>
      </c>
      <c r="Z1559" s="1"/>
      <c r="AA1559" s="1"/>
      <c r="AB1559" s="1">
        <f>t_all_coins16[[#This Row],[Bid]]*$AE$1</f>
        <v>0</v>
      </c>
      <c r="AC1559" s="1" t="e">
        <f>(t_all_coins16[[#This Row],[Sell]]-t_all_coins16[[#This Row],[Bid]])/t_all_coins16[[#This Row],[Sell]]</f>
        <v>#DIV/0!</v>
      </c>
    </row>
    <row r="1560" spans="1:29" x14ac:dyDescent="0.2">
      <c r="A1560">
        <v>1559</v>
      </c>
      <c r="B1560" s="1" t="s">
        <v>4496</v>
      </c>
      <c r="C1560" s="1" t="s">
        <v>1500</v>
      </c>
      <c r="D1560" s="1" t="s">
        <v>8194</v>
      </c>
      <c r="E1560" s="1" t="s">
        <v>5326</v>
      </c>
      <c r="F1560" s="1" t="s">
        <v>1501</v>
      </c>
      <c r="G1560" s="1" t="s">
        <v>1550</v>
      </c>
      <c r="J1560" s="1" t="s">
        <v>8195</v>
      </c>
      <c r="K1560" s="1" t="s">
        <v>2632</v>
      </c>
      <c r="L1560" s="1" t="e">
        <f>VLOOKUP(t_all_coins16[[#This Row],[Symbol]],t_binance[TradeCoin],1,FALSE)</f>
        <v>#N/A</v>
      </c>
      <c r="M1560" s="1" t="e">
        <f>VLOOKUP(t_all_coins16[[#This Row],[Symbol]],#REF!,1,FALSE)</f>
        <v>#REF!</v>
      </c>
      <c r="N1560" s="1" t="e">
        <f>VLOOKUP(t_all_coins16[[#This Row],[Symbol]],#REF!,1,FALSE)</f>
        <v>#REF!</v>
      </c>
      <c r="O1560" s="1" t="e">
        <f>VLOOKUP(t_all_coins16[[#This Row],[Symbol]],#REF!,1,FALSE)</f>
        <v>#REF!</v>
      </c>
      <c r="P1560" s="1" t="e">
        <f>VLOOKUP(t_all_coins16[[#This Row],[Symbol]],#REF!,1,FALSE)</f>
        <v>#REF!</v>
      </c>
      <c r="Q1560" s="1" t="e">
        <f>VLOOKUP(t_all_coins16[[#This Row],[Symbol]],#REF!,1,FALSE)</f>
        <v>#REF!</v>
      </c>
      <c r="R1560" s="1" t="e">
        <f>VLOOKUP(t_all_coins16[[#This Row],[Symbol]],#REF!,1,FALSE)</f>
        <v>#REF!</v>
      </c>
      <c r="S1560" s="1" t="e">
        <f>VLOOKUP(t_all_coins16[[#This Row],[Symbol]],#REF!,1,FALSE)</f>
        <v>#REF!</v>
      </c>
      <c r="T1560" s="1" t="e">
        <f>VLOOKUP(t_all_coins16[[#This Row],[Symbol]],#REF!,1,FALSE)</f>
        <v>#REF!</v>
      </c>
      <c r="U1560" s="1" t="e">
        <f>VLOOKUP(t_all_coins16[[#This Row],[Symbol]],#REF!,1,FALSE)</f>
        <v>#REF!</v>
      </c>
      <c r="V1560" s="1" t="e">
        <f>VLOOKUP(t_all_coins16[[#This Row],[Symbol]],#REF!,1,FALSE)</f>
        <v>#REF!</v>
      </c>
      <c r="W1560" s="1" t="e">
        <f>VLOOKUP(t_all_coins16[[#This Row],[Symbol]],#REF!,1,FALSE)</f>
        <v>#REF!</v>
      </c>
      <c r="X1560" s="1" t="e">
        <f>VLOOKUP(t_all_coins16[[#This Row],[Symbol]],#REF!,1,FALSE)</f>
        <v>#REF!</v>
      </c>
      <c r="Y1560" s="1">
        <f>COUNTIF(t_all_coins16[[#This Row],[Binance]:[Poloniex]],"#N/A")</f>
        <v>1</v>
      </c>
      <c r="Z1560" s="1"/>
      <c r="AA1560" s="1"/>
      <c r="AB1560" s="1">
        <f>t_all_coins16[[#This Row],[Bid]]*$AE$1</f>
        <v>0</v>
      </c>
      <c r="AC1560" s="1" t="e">
        <f>(t_all_coins16[[#This Row],[Sell]]-t_all_coins16[[#This Row],[Bid]])/t_all_coins16[[#This Row],[Sell]]</f>
        <v>#DIV/0!</v>
      </c>
    </row>
    <row r="1561" spans="1:29" x14ac:dyDescent="0.2">
      <c r="A1561">
        <v>1560</v>
      </c>
      <c r="B1561" s="1" t="s">
        <v>4518</v>
      </c>
      <c r="C1561" s="1" t="s">
        <v>1496</v>
      </c>
      <c r="D1561" s="1" t="s">
        <v>8196</v>
      </c>
      <c r="E1561" s="1" t="s">
        <v>5334</v>
      </c>
      <c r="F1561" s="1" t="s">
        <v>2420</v>
      </c>
      <c r="G1561" s="1" t="s">
        <v>12388</v>
      </c>
      <c r="H1561">
        <v>-0.42809999999999998</v>
      </c>
      <c r="J1561" s="1" t="s">
        <v>484</v>
      </c>
      <c r="K1561" s="1" t="s">
        <v>2632</v>
      </c>
      <c r="L1561" s="1" t="e">
        <f>VLOOKUP(t_all_coins16[[#This Row],[Symbol]],t_binance[TradeCoin],1,FALSE)</f>
        <v>#N/A</v>
      </c>
      <c r="M1561" s="1" t="e">
        <f>VLOOKUP(t_all_coins16[[#This Row],[Symbol]],#REF!,1,FALSE)</f>
        <v>#REF!</v>
      </c>
      <c r="N1561" s="1" t="e">
        <f>VLOOKUP(t_all_coins16[[#This Row],[Symbol]],#REF!,1,FALSE)</f>
        <v>#REF!</v>
      </c>
      <c r="O1561" s="1" t="e">
        <f>VLOOKUP(t_all_coins16[[#This Row],[Symbol]],#REF!,1,FALSE)</f>
        <v>#REF!</v>
      </c>
      <c r="P1561" s="1" t="e">
        <f>VLOOKUP(t_all_coins16[[#This Row],[Symbol]],#REF!,1,FALSE)</f>
        <v>#REF!</v>
      </c>
      <c r="Q1561" s="1" t="e">
        <f>VLOOKUP(t_all_coins16[[#This Row],[Symbol]],#REF!,1,FALSE)</f>
        <v>#REF!</v>
      </c>
      <c r="R1561" s="1" t="e">
        <f>VLOOKUP(t_all_coins16[[#This Row],[Symbol]],#REF!,1,FALSE)</f>
        <v>#REF!</v>
      </c>
      <c r="S1561" s="1" t="e">
        <f>VLOOKUP(t_all_coins16[[#This Row],[Symbol]],#REF!,1,FALSE)</f>
        <v>#REF!</v>
      </c>
      <c r="T1561" s="1" t="e">
        <f>VLOOKUP(t_all_coins16[[#This Row],[Symbol]],#REF!,1,FALSE)</f>
        <v>#REF!</v>
      </c>
      <c r="U1561" s="1" t="e">
        <f>VLOOKUP(t_all_coins16[[#This Row],[Symbol]],#REF!,1,FALSE)</f>
        <v>#REF!</v>
      </c>
      <c r="V1561" s="1" t="e">
        <f>VLOOKUP(t_all_coins16[[#This Row],[Symbol]],#REF!,1,FALSE)</f>
        <v>#REF!</v>
      </c>
      <c r="W1561" s="1" t="e">
        <f>VLOOKUP(t_all_coins16[[#This Row],[Symbol]],#REF!,1,FALSE)</f>
        <v>#REF!</v>
      </c>
      <c r="X1561" s="1" t="e">
        <f>VLOOKUP(t_all_coins16[[#This Row],[Symbol]],#REF!,1,FALSE)</f>
        <v>#REF!</v>
      </c>
      <c r="Y1561" s="1">
        <f>COUNTIF(t_all_coins16[[#This Row],[Binance]:[Poloniex]],"#N/A")</f>
        <v>1</v>
      </c>
      <c r="Z1561" s="1"/>
      <c r="AA1561" s="1"/>
      <c r="AB1561" s="1">
        <f>t_all_coins16[[#This Row],[Bid]]*$AE$1</f>
        <v>0</v>
      </c>
      <c r="AC1561" s="1" t="e">
        <f>(t_all_coins16[[#This Row],[Sell]]-t_all_coins16[[#This Row],[Bid]])/t_all_coins16[[#This Row],[Sell]]</f>
        <v>#DIV/0!</v>
      </c>
    </row>
    <row r="1562" spans="1:29" x14ac:dyDescent="0.2">
      <c r="A1562">
        <v>1561</v>
      </c>
      <c r="B1562" s="1" t="s">
        <v>4888</v>
      </c>
      <c r="C1562" s="1" t="s">
        <v>1709</v>
      </c>
      <c r="D1562" s="1" t="s">
        <v>6483</v>
      </c>
      <c r="E1562" s="1" t="s">
        <v>7002</v>
      </c>
      <c r="F1562" s="1" t="s">
        <v>1710</v>
      </c>
      <c r="G1562" s="1" t="s">
        <v>1550</v>
      </c>
      <c r="J1562" s="1" t="s">
        <v>7181</v>
      </c>
      <c r="K1562" s="1" t="s">
        <v>2632</v>
      </c>
      <c r="L1562" s="1" t="e">
        <f>VLOOKUP(t_all_coins16[[#This Row],[Symbol]],t_binance[TradeCoin],1,FALSE)</f>
        <v>#N/A</v>
      </c>
      <c r="M1562" s="1" t="e">
        <f>VLOOKUP(t_all_coins16[[#This Row],[Symbol]],#REF!,1,FALSE)</f>
        <v>#REF!</v>
      </c>
      <c r="N1562" s="1" t="e">
        <f>VLOOKUP(t_all_coins16[[#This Row],[Symbol]],#REF!,1,FALSE)</f>
        <v>#REF!</v>
      </c>
      <c r="O1562" s="1" t="e">
        <f>VLOOKUP(t_all_coins16[[#This Row],[Symbol]],#REF!,1,FALSE)</f>
        <v>#REF!</v>
      </c>
      <c r="P1562" s="1" t="e">
        <f>VLOOKUP(t_all_coins16[[#This Row],[Symbol]],#REF!,1,FALSE)</f>
        <v>#REF!</v>
      </c>
      <c r="Q1562" s="1" t="e">
        <f>VLOOKUP(t_all_coins16[[#This Row],[Symbol]],#REF!,1,FALSE)</f>
        <v>#REF!</v>
      </c>
      <c r="R1562" s="1" t="e">
        <f>VLOOKUP(t_all_coins16[[#This Row],[Symbol]],#REF!,1,FALSE)</f>
        <v>#REF!</v>
      </c>
      <c r="S1562" s="1" t="e">
        <f>VLOOKUP(t_all_coins16[[#This Row],[Symbol]],#REF!,1,FALSE)</f>
        <v>#REF!</v>
      </c>
      <c r="T1562" s="1" t="e">
        <f>VLOOKUP(t_all_coins16[[#This Row],[Symbol]],#REF!,1,FALSE)</f>
        <v>#REF!</v>
      </c>
      <c r="U1562" s="1" t="e">
        <f>VLOOKUP(t_all_coins16[[#This Row],[Symbol]],#REF!,1,FALSE)</f>
        <v>#REF!</v>
      </c>
      <c r="V1562" s="1" t="e">
        <f>VLOOKUP(t_all_coins16[[#This Row],[Symbol]],#REF!,1,FALSE)</f>
        <v>#REF!</v>
      </c>
      <c r="W1562" s="1" t="e">
        <f>VLOOKUP(t_all_coins16[[#This Row],[Symbol]],#REF!,1,FALSE)</f>
        <v>#REF!</v>
      </c>
      <c r="X1562" s="1" t="e">
        <f>VLOOKUP(t_all_coins16[[#This Row],[Symbol]],#REF!,1,FALSE)</f>
        <v>#REF!</v>
      </c>
      <c r="Y1562" s="1">
        <f>COUNTIF(t_all_coins16[[#This Row],[Binance]:[Poloniex]],"#N/A")</f>
        <v>1</v>
      </c>
      <c r="Z1562" s="1"/>
      <c r="AA1562" s="1"/>
      <c r="AB1562" s="1">
        <f>t_all_coins16[[#This Row],[Bid]]*$AE$1</f>
        <v>0</v>
      </c>
      <c r="AC1562" s="1" t="e">
        <f>(t_all_coins16[[#This Row],[Sell]]-t_all_coins16[[#This Row],[Bid]])/t_all_coins16[[#This Row],[Sell]]</f>
        <v>#DIV/0!</v>
      </c>
    </row>
    <row r="1563" spans="1:29" x14ac:dyDescent="0.2">
      <c r="A1563">
        <v>1562</v>
      </c>
      <c r="B1563" s="1" t="s">
        <v>4887</v>
      </c>
      <c r="C1563" s="1" t="s">
        <v>1705</v>
      </c>
      <c r="D1563" s="1" t="s">
        <v>3230</v>
      </c>
      <c r="E1563" s="1" t="s">
        <v>6181</v>
      </c>
      <c r="F1563" s="1" t="s">
        <v>1706</v>
      </c>
      <c r="G1563" s="1" t="s">
        <v>3354</v>
      </c>
      <c r="H1563">
        <v>3.8E-3</v>
      </c>
      <c r="J1563" s="1" t="s">
        <v>12389</v>
      </c>
      <c r="K1563" s="1" t="s">
        <v>2632</v>
      </c>
      <c r="L1563" s="1" t="e">
        <f>VLOOKUP(t_all_coins16[[#This Row],[Symbol]],t_binance[TradeCoin],1,FALSE)</f>
        <v>#N/A</v>
      </c>
      <c r="M1563" s="1" t="e">
        <f>VLOOKUP(t_all_coins16[[#This Row],[Symbol]],#REF!,1,FALSE)</f>
        <v>#REF!</v>
      </c>
      <c r="N1563" s="1" t="e">
        <f>VLOOKUP(t_all_coins16[[#This Row],[Symbol]],#REF!,1,FALSE)</f>
        <v>#REF!</v>
      </c>
      <c r="O1563" s="1" t="e">
        <f>VLOOKUP(t_all_coins16[[#This Row],[Symbol]],#REF!,1,FALSE)</f>
        <v>#REF!</v>
      </c>
      <c r="P1563" s="1" t="e">
        <f>VLOOKUP(t_all_coins16[[#This Row],[Symbol]],#REF!,1,FALSE)</f>
        <v>#REF!</v>
      </c>
      <c r="Q1563" s="1" t="e">
        <f>VLOOKUP(t_all_coins16[[#This Row],[Symbol]],#REF!,1,FALSE)</f>
        <v>#REF!</v>
      </c>
      <c r="R1563" s="1" t="e">
        <f>VLOOKUP(t_all_coins16[[#This Row],[Symbol]],#REF!,1,FALSE)</f>
        <v>#REF!</v>
      </c>
      <c r="S1563" s="1" t="e">
        <f>VLOOKUP(t_all_coins16[[#This Row],[Symbol]],#REF!,1,FALSE)</f>
        <v>#REF!</v>
      </c>
      <c r="T1563" s="1" t="e">
        <f>VLOOKUP(t_all_coins16[[#This Row],[Symbol]],#REF!,1,FALSE)</f>
        <v>#REF!</v>
      </c>
      <c r="U1563" s="1" t="e">
        <f>VLOOKUP(t_all_coins16[[#This Row],[Symbol]],#REF!,1,FALSE)</f>
        <v>#REF!</v>
      </c>
      <c r="V1563" s="1" t="e">
        <f>VLOOKUP(t_all_coins16[[#This Row],[Symbol]],#REF!,1,FALSE)</f>
        <v>#REF!</v>
      </c>
      <c r="W1563" s="1" t="e">
        <f>VLOOKUP(t_all_coins16[[#This Row],[Symbol]],#REF!,1,FALSE)</f>
        <v>#REF!</v>
      </c>
      <c r="X1563" s="1" t="e">
        <f>VLOOKUP(t_all_coins16[[#This Row],[Symbol]],#REF!,1,FALSE)</f>
        <v>#REF!</v>
      </c>
      <c r="Y1563" s="1">
        <f>COUNTIF(t_all_coins16[[#This Row],[Binance]:[Poloniex]],"#N/A")</f>
        <v>1</v>
      </c>
      <c r="Z1563" s="1"/>
      <c r="AA1563" s="1"/>
      <c r="AB1563" s="1">
        <f>t_all_coins16[[#This Row],[Bid]]*$AE$1</f>
        <v>0</v>
      </c>
      <c r="AC1563" s="1" t="e">
        <f>(t_all_coins16[[#This Row],[Sell]]-t_all_coins16[[#This Row],[Bid]])/t_all_coins16[[#This Row],[Sell]]</f>
        <v>#DIV/0!</v>
      </c>
    </row>
    <row r="1564" spans="1:29" x14ac:dyDescent="0.2">
      <c r="A1564">
        <v>1563</v>
      </c>
      <c r="B1564" s="1" t="s">
        <v>4904</v>
      </c>
      <c r="C1564" s="1" t="s">
        <v>1718</v>
      </c>
      <c r="D1564" s="1" t="s">
        <v>5431</v>
      </c>
      <c r="E1564" s="1" t="s">
        <v>8197</v>
      </c>
      <c r="F1564" s="1" t="s">
        <v>1719</v>
      </c>
      <c r="G1564" s="1" t="s">
        <v>1550</v>
      </c>
      <c r="J1564" s="1" t="s">
        <v>484</v>
      </c>
      <c r="K1564" s="1" t="s">
        <v>2632</v>
      </c>
      <c r="L1564" s="1" t="e">
        <f>VLOOKUP(t_all_coins16[[#This Row],[Symbol]],t_binance[TradeCoin],1,FALSE)</f>
        <v>#N/A</v>
      </c>
      <c r="M1564" s="1" t="e">
        <f>VLOOKUP(t_all_coins16[[#This Row],[Symbol]],#REF!,1,FALSE)</f>
        <v>#REF!</v>
      </c>
      <c r="N1564" s="1" t="e">
        <f>VLOOKUP(t_all_coins16[[#This Row],[Symbol]],#REF!,1,FALSE)</f>
        <v>#REF!</v>
      </c>
      <c r="O1564" s="1" t="e">
        <f>VLOOKUP(t_all_coins16[[#This Row],[Symbol]],#REF!,1,FALSE)</f>
        <v>#REF!</v>
      </c>
      <c r="P1564" s="1" t="e">
        <f>VLOOKUP(t_all_coins16[[#This Row],[Symbol]],#REF!,1,FALSE)</f>
        <v>#REF!</v>
      </c>
      <c r="Q1564" s="1" t="e">
        <f>VLOOKUP(t_all_coins16[[#This Row],[Symbol]],#REF!,1,FALSE)</f>
        <v>#REF!</v>
      </c>
      <c r="R1564" s="1" t="e">
        <f>VLOOKUP(t_all_coins16[[#This Row],[Symbol]],#REF!,1,FALSE)</f>
        <v>#REF!</v>
      </c>
      <c r="S1564" s="1" t="e">
        <f>VLOOKUP(t_all_coins16[[#This Row],[Symbol]],#REF!,1,FALSE)</f>
        <v>#REF!</v>
      </c>
      <c r="T1564" s="1" t="e">
        <f>VLOOKUP(t_all_coins16[[#This Row],[Symbol]],#REF!,1,FALSE)</f>
        <v>#REF!</v>
      </c>
      <c r="U1564" s="1" t="e">
        <f>VLOOKUP(t_all_coins16[[#This Row],[Symbol]],#REF!,1,FALSE)</f>
        <v>#REF!</v>
      </c>
      <c r="V1564" s="1" t="e">
        <f>VLOOKUP(t_all_coins16[[#This Row],[Symbol]],#REF!,1,FALSE)</f>
        <v>#REF!</v>
      </c>
      <c r="W1564" s="1" t="e">
        <f>VLOOKUP(t_all_coins16[[#This Row],[Symbol]],#REF!,1,FALSE)</f>
        <v>#REF!</v>
      </c>
      <c r="X1564" s="1" t="e">
        <f>VLOOKUP(t_all_coins16[[#This Row],[Symbol]],#REF!,1,FALSE)</f>
        <v>#REF!</v>
      </c>
      <c r="Y1564" s="1">
        <f>COUNTIF(t_all_coins16[[#This Row],[Binance]:[Poloniex]],"#N/A")</f>
        <v>1</v>
      </c>
      <c r="Z1564" s="1"/>
      <c r="AA1564" s="1"/>
      <c r="AB1564" s="1">
        <f>t_all_coins16[[#This Row],[Bid]]*$AE$1</f>
        <v>0</v>
      </c>
      <c r="AC1564" s="1" t="e">
        <f>(t_all_coins16[[#This Row],[Sell]]-t_all_coins16[[#This Row],[Bid]])/t_all_coins16[[#This Row],[Sell]]</f>
        <v>#DIV/0!</v>
      </c>
    </row>
    <row r="1565" spans="1:29" x14ac:dyDescent="0.2">
      <c r="A1565">
        <v>1564</v>
      </c>
      <c r="B1565" s="1" t="s">
        <v>4878</v>
      </c>
      <c r="C1565" s="1" t="s">
        <v>1704</v>
      </c>
      <c r="D1565" s="1" t="s">
        <v>4213</v>
      </c>
      <c r="E1565" s="1" t="s">
        <v>8198</v>
      </c>
      <c r="F1565" s="1" t="s">
        <v>915</v>
      </c>
      <c r="G1565" s="1" t="s">
        <v>1550</v>
      </c>
      <c r="J1565" s="1" t="s">
        <v>484</v>
      </c>
      <c r="K1565" s="1" t="s">
        <v>2632</v>
      </c>
      <c r="L1565" s="1" t="e">
        <f>VLOOKUP(t_all_coins16[[#This Row],[Symbol]],t_binance[TradeCoin],1,FALSE)</f>
        <v>#N/A</v>
      </c>
      <c r="M1565" s="1" t="e">
        <f>VLOOKUP(t_all_coins16[[#This Row],[Symbol]],#REF!,1,FALSE)</f>
        <v>#REF!</v>
      </c>
      <c r="N1565" s="1" t="e">
        <f>VLOOKUP(t_all_coins16[[#This Row],[Symbol]],#REF!,1,FALSE)</f>
        <v>#REF!</v>
      </c>
      <c r="O1565" s="1" t="e">
        <f>VLOOKUP(t_all_coins16[[#This Row],[Symbol]],#REF!,1,FALSE)</f>
        <v>#REF!</v>
      </c>
      <c r="P1565" s="1" t="e">
        <f>VLOOKUP(t_all_coins16[[#This Row],[Symbol]],#REF!,1,FALSE)</f>
        <v>#REF!</v>
      </c>
      <c r="Q1565" s="1" t="e">
        <f>VLOOKUP(t_all_coins16[[#This Row],[Symbol]],#REF!,1,FALSE)</f>
        <v>#REF!</v>
      </c>
      <c r="R1565" s="1" t="e">
        <f>VLOOKUP(t_all_coins16[[#This Row],[Symbol]],#REF!,1,FALSE)</f>
        <v>#REF!</v>
      </c>
      <c r="S1565" s="1" t="e">
        <f>VLOOKUP(t_all_coins16[[#This Row],[Symbol]],#REF!,1,FALSE)</f>
        <v>#REF!</v>
      </c>
      <c r="T1565" s="1" t="e">
        <f>VLOOKUP(t_all_coins16[[#This Row],[Symbol]],#REF!,1,FALSE)</f>
        <v>#REF!</v>
      </c>
      <c r="U1565" s="1" t="e">
        <f>VLOOKUP(t_all_coins16[[#This Row],[Symbol]],#REF!,1,FALSE)</f>
        <v>#REF!</v>
      </c>
      <c r="V1565" s="1" t="e">
        <f>VLOOKUP(t_all_coins16[[#This Row],[Symbol]],#REF!,1,FALSE)</f>
        <v>#REF!</v>
      </c>
      <c r="W1565" s="1" t="e">
        <f>VLOOKUP(t_all_coins16[[#This Row],[Symbol]],#REF!,1,FALSE)</f>
        <v>#REF!</v>
      </c>
      <c r="X1565" s="1" t="e">
        <f>VLOOKUP(t_all_coins16[[#This Row],[Symbol]],#REF!,1,FALSE)</f>
        <v>#REF!</v>
      </c>
      <c r="Y1565" s="1">
        <f>COUNTIF(t_all_coins16[[#This Row],[Binance]:[Poloniex]],"#N/A")</f>
        <v>1</v>
      </c>
      <c r="Z1565" s="1"/>
      <c r="AA1565" s="1"/>
      <c r="AB1565" s="1">
        <f>t_all_coins16[[#This Row],[Bid]]*$AE$1</f>
        <v>0</v>
      </c>
      <c r="AC1565" s="1" t="e">
        <f>(t_all_coins16[[#This Row],[Sell]]-t_all_coins16[[#This Row],[Bid]])/t_all_coins16[[#This Row],[Sell]]</f>
        <v>#DIV/0!</v>
      </c>
    </row>
    <row r="1566" spans="1:29" x14ac:dyDescent="0.2">
      <c r="A1566">
        <v>1565</v>
      </c>
      <c r="B1566" s="1" t="s">
        <v>4893</v>
      </c>
      <c r="C1566" s="1" t="s">
        <v>1530</v>
      </c>
      <c r="D1566" s="1" t="s">
        <v>3236</v>
      </c>
      <c r="E1566" s="1" t="s">
        <v>4335</v>
      </c>
      <c r="F1566" s="1" t="s">
        <v>2425</v>
      </c>
      <c r="G1566" s="1" t="s">
        <v>8199</v>
      </c>
      <c r="H1566">
        <v>3.8E-3</v>
      </c>
      <c r="I1566">
        <v>-6.9999999999999999E-4</v>
      </c>
      <c r="J1566" s="1" t="s">
        <v>3017</v>
      </c>
      <c r="K1566" s="1" t="s">
        <v>2632</v>
      </c>
      <c r="L1566" s="1" t="e">
        <f>VLOOKUP(t_all_coins16[[#This Row],[Symbol]],t_binance[TradeCoin],1,FALSE)</f>
        <v>#N/A</v>
      </c>
      <c r="M1566" s="1" t="e">
        <f>VLOOKUP(t_all_coins16[[#This Row],[Symbol]],#REF!,1,FALSE)</f>
        <v>#REF!</v>
      </c>
      <c r="N1566" s="1" t="e">
        <f>VLOOKUP(t_all_coins16[[#This Row],[Symbol]],#REF!,1,FALSE)</f>
        <v>#REF!</v>
      </c>
      <c r="O1566" s="1" t="e">
        <f>VLOOKUP(t_all_coins16[[#This Row],[Symbol]],#REF!,1,FALSE)</f>
        <v>#REF!</v>
      </c>
      <c r="P1566" s="1" t="e">
        <f>VLOOKUP(t_all_coins16[[#This Row],[Symbol]],#REF!,1,FALSE)</f>
        <v>#REF!</v>
      </c>
      <c r="Q1566" s="1" t="e">
        <f>VLOOKUP(t_all_coins16[[#This Row],[Symbol]],#REF!,1,FALSE)</f>
        <v>#REF!</v>
      </c>
      <c r="R1566" s="1" t="e">
        <f>VLOOKUP(t_all_coins16[[#This Row],[Symbol]],#REF!,1,FALSE)</f>
        <v>#REF!</v>
      </c>
      <c r="S1566" s="1" t="e">
        <f>VLOOKUP(t_all_coins16[[#This Row],[Symbol]],#REF!,1,FALSE)</f>
        <v>#REF!</v>
      </c>
      <c r="T1566" s="1" t="e">
        <f>VLOOKUP(t_all_coins16[[#This Row],[Symbol]],#REF!,1,FALSE)</f>
        <v>#REF!</v>
      </c>
      <c r="U1566" s="1" t="e">
        <f>VLOOKUP(t_all_coins16[[#This Row],[Symbol]],#REF!,1,FALSE)</f>
        <v>#REF!</v>
      </c>
      <c r="V1566" s="1" t="e">
        <f>VLOOKUP(t_all_coins16[[#This Row],[Symbol]],#REF!,1,FALSE)</f>
        <v>#REF!</v>
      </c>
      <c r="W1566" s="1" t="e">
        <f>VLOOKUP(t_all_coins16[[#This Row],[Symbol]],#REF!,1,FALSE)</f>
        <v>#REF!</v>
      </c>
      <c r="X1566" s="1" t="e">
        <f>VLOOKUP(t_all_coins16[[#This Row],[Symbol]],#REF!,1,FALSE)</f>
        <v>#REF!</v>
      </c>
      <c r="Y1566" s="1">
        <f>COUNTIF(t_all_coins16[[#This Row],[Binance]:[Poloniex]],"#N/A")</f>
        <v>1</v>
      </c>
      <c r="Z1566" s="1"/>
      <c r="AA1566" s="1"/>
      <c r="AB1566" s="1">
        <f>t_all_coins16[[#This Row],[Bid]]*$AE$1</f>
        <v>0</v>
      </c>
      <c r="AC1566" s="1" t="e">
        <f>(t_all_coins16[[#This Row],[Sell]]-t_all_coins16[[#This Row],[Bid]])/t_all_coins16[[#This Row],[Sell]]</f>
        <v>#DIV/0!</v>
      </c>
    </row>
    <row r="1567" spans="1:29" x14ac:dyDescent="0.2">
      <c r="A1567">
        <v>1566</v>
      </c>
      <c r="B1567" s="1" t="s">
        <v>4849</v>
      </c>
      <c r="C1567" s="1" t="s">
        <v>1351</v>
      </c>
      <c r="D1567" s="1" t="s">
        <v>8200</v>
      </c>
      <c r="E1567" s="1" t="s">
        <v>12390</v>
      </c>
      <c r="F1567" s="1" t="s">
        <v>8201</v>
      </c>
      <c r="G1567" s="1" t="s">
        <v>12391</v>
      </c>
      <c r="H1567">
        <v>3.3E-3</v>
      </c>
      <c r="I1567">
        <v>-1.15E-2</v>
      </c>
      <c r="J1567" s="1" t="s">
        <v>3160</v>
      </c>
      <c r="K1567" s="1" t="s">
        <v>2632</v>
      </c>
      <c r="L1567" s="1" t="e">
        <f>VLOOKUP(t_all_coins16[[#This Row],[Symbol]],t_binance[TradeCoin],1,FALSE)</f>
        <v>#N/A</v>
      </c>
      <c r="M1567" s="1" t="e">
        <f>VLOOKUP(t_all_coins16[[#This Row],[Symbol]],#REF!,1,FALSE)</f>
        <v>#REF!</v>
      </c>
      <c r="N1567" s="1" t="e">
        <f>VLOOKUP(t_all_coins16[[#This Row],[Symbol]],#REF!,1,FALSE)</f>
        <v>#REF!</v>
      </c>
      <c r="O1567" s="1" t="e">
        <f>VLOOKUP(t_all_coins16[[#This Row],[Symbol]],#REF!,1,FALSE)</f>
        <v>#REF!</v>
      </c>
      <c r="P1567" s="1" t="e">
        <f>VLOOKUP(t_all_coins16[[#This Row],[Symbol]],#REF!,1,FALSE)</f>
        <v>#REF!</v>
      </c>
      <c r="Q1567" s="1" t="e">
        <f>VLOOKUP(t_all_coins16[[#This Row],[Symbol]],#REF!,1,FALSE)</f>
        <v>#REF!</v>
      </c>
      <c r="R1567" s="1" t="e">
        <f>VLOOKUP(t_all_coins16[[#This Row],[Symbol]],#REF!,1,FALSE)</f>
        <v>#REF!</v>
      </c>
      <c r="S1567" s="1" t="e">
        <f>VLOOKUP(t_all_coins16[[#This Row],[Symbol]],#REF!,1,FALSE)</f>
        <v>#REF!</v>
      </c>
      <c r="T1567" s="1" t="e">
        <f>VLOOKUP(t_all_coins16[[#This Row],[Symbol]],#REF!,1,FALSE)</f>
        <v>#REF!</v>
      </c>
      <c r="U1567" s="1" t="e">
        <f>VLOOKUP(t_all_coins16[[#This Row],[Symbol]],#REF!,1,FALSE)</f>
        <v>#REF!</v>
      </c>
      <c r="V1567" s="1" t="e">
        <f>VLOOKUP(t_all_coins16[[#This Row],[Symbol]],#REF!,1,FALSE)</f>
        <v>#REF!</v>
      </c>
      <c r="W1567" s="1" t="e">
        <f>VLOOKUP(t_all_coins16[[#This Row],[Symbol]],#REF!,1,FALSE)</f>
        <v>#REF!</v>
      </c>
      <c r="X1567" s="1" t="e">
        <f>VLOOKUP(t_all_coins16[[#This Row],[Symbol]],#REF!,1,FALSE)</f>
        <v>#REF!</v>
      </c>
      <c r="Y1567" s="1">
        <f>COUNTIF(t_all_coins16[[#This Row],[Binance]:[Poloniex]],"#N/A")</f>
        <v>1</v>
      </c>
      <c r="Z1567" s="1"/>
      <c r="AA1567" s="1"/>
      <c r="AB1567" s="1">
        <f>t_all_coins16[[#This Row],[Bid]]*$AE$1</f>
        <v>0</v>
      </c>
      <c r="AC1567" s="1" t="e">
        <f>(t_all_coins16[[#This Row],[Sell]]-t_all_coins16[[#This Row],[Bid]])/t_all_coins16[[#This Row],[Sell]]</f>
        <v>#DIV/0!</v>
      </c>
    </row>
    <row r="1568" spans="1:29" x14ac:dyDescent="0.2">
      <c r="A1568">
        <v>1567</v>
      </c>
      <c r="B1568" s="1" t="s">
        <v>4891</v>
      </c>
      <c r="C1568" s="1" t="s">
        <v>1269</v>
      </c>
      <c r="D1568" s="1" t="s">
        <v>3210</v>
      </c>
      <c r="E1568" s="1" t="s">
        <v>8145</v>
      </c>
      <c r="F1568" s="1" t="s">
        <v>1270</v>
      </c>
      <c r="G1568" s="1" t="s">
        <v>12392</v>
      </c>
      <c r="H1568">
        <v>-8.1600000000000006E-2</v>
      </c>
      <c r="I1568">
        <v>4.8099999999999997E-2</v>
      </c>
      <c r="J1568" s="1" t="s">
        <v>12393</v>
      </c>
      <c r="K1568" s="1" t="s">
        <v>2632</v>
      </c>
      <c r="L1568" s="1" t="e">
        <f>VLOOKUP(t_all_coins16[[#This Row],[Symbol]],t_binance[TradeCoin],1,FALSE)</f>
        <v>#N/A</v>
      </c>
      <c r="M1568" s="1" t="e">
        <f>VLOOKUP(t_all_coins16[[#This Row],[Symbol]],#REF!,1,FALSE)</f>
        <v>#REF!</v>
      </c>
      <c r="N1568" s="1" t="e">
        <f>VLOOKUP(t_all_coins16[[#This Row],[Symbol]],#REF!,1,FALSE)</f>
        <v>#REF!</v>
      </c>
      <c r="O1568" s="1" t="e">
        <f>VLOOKUP(t_all_coins16[[#This Row],[Symbol]],#REF!,1,FALSE)</f>
        <v>#REF!</v>
      </c>
      <c r="P1568" s="1" t="e">
        <f>VLOOKUP(t_all_coins16[[#This Row],[Symbol]],#REF!,1,FALSE)</f>
        <v>#REF!</v>
      </c>
      <c r="Q1568" s="1" t="e">
        <f>VLOOKUP(t_all_coins16[[#This Row],[Symbol]],#REF!,1,FALSE)</f>
        <v>#REF!</v>
      </c>
      <c r="R1568" s="1" t="e">
        <f>VLOOKUP(t_all_coins16[[#This Row],[Symbol]],#REF!,1,FALSE)</f>
        <v>#REF!</v>
      </c>
      <c r="S1568" s="1" t="e">
        <f>VLOOKUP(t_all_coins16[[#This Row],[Symbol]],#REF!,1,FALSE)</f>
        <v>#REF!</v>
      </c>
      <c r="T1568" s="1" t="e">
        <f>VLOOKUP(t_all_coins16[[#This Row],[Symbol]],#REF!,1,FALSE)</f>
        <v>#REF!</v>
      </c>
      <c r="U1568" s="1" t="e">
        <f>VLOOKUP(t_all_coins16[[#This Row],[Symbol]],#REF!,1,FALSE)</f>
        <v>#REF!</v>
      </c>
      <c r="V1568" s="1" t="e">
        <f>VLOOKUP(t_all_coins16[[#This Row],[Symbol]],#REF!,1,FALSE)</f>
        <v>#REF!</v>
      </c>
      <c r="W1568" s="1" t="e">
        <f>VLOOKUP(t_all_coins16[[#This Row],[Symbol]],#REF!,1,FALSE)</f>
        <v>#REF!</v>
      </c>
      <c r="X1568" s="1" t="e">
        <f>VLOOKUP(t_all_coins16[[#This Row],[Symbol]],#REF!,1,FALSE)</f>
        <v>#REF!</v>
      </c>
      <c r="Y1568" s="1">
        <f>COUNTIF(t_all_coins16[[#This Row],[Binance]:[Poloniex]],"#N/A")</f>
        <v>1</v>
      </c>
      <c r="Z1568" s="1"/>
      <c r="AA1568" s="1"/>
      <c r="AB1568" s="1">
        <f>t_all_coins16[[#This Row],[Bid]]*$AE$1</f>
        <v>0</v>
      </c>
      <c r="AC1568" s="1" t="e">
        <f>(t_all_coins16[[#This Row],[Sell]]-t_all_coins16[[#This Row],[Bid]])/t_all_coins16[[#This Row],[Sell]]</f>
        <v>#DIV/0!</v>
      </c>
    </row>
    <row r="1569" spans="1:29" x14ac:dyDescent="0.2">
      <c r="A1569">
        <v>1568</v>
      </c>
      <c r="B1569" s="1" t="s">
        <v>4901</v>
      </c>
      <c r="C1569" s="1" t="s">
        <v>1724</v>
      </c>
      <c r="D1569" s="1" t="s">
        <v>3170</v>
      </c>
      <c r="E1569" s="1" t="s">
        <v>6485</v>
      </c>
      <c r="F1569" s="1" t="s">
        <v>1725</v>
      </c>
      <c r="G1569" s="1" t="s">
        <v>12394</v>
      </c>
      <c r="H1569">
        <v>3.8E-3</v>
      </c>
      <c r="I1569">
        <v>-6.9999999999999999E-4</v>
      </c>
      <c r="J1569" s="1" t="s">
        <v>8202</v>
      </c>
      <c r="K1569" s="1" t="s">
        <v>2632</v>
      </c>
      <c r="L1569" s="1" t="e">
        <f>VLOOKUP(t_all_coins16[[#This Row],[Symbol]],t_binance[TradeCoin],1,FALSE)</f>
        <v>#N/A</v>
      </c>
      <c r="M1569" s="1" t="e">
        <f>VLOOKUP(t_all_coins16[[#This Row],[Symbol]],#REF!,1,FALSE)</f>
        <v>#REF!</v>
      </c>
      <c r="N1569" s="1" t="e">
        <f>VLOOKUP(t_all_coins16[[#This Row],[Symbol]],#REF!,1,FALSE)</f>
        <v>#REF!</v>
      </c>
      <c r="O1569" s="1" t="e">
        <f>VLOOKUP(t_all_coins16[[#This Row],[Symbol]],#REF!,1,FALSE)</f>
        <v>#REF!</v>
      </c>
      <c r="P1569" s="1" t="e">
        <f>VLOOKUP(t_all_coins16[[#This Row],[Symbol]],#REF!,1,FALSE)</f>
        <v>#REF!</v>
      </c>
      <c r="Q1569" s="1" t="e">
        <f>VLOOKUP(t_all_coins16[[#This Row],[Symbol]],#REF!,1,FALSE)</f>
        <v>#REF!</v>
      </c>
      <c r="R1569" s="1" t="e">
        <f>VLOOKUP(t_all_coins16[[#This Row],[Symbol]],#REF!,1,FALSE)</f>
        <v>#REF!</v>
      </c>
      <c r="S1569" s="1" t="e">
        <f>VLOOKUP(t_all_coins16[[#This Row],[Symbol]],#REF!,1,FALSE)</f>
        <v>#REF!</v>
      </c>
      <c r="T1569" s="1" t="e">
        <f>VLOOKUP(t_all_coins16[[#This Row],[Symbol]],#REF!,1,FALSE)</f>
        <v>#REF!</v>
      </c>
      <c r="U1569" s="1" t="e">
        <f>VLOOKUP(t_all_coins16[[#This Row],[Symbol]],#REF!,1,FALSE)</f>
        <v>#REF!</v>
      </c>
      <c r="V1569" s="1" t="e">
        <f>VLOOKUP(t_all_coins16[[#This Row],[Symbol]],#REF!,1,FALSE)</f>
        <v>#REF!</v>
      </c>
      <c r="W1569" s="1" t="e">
        <f>VLOOKUP(t_all_coins16[[#This Row],[Symbol]],#REF!,1,FALSE)</f>
        <v>#REF!</v>
      </c>
      <c r="X1569" s="1" t="e">
        <f>VLOOKUP(t_all_coins16[[#This Row],[Symbol]],#REF!,1,FALSE)</f>
        <v>#REF!</v>
      </c>
      <c r="Y1569" s="1">
        <f>COUNTIF(t_all_coins16[[#This Row],[Binance]:[Poloniex]],"#N/A")</f>
        <v>1</v>
      </c>
      <c r="Z1569" s="1"/>
      <c r="AA1569" s="1"/>
      <c r="AB1569" s="1">
        <f>t_all_coins16[[#This Row],[Bid]]*$AE$1</f>
        <v>0</v>
      </c>
      <c r="AC1569" s="1" t="e">
        <f>(t_all_coins16[[#This Row],[Sell]]-t_all_coins16[[#This Row],[Bid]])/t_all_coins16[[#This Row],[Sell]]</f>
        <v>#DIV/0!</v>
      </c>
    </row>
    <row r="1570" spans="1:29" x14ac:dyDescent="0.2">
      <c r="A1570">
        <v>1569</v>
      </c>
      <c r="B1570" s="1" t="s">
        <v>4865</v>
      </c>
      <c r="C1570" s="1" t="s">
        <v>1695</v>
      </c>
      <c r="D1570" s="1" t="s">
        <v>8203</v>
      </c>
      <c r="E1570" s="1" t="s">
        <v>7668</v>
      </c>
      <c r="F1570" s="1" t="s">
        <v>1696</v>
      </c>
      <c r="G1570" s="1" t="s">
        <v>3320</v>
      </c>
      <c r="H1570">
        <v>3.8E-3</v>
      </c>
      <c r="I1570">
        <v>-6.9999999999999999E-4</v>
      </c>
      <c r="J1570" s="1" t="s">
        <v>484</v>
      </c>
      <c r="K1570" s="1" t="s">
        <v>2632</v>
      </c>
      <c r="L1570" s="1" t="e">
        <f>VLOOKUP(t_all_coins16[[#This Row],[Symbol]],t_binance[TradeCoin],1,FALSE)</f>
        <v>#N/A</v>
      </c>
      <c r="M1570" s="1" t="e">
        <f>VLOOKUP(t_all_coins16[[#This Row],[Symbol]],#REF!,1,FALSE)</f>
        <v>#REF!</v>
      </c>
      <c r="N1570" s="1" t="e">
        <f>VLOOKUP(t_all_coins16[[#This Row],[Symbol]],#REF!,1,FALSE)</f>
        <v>#REF!</v>
      </c>
      <c r="O1570" s="1" t="e">
        <f>VLOOKUP(t_all_coins16[[#This Row],[Symbol]],#REF!,1,FALSE)</f>
        <v>#REF!</v>
      </c>
      <c r="P1570" s="1" t="e">
        <f>VLOOKUP(t_all_coins16[[#This Row],[Symbol]],#REF!,1,FALSE)</f>
        <v>#REF!</v>
      </c>
      <c r="Q1570" s="1" t="e">
        <f>VLOOKUP(t_all_coins16[[#This Row],[Symbol]],#REF!,1,FALSE)</f>
        <v>#REF!</v>
      </c>
      <c r="R1570" s="1" t="e">
        <f>VLOOKUP(t_all_coins16[[#This Row],[Symbol]],#REF!,1,FALSE)</f>
        <v>#REF!</v>
      </c>
      <c r="S1570" s="1" t="e">
        <f>VLOOKUP(t_all_coins16[[#This Row],[Symbol]],#REF!,1,FALSE)</f>
        <v>#REF!</v>
      </c>
      <c r="T1570" s="1" t="e">
        <f>VLOOKUP(t_all_coins16[[#This Row],[Symbol]],#REF!,1,FALSE)</f>
        <v>#REF!</v>
      </c>
      <c r="U1570" s="1" t="e">
        <f>VLOOKUP(t_all_coins16[[#This Row],[Symbol]],#REF!,1,FALSE)</f>
        <v>#REF!</v>
      </c>
      <c r="V1570" s="1" t="e">
        <f>VLOOKUP(t_all_coins16[[#This Row],[Symbol]],#REF!,1,FALSE)</f>
        <v>#REF!</v>
      </c>
      <c r="W1570" s="1" t="e">
        <f>VLOOKUP(t_all_coins16[[#This Row],[Symbol]],#REF!,1,FALSE)</f>
        <v>#REF!</v>
      </c>
      <c r="X1570" s="1" t="e">
        <f>VLOOKUP(t_all_coins16[[#This Row],[Symbol]],#REF!,1,FALSE)</f>
        <v>#REF!</v>
      </c>
      <c r="Y1570" s="1">
        <f>COUNTIF(t_all_coins16[[#This Row],[Binance]:[Poloniex]],"#N/A")</f>
        <v>1</v>
      </c>
      <c r="Z1570" s="1"/>
      <c r="AA1570" s="1"/>
      <c r="AB1570" s="1">
        <f>t_all_coins16[[#This Row],[Bid]]*$AE$1</f>
        <v>0</v>
      </c>
      <c r="AC1570" s="1" t="e">
        <f>(t_all_coins16[[#This Row],[Sell]]-t_all_coins16[[#This Row],[Bid]])/t_all_coins16[[#This Row],[Sell]]</f>
        <v>#DIV/0!</v>
      </c>
    </row>
    <row r="1571" spans="1:29" x14ac:dyDescent="0.2">
      <c r="A1571">
        <v>1570</v>
      </c>
      <c r="B1571" s="1" t="s">
        <v>4884</v>
      </c>
      <c r="C1571" s="1" t="s">
        <v>1922</v>
      </c>
      <c r="D1571" s="1" t="s">
        <v>5274</v>
      </c>
      <c r="E1571" s="1" t="s">
        <v>8204</v>
      </c>
      <c r="F1571" s="1" t="s">
        <v>2679</v>
      </c>
      <c r="G1571" s="1" t="s">
        <v>1550</v>
      </c>
      <c r="J1571" s="1" t="s">
        <v>484</v>
      </c>
      <c r="K1571" s="1" t="s">
        <v>2632</v>
      </c>
      <c r="L1571" s="1" t="e">
        <f>VLOOKUP(t_all_coins16[[#This Row],[Symbol]],t_binance[TradeCoin],1,FALSE)</f>
        <v>#N/A</v>
      </c>
      <c r="M1571" s="1" t="e">
        <f>VLOOKUP(t_all_coins16[[#This Row],[Symbol]],#REF!,1,FALSE)</f>
        <v>#REF!</v>
      </c>
      <c r="N1571" s="1" t="e">
        <f>VLOOKUP(t_all_coins16[[#This Row],[Symbol]],#REF!,1,FALSE)</f>
        <v>#REF!</v>
      </c>
      <c r="O1571" s="1" t="e">
        <f>VLOOKUP(t_all_coins16[[#This Row],[Symbol]],#REF!,1,FALSE)</f>
        <v>#REF!</v>
      </c>
      <c r="P1571" s="1" t="e">
        <f>VLOOKUP(t_all_coins16[[#This Row],[Symbol]],#REF!,1,FALSE)</f>
        <v>#REF!</v>
      </c>
      <c r="Q1571" s="1" t="e">
        <f>VLOOKUP(t_all_coins16[[#This Row],[Symbol]],#REF!,1,FALSE)</f>
        <v>#REF!</v>
      </c>
      <c r="R1571" s="1" t="e">
        <f>VLOOKUP(t_all_coins16[[#This Row],[Symbol]],#REF!,1,FALSE)</f>
        <v>#REF!</v>
      </c>
      <c r="S1571" s="1" t="e">
        <f>VLOOKUP(t_all_coins16[[#This Row],[Symbol]],#REF!,1,FALSE)</f>
        <v>#REF!</v>
      </c>
      <c r="T1571" s="1" t="e">
        <f>VLOOKUP(t_all_coins16[[#This Row],[Symbol]],#REF!,1,FALSE)</f>
        <v>#REF!</v>
      </c>
      <c r="U1571" s="1" t="e">
        <f>VLOOKUP(t_all_coins16[[#This Row],[Symbol]],#REF!,1,FALSE)</f>
        <v>#REF!</v>
      </c>
      <c r="V1571" s="1" t="e">
        <f>VLOOKUP(t_all_coins16[[#This Row],[Symbol]],#REF!,1,FALSE)</f>
        <v>#REF!</v>
      </c>
      <c r="W1571" s="1" t="e">
        <f>VLOOKUP(t_all_coins16[[#This Row],[Symbol]],#REF!,1,FALSE)</f>
        <v>#REF!</v>
      </c>
      <c r="X1571" s="1" t="e">
        <f>VLOOKUP(t_all_coins16[[#This Row],[Symbol]],#REF!,1,FALSE)</f>
        <v>#REF!</v>
      </c>
      <c r="Y1571" s="1">
        <f>COUNTIF(t_all_coins16[[#This Row],[Binance]:[Poloniex]],"#N/A")</f>
        <v>1</v>
      </c>
      <c r="Z1571" s="1"/>
      <c r="AA1571" s="1"/>
      <c r="AB1571" s="1">
        <f>t_all_coins16[[#This Row],[Bid]]*$AE$1</f>
        <v>0</v>
      </c>
      <c r="AC1571" s="1" t="e">
        <f>(t_all_coins16[[#This Row],[Sell]]-t_all_coins16[[#This Row],[Bid]])/t_all_coins16[[#This Row],[Sell]]</f>
        <v>#DIV/0!</v>
      </c>
    </row>
    <row r="1572" spans="1:29" x14ac:dyDescent="0.2">
      <c r="A1572">
        <v>1571</v>
      </c>
      <c r="B1572" s="1" t="s">
        <v>4895</v>
      </c>
      <c r="C1572" s="1" t="s">
        <v>1528</v>
      </c>
      <c r="D1572" s="1" t="s">
        <v>8205</v>
      </c>
      <c r="E1572" s="1" t="s">
        <v>7179</v>
      </c>
      <c r="F1572" s="1" t="s">
        <v>1487</v>
      </c>
      <c r="G1572" s="1" t="s">
        <v>8206</v>
      </c>
      <c r="H1572">
        <v>-2.9000000000000001E-2</v>
      </c>
      <c r="I1572">
        <v>-8.9200000000000002E-2</v>
      </c>
      <c r="J1572" s="1" t="s">
        <v>8207</v>
      </c>
      <c r="K1572" s="1" t="s">
        <v>2632</v>
      </c>
      <c r="L1572" s="1" t="e">
        <f>VLOOKUP(t_all_coins16[[#This Row],[Symbol]],t_binance[TradeCoin],1,FALSE)</f>
        <v>#N/A</v>
      </c>
      <c r="M1572" s="1" t="e">
        <f>VLOOKUP(t_all_coins16[[#This Row],[Symbol]],#REF!,1,FALSE)</f>
        <v>#REF!</v>
      </c>
      <c r="N1572" s="1" t="e">
        <f>VLOOKUP(t_all_coins16[[#This Row],[Symbol]],#REF!,1,FALSE)</f>
        <v>#REF!</v>
      </c>
      <c r="O1572" s="1" t="e">
        <f>VLOOKUP(t_all_coins16[[#This Row],[Symbol]],#REF!,1,FALSE)</f>
        <v>#REF!</v>
      </c>
      <c r="P1572" s="1" t="e">
        <f>VLOOKUP(t_all_coins16[[#This Row],[Symbol]],#REF!,1,FALSE)</f>
        <v>#REF!</v>
      </c>
      <c r="Q1572" s="1" t="e">
        <f>VLOOKUP(t_all_coins16[[#This Row],[Symbol]],#REF!,1,FALSE)</f>
        <v>#REF!</v>
      </c>
      <c r="R1572" s="1" t="e">
        <f>VLOOKUP(t_all_coins16[[#This Row],[Symbol]],#REF!,1,FALSE)</f>
        <v>#REF!</v>
      </c>
      <c r="S1572" s="1" t="e">
        <f>VLOOKUP(t_all_coins16[[#This Row],[Symbol]],#REF!,1,FALSE)</f>
        <v>#REF!</v>
      </c>
      <c r="T1572" s="1" t="e">
        <f>VLOOKUP(t_all_coins16[[#This Row],[Symbol]],#REF!,1,FALSE)</f>
        <v>#REF!</v>
      </c>
      <c r="U1572" s="1" t="e">
        <f>VLOOKUP(t_all_coins16[[#This Row],[Symbol]],#REF!,1,FALSE)</f>
        <v>#REF!</v>
      </c>
      <c r="V1572" s="1" t="e">
        <f>VLOOKUP(t_all_coins16[[#This Row],[Symbol]],#REF!,1,FALSE)</f>
        <v>#REF!</v>
      </c>
      <c r="W1572" s="1" t="e">
        <f>VLOOKUP(t_all_coins16[[#This Row],[Symbol]],#REF!,1,FALSE)</f>
        <v>#REF!</v>
      </c>
      <c r="X1572" s="1" t="e">
        <f>VLOOKUP(t_all_coins16[[#This Row],[Symbol]],#REF!,1,FALSE)</f>
        <v>#REF!</v>
      </c>
      <c r="Y1572" s="1">
        <f>COUNTIF(t_all_coins16[[#This Row],[Binance]:[Poloniex]],"#N/A")</f>
        <v>1</v>
      </c>
      <c r="Z1572" s="1"/>
      <c r="AA1572" s="1"/>
      <c r="AB1572" s="1">
        <f>t_all_coins16[[#This Row],[Bid]]*$AE$1</f>
        <v>0</v>
      </c>
      <c r="AC1572" s="1" t="e">
        <f>(t_all_coins16[[#This Row],[Sell]]-t_all_coins16[[#This Row],[Bid]])/t_all_coins16[[#This Row],[Sell]]</f>
        <v>#DIV/0!</v>
      </c>
    </row>
    <row r="1573" spans="1:29" x14ac:dyDescent="0.2">
      <c r="A1573">
        <v>1572</v>
      </c>
      <c r="B1573" s="1" t="s">
        <v>4529</v>
      </c>
      <c r="C1573" s="1" t="s">
        <v>1665</v>
      </c>
      <c r="D1573" s="1" t="s">
        <v>2243</v>
      </c>
      <c r="E1573" s="1" t="s">
        <v>4544</v>
      </c>
      <c r="F1573" s="1" t="s">
        <v>8208</v>
      </c>
      <c r="G1573" s="1" t="s">
        <v>8209</v>
      </c>
      <c r="H1573">
        <v>3.8E-3</v>
      </c>
      <c r="J1573" s="1" t="s">
        <v>484</v>
      </c>
      <c r="K1573" s="1" t="s">
        <v>2632</v>
      </c>
      <c r="L1573" s="1" t="e">
        <f>VLOOKUP(t_all_coins16[[#This Row],[Symbol]],t_binance[TradeCoin],1,FALSE)</f>
        <v>#N/A</v>
      </c>
      <c r="M1573" s="1" t="e">
        <f>VLOOKUP(t_all_coins16[[#This Row],[Symbol]],#REF!,1,FALSE)</f>
        <v>#REF!</v>
      </c>
      <c r="N1573" s="1" t="e">
        <f>VLOOKUP(t_all_coins16[[#This Row],[Symbol]],#REF!,1,FALSE)</f>
        <v>#REF!</v>
      </c>
      <c r="O1573" s="1" t="e">
        <f>VLOOKUP(t_all_coins16[[#This Row],[Symbol]],#REF!,1,FALSE)</f>
        <v>#REF!</v>
      </c>
      <c r="P1573" s="1" t="e">
        <f>VLOOKUP(t_all_coins16[[#This Row],[Symbol]],#REF!,1,FALSE)</f>
        <v>#REF!</v>
      </c>
      <c r="Q1573" s="1" t="e">
        <f>VLOOKUP(t_all_coins16[[#This Row],[Symbol]],#REF!,1,FALSE)</f>
        <v>#REF!</v>
      </c>
      <c r="R1573" s="1" t="e">
        <f>VLOOKUP(t_all_coins16[[#This Row],[Symbol]],#REF!,1,FALSE)</f>
        <v>#REF!</v>
      </c>
      <c r="S1573" s="1" t="e">
        <f>VLOOKUP(t_all_coins16[[#This Row],[Symbol]],#REF!,1,FALSE)</f>
        <v>#REF!</v>
      </c>
      <c r="T1573" s="1" t="e">
        <f>VLOOKUP(t_all_coins16[[#This Row],[Symbol]],#REF!,1,FALSE)</f>
        <v>#REF!</v>
      </c>
      <c r="U1573" s="1" t="e">
        <f>VLOOKUP(t_all_coins16[[#This Row],[Symbol]],#REF!,1,FALSE)</f>
        <v>#REF!</v>
      </c>
      <c r="V1573" s="1" t="e">
        <f>VLOOKUP(t_all_coins16[[#This Row],[Symbol]],#REF!,1,FALSE)</f>
        <v>#REF!</v>
      </c>
      <c r="W1573" s="1" t="e">
        <f>VLOOKUP(t_all_coins16[[#This Row],[Symbol]],#REF!,1,FALSE)</f>
        <v>#REF!</v>
      </c>
      <c r="X1573" s="1" t="e">
        <f>VLOOKUP(t_all_coins16[[#This Row],[Symbol]],#REF!,1,FALSE)</f>
        <v>#REF!</v>
      </c>
      <c r="Y1573" s="1">
        <f>COUNTIF(t_all_coins16[[#This Row],[Binance]:[Poloniex]],"#N/A")</f>
        <v>1</v>
      </c>
      <c r="Z1573" s="1"/>
      <c r="AA1573" s="1"/>
      <c r="AB1573" s="1">
        <f>t_all_coins16[[#This Row],[Bid]]*$AE$1</f>
        <v>0</v>
      </c>
      <c r="AC1573" s="1" t="e">
        <f>(t_all_coins16[[#This Row],[Sell]]-t_all_coins16[[#This Row],[Bid]])/t_all_coins16[[#This Row],[Sell]]</f>
        <v>#DIV/0!</v>
      </c>
    </row>
    <row r="1574" spans="1:29" x14ac:dyDescent="0.2">
      <c r="A1574">
        <v>1573</v>
      </c>
      <c r="B1574" s="1" t="s">
        <v>4535</v>
      </c>
      <c r="C1574" s="1" t="s">
        <v>1535</v>
      </c>
      <c r="D1574" s="1" t="s">
        <v>2915</v>
      </c>
      <c r="E1574" s="1" t="s">
        <v>7575</v>
      </c>
      <c r="F1574" s="1" t="s">
        <v>1536</v>
      </c>
      <c r="G1574" s="1" t="s">
        <v>12395</v>
      </c>
      <c r="H1574">
        <v>3.3999999999999998E-3</v>
      </c>
      <c r="I1574">
        <v>8.2000000000000007E-3</v>
      </c>
      <c r="J1574" s="1" t="s">
        <v>8082</v>
      </c>
      <c r="K1574" s="1" t="s">
        <v>2632</v>
      </c>
      <c r="L1574" s="1" t="e">
        <f>VLOOKUP(t_all_coins16[[#This Row],[Symbol]],t_binance[TradeCoin],1,FALSE)</f>
        <v>#N/A</v>
      </c>
      <c r="M1574" s="1" t="e">
        <f>VLOOKUP(t_all_coins16[[#This Row],[Symbol]],#REF!,1,FALSE)</f>
        <v>#REF!</v>
      </c>
      <c r="N1574" s="1" t="e">
        <f>VLOOKUP(t_all_coins16[[#This Row],[Symbol]],#REF!,1,FALSE)</f>
        <v>#REF!</v>
      </c>
      <c r="O1574" s="1" t="e">
        <f>VLOOKUP(t_all_coins16[[#This Row],[Symbol]],#REF!,1,FALSE)</f>
        <v>#REF!</v>
      </c>
      <c r="P1574" s="1" t="e">
        <f>VLOOKUP(t_all_coins16[[#This Row],[Symbol]],#REF!,1,FALSE)</f>
        <v>#REF!</v>
      </c>
      <c r="Q1574" s="1" t="e">
        <f>VLOOKUP(t_all_coins16[[#This Row],[Symbol]],#REF!,1,FALSE)</f>
        <v>#REF!</v>
      </c>
      <c r="R1574" s="1" t="e">
        <f>VLOOKUP(t_all_coins16[[#This Row],[Symbol]],#REF!,1,FALSE)</f>
        <v>#REF!</v>
      </c>
      <c r="S1574" s="1" t="e">
        <f>VLOOKUP(t_all_coins16[[#This Row],[Symbol]],#REF!,1,FALSE)</f>
        <v>#REF!</v>
      </c>
      <c r="T1574" s="1" t="e">
        <f>VLOOKUP(t_all_coins16[[#This Row],[Symbol]],#REF!,1,FALSE)</f>
        <v>#REF!</v>
      </c>
      <c r="U1574" s="1" t="e">
        <f>VLOOKUP(t_all_coins16[[#This Row],[Symbol]],#REF!,1,FALSE)</f>
        <v>#REF!</v>
      </c>
      <c r="V1574" s="1" t="e">
        <f>VLOOKUP(t_all_coins16[[#This Row],[Symbol]],#REF!,1,FALSE)</f>
        <v>#REF!</v>
      </c>
      <c r="W1574" s="1" t="e">
        <f>VLOOKUP(t_all_coins16[[#This Row],[Symbol]],#REF!,1,FALSE)</f>
        <v>#REF!</v>
      </c>
      <c r="X1574" s="1" t="e">
        <f>VLOOKUP(t_all_coins16[[#This Row],[Symbol]],#REF!,1,FALSE)</f>
        <v>#REF!</v>
      </c>
      <c r="Y1574" s="1">
        <f>COUNTIF(t_all_coins16[[#This Row],[Binance]:[Poloniex]],"#N/A")</f>
        <v>1</v>
      </c>
      <c r="Z1574" s="1"/>
      <c r="AA1574" s="1"/>
      <c r="AB1574" s="1">
        <f>t_all_coins16[[#This Row],[Bid]]*$AE$1</f>
        <v>0</v>
      </c>
      <c r="AC1574" s="1" t="e">
        <f>(t_all_coins16[[#This Row],[Sell]]-t_all_coins16[[#This Row],[Bid]])/t_all_coins16[[#This Row],[Sell]]</f>
        <v>#DIV/0!</v>
      </c>
    </row>
    <row r="1575" spans="1:29" x14ac:dyDescent="0.2">
      <c r="A1575">
        <v>1574</v>
      </c>
      <c r="B1575" s="1" t="s">
        <v>4899</v>
      </c>
      <c r="C1575" s="1" t="s">
        <v>1707</v>
      </c>
      <c r="D1575" s="1" t="s">
        <v>2782</v>
      </c>
      <c r="E1575" s="1" t="s">
        <v>3334</v>
      </c>
      <c r="F1575" s="1" t="s">
        <v>1708</v>
      </c>
      <c r="G1575" s="1" t="s">
        <v>161</v>
      </c>
      <c r="H1575">
        <v>3.8E-3</v>
      </c>
      <c r="I1575">
        <v>-0.188</v>
      </c>
      <c r="J1575" s="1" t="s">
        <v>5675</v>
      </c>
      <c r="K1575" s="1" t="s">
        <v>2632</v>
      </c>
      <c r="L1575" s="1" t="e">
        <f>VLOOKUP(t_all_coins16[[#This Row],[Symbol]],t_binance[TradeCoin],1,FALSE)</f>
        <v>#N/A</v>
      </c>
      <c r="M1575" s="1" t="e">
        <f>VLOOKUP(t_all_coins16[[#This Row],[Symbol]],#REF!,1,FALSE)</f>
        <v>#REF!</v>
      </c>
      <c r="N1575" s="1" t="e">
        <f>VLOOKUP(t_all_coins16[[#This Row],[Symbol]],#REF!,1,FALSE)</f>
        <v>#REF!</v>
      </c>
      <c r="O1575" s="1" t="e">
        <f>VLOOKUP(t_all_coins16[[#This Row],[Symbol]],#REF!,1,FALSE)</f>
        <v>#REF!</v>
      </c>
      <c r="P1575" s="1" t="e">
        <f>VLOOKUP(t_all_coins16[[#This Row],[Symbol]],#REF!,1,FALSE)</f>
        <v>#REF!</v>
      </c>
      <c r="Q1575" s="1" t="e">
        <f>VLOOKUP(t_all_coins16[[#This Row],[Symbol]],#REF!,1,FALSE)</f>
        <v>#REF!</v>
      </c>
      <c r="R1575" s="1" t="e">
        <f>VLOOKUP(t_all_coins16[[#This Row],[Symbol]],#REF!,1,FALSE)</f>
        <v>#REF!</v>
      </c>
      <c r="S1575" s="1" t="e">
        <f>VLOOKUP(t_all_coins16[[#This Row],[Symbol]],#REF!,1,FALSE)</f>
        <v>#REF!</v>
      </c>
      <c r="T1575" s="1" t="e">
        <f>VLOOKUP(t_all_coins16[[#This Row],[Symbol]],#REF!,1,FALSE)</f>
        <v>#REF!</v>
      </c>
      <c r="U1575" s="1" t="e">
        <f>VLOOKUP(t_all_coins16[[#This Row],[Symbol]],#REF!,1,FALSE)</f>
        <v>#REF!</v>
      </c>
      <c r="V1575" s="1" t="e">
        <f>VLOOKUP(t_all_coins16[[#This Row],[Symbol]],#REF!,1,FALSE)</f>
        <v>#REF!</v>
      </c>
      <c r="W1575" s="1" t="e">
        <f>VLOOKUP(t_all_coins16[[#This Row],[Symbol]],#REF!,1,FALSE)</f>
        <v>#REF!</v>
      </c>
      <c r="X1575" s="1" t="e">
        <f>VLOOKUP(t_all_coins16[[#This Row],[Symbol]],#REF!,1,FALSE)</f>
        <v>#REF!</v>
      </c>
      <c r="Y1575" s="1">
        <f>COUNTIF(t_all_coins16[[#This Row],[Binance]:[Poloniex]],"#N/A")</f>
        <v>1</v>
      </c>
      <c r="Z1575" s="1"/>
      <c r="AA1575" s="1"/>
      <c r="AB1575" s="1">
        <f>t_all_coins16[[#This Row],[Bid]]*$AE$1</f>
        <v>0</v>
      </c>
      <c r="AC1575" s="1" t="e">
        <f>(t_all_coins16[[#This Row],[Sell]]-t_all_coins16[[#This Row],[Bid]])/t_all_coins16[[#This Row],[Sell]]</f>
        <v>#DIV/0!</v>
      </c>
    </row>
    <row r="1576" spans="1:29" x14ac:dyDescent="0.2">
      <c r="A1576">
        <v>1575</v>
      </c>
      <c r="B1576" s="1" t="s">
        <v>4907</v>
      </c>
      <c r="C1576" s="1" t="s">
        <v>1735</v>
      </c>
      <c r="D1576" s="1" t="s">
        <v>8211</v>
      </c>
      <c r="E1576" s="1" t="s">
        <v>6181</v>
      </c>
      <c r="F1576" s="1" t="s">
        <v>1736</v>
      </c>
      <c r="G1576" s="1" t="s">
        <v>4743</v>
      </c>
      <c r="H1576">
        <v>3.8E-3</v>
      </c>
      <c r="I1576">
        <v>-0.1993</v>
      </c>
      <c r="J1576" s="1" t="s">
        <v>11124</v>
      </c>
      <c r="K1576" s="1" t="s">
        <v>2632</v>
      </c>
      <c r="L1576" s="1" t="e">
        <f>VLOOKUP(t_all_coins16[[#This Row],[Symbol]],t_binance[TradeCoin],1,FALSE)</f>
        <v>#N/A</v>
      </c>
      <c r="M1576" s="1" t="e">
        <f>VLOOKUP(t_all_coins16[[#This Row],[Symbol]],#REF!,1,FALSE)</f>
        <v>#REF!</v>
      </c>
      <c r="N1576" s="1" t="e">
        <f>VLOOKUP(t_all_coins16[[#This Row],[Symbol]],#REF!,1,FALSE)</f>
        <v>#REF!</v>
      </c>
      <c r="O1576" s="1" t="e">
        <f>VLOOKUP(t_all_coins16[[#This Row],[Symbol]],#REF!,1,FALSE)</f>
        <v>#REF!</v>
      </c>
      <c r="P1576" s="1" t="e">
        <f>VLOOKUP(t_all_coins16[[#This Row],[Symbol]],#REF!,1,FALSE)</f>
        <v>#REF!</v>
      </c>
      <c r="Q1576" s="1" t="e">
        <f>VLOOKUP(t_all_coins16[[#This Row],[Symbol]],#REF!,1,FALSE)</f>
        <v>#REF!</v>
      </c>
      <c r="R1576" s="1" t="e">
        <f>VLOOKUP(t_all_coins16[[#This Row],[Symbol]],#REF!,1,FALSE)</f>
        <v>#REF!</v>
      </c>
      <c r="S1576" s="1" t="e">
        <f>VLOOKUP(t_all_coins16[[#This Row],[Symbol]],#REF!,1,FALSE)</f>
        <v>#REF!</v>
      </c>
      <c r="T1576" s="1" t="e">
        <f>VLOOKUP(t_all_coins16[[#This Row],[Symbol]],#REF!,1,FALSE)</f>
        <v>#REF!</v>
      </c>
      <c r="U1576" s="1" t="e">
        <f>VLOOKUP(t_all_coins16[[#This Row],[Symbol]],#REF!,1,FALSE)</f>
        <v>#REF!</v>
      </c>
      <c r="V1576" s="1" t="e">
        <f>VLOOKUP(t_all_coins16[[#This Row],[Symbol]],#REF!,1,FALSE)</f>
        <v>#REF!</v>
      </c>
      <c r="W1576" s="1" t="e">
        <f>VLOOKUP(t_all_coins16[[#This Row],[Symbol]],#REF!,1,FALSE)</f>
        <v>#REF!</v>
      </c>
      <c r="X1576" s="1" t="e">
        <f>VLOOKUP(t_all_coins16[[#This Row],[Symbol]],#REF!,1,FALSE)</f>
        <v>#REF!</v>
      </c>
      <c r="Y1576" s="1">
        <f>COUNTIF(t_all_coins16[[#This Row],[Binance]:[Poloniex]],"#N/A")</f>
        <v>1</v>
      </c>
      <c r="Z1576" s="1"/>
      <c r="AA1576" s="1"/>
      <c r="AB1576" s="1">
        <f>t_all_coins16[[#This Row],[Bid]]*$AE$1</f>
        <v>0</v>
      </c>
      <c r="AC1576" s="1" t="e">
        <f>(t_all_coins16[[#This Row],[Sell]]-t_all_coins16[[#This Row],[Bid]])/t_all_coins16[[#This Row],[Sell]]</f>
        <v>#DIV/0!</v>
      </c>
    </row>
    <row r="1577" spans="1:29" x14ac:dyDescent="0.2">
      <c r="A1577">
        <v>1576</v>
      </c>
      <c r="B1577" s="1" t="s">
        <v>4900</v>
      </c>
      <c r="C1577" s="1" t="s">
        <v>1727</v>
      </c>
      <c r="D1577" s="1" t="s">
        <v>2725</v>
      </c>
      <c r="E1577" s="1" t="s">
        <v>8212</v>
      </c>
      <c r="F1577" s="1" t="s">
        <v>1728</v>
      </c>
      <c r="G1577" s="1" t="s">
        <v>5452</v>
      </c>
      <c r="H1577">
        <v>3.8E-3</v>
      </c>
      <c r="I1577">
        <v>-9.0399999999999994E-2</v>
      </c>
      <c r="J1577" s="1" t="s">
        <v>484</v>
      </c>
      <c r="K1577" s="1" t="s">
        <v>2632</v>
      </c>
      <c r="L1577" s="1" t="e">
        <f>VLOOKUP(t_all_coins16[[#This Row],[Symbol]],t_binance[TradeCoin],1,FALSE)</f>
        <v>#N/A</v>
      </c>
      <c r="M1577" s="1" t="e">
        <f>VLOOKUP(t_all_coins16[[#This Row],[Symbol]],#REF!,1,FALSE)</f>
        <v>#REF!</v>
      </c>
      <c r="N1577" s="1" t="e">
        <f>VLOOKUP(t_all_coins16[[#This Row],[Symbol]],#REF!,1,FALSE)</f>
        <v>#REF!</v>
      </c>
      <c r="O1577" s="1" t="e">
        <f>VLOOKUP(t_all_coins16[[#This Row],[Symbol]],#REF!,1,FALSE)</f>
        <v>#REF!</v>
      </c>
      <c r="P1577" s="1" t="e">
        <f>VLOOKUP(t_all_coins16[[#This Row],[Symbol]],#REF!,1,FALSE)</f>
        <v>#REF!</v>
      </c>
      <c r="Q1577" s="1" t="e">
        <f>VLOOKUP(t_all_coins16[[#This Row],[Symbol]],#REF!,1,FALSE)</f>
        <v>#REF!</v>
      </c>
      <c r="R1577" s="1" t="e">
        <f>VLOOKUP(t_all_coins16[[#This Row],[Symbol]],#REF!,1,FALSE)</f>
        <v>#REF!</v>
      </c>
      <c r="S1577" s="1" t="e">
        <f>VLOOKUP(t_all_coins16[[#This Row],[Symbol]],#REF!,1,FALSE)</f>
        <v>#REF!</v>
      </c>
      <c r="T1577" s="1" t="e">
        <f>VLOOKUP(t_all_coins16[[#This Row],[Symbol]],#REF!,1,FALSE)</f>
        <v>#REF!</v>
      </c>
      <c r="U1577" s="1" t="e">
        <f>VLOOKUP(t_all_coins16[[#This Row],[Symbol]],#REF!,1,FALSE)</f>
        <v>#REF!</v>
      </c>
      <c r="V1577" s="1" t="e">
        <f>VLOOKUP(t_all_coins16[[#This Row],[Symbol]],#REF!,1,FALSE)</f>
        <v>#REF!</v>
      </c>
      <c r="W1577" s="1" t="e">
        <f>VLOOKUP(t_all_coins16[[#This Row],[Symbol]],#REF!,1,FALSE)</f>
        <v>#REF!</v>
      </c>
      <c r="X1577" s="1" t="e">
        <f>VLOOKUP(t_all_coins16[[#This Row],[Symbol]],#REF!,1,FALSE)</f>
        <v>#REF!</v>
      </c>
      <c r="Y1577" s="1">
        <f>COUNTIF(t_all_coins16[[#This Row],[Binance]:[Poloniex]],"#N/A")</f>
        <v>1</v>
      </c>
      <c r="Z1577" s="1"/>
      <c r="AA1577" s="1"/>
      <c r="AB1577" s="1">
        <f>t_all_coins16[[#This Row],[Bid]]*$AE$1</f>
        <v>0</v>
      </c>
      <c r="AC1577" s="1" t="e">
        <f>(t_all_coins16[[#This Row],[Sell]]-t_all_coins16[[#This Row],[Bid]])/t_all_coins16[[#This Row],[Sell]]</f>
        <v>#DIV/0!</v>
      </c>
    </row>
    <row r="1578" spans="1:29" x14ac:dyDescent="0.2">
      <c r="A1578">
        <v>1577</v>
      </c>
      <c r="B1578" s="1" t="s">
        <v>8213</v>
      </c>
      <c r="C1578" s="1" t="s">
        <v>8214</v>
      </c>
      <c r="D1578" s="1" t="s">
        <v>3311</v>
      </c>
      <c r="E1578" s="1" t="s">
        <v>6181</v>
      </c>
      <c r="F1578" s="1" t="s">
        <v>1448</v>
      </c>
      <c r="G1578" s="1" t="s">
        <v>8215</v>
      </c>
      <c r="H1578">
        <v>3.8E-3</v>
      </c>
      <c r="I1578">
        <v>-6.9999999999999999E-4</v>
      </c>
      <c r="J1578" s="1" t="s">
        <v>12396</v>
      </c>
      <c r="K1578" s="1" t="s">
        <v>2632</v>
      </c>
      <c r="L1578" s="1" t="e">
        <f>VLOOKUP(t_all_coins16[[#This Row],[Symbol]],t_binance[TradeCoin],1,FALSE)</f>
        <v>#N/A</v>
      </c>
      <c r="M1578" s="1" t="e">
        <f>VLOOKUP(t_all_coins16[[#This Row],[Symbol]],#REF!,1,FALSE)</f>
        <v>#REF!</v>
      </c>
      <c r="N1578" s="1" t="e">
        <f>VLOOKUP(t_all_coins16[[#This Row],[Symbol]],#REF!,1,FALSE)</f>
        <v>#REF!</v>
      </c>
      <c r="O1578" s="1" t="e">
        <f>VLOOKUP(t_all_coins16[[#This Row],[Symbol]],#REF!,1,FALSE)</f>
        <v>#REF!</v>
      </c>
      <c r="P1578" s="1" t="e">
        <f>VLOOKUP(t_all_coins16[[#This Row],[Symbol]],#REF!,1,FALSE)</f>
        <v>#REF!</v>
      </c>
      <c r="Q1578" s="1" t="e">
        <f>VLOOKUP(t_all_coins16[[#This Row],[Symbol]],#REF!,1,FALSE)</f>
        <v>#REF!</v>
      </c>
      <c r="R1578" s="1" t="e">
        <f>VLOOKUP(t_all_coins16[[#This Row],[Symbol]],#REF!,1,FALSE)</f>
        <v>#REF!</v>
      </c>
      <c r="S1578" s="1" t="e">
        <f>VLOOKUP(t_all_coins16[[#This Row],[Symbol]],#REF!,1,FALSE)</f>
        <v>#REF!</v>
      </c>
      <c r="T1578" s="1" t="e">
        <f>VLOOKUP(t_all_coins16[[#This Row],[Symbol]],#REF!,1,FALSE)</f>
        <v>#REF!</v>
      </c>
      <c r="U1578" s="1" t="e">
        <f>VLOOKUP(t_all_coins16[[#This Row],[Symbol]],#REF!,1,FALSE)</f>
        <v>#REF!</v>
      </c>
      <c r="V1578" s="1" t="e">
        <f>VLOOKUP(t_all_coins16[[#This Row],[Symbol]],#REF!,1,FALSE)</f>
        <v>#REF!</v>
      </c>
      <c r="W1578" s="1" t="e">
        <f>VLOOKUP(t_all_coins16[[#This Row],[Symbol]],#REF!,1,FALSE)</f>
        <v>#REF!</v>
      </c>
      <c r="X1578" s="1" t="e">
        <f>VLOOKUP(t_all_coins16[[#This Row],[Symbol]],#REF!,1,FALSE)</f>
        <v>#REF!</v>
      </c>
      <c r="Y1578" s="1">
        <f>COUNTIF(t_all_coins16[[#This Row],[Binance]:[Poloniex]],"#N/A")</f>
        <v>1</v>
      </c>
      <c r="Z1578" s="1"/>
      <c r="AA1578" s="1"/>
      <c r="AB1578" s="1">
        <f>t_all_coins16[[#This Row],[Bid]]*$AE$1</f>
        <v>0</v>
      </c>
      <c r="AC1578" s="1" t="e">
        <f>(t_all_coins16[[#This Row],[Sell]]-t_all_coins16[[#This Row],[Bid]])/t_all_coins16[[#This Row],[Sell]]</f>
        <v>#DIV/0!</v>
      </c>
    </row>
    <row r="1579" spans="1:29" x14ac:dyDescent="0.2">
      <c r="A1579">
        <v>1578</v>
      </c>
      <c r="B1579" s="1" t="s">
        <v>4541</v>
      </c>
      <c r="C1579" s="1" t="s">
        <v>1533</v>
      </c>
      <c r="D1579" s="1" t="s">
        <v>5479</v>
      </c>
      <c r="E1579" s="1" t="s">
        <v>8217</v>
      </c>
      <c r="F1579" s="1" t="s">
        <v>1534</v>
      </c>
      <c r="G1579" s="1" t="s">
        <v>8218</v>
      </c>
      <c r="H1579">
        <v>3.8E-3</v>
      </c>
      <c r="J1579" s="1" t="s">
        <v>6432</v>
      </c>
      <c r="K1579" s="1" t="s">
        <v>2632</v>
      </c>
      <c r="L1579" s="1" t="e">
        <f>VLOOKUP(t_all_coins16[[#This Row],[Symbol]],t_binance[TradeCoin],1,FALSE)</f>
        <v>#N/A</v>
      </c>
      <c r="M1579" s="1" t="e">
        <f>VLOOKUP(t_all_coins16[[#This Row],[Symbol]],#REF!,1,FALSE)</f>
        <v>#REF!</v>
      </c>
      <c r="N1579" s="1" t="e">
        <f>VLOOKUP(t_all_coins16[[#This Row],[Symbol]],#REF!,1,FALSE)</f>
        <v>#REF!</v>
      </c>
      <c r="O1579" s="1" t="e">
        <f>VLOOKUP(t_all_coins16[[#This Row],[Symbol]],#REF!,1,FALSE)</f>
        <v>#REF!</v>
      </c>
      <c r="P1579" s="1" t="e">
        <f>VLOOKUP(t_all_coins16[[#This Row],[Symbol]],#REF!,1,FALSE)</f>
        <v>#REF!</v>
      </c>
      <c r="Q1579" s="1" t="e">
        <f>VLOOKUP(t_all_coins16[[#This Row],[Symbol]],#REF!,1,FALSE)</f>
        <v>#REF!</v>
      </c>
      <c r="R1579" s="1" t="e">
        <f>VLOOKUP(t_all_coins16[[#This Row],[Symbol]],#REF!,1,FALSE)</f>
        <v>#REF!</v>
      </c>
      <c r="S1579" s="1" t="e">
        <f>VLOOKUP(t_all_coins16[[#This Row],[Symbol]],#REF!,1,FALSE)</f>
        <v>#REF!</v>
      </c>
      <c r="T1579" s="1" t="e">
        <f>VLOOKUP(t_all_coins16[[#This Row],[Symbol]],#REF!,1,FALSE)</f>
        <v>#REF!</v>
      </c>
      <c r="U1579" s="1" t="e">
        <f>VLOOKUP(t_all_coins16[[#This Row],[Symbol]],#REF!,1,FALSE)</f>
        <v>#REF!</v>
      </c>
      <c r="V1579" s="1" t="e">
        <f>VLOOKUP(t_all_coins16[[#This Row],[Symbol]],#REF!,1,FALSE)</f>
        <v>#REF!</v>
      </c>
      <c r="W1579" s="1" t="e">
        <f>VLOOKUP(t_all_coins16[[#This Row],[Symbol]],#REF!,1,FALSE)</f>
        <v>#REF!</v>
      </c>
      <c r="X1579" s="1" t="e">
        <f>VLOOKUP(t_all_coins16[[#This Row],[Symbol]],#REF!,1,FALSE)</f>
        <v>#REF!</v>
      </c>
      <c r="Y1579" s="1">
        <f>COUNTIF(t_all_coins16[[#This Row],[Binance]:[Poloniex]],"#N/A")</f>
        <v>1</v>
      </c>
      <c r="Z1579" s="1"/>
      <c r="AA1579" s="1"/>
      <c r="AB1579" s="1">
        <f>t_all_coins16[[#This Row],[Bid]]*$AE$1</f>
        <v>0</v>
      </c>
      <c r="AC1579" s="1" t="e">
        <f>(t_all_coins16[[#This Row],[Sell]]-t_all_coins16[[#This Row],[Bid]])/t_all_coins16[[#This Row],[Sell]]</f>
        <v>#DIV/0!</v>
      </c>
    </row>
    <row r="1580" spans="1:29" x14ac:dyDescent="0.2">
      <c r="A1580">
        <v>1579</v>
      </c>
      <c r="B1580" s="1" t="s">
        <v>4886</v>
      </c>
      <c r="C1580" s="1" t="s">
        <v>2422</v>
      </c>
      <c r="D1580" s="1" t="s">
        <v>3043</v>
      </c>
      <c r="E1580" s="1" t="s">
        <v>7823</v>
      </c>
      <c r="F1580" s="1" t="s">
        <v>2423</v>
      </c>
      <c r="G1580" s="1" t="s">
        <v>8219</v>
      </c>
      <c r="H1580">
        <v>3.8E-3</v>
      </c>
      <c r="I1580">
        <v>-0.52659999999999996</v>
      </c>
      <c r="J1580" s="1" t="s">
        <v>12397</v>
      </c>
      <c r="K1580" s="1" t="s">
        <v>2632</v>
      </c>
      <c r="L1580" s="1" t="e">
        <f>VLOOKUP(t_all_coins16[[#This Row],[Symbol]],t_binance[TradeCoin],1,FALSE)</f>
        <v>#N/A</v>
      </c>
      <c r="M1580" s="1" t="e">
        <f>VLOOKUP(t_all_coins16[[#This Row],[Symbol]],#REF!,1,FALSE)</f>
        <v>#REF!</v>
      </c>
      <c r="N1580" s="1" t="e">
        <f>VLOOKUP(t_all_coins16[[#This Row],[Symbol]],#REF!,1,FALSE)</f>
        <v>#REF!</v>
      </c>
      <c r="O1580" s="1" t="e">
        <f>VLOOKUP(t_all_coins16[[#This Row],[Symbol]],#REF!,1,FALSE)</f>
        <v>#REF!</v>
      </c>
      <c r="P1580" s="1" t="e">
        <f>VLOOKUP(t_all_coins16[[#This Row],[Symbol]],#REF!,1,FALSE)</f>
        <v>#REF!</v>
      </c>
      <c r="Q1580" s="1" t="e">
        <f>VLOOKUP(t_all_coins16[[#This Row],[Symbol]],#REF!,1,FALSE)</f>
        <v>#REF!</v>
      </c>
      <c r="R1580" s="1" t="e">
        <f>VLOOKUP(t_all_coins16[[#This Row],[Symbol]],#REF!,1,FALSE)</f>
        <v>#REF!</v>
      </c>
      <c r="S1580" s="1" t="e">
        <f>VLOOKUP(t_all_coins16[[#This Row],[Symbol]],#REF!,1,FALSE)</f>
        <v>#REF!</v>
      </c>
      <c r="T1580" s="1" t="e">
        <f>VLOOKUP(t_all_coins16[[#This Row],[Symbol]],#REF!,1,FALSE)</f>
        <v>#REF!</v>
      </c>
      <c r="U1580" s="1" t="e">
        <f>VLOOKUP(t_all_coins16[[#This Row],[Symbol]],#REF!,1,FALSE)</f>
        <v>#REF!</v>
      </c>
      <c r="V1580" s="1" t="e">
        <f>VLOOKUP(t_all_coins16[[#This Row],[Symbol]],#REF!,1,FALSE)</f>
        <v>#REF!</v>
      </c>
      <c r="W1580" s="1" t="e">
        <f>VLOOKUP(t_all_coins16[[#This Row],[Symbol]],#REF!,1,FALSE)</f>
        <v>#REF!</v>
      </c>
      <c r="X1580" s="1" t="e">
        <f>VLOOKUP(t_all_coins16[[#This Row],[Symbol]],#REF!,1,FALSE)</f>
        <v>#REF!</v>
      </c>
      <c r="Y1580" s="1">
        <f>COUNTIF(t_all_coins16[[#This Row],[Binance]:[Poloniex]],"#N/A")</f>
        <v>1</v>
      </c>
      <c r="Z1580" s="1"/>
      <c r="AA1580" s="1"/>
      <c r="AB1580" s="1">
        <f>t_all_coins16[[#This Row],[Bid]]*$AE$1</f>
        <v>0</v>
      </c>
      <c r="AC1580" s="1" t="e">
        <f>(t_all_coins16[[#This Row],[Sell]]-t_all_coins16[[#This Row],[Bid]])/t_all_coins16[[#This Row],[Sell]]</f>
        <v>#DIV/0!</v>
      </c>
    </row>
    <row r="1581" spans="1:29" x14ac:dyDescent="0.2">
      <c r="A1581">
        <v>1580</v>
      </c>
      <c r="B1581" s="1" t="s">
        <v>4902</v>
      </c>
      <c r="C1581" s="1" t="s">
        <v>1713</v>
      </c>
      <c r="D1581" s="1" t="s">
        <v>2522</v>
      </c>
      <c r="E1581" s="1" t="s">
        <v>8220</v>
      </c>
      <c r="F1581" s="1" t="s">
        <v>1714</v>
      </c>
      <c r="G1581" s="1" t="s">
        <v>1550</v>
      </c>
      <c r="I1581">
        <v>9.9000000000000008E-3</v>
      </c>
      <c r="J1581" s="1" t="s">
        <v>4696</v>
      </c>
      <c r="K1581" s="1" t="s">
        <v>2632</v>
      </c>
      <c r="L1581" s="1" t="e">
        <f>VLOOKUP(t_all_coins16[[#This Row],[Symbol]],t_binance[TradeCoin],1,FALSE)</f>
        <v>#N/A</v>
      </c>
      <c r="M1581" s="1" t="e">
        <f>VLOOKUP(t_all_coins16[[#This Row],[Symbol]],#REF!,1,FALSE)</f>
        <v>#REF!</v>
      </c>
      <c r="N1581" s="1" t="e">
        <f>VLOOKUP(t_all_coins16[[#This Row],[Symbol]],#REF!,1,FALSE)</f>
        <v>#REF!</v>
      </c>
      <c r="O1581" s="1" t="e">
        <f>VLOOKUP(t_all_coins16[[#This Row],[Symbol]],#REF!,1,FALSE)</f>
        <v>#REF!</v>
      </c>
      <c r="P1581" s="1" t="e">
        <f>VLOOKUP(t_all_coins16[[#This Row],[Symbol]],#REF!,1,FALSE)</f>
        <v>#REF!</v>
      </c>
      <c r="Q1581" s="1" t="e">
        <f>VLOOKUP(t_all_coins16[[#This Row],[Symbol]],#REF!,1,FALSE)</f>
        <v>#REF!</v>
      </c>
      <c r="R1581" s="1" t="e">
        <f>VLOOKUP(t_all_coins16[[#This Row],[Symbol]],#REF!,1,FALSE)</f>
        <v>#REF!</v>
      </c>
      <c r="S1581" s="1" t="e">
        <f>VLOOKUP(t_all_coins16[[#This Row],[Symbol]],#REF!,1,FALSE)</f>
        <v>#REF!</v>
      </c>
      <c r="T1581" s="1" t="e">
        <f>VLOOKUP(t_all_coins16[[#This Row],[Symbol]],#REF!,1,FALSE)</f>
        <v>#REF!</v>
      </c>
      <c r="U1581" s="1" t="e">
        <f>VLOOKUP(t_all_coins16[[#This Row],[Symbol]],#REF!,1,FALSE)</f>
        <v>#REF!</v>
      </c>
      <c r="V1581" s="1" t="e">
        <f>VLOOKUP(t_all_coins16[[#This Row],[Symbol]],#REF!,1,FALSE)</f>
        <v>#REF!</v>
      </c>
      <c r="W1581" s="1" t="e">
        <f>VLOOKUP(t_all_coins16[[#This Row],[Symbol]],#REF!,1,FALSE)</f>
        <v>#REF!</v>
      </c>
      <c r="X1581" s="1" t="e">
        <f>VLOOKUP(t_all_coins16[[#This Row],[Symbol]],#REF!,1,FALSE)</f>
        <v>#REF!</v>
      </c>
      <c r="Y1581" s="1">
        <f>COUNTIF(t_all_coins16[[#This Row],[Binance]:[Poloniex]],"#N/A")</f>
        <v>1</v>
      </c>
      <c r="Z1581" s="1"/>
      <c r="AA1581" s="1"/>
      <c r="AB1581" s="1">
        <f>t_all_coins16[[#This Row],[Bid]]*$AE$1</f>
        <v>0</v>
      </c>
      <c r="AC1581" s="1" t="e">
        <f>(t_all_coins16[[#This Row],[Sell]]-t_all_coins16[[#This Row],[Bid]])/t_all_coins16[[#This Row],[Sell]]</f>
        <v>#DIV/0!</v>
      </c>
    </row>
    <row r="1582" spans="1:29" x14ac:dyDescent="0.2">
      <c r="A1582">
        <v>1581</v>
      </c>
      <c r="B1582" s="1" t="s">
        <v>4540</v>
      </c>
      <c r="C1582" s="1" t="s">
        <v>1523</v>
      </c>
      <c r="D1582" s="1" t="s">
        <v>2783</v>
      </c>
      <c r="E1582" s="1" t="s">
        <v>8084</v>
      </c>
      <c r="F1582" s="1" t="s">
        <v>1524</v>
      </c>
      <c r="G1582" s="1" t="s">
        <v>1550</v>
      </c>
      <c r="J1582" s="1" t="s">
        <v>6801</v>
      </c>
      <c r="K1582" s="1" t="s">
        <v>2632</v>
      </c>
      <c r="L1582" s="1" t="e">
        <f>VLOOKUP(t_all_coins16[[#This Row],[Symbol]],t_binance[TradeCoin],1,FALSE)</f>
        <v>#N/A</v>
      </c>
      <c r="M1582" s="1" t="e">
        <f>VLOOKUP(t_all_coins16[[#This Row],[Symbol]],#REF!,1,FALSE)</f>
        <v>#REF!</v>
      </c>
      <c r="N1582" s="1" t="e">
        <f>VLOOKUP(t_all_coins16[[#This Row],[Symbol]],#REF!,1,FALSE)</f>
        <v>#REF!</v>
      </c>
      <c r="O1582" s="1" t="e">
        <f>VLOOKUP(t_all_coins16[[#This Row],[Symbol]],#REF!,1,FALSE)</f>
        <v>#REF!</v>
      </c>
      <c r="P1582" s="1" t="e">
        <f>VLOOKUP(t_all_coins16[[#This Row],[Symbol]],#REF!,1,FALSE)</f>
        <v>#REF!</v>
      </c>
      <c r="Q1582" s="1" t="e">
        <f>VLOOKUP(t_all_coins16[[#This Row],[Symbol]],#REF!,1,FALSE)</f>
        <v>#REF!</v>
      </c>
      <c r="R1582" s="1" t="e">
        <f>VLOOKUP(t_all_coins16[[#This Row],[Symbol]],#REF!,1,FALSE)</f>
        <v>#REF!</v>
      </c>
      <c r="S1582" s="1" t="e">
        <f>VLOOKUP(t_all_coins16[[#This Row],[Symbol]],#REF!,1,FALSE)</f>
        <v>#REF!</v>
      </c>
      <c r="T1582" s="1" t="e">
        <f>VLOOKUP(t_all_coins16[[#This Row],[Symbol]],#REF!,1,FALSE)</f>
        <v>#REF!</v>
      </c>
      <c r="U1582" s="1" t="e">
        <f>VLOOKUP(t_all_coins16[[#This Row],[Symbol]],#REF!,1,FALSE)</f>
        <v>#REF!</v>
      </c>
      <c r="V1582" s="1" t="e">
        <f>VLOOKUP(t_all_coins16[[#This Row],[Symbol]],#REF!,1,FALSE)</f>
        <v>#REF!</v>
      </c>
      <c r="W1582" s="1" t="e">
        <f>VLOOKUP(t_all_coins16[[#This Row],[Symbol]],#REF!,1,FALSE)</f>
        <v>#REF!</v>
      </c>
      <c r="X1582" s="1" t="e">
        <f>VLOOKUP(t_all_coins16[[#This Row],[Symbol]],#REF!,1,FALSE)</f>
        <v>#REF!</v>
      </c>
      <c r="Y1582" s="1">
        <f>COUNTIF(t_all_coins16[[#This Row],[Binance]:[Poloniex]],"#N/A")</f>
        <v>1</v>
      </c>
      <c r="Z1582" s="1"/>
      <c r="AA1582" s="1"/>
      <c r="AB1582" s="1">
        <f>t_all_coins16[[#This Row],[Bid]]*$AE$1</f>
        <v>0</v>
      </c>
      <c r="AC1582" s="1" t="e">
        <f>(t_all_coins16[[#This Row],[Sell]]-t_all_coins16[[#This Row],[Bid]])/t_all_coins16[[#This Row],[Sell]]</f>
        <v>#DIV/0!</v>
      </c>
    </row>
    <row r="1583" spans="1:29" x14ac:dyDescent="0.2">
      <c r="A1583">
        <v>1582</v>
      </c>
      <c r="B1583" s="1" t="s">
        <v>4910</v>
      </c>
      <c r="C1583" s="1" t="s">
        <v>1737</v>
      </c>
      <c r="D1583" s="1" t="s">
        <v>2294</v>
      </c>
      <c r="E1583" s="1" t="s">
        <v>7770</v>
      </c>
      <c r="F1583" s="1" t="s">
        <v>1464</v>
      </c>
      <c r="G1583" s="1" t="s">
        <v>8221</v>
      </c>
      <c r="H1583">
        <v>3.8E-3</v>
      </c>
      <c r="I1583">
        <v>-0.30819999999999997</v>
      </c>
      <c r="J1583" s="1" t="s">
        <v>8783</v>
      </c>
      <c r="K1583" s="1" t="s">
        <v>2632</v>
      </c>
      <c r="L1583" s="1" t="e">
        <f>VLOOKUP(t_all_coins16[[#This Row],[Symbol]],t_binance[TradeCoin],1,FALSE)</f>
        <v>#N/A</v>
      </c>
      <c r="M1583" s="1" t="e">
        <f>VLOOKUP(t_all_coins16[[#This Row],[Symbol]],#REF!,1,FALSE)</f>
        <v>#REF!</v>
      </c>
      <c r="N1583" s="1" t="e">
        <f>VLOOKUP(t_all_coins16[[#This Row],[Symbol]],#REF!,1,FALSE)</f>
        <v>#REF!</v>
      </c>
      <c r="O1583" s="1" t="e">
        <f>VLOOKUP(t_all_coins16[[#This Row],[Symbol]],#REF!,1,FALSE)</f>
        <v>#REF!</v>
      </c>
      <c r="P1583" s="1" t="e">
        <f>VLOOKUP(t_all_coins16[[#This Row],[Symbol]],#REF!,1,FALSE)</f>
        <v>#REF!</v>
      </c>
      <c r="Q1583" s="1" t="e">
        <f>VLOOKUP(t_all_coins16[[#This Row],[Symbol]],#REF!,1,FALSE)</f>
        <v>#REF!</v>
      </c>
      <c r="R1583" s="1" t="e">
        <f>VLOOKUP(t_all_coins16[[#This Row],[Symbol]],#REF!,1,FALSE)</f>
        <v>#REF!</v>
      </c>
      <c r="S1583" s="1" t="e">
        <f>VLOOKUP(t_all_coins16[[#This Row],[Symbol]],#REF!,1,FALSE)</f>
        <v>#REF!</v>
      </c>
      <c r="T1583" s="1" t="e">
        <f>VLOOKUP(t_all_coins16[[#This Row],[Symbol]],#REF!,1,FALSE)</f>
        <v>#REF!</v>
      </c>
      <c r="U1583" s="1" t="e">
        <f>VLOOKUP(t_all_coins16[[#This Row],[Symbol]],#REF!,1,FALSE)</f>
        <v>#REF!</v>
      </c>
      <c r="V1583" s="1" t="e">
        <f>VLOOKUP(t_all_coins16[[#This Row],[Symbol]],#REF!,1,FALSE)</f>
        <v>#REF!</v>
      </c>
      <c r="W1583" s="1" t="e">
        <f>VLOOKUP(t_all_coins16[[#This Row],[Symbol]],#REF!,1,FALSE)</f>
        <v>#REF!</v>
      </c>
      <c r="X1583" s="1" t="e">
        <f>VLOOKUP(t_all_coins16[[#This Row],[Symbol]],#REF!,1,FALSE)</f>
        <v>#REF!</v>
      </c>
      <c r="Y1583" s="1">
        <f>COUNTIF(t_all_coins16[[#This Row],[Binance]:[Poloniex]],"#N/A")</f>
        <v>1</v>
      </c>
      <c r="Z1583" s="1"/>
      <c r="AA1583" s="1"/>
      <c r="AB1583" s="1">
        <f>t_all_coins16[[#This Row],[Bid]]*$AE$1</f>
        <v>0</v>
      </c>
      <c r="AC1583" s="1" t="e">
        <f>(t_all_coins16[[#This Row],[Sell]]-t_all_coins16[[#This Row],[Bid]])/t_all_coins16[[#This Row],[Sell]]</f>
        <v>#DIV/0!</v>
      </c>
    </row>
    <row r="1584" spans="1:29" x14ac:dyDescent="0.2">
      <c r="A1584">
        <v>1583</v>
      </c>
      <c r="B1584" s="1" t="s">
        <v>4906</v>
      </c>
      <c r="C1584" s="1" t="s">
        <v>1537</v>
      </c>
      <c r="D1584" s="1" t="s">
        <v>2828</v>
      </c>
      <c r="E1584" s="1" t="s">
        <v>4544</v>
      </c>
      <c r="F1584" s="1" t="s">
        <v>1538</v>
      </c>
      <c r="G1584" s="1" t="s">
        <v>8222</v>
      </c>
      <c r="H1584">
        <v>3.8E-3</v>
      </c>
      <c r="I1584">
        <v>-0.49249999999999999</v>
      </c>
      <c r="J1584" s="1" t="s">
        <v>12398</v>
      </c>
      <c r="K1584" s="1" t="s">
        <v>2632</v>
      </c>
      <c r="L1584" s="1" t="e">
        <f>VLOOKUP(t_all_coins16[[#This Row],[Symbol]],t_binance[TradeCoin],1,FALSE)</f>
        <v>#N/A</v>
      </c>
      <c r="M1584" s="1" t="e">
        <f>VLOOKUP(t_all_coins16[[#This Row],[Symbol]],#REF!,1,FALSE)</f>
        <v>#REF!</v>
      </c>
      <c r="N1584" s="1" t="e">
        <f>VLOOKUP(t_all_coins16[[#This Row],[Symbol]],#REF!,1,FALSE)</f>
        <v>#REF!</v>
      </c>
      <c r="O1584" s="1" t="e">
        <f>VLOOKUP(t_all_coins16[[#This Row],[Symbol]],#REF!,1,FALSE)</f>
        <v>#REF!</v>
      </c>
      <c r="P1584" s="1" t="e">
        <f>VLOOKUP(t_all_coins16[[#This Row],[Symbol]],#REF!,1,FALSE)</f>
        <v>#REF!</v>
      </c>
      <c r="Q1584" s="1" t="e">
        <f>VLOOKUP(t_all_coins16[[#This Row],[Symbol]],#REF!,1,FALSE)</f>
        <v>#REF!</v>
      </c>
      <c r="R1584" s="1" t="e">
        <f>VLOOKUP(t_all_coins16[[#This Row],[Symbol]],#REF!,1,FALSE)</f>
        <v>#REF!</v>
      </c>
      <c r="S1584" s="1" t="e">
        <f>VLOOKUP(t_all_coins16[[#This Row],[Symbol]],#REF!,1,FALSE)</f>
        <v>#REF!</v>
      </c>
      <c r="T1584" s="1" t="e">
        <f>VLOOKUP(t_all_coins16[[#This Row],[Symbol]],#REF!,1,FALSE)</f>
        <v>#REF!</v>
      </c>
      <c r="U1584" s="1" t="e">
        <f>VLOOKUP(t_all_coins16[[#This Row],[Symbol]],#REF!,1,FALSE)</f>
        <v>#REF!</v>
      </c>
      <c r="V1584" s="1" t="e">
        <f>VLOOKUP(t_all_coins16[[#This Row],[Symbol]],#REF!,1,FALSE)</f>
        <v>#REF!</v>
      </c>
      <c r="W1584" s="1" t="e">
        <f>VLOOKUP(t_all_coins16[[#This Row],[Symbol]],#REF!,1,FALSE)</f>
        <v>#REF!</v>
      </c>
      <c r="X1584" s="1" t="e">
        <f>VLOOKUP(t_all_coins16[[#This Row],[Symbol]],#REF!,1,FALSE)</f>
        <v>#REF!</v>
      </c>
      <c r="Y1584" s="1">
        <f>COUNTIF(t_all_coins16[[#This Row],[Binance]:[Poloniex]],"#N/A")</f>
        <v>1</v>
      </c>
      <c r="Z1584" s="1"/>
      <c r="AA1584" s="1"/>
      <c r="AB1584" s="1">
        <f>t_all_coins16[[#This Row],[Bid]]*$AE$1</f>
        <v>0</v>
      </c>
      <c r="AC1584" s="1" t="e">
        <f>(t_all_coins16[[#This Row],[Sell]]-t_all_coins16[[#This Row],[Bid]])/t_all_coins16[[#This Row],[Sell]]</f>
        <v>#DIV/0!</v>
      </c>
    </row>
    <row r="1585" spans="1:29" x14ac:dyDescent="0.2">
      <c r="A1585">
        <v>1584</v>
      </c>
      <c r="B1585" s="1" t="s">
        <v>4542</v>
      </c>
      <c r="C1585" s="1" t="s">
        <v>1531</v>
      </c>
      <c r="D1585" s="1" t="s">
        <v>2246</v>
      </c>
      <c r="E1585" s="1" t="s">
        <v>12399</v>
      </c>
      <c r="F1585" s="1" t="s">
        <v>1532</v>
      </c>
      <c r="G1585" s="1" t="s">
        <v>8223</v>
      </c>
      <c r="H1585">
        <v>3.8E-3</v>
      </c>
      <c r="I1585">
        <v>-6.9999999999999999E-4</v>
      </c>
      <c r="J1585" s="1" t="s">
        <v>12400</v>
      </c>
      <c r="K1585" s="1" t="s">
        <v>2632</v>
      </c>
      <c r="L1585" s="1" t="e">
        <f>VLOOKUP(t_all_coins16[[#This Row],[Symbol]],t_binance[TradeCoin],1,FALSE)</f>
        <v>#N/A</v>
      </c>
      <c r="M1585" s="1" t="e">
        <f>VLOOKUP(t_all_coins16[[#This Row],[Symbol]],#REF!,1,FALSE)</f>
        <v>#REF!</v>
      </c>
      <c r="N1585" s="1" t="e">
        <f>VLOOKUP(t_all_coins16[[#This Row],[Symbol]],#REF!,1,FALSE)</f>
        <v>#REF!</v>
      </c>
      <c r="O1585" s="1" t="e">
        <f>VLOOKUP(t_all_coins16[[#This Row],[Symbol]],#REF!,1,FALSE)</f>
        <v>#REF!</v>
      </c>
      <c r="P1585" s="1" t="e">
        <f>VLOOKUP(t_all_coins16[[#This Row],[Symbol]],#REF!,1,FALSE)</f>
        <v>#REF!</v>
      </c>
      <c r="Q1585" s="1" t="e">
        <f>VLOOKUP(t_all_coins16[[#This Row],[Symbol]],#REF!,1,FALSE)</f>
        <v>#REF!</v>
      </c>
      <c r="R1585" s="1" t="e">
        <f>VLOOKUP(t_all_coins16[[#This Row],[Symbol]],#REF!,1,FALSE)</f>
        <v>#REF!</v>
      </c>
      <c r="S1585" s="1" t="e">
        <f>VLOOKUP(t_all_coins16[[#This Row],[Symbol]],#REF!,1,FALSE)</f>
        <v>#REF!</v>
      </c>
      <c r="T1585" s="1" t="e">
        <f>VLOOKUP(t_all_coins16[[#This Row],[Symbol]],#REF!,1,FALSE)</f>
        <v>#REF!</v>
      </c>
      <c r="U1585" s="1" t="e">
        <f>VLOOKUP(t_all_coins16[[#This Row],[Symbol]],#REF!,1,FALSE)</f>
        <v>#REF!</v>
      </c>
      <c r="V1585" s="1" t="e">
        <f>VLOOKUP(t_all_coins16[[#This Row],[Symbol]],#REF!,1,FALSE)</f>
        <v>#REF!</v>
      </c>
      <c r="W1585" s="1" t="e">
        <f>VLOOKUP(t_all_coins16[[#This Row],[Symbol]],#REF!,1,FALSE)</f>
        <v>#REF!</v>
      </c>
      <c r="X1585" s="1" t="e">
        <f>VLOOKUP(t_all_coins16[[#This Row],[Symbol]],#REF!,1,FALSE)</f>
        <v>#REF!</v>
      </c>
      <c r="Y1585" s="1">
        <f>COUNTIF(t_all_coins16[[#This Row],[Binance]:[Poloniex]],"#N/A")</f>
        <v>1</v>
      </c>
      <c r="Z1585" s="1"/>
      <c r="AA1585" s="1"/>
      <c r="AB1585" s="1">
        <f>t_all_coins16[[#This Row],[Bid]]*$AE$1</f>
        <v>0</v>
      </c>
      <c r="AC1585" s="1" t="e">
        <f>(t_all_coins16[[#This Row],[Sell]]-t_all_coins16[[#This Row],[Bid]])/t_all_coins16[[#This Row],[Sell]]</f>
        <v>#DIV/0!</v>
      </c>
    </row>
    <row r="1586" spans="1:29" x14ac:dyDescent="0.2">
      <c r="A1586">
        <v>1585</v>
      </c>
      <c r="B1586" s="1" t="s">
        <v>4903</v>
      </c>
      <c r="C1586" s="1" t="s">
        <v>1729</v>
      </c>
      <c r="D1586" s="1" t="s">
        <v>2733</v>
      </c>
      <c r="E1586" s="1" t="s">
        <v>7919</v>
      </c>
      <c r="F1586" s="1" t="s">
        <v>1730</v>
      </c>
      <c r="G1586" s="1" t="s">
        <v>5438</v>
      </c>
      <c r="H1586">
        <v>0.1153</v>
      </c>
      <c r="I1586">
        <v>0.10970000000000001</v>
      </c>
      <c r="J1586" s="1" t="s">
        <v>12401</v>
      </c>
      <c r="K1586" s="1" t="s">
        <v>2632</v>
      </c>
      <c r="L1586" s="1" t="e">
        <f>VLOOKUP(t_all_coins16[[#This Row],[Symbol]],t_binance[TradeCoin],1,FALSE)</f>
        <v>#N/A</v>
      </c>
      <c r="M1586" s="1" t="e">
        <f>VLOOKUP(t_all_coins16[[#This Row],[Symbol]],#REF!,1,FALSE)</f>
        <v>#REF!</v>
      </c>
      <c r="N1586" s="1" t="e">
        <f>VLOOKUP(t_all_coins16[[#This Row],[Symbol]],#REF!,1,FALSE)</f>
        <v>#REF!</v>
      </c>
      <c r="O1586" s="1" t="e">
        <f>VLOOKUP(t_all_coins16[[#This Row],[Symbol]],#REF!,1,FALSE)</f>
        <v>#REF!</v>
      </c>
      <c r="P1586" s="1" t="e">
        <f>VLOOKUP(t_all_coins16[[#This Row],[Symbol]],#REF!,1,FALSE)</f>
        <v>#REF!</v>
      </c>
      <c r="Q1586" s="1" t="e">
        <f>VLOOKUP(t_all_coins16[[#This Row],[Symbol]],#REF!,1,FALSE)</f>
        <v>#REF!</v>
      </c>
      <c r="R1586" s="1" t="e">
        <f>VLOOKUP(t_all_coins16[[#This Row],[Symbol]],#REF!,1,FALSE)</f>
        <v>#REF!</v>
      </c>
      <c r="S1586" s="1" t="e">
        <f>VLOOKUP(t_all_coins16[[#This Row],[Symbol]],#REF!,1,FALSE)</f>
        <v>#REF!</v>
      </c>
      <c r="T1586" s="1" t="e">
        <f>VLOOKUP(t_all_coins16[[#This Row],[Symbol]],#REF!,1,FALSE)</f>
        <v>#REF!</v>
      </c>
      <c r="U1586" s="1" t="e">
        <f>VLOOKUP(t_all_coins16[[#This Row],[Symbol]],#REF!,1,FALSE)</f>
        <v>#REF!</v>
      </c>
      <c r="V1586" s="1" t="e">
        <f>VLOOKUP(t_all_coins16[[#This Row],[Symbol]],#REF!,1,FALSE)</f>
        <v>#REF!</v>
      </c>
      <c r="W1586" s="1" t="e">
        <f>VLOOKUP(t_all_coins16[[#This Row],[Symbol]],#REF!,1,FALSE)</f>
        <v>#REF!</v>
      </c>
      <c r="X1586" s="1" t="e">
        <f>VLOOKUP(t_all_coins16[[#This Row],[Symbol]],#REF!,1,FALSE)</f>
        <v>#REF!</v>
      </c>
      <c r="Y1586" s="1">
        <f>COUNTIF(t_all_coins16[[#This Row],[Binance]:[Poloniex]],"#N/A")</f>
        <v>1</v>
      </c>
      <c r="Z1586" s="1"/>
      <c r="AA1586" s="1"/>
      <c r="AB1586" s="1">
        <f>t_all_coins16[[#This Row],[Bid]]*$AE$1</f>
        <v>0</v>
      </c>
      <c r="AC1586" s="1" t="e">
        <f>(t_all_coins16[[#This Row],[Sell]]-t_all_coins16[[#This Row],[Bid]])/t_all_coins16[[#This Row],[Sell]]</f>
        <v>#DIV/0!</v>
      </c>
    </row>
    <row r="1587" spans="1:29" x14ac:dyDescent="0.2">
      <c r="A1587">
        <v>1586</v>
      </c>
      <c r="B1587" s="1" t="s">
        <v>4909</v>
      </c>
      <c r="C1587" s="1" t="s">
        <v>1540</v>
      </c>
      <c r="D1587" s="1" t="s">
        <v>2523</v>
      </c>
      <c r="E1587" s="1" t="s">
        <v>4544</v>
      </c>
      <c r="F1587" s="1" t="s">
        <v>1541</v>
      </c>
      <c r="G1587" s="1" t="s">
        <v>2107</v>
      </c>
      <c r="H1587">
        <v>3.8E-3</v>
      </c>
      <c r="I1587">
        <v>-6.9999999999999999E-4</v>
      </c>
      <c r="J1587" s="1" t="s">
        <v>12402</v>
      </c>
      <c r="K1587" s="1" t="s">
        <v>2632</v>
      </c>
      <c r="L1587" s="1" t="e">
        <f>VLOOKUP(t_all_coins16[[#This Row],[Symbol]],t_binance[TradeCoin],1,FALSE)</f>
        <v>#N/A</v>
      </c>
      <c r="M1587" s="1" t="e">
        <f>VLOOKUP(t_all_coins16[[#This Row],[Symbol]],#REF!,1,FALSE)</f>
        <v>#REF!</v>
      </c>
      <c r="N1587" s="1" t="e">
        <f>VLOOKUP(t_all_coins16[[#This Row],[Symbol]],#REF!,1,FALSE)</f>
        <v>#REF!</v>
      </c>
      <c r="O1587" s="1" t="e">
        <f>VLOOKUP(t_all_coins16[[#This Row],[Symbol]],#REF!,1,FALSE)</f>
        <v>#REF!</v>
      </c>
      <c r="P1587" s="1" t="e">
        <f>VLOOKUP(t_all_coins16[[#This Row],[Symbol]],#REF!,1,FALSE)</f>
        <v>#REF!</v>
      </c>
      <c r="Q1587" s="1" t="e">
        <f>VLOOKUP(t_all_coins16[[#This Row],[Symbol]],#REF!,1,FALSE)</f>
        <v>#REF!</v>
      </c>
      <c r="R1587" s="1" t="e">
        <f>VLOOKUP(t_all_coins16[[#This Row],[Symbol]],#REF!,1,FALSE)</f>
        <v>#REF!</v>
      </c>
      <c r="S1587" s="1" t="e">
        <f>VLOOKUP(t_all_coins16[[#This Row],[Symbol]],#REF!,1,FALSE)</f>
        <v>#REF!</v>
      </c>
      <c r="T1587" s="1" t="e">
        <f>VLOOKUP(t_all_coins16[[#This Row],[Symbol]],#REF!,1,FALSE)</f>
        <v>#REF!</v>
      </c>
      <c r="U1587" s="1" t="e">
        <f>VLOOKUP(t_all_coins16[[#This Row],[Symbol]],#REF!,1,FALSE)</f>
        <v>#REF!</v>
      </c>
      <c r="V1587" s="1" t="e">
        <f>VLOOKUP(t_all_coins16[[#This Row],[Symbol]],#REF!,1,FALSE)</f>
        <v>#REF!</v>
      </c>
      <c r="W1587" s="1" t="e">
        <f>VLOOKUP(t_all_coins16[[#This Row],[Symbol]],#REF!,1,FALSE)</f>
        <v>#REF!</v>
      </c>
      <c r="X1587" s="1" t="e">
        <f>VLOOKUP(t_all_coins16[[#This Row],[Symbol]],#REF!,1,FALSE)</f>
        <v>#REF!</v>
      </c>
      <c r="Y1587" s="1">
        <f>COUNTIF(t_all_coins16[[#This Row],[Binance]:[Poloniex]],"#N/A")</f>
        <v>1</v>
      </c>
      <c r="Z1587" s="1"/>
      <c r="AA1587" s="1"/>
      <c r="AB1587" s="1">
        <f>t_all_coins16[[#This Row],[Bid]]*$AE$1</f>
        <v>0</v>
      </c>
      <c r="AC1587" s="1" t="e">
        <f>(t_all_coins16[[#This Row],[Sell]]-t_all_coins16[[#This Row],[Bid]])/t_all_coins16[[#This Row],[Sell]]</f>
        <v>#DIV/0!</v>
      </c>
    </row>
    <row r="1588" spans="1:29" x14ac:dyDescent="0.2">
      <c r="A1588">
        <v>1587</v>
      </c>
      <c r="B1588" s="1" t="s">
        <v>4908</v>
      </c>
      <c r="C1588" s="1" t="s">
        <v>1731</v>
      </c>
      <c r="D1588" s="1" t="s">
        <v>12403</v>
      </c>
      <c r="E1588" s="1" t="s">
        <v>7823</v>
      </c>
      <c r="F1588" s="1" t="s">
        <v>1732</v>
      </c>
      <c r="G1588" s="1" t="s">
        <v>12404</v>
      </c>
      <c r="H1588">
        <v>3.8E-3</v>
      </c>
      <c r="I1588">
        <v>-0.81830000000000003</v>
      </c>
      <c r="J1588" s="1" t="s">
        <v>484</v>
      </c>
      <c r="K1588" s="1" t="s">
        <v>2632</v>
      </c>
      <c r="L1588" s="1" t="e">
        <f>VLOOKUP(t_all_coins16[[#This Row],[Symbol]],t_binance[TradeCoin],1,FALSE)</f>
        <v>#N/A</v>
      </c>
      <c r="M1588" s="1" t="e">
        <f>VLOOKUP(t_all_coins16[[#This Row],[Symbol]],#REF!,1,FALSE)</f>
        <v>#REF!</v>
      </c>
      <c r="N1588" s="1" t="e">
        <f>VLOOKUP(t_all_coins16[[#This Row],[Symbol]],#REF!,1,FALSE)</f>
        <v>#REF!</v>
      </c>
      <c r="O1588" s="1" t="e">
        <f>VLOOKUP(t_all_coins16[[#This Row],[Symbol]],#REF!,1,FALSE)</f>
        <v>#REF!</v>
      </c>
      <c r="P1588" s="1" t="e">
        <f>VLOOKUP(t_all_coins16[[#This Row],[Symbol]],#REF!,1,FALSE)</f>
        <v>#REF!</v>
      </c>
      <c r="Q1588" s="1" t="e">
        <f>VLOOKUP(t_all_coins16[[#This Row],[Symbol]],#REF!,1,FALSE)</f>
        <v>#REF!</v>
      </c>
      <c r="R1588" s="1" t="e">
        <f>VLOOKUP(t_all_coins16[[#This Row],[Symbol]],#REF!,1,FALSE)</f>
        <v>#REF!</v>
      </c>
      <c r="S1588" s="1" t="e">
        <f>VLOOKUP(t_all_coins16[[#This Row],[Symbol]],#REF!,1,FALSE)</f>
        <v>#REF!</v>
      </c>
      <c r="T1588" s="1" t="e">
        <f>VLOOKUP(t_all_coins16[[#This Row],[Symbol]],#REF!,1,FALSE)</f>
        <v>#REF!</v>
      </c>
      <c r="U1588" s="1" t="e">
        <f>VLOOKUP(t_all_coins16[[#This Row],[Symbol]],#REF!,1,FALSE)</f>
        <v>#REF!</v>
      </c>
      <c r="V1588" s="1" t="e">
        <f>VLOOKUP(t_all_coins16[[#This Row],[Symbol]],#REF!,1,FALSE)</f>
        <v>#REF!</v>
      </c>
      <c r="W1588" s="1" t="e">
        <f>VLOOKUP(t_all_coins16[[#This Row],[Symbol]],#REF!,1,FALSE)</f>
        <v>#REF!</v>
      </c>
      <c r="X1588" s="1" t="e">
        <f>VLOOKUP(t_all_coins16[[#This Row],[Symbol]],#REF!,1,FALSE)</f>
        <v>#REF!</v>
      </c>
      <c r="Y1588" s="1">
        <f>COUNTIF(t_all_coins16[[#This Row],[Binance]:[Poloniex]],"#N/A")</f>
        <v>1</v>
      </c>
      <c r="Z1588" s="1"/>
      <c r="AA1588" s="1"/>
      <c r="AB1588" s="1">
        <f>t_all_coins16[[#This Row],[Bid]]*$AE$1</f>
        <v>0</v>
      </c>
      <c r="AC1588" s="1" t="e">
        <f>(t_all_coins16[[#This Row],[Sell]]-t_all_coins16[[#This Row],[Bid]])/t_all_coins16[[#This Row],[Sell]]</f>
        <v>#DIV/0!</v>
      </c>
    </row>
    <row r="1589" spans="1:29" x14ac:dyDescent="0.2">
      <c r="A1589">
        <v>1588</v>
      </c>
      <c r="B1589" s="1" t="s">
        <v>4912</v>
      </c>
      <c r="C1589" s="1" t="s">
        <v>1783</v>
      </c>
      <c r="D1589" s="1" t="s">
        <v>12405</v>
      </c>
      <c r="E1589" s="1" t="s">
        <v>6821</v>
      </c>
      <c r="F1589" s="1" t="s">
        <v>2413</v>
      </c>
      <c r="G1589" s="1" t="s">
        <v>12406</v>
      </c>
      <c r="H1589">
        <v>4.7999999999999996E-3</v>
      </c>
      <c r="I1589">
        <v>0.1661</v>
      </c>
      <c r="J1589" s="1" t="s">
        <v>12407</v>
      </c>
      <c r="K1589" s="1" t="s">
        <v>2632</v>
      </c>
      <c r="L1589" s="1" t="e">
        <f>VLOOKUP(t_all_coins16[[#This Row],[Symbol]],t_binance[TradeCoin],1,FALSE)</f>
        <v>#N/A</v>
      </c>
      <c r="M1589" s="1" t="e">
        <f>VLOOKUP(t_all_coins16[[#This Row],[Symbol]],#REF!,1,FALSE)</f>
        <v>#REF!</v>
      </c>
      <c r="N1589" s="1" t="e">
        <f>VLOOKUP(t_all_coins16[[#This Row],[Symbol]],#REF!,1,FALSE)</f>
        <v>#REF!</v>
      </c>
      <c r="O1589" s="1" t="e">
        <f>VLOOKUP(t_all_coins16[[#This Row],[Symbol]],#REF!,1,FALSE)</f>
        <v>#REF!</v>
      </c>
      <c r="P1589" s="1" t="e">
        <f>VLOOKUP(t_all_coins16[[#This Row],[Symbol]],#REF!,1,FALSE)</f>
        <v>#REF!</v>
      </c>
      <c r="Q1589" s="1" t="e">
        <f>VLOOKUP(t_all_coins16[[#This Row],[Symbol]],#REF!,1,FALSE)</f>
        <v>#REF!</v>
      </c>
      <c r="R1589" s="1" t="e">
        <f>VLOOKUP(t_all_coins16[[#This Row],[Symbol]],#REF!,1,FALSE)</f>
        <v>#REF!</v>
      </c>
      <c r="S1589" s="1" t="e">
        <f>VLOOKUP(t_all_coins16[[#This Row],[Symbol]],#REF!,1,FALSE)</f>
        <v>#REF!</v>
      </c>
      <c r="T1589" s="1" t="e">
        <f>VLOOKUP(t_all_coins16[[#This Row],[Symbol]],#REF!,1,FALSE)</f>
        <v>#REF!</v>
      </c>
      <c r="U1589" s="1" t="e">
        <f>VLOOKUP(t_all_coins16[[#This Row],[Symbol]],#REF!,1,FALSE)</f>
        <v>#REF!</v>
      </c>
      <c r="V1589" s="1" t="e">
        <f>VLOOKUP(t_all_coins16[[#This Row],[Symbol]],#REF!,1,FALSE)</f>
        <v>#REF!</v>
      </c>
      <c r="W1589" s="1" t="e">
        <f>VLOOKUP(t_all_coins16[[#This Row],[Symbol]],#REF!,1,FALSE)</f>
        <v>#REF!</v>
      </c>
      <c r="X1589" s="1" t="e">
        <f>VLOOKUP(t_all_coins16[[#This Row],[Symbol]],#REF!,1,FALSE)</f>
        <v>#REF!</v>
      </c>
      <c r="Y1589" s="1">
        <f>COUNTIF(t_all_coins16[[#This Row],[Binance]:[Poloniex]],"#N/A")</f>
        <v>1</v>
      </c>
      <c r="Z1589" s="1"/>
      <c r="AA1589" s="1"/>
      <c r="AB1589" s="1">
        <f>t_all_coins16[[#This Row],[Bid]]*$AE$1</f>
        <v>0</v>
      </c>
      <c r="AC1589" s="1" t="e">
        <f>(t_all_coins16[[#This Row],[Sell]]-t_all_coins16[[#This Row],[Bid]])/t_all_coins16[[#This Row],[Sell]]</f>
        <v>#DIV/0!</v>
      </c>
    </row>
    <row r="1590" spans="1:29" x14ac:dyDescent="0.2">
      <c r="A1590">
        <v>1589</v>
      </c>
      <c r="B1590" s="1" t="s">
        <v>4543</v>
      </c>
      <c r="C1590" s="1" t="s">
        <v>1544</v>
      </c>
      <c r="D1590" s="1" t="s">
        <v>12408</v>
      </c>
      <c r="E1590" s="1" t="s">
        <v>6181</v>
      </c>
      <c r="F1590" s="1" t="s">
        <v>1545</v>
      </c>
      <c r="G1590" s="1" t="s">
        <v>12409</v>
      </c>
      <c r="H1590">
        <v>-0.1978</v>
      </c>
      <c r="I1590">
        <v>-0.20050000000000001</v>
      </c>
      <c r="J1590" s="1" t="s">
        <v>8309</v>
      </c>
      <c r="K1590" s="1" t="s">
        <v>2632</v>
      </c>
      <c r="L1590" s="1" t="e">
        <f>VLOOKUP(t_all_coins16[[#This Row],[Symbol]],t_binance[TradeCoin],1,FALSE)</f>
        <v>#N/A</v>
      </c>
      <c r="M1590" s="1" t="e">
        <f>VLOOKUP(t_all_coins16[[#This Row],[Symbol]],#REF!,1,FALSE)</f>
        <v>#REF!</v>
      </c>
      <c r="N1590" s="1" t="e">
        <f>VLOOKUP(t_all_coins16[[#This Row],[Symbol]],#REF!,1,FALSE)</f>
        <v>#REF!</v>
      </c>
      <c r="O1590" s="1" t="e">
        <f>VLOOKUP(t_all_coins16[[#This Row],[Symbol]],#REF!,1,FALSE)</f>
        <v>#REF!</v>
      </c>
      <c r="P1590" s="1" t="e">
        <f>VLOOKUP(t_all_coins16[[#This Row],[Symbol]],#REF!,1,FALSE)</f>
        <v>#REF!</v>
      </c>
      <c r="Q1590" s="1" t="e">
        <f>VLOOKUP(t_all_coins16[[#This Row],[Symbol]],#REF!,1,FALSE)</f>
        <v>#REF!</v>
      </c>
      <c r="R1590" s="1" t="e">
        <f>VLOOKUP(t_all_coins16[[#This Row],[Symbol]],#REF!,1,FALSE)</f>
        <v>#REF!</v>
      </c>
      <c r="S1590" s="1" t="e">
        <f>VLOOKUP(t_all_coins16[[#This Row],[Symbol]],#REF!,1,FALSE)</f>
        <v>#REF!</v>
      </c>
      <c r="T1590" s="1" t="e">
        <f>VLOOKUP(t_all_coins16[[#This Row],[Symbol]],#REF!,1,FALSE)</f>
        <v>#REF!</v>
      </c>
      <c r="U1590" s="1" t="e">
        <f>VLOOKUP(t_all_coins16[[#This Row],[Symbol]],#REF!,1,FALSE)</f>
        <v>#REF!</v>
      </c>
      <c r="V1590" s="1" t="e">
        <f>VLOOKUP(t_all_coins16[[#This Row],[Symbol]],#REF!,1,FALSE)</f>
        <v>#REF!</v>
      </c>
      <c r="W1590" s="1" t="e">
        <f>VLOOKUP(t_all_coins16[[#This Row],[Symbol]],#REF!,1,FALSE)</f>
        <v>#REF!</v>
      </c>
      <c r="X1590" s="1" t="e">
        <f>VLOOKUP(t_all_coins16[[#This Row],[Symbol]],#REF!,1,FALSE)</f>
        <v>#REF!</v>
      </c>
      <c r="Y1590" s="1">
        <f>COUNTIF(t_all_coins16[[#This Row],[Binance]:[Poloniex]],"#N/A")</f>
        <v>1</v>
      </c>
      <c r="Z1590" s="1"/>
      <c r="AA1590" s="1"/>
      <c r="AB1590" s="1">
        <f>t_all_coins16[[#This Row],[Bid]]*$AE$1</f>
        <v>0</v>
      </c>
      <c r="AC1590" s="1" t="e">
        <f>(t_all_coins16[[#This Row],[Sell]]-t_all_coins16[[#This Row],[Bid]])/t_all_coins16[[#This Row],[Sell]]</f>
        <v>#DIV/0!</v>
      </c>
    </row>
    <row r="1591" spans="1:29" x14ac:dyDescent="0.2">
      <c r="A1591">
        <v>1590</v>
      </c>
      <c r="B1591" s="1" t="s">
        <v>4911</v>
      </c>
      <c r="C1591" s="1" t="s">
        <v>1539</v>
      </c>
      <c r="D1591" s="1" t="s">
        <v>12410</v>
      </c>
      <c r="E1591" s="1" t="s">
        <v>5101</v>
      </c>
      <c r="F1591" s="1" t="s">
        <v>2115</v>
      </c>
      <c r="G1591" s="1" t="s">
        <v>2932</v>
      </c>
      <c r="H1591">
        <v>0.1787</v>
      </c>
      <c r="I1591">
        <v>5.6300000000000003E-2</v>
      </c>
      <c r="J1591" s="1" t="s">
        <v>12411</v>
      </c>
      <c r="K1591" s="1" t="s">
        <v>2632</v>
      </c>
      <c r="L1591" s="1" t="e">
        <f>VLOOKUP(t_all_coins16[[#This Row],[Symbol]],t_binance[TradeCoin],1,FALSE)</f>
        <v>#N/A</v>
      </c>
      <c r="M1591" s="1" t="e">
        <f>VLOOKUP(t_all_coins16[[#This Row],[Symbol]],#REF!,1,FALSE)</f>
        <v>#REF!</v>
      </c>
      <c r="N1591" s="1" t="e">
        <f>VLOOKUP(t_all_coins16[[#This Row],[Symbol]],#REF!,1,FALSE)</f>
        <v>#REF!</v>
      </c>
      <c r="O1591" s="1" t="e">
        <f>VLOOKUP(t_all_coins16[[#This Row],[Symbol]],#REF!,1,FALSE)</f>
        <v>#REF!</v>
      </c>
      <c r="P1591" s="1" t="e">
        <f>VLOOKUP(t_all_coins16[[#This Row],[Symbol]],#REF!,1,FALSE)</f>
        <v>#REF!</v>
      </c>
      <c r="Q1591" s="1" t="e">
        <f>VLOOKUP(t_all_coins16[[#This Row],[Symbol]],#REF!,1,FALSE)</f>
        <v>#REF!</v>
      </c>
      <c r="R1591" s="1" t="e">
        <f>VLOOKUP(t_all_coins16[[#This Row],[Symbol]],#REF!,1,FALSE)</f>
        <v>#REF!</v>
      </c>
      <c r="S1591" s="1" t="e">
        <f>VLOOKUP(t_all_coins16[[#This Row],[Symbol]],#REF!,1,FALSE)</f>
        <v>#REF!</v>
      </c>
      <c r="T1591" s="1" t="e">
        <f>VLOOKUP(t_all_coins16[[#This Row],[Symbol]],#REF!,1,FALSE)</f>
        <v>#REF!</v>
      </c>
      <c r="U1591" s="1" t="e">
        <f>VLOOKUP(t_all_coins16[[#This Row],[Symbol]],#REF!,1,FALSE)</f>
        <v>#REF!</v>
      </c>
      <c r="V1591" s="1" t="e">
        <f>VLOOKUP(t_all_coins16[[#This Row],[Symbol]],#REF!,1,FALSE)</f>
        <v>#REF!</v>
      </c>
      <c r="W1591" s="1" t="e">
        <f>VLOOKUP(t_all_coins16[[#This Row],[Symbol]],#REF!,1,FALSE)</f>
        <v>#REF!</v>
      </c>
      <c r="X1591" s="1" t="e">
        <f>VLOOKUP(t_all_coins16[[#This Row],[Symbol]],#REF!,1,FALSE)</f>
        <v>#REF!</v>
      </c>
      <c r="Y1591" s="1">
        <f>COUNTIF(t_all_coins16[[#This Row],[Binance]:[Poloniex]],"#N/A")</f>
        <v>1</v>
      </c>
      <c r="Z1591" s="1"/>
      <c r="AA1591" s="1"/>
      <c r="AB1591" s="1">
        <f>t_all_coins16[[#This Row],[Bid]]*$AE$1</f>
        <v>0</v>
      </c>
      <c r="AC1591" s="1" t="e">
        <f>(t_all_coins16[[#This Row],[Sell]]-t_all_coins16[[#This Row],[Bid]])/t_all_coins16[[#This Row],[Sell]]</f>
        <v>#DIV/0!</v>
      </c>
    </row>
    <row r="1592" spans="1:29" x14ac:dyDescent="0.2">
      <c r="A1592">
        <v>1591</v>
      </c>
      <c r="B1592" s="1" t="s">
        <v>4913</v>
      </c>
      <c r="C1592" s="1" t="s">
        <v>2426</v>
      </c>
      <c r="D1592" s="1" t="s">
        <v>410</v>
      </c>
      <c r="E1592" s="1" t="s">
        <v>12412</v>
      </c>
      <c r="F1592" s="1" t="s">
        <v>1739</v>
      </c>
      <c r="G1592" s="1" t="s">
        <v>12413</v>
      </c>
      <c r="H1592">
        <v>4.7999999999999996E-3</v>
      </c>
      <c r="I1592">
        <v>-5.9999999999999995E-4</v>
      </c>
      <c r="J1592" s="1" t="s">
        <v>5610</v>
      </c>
      <c r="K1592" s="1" t="s">
        <v>2632</v>
      </c>
      <c r="L1592" s="1" t="e">
        <f>VLOOKUP(t_all_coins16[[#This Row],[Symbol]],t_binance[TradeCoin],1,FALSE)</f>
        <v>#N/A</v>
      </c>
      <c r="M1592" s="1" t="e">
        <f>VLOOKUP(t_all_coins16[[#This Row],[Symbol]],#REF!,1,FALSE)</f>
        <v>#REF!</v>
      </c>
      <c r="N1592" s="1" t="e">
        <f>VLOOKUP(t_all_coins16[[#This Row],[Symbol]],#REF!,1,FALSE)</f>
        <v>#REF!</v>
      </c>
      <c r="O1592" s="1" t="e">
        <f>VLOOKUP(t_all_coins16[[#This Row],[Symbol]],#REF!,1,FALSE)</f>
        <v>#REF!</v>
      </c>
      <c r="P1592" s="1" t="e">
        <f>VLOOKUP(t_all_coins16[[#This Row],[Symbol]],#REF!,1,FALSE)</f>
        <v>#REF!</v>
      </c>
      <c r="Q1592" s="1" t="e">
        <f>VLOOKUP(t_all_coins16[[#This Row],[Symbol]],#REF!,1,FALSE)</f>
        <v>#REF!</v>
      </c>
      <c r="R1592" s="1" t="e">
        <f>VLOOKUP(t_all_coins16[[#This Row],[Symbol]],#REF!,1,FALSE)</f>
        <v>#REF!</v>
      </c>
      <c r="S1592" s="1" t="e">
        <f>VLOOKUP(t_all_coins16[[#This Row],[Symbol]],#REF!,1,FALSE)</f>
        <v>#REF!</v>
      </c>
      <c r="T1592" s="1" t="e">
        <f>VLOOKUP(t_all_coins16[[#This Row],[Symbol]],#REF!,1,FALSE)</f>
        <v>#REF!</v>
      </c>
      <c r="U1592" s="1" t="e">
        <f>VLOOKUP(t_all_coins16[[#This Row],[Symbol]],#REF!,1,FALSE)</f>
        <v>#REF!</v>
      </c>
      <c r="V1592" s="1" t="e">
        <f>VLOOKUP(t_all_coins16[[#This Row],[Symbol]],#REF!,1,FALSE)</f>
        <v>#REF!</v>
      </c>
      <c r="W1592" s="1" t="e">
        <f>VLOOKUP(t_all_coins16[[#This Row],[Symbol]],#REF!,1,FALSE)</f>
        <v>#REF!</v>
      </c>
      <c r="X1592" s="1" t="e">
        <f>VLOOKUP(t_all_coins16[[#This Row],[Symbol]],#REF!,1,FALSE)</f>
        <v>#REF!</v>
      </c>
      <c r="Y1592" s="1">
        <f>COUNTIF(t_all_coins16[[#This Row],[Binance]:[Poloniex]],"#N/A")</f>
        <v>1</v>
      </c>
      <c r="Z1592" s="1"/>
      <c r="AA1592" s="1"/>
      <c r="AB1592" s="1">
        <f>t_all_coins16[[#This Row],[Bid]]*$AE$1</f>
        <v>0</v>
      </c>
      <c r="AC1592" s="1" t="e">
        <f>(t_all_coins16[[#This Row],[Sell]]-t_all_coins16[[#This Row],[Bid]])/t_all_coins16[[#This Row],[Sell]]</f>
        <v>#DIV/0!</v>
      </c>
    </row>
    <row r="1593" spans="1:29" x14ac:dyDescent="0.2">
      <c r="A1593">
        <v>1592</v>
      </c>
      <c r="B1593" s="1" t="s">
        <v>4916</v>
      </c>
      <c r="C1593" s="1" t="s">
        <v>1822</v>
      </c>
      <c r="D1593" s="1" t="s">
        <v>410</v>
      </c>
      <c r="E1593" s="1" t="s">
        <v>12414</v>
      </c>
      <c r="F1593" s="1" t="s">
        <v>1739</v>
      </c>
      <c r="G1593" s="1" t="s">
        <v>8224</v>
      </c>
      <c r="H1593">
        <v>8.8000000000000005E-3</v>
      </c>
      <c r="I1593">
        <v>2.3300000000000001E-2</v>
      </c>
      <c r="J1593" s="1" t="s">
        <v>12415</v>
      </c>
      <c r="K1593" s="1" t="s">
        <v>2632</v>
      </c>
      <c r="L1593" s="1" t="e">
        <f>VLOOKUP(t_all_coins16[[#This Row],[Symbol]],t_binance[TradeCoin],1,FALSE)</f>
        <v>#N/A</v>
      </c>
      <c r="M1593" s="1" t="e">
        <f>VLOOKUP(t_all_coins16[[#This Row],[Symbol]],#REF!,1,FALSE)</f>
        <v>#REF!</v>
      </c>
      <c r="N1593" s="1" t="e">
        <f>VLOOKUP(t_all_coins16[[#This Row],[Symbol]],#REF!,1,FALSE)</f>
        <v>#REF!</v>
      </c>
      <c r="O1593" s="1" t="e">
        <f>VLOOKUP(t_all_coins16[[#This Row],[Symbol]],#REF!,1,FALSE)</f>
        <v>#REF!</v>
      </c>
      <c r="P1593" s="1" t="e">
        <f>VLOOKUP(t_all_coins16[[#This Row],[Symbol]],#REF!,1,FALSE)</f>
        <v>#REF!</v>
      </c>
      <c r="Q1593" s="1" t="e">
        <f>VLOOKUP(t_all_coins16[[#This Row],[Symbol]],#REF!,1,FALSE)</f>
        <v>#REF!</v>
      </c>
      <c r="R1593" s="1" t="e">
        <f>VLOOKUP(t_all_coins16[[#This Row],[Symbol]],#REF!,1,FALSE)</f>
        <v>#REF!</v>
      </c>
      <c r="S1593" s="1" t="e">
        <f>VLOOKUP(t_all_coins16[[#This Row],[Symbol]],#REF!,1,FALSE)</f>
        <v>#REF!</v>
      </c>
      <c r="T1593" s="1" t="e">
        <f>VLOOKUP(t_all_coins16[[#This Row],[Symbol]],#REF!,1,FALSE)</f>
        <v>#REF!</v>
      </c>
      <c r="U1593" s="1" t="e">
        <f>VLOOKUP(t_all_coins16[[#This Row],[Symbol]],#REF!,1,FALSE)</f>
        <v>#REF!</v>
      </c>
      <c r="V1593" s="1" t="e">
        <f>VLOOKUP(t_all_coins16[[#This Row],[Symbol]],#REF!,1,FALSE)</f>
        <v>#REF!</v>
      </c>
      <c r="W1593" s="1" t="e">
        <f>VLOOKUP(t_all_coins16[[#This Row],[Symbol]],#REF!,1,FALSE)</f>
        <v>#REF!</v>
      </c>
      <c r="X1593" s="1" t="e">
        <f>VLOOKUP(t_all_coins16[[#This Row],[Symbol]],#REF!,1,FALSE)</f>
        <v>#REF!</v>
      </c>
      <c r="Y1593" s="1">
        <f>COUNTIF(t_all_coins16[[#This Row],[Binance]:[Poloniex]],"#N/A")</f>
        <v>1</v>
      </c>
      <c r="Z1593" s="1"/>
      <c r="AA1593" s="1"/>
      <c r="AB1593" s="1">
        <f>t_all_coins16[[#This Row],[Bid]]*$AE$1</f>
        <v>0</v>
      </c>
      <c r="AC1593" s="1" t="e">
        <f>(t_all_coins16[[#This Row],[Sell]]-t_all_coins16[[#This Row],[Bid]])/t_all_coins16[[#This Row],[Sell]]</f>
        <v>#DIV/0!</v>
      </c>
    </row>
    <row r="1594" spans="1:29" x14ac:dyDescent="0.2">
      <c r="A1594">
        <v>1593</v>
      </c>
      <c r="B1594" s="1" t="s">
        <v>8225</v>
      </c>
      <c r="C1594" s="1" t="s">
        <v>8226</v>
      </c>
      <c r="D1594" s="1" t="s">
        <v>410</v>
      </c>
      <c r="E1594" s="1" t="s">
        <v>12416</v>
      </c>
      <c r="F1594" s="1" t="s">
        <v>1739</v>
      </c>
      <c r="G1594" s="1" t="s">
        <v>3124</v>
      </c>
      <c r="H1594">
        <v>4.3E-3</v>
      </c>
      <c r="I1594">
        <v>-1.26E-2</v>
      </c>
      <c r="J1594" s="1" t="s">
        <v>7941</v>
      </c>
      <c r="K1594" s="1" t="s">
        <v>2632</v>
      </c>
      <c r="L1594" s="1" t="e">
        <f>VLOOKUP(t_all_coins16[[#This Row],[Symbol]],t_binance[TradeCoin],1,FALSE)</f>
        <v>#N/A</v>
      </c>
      <c r="M1594" s="1" t="e">
        <f>VLOOKUP(t_all_coins16[[#This Row],[Symbol]],#REF!,1,FALSE)</f>
        <v>#REF!</v>
      </c>
      <c r="N1594" s="1" t="e">
        <f>VLOOKUP(t_all_coins16[[#This Row],[Symbol]],#REF!,1,FALSE)</f>
        <v>#REF!</v>
      </c>
      <c r="O1594" s="1" t="e">
        <f>VLOOKUP(t_all_coins16[[#This Row],[Symbol]],#REF!,1,FALSE)</f>
        <v>#REF!</v>
      </c>
      <c r="P1594" s="1" t="e">
        <f>VLOOKUP(t_all_coins16[[#This Row],[Symbol]],#REF!,1,FALSE)</f>
        <v>#REF!</v>
      </c>
      <c r="Q1594" s="1" t="e">
        <f>VLOOKUP(t_all_coins16[[#This Row],[Symbol]],#REF!,1,FALSE)</f>
        <v>#REF!</v>
      </c>
      <c r="R1594" s="1" t="e">
        <f>VLOOKUP(t_all_coins16[[#This Row],[Symbol]],#REF!,1,FALSE)</f>
        <v>#REF!</v>
      </c>
      <c r="S1594" s="1" t="e">
        <f>VLOOKUP(t_all_coins16[[#This Row],[Symbol]],#REF!,1,FALSE)</f>
        <v>#REF!</v>
      </c>
      <c r="T1594" s="1" t="e">
        <f>VLOOKUP(t_all_coins16[[#This Row],[Symbol]],#REF!,1,FALSE)</f>
        <v>#REF!</v>
      </c>
      <c r="U1594" s="1" t="e">
        <f>VLOOKUP(t_all_coins16[[#This Row],[Symbol]],#REF!,1,FALSE)</f>
        <v>#REF!</v>
      </c>
      <c r="V1594" s="1" t="e">
        <f>VLOOKUP(t_all_coins16[[#This Row],[Symbol]],#REF!,1,FALSE)</f>
        <v>#REF!</v>
      </c>
      <c r="W1594" s="1" t="e">
        <f>VLOOKUP(t_all_coins16[[#This Row],[Symbol]],#REF!,1,FALSE)</f>
        <v>#REF!</v>
      </c>
      <c r="X1594" s="1" t="e">
        <f>VLOOKUP(t_all_coins16[[#This Row],[Symbol]],#REF!,1,FALSE)</f>
        <v>#REF!</v>
      </c>
      <c r="Y1594" s="1">
        <f>COUNTIF(t_all_coins16[[#This Row],[Binance]:[Poloniex]],"#N/A")</f>
        <v>1</v>
      </c>
      <c r="Z1594" s="1"/>
      <c r="AA1594" s="1"/>
      <c r="AB1594" s="1">
        <f>t_all_coins16[[#This Row],[Bid]]*$AE$1</f>
        <v>0</v>
      </c>
      <c r="AC1594" s="1" t="e">
        <f>(t_all_coins16[[#This Row],[Sell]]-t_all_coins16[[#This Row],[Bid]])/t_all_coins16[[#This Row],[Sell]]</f>
        <v>#DIV/0!</v>
      </c>
    </row>
    <row r="1595" spans="1:29" x14ac:dyDescent="0.2">
      <c r="A1595">
        <v>1594</v>
      </c>
      <c r="B1595" s="1" t="s">
        <v>8227</v>
      </c>
      <c r="C1595" s="1" t="s">
        <v>3076</v>
      </c>
      <c r="D1595" s="1" t="s">
        <v>410</v>
      </c>
      <c r="E1595" s="1" t="s">
        <v>12417</v>
      </c>
      <c r="F1595" s="1" t="s">
        <v>1739</v>
      </c>
      <c r="G1595" s="1" t="s">
        <v>12418</v>
      </c>
      <c r="H1595">
        <v>7.7999999999999996E-3</v>
      </c>
      <c r="I1595">
        <v>-8.5000000000000006E-3</v>
      </c>
      <c r="J1595" s="1" t="s">
        <v>5915</v>
      </c>
      <c r="K1595" s="1" t="s">
        <v>2632</v>
      </c>
      <c r="L1595" s="1" t="e">
        <f>VLOOKUP(t_all_coins16[[#This Row],[Symbol]],t_binance[TradeCoin],1,FALSE)</f>
        <v>#N/A</v>
      </c>
      <c r="M1595" s="1" t="e">
        <f>VLOOKUP(t_all_coins16[[#This Row],[Symbol]],#REF!,1,FALSE)</f>
        <v>#REF!</v>
      </c>
      <c r="N1595" s="1" t="e">
        <f>VLOOKUP(t_all_coins16[[#This Row],[Symbol]],#REF!,1,FALSE)</f>
        <v>#REF!</v>
      </c>
      <c r="O1595" s="1" t="e">
        <f>VLOOKUP(t_all_coins16[[#This Row],[Symbol]],#REF!,1,FALSE)</f>
        <v>#REF!</v>
      </c>
      <c r="P1595" s="1" t="e">
        <f>VLOOKUP(t_all_coins16[[#This Row],[Symbol]],#REF!,1,FALSE)</f>
        <v>#REF!</v>
      </c>
      <c r="Q1595" s="1" t="e">
        <f>VLOOKUP(t_all_coins16[[#This Row],[Symbol]],#REF!,1,FALSE)</f>
        <v>#REF!</v>
      </c>
      <c r="R1595" s="1" t="e">
        <f>VLOOKUP(t_all_coins16[[#This Row],[Symbol]],#REF!,1,FALSE)</f>
        <v>#REF!</v>
      </c>
      <c r="S1595" s="1" t="e">
        <f>VLOOKUP(t_all_coins16[[#This Row],[Symbol]],#REF!,1,FALSE)</f>
        <v>#REF!</v>
      </c>
      <c r="T1595" s="1" t="e">
        <f>VLOOKUP(t_all_coins16[[#This Row],[Symbol]],#REF!,1,FALSE)</f>
        <v>#REF!</v>
      </c>
      <c r="U1595" s="1" t="e">
        <f>VLOOKUP(t_all_coins16[[#This Row],[Symbol]],#REF!,1,FALSE)</f>
        <v>#REF!</v>
      </c>
      <c r="V1595" s="1" t="e">
        <f>VLOOKUP(t_all_coins16[[#This Row],[Symbol]],#REF!,1,FALSE)</f>
        <v>#REF!</v>
      </c>
      <c r="W1595" s="1" t="e">
        <f>VLOOKUP(t_all_coins16[[#This Row],[Symbol]],#REF!,1,FALSE)</f>
        <v>#REF!</v>
      </c>
      <c r="X1595" s="1" t="e">
        <f>VLOOKUP(t_all_coins16[[#This Row],[Symbol]],#REF!,1,FALSE)</f>
        <v>#REF!</v>
      </c>
      <c r="Y1595" s="1">
        <f>COUNTIF(t_all_coins16[[#This Row],[Binance]:[Poloniex]],"#N/A")</f>
        <v>1</v>
      </c>
      <c r="Z1595" s="1"/>
      <c r="AA1595" s="1"/>
      <c r="AB1595" s="1">
        <f>t_all_coins16[[#This Row],[Bid]]*$AE$1</f>
        <v>0</v>
      </c>
      <c r="AC1595" s="1" t="e">
        <f>(t_all_coins16[[#This Row],[Sell]]-t_all_coins16[[#This Row],[Bid]])/t_all_coins16[[#This Row],[Sell]]</f>
        <v>#DIV/0!</v>
      </c>
    </row>
    <row r="1596" spans="1:29" x14ac:dyDescent="0.2">
      <c r="A1596">
        <v>1595</v>
      </c>
      <c r="B1596" s="1" t="s">
        <v>8229</v>
      </c>
      <c r="C1596" s="1" t="s">
        <v>8230</v>
      </c>
      <c r="D1596" s="1" t="s">
        <v>410</v>
      </c>
      <c r="E1596" s="1" t="s">
        <v>12419</v>
      </c>
      <c r="F1596" s="1" t="s">
        <v>1739</v>
      </c>
      <c r="G1596" s="1" t="s">
        <v>12420</v>
      </c>
      <c r="H1596">
        <v>1.4E-3</v>
      </c>
      <c r="I1596">
        <v>-7.7799999999999994E-2</v>
      </c>
      <c r="J1596" s="1" t="s">
        <v>484</v>
      </c>
      <c r="K1596" s="1" t="s">
        <v>2632</v>
      </c>
      <c r="L1596" s="1" t="e">
        <f>VLOOKUP(t_all_coins16[[#This Row],[Symbol]],t_binance[TradeCoin],1,FALSE)</f>
        <v>#N/A</v>
      </c>
      <c r="M1596" s="1" t="e">
        <f>VLOOKUP(t_all_coins16[[#This Row],[Symbol]],#REF!,1,FALSE)</f>
        <v>#REF!</v>
      </c>
      <c r="N1596" s="1" t="e">
        <f>VLOOKUP(t_all_coins16[[#This Row],[Symbol]],#REF!,1,FALSE)</f>
        <v>#REF!</v>
      </c>
      <c r="O1596" s="1" t="e">
        <f>VLOOKUP(t_all_coins16[[#This Row],[Symbol]],#REF!,1,FALSE)</f>
        <v>#REF!</v>
      </c>
      <c r="P1596" s="1" t="e">
        <f>VLOOKUP(t_all_coins16[[#This Row],[Symbol]],#REF!,1,FALSE)</f>
        <v>#REF!</v>
      </c>
      <c r="Q1596" s="1" t="e">
        <f>VLOOKUP(t_all_coins16[[#This Row],[Symbol]],#REF!,1,FALSE)</f>
        <v>#REF!</v>
      </c>
      <c r="R1596" s="1" t="e">
        <f>VLOOKUP(t_all_coins16[[#This Row],[Symbol]],#REF!,1,FALSE)</f>
        <v>#REF!</v>
      </c>
      <c r="S1596" s="1" t="e">
        <f>VLOOKUP(t_all_coins16[[#This Row],[Symbol]],#REF!,1,FALSE)</f>
        <v>#REF!</v>
      </c>
      <c r="T1596" s="1" t="e">
        <f>VLOOKUP(t_all_coins16[[#This Row],[Symbol]],#REF!,1,FALSE)</f>
        <v>#REF!</v>
      </c>
      <c r="U1596" s="1" t="e">
        <f>VLOOKUP(t_all_coins16[[#This Row],[Symbol]],#REF!,1,FALSE)</f>
        <v>#REF!</v>
      </c>
      <c r="V1596" s="1" t="e">
        <f>VLOOKUP(t_all_coins16[[#This Row],[Symbol]],#REF!,1,FALSE)</f>
        <v>#REF!</v>
      </c>
      <c r="W1596" s="1" t="e">
        <f>VLOOKUP(t_all_coins16[[#This Row],[Symbol]],#REF!,1,FALSE)</f>
        <v>#REF!</v>
      </c>
      <c r="X1596" s="1" t="e">
        <f>VLOOKUP(t_all_coins16[[#This Row],[Symbol]],#REF!,1,FALSE)</f>
        <v>#REF!</v>
      </c>
      <c r="Y1596" s="1">
        <f>COUNTIF(t_all_coins16[[#This Row],[Binance]:[Poloniex]],"#N/A")</f>
        <v>1</v>
      </c>
      <c r="Z1596" s="1"/>
      <c r="AA1596" s="1"/>
      <c r="AB1596" s="1">
        <f>t_all_coins16[[#This Row],[Bid]]*$AE$1</f>
        <v>0</v>
      </c>
      <c r="AC1596" s="1" t="e">
        <f>(t_all_coins16[[#This Row],[Sell]]-t_all_coins16[[#This Row],[Bid]])/t_all_coins16[[#This Row],[Sell]]</f>
        <v>#DIV/0!</v>
      </c>
    </row>
    <row r="1597" spans="1:29" x14ac:dyDescent="0.2">
      <c r="A1597">
        <v>1596</v>
      </c>
      <c r="B1597" s="1" t="s">
        <v>8231</v>
      </c>
      <c r="C1597" s="1" t="s">
        <v>8232</v>
      </c>
      <c r="D1597" s="1" t="s">
        <v>410</v>
      </c>
      <c r="E1597" s="1" t="s">
        <v>12421</v>
      </c>
      <c r="F1597" s="1" t="s">
        <v>1739</v>
      </c>
      <c r="G1597" s="1" t="s">
        <v>6104</v>
      </c>
      <c r="H1597">
        <v>9.1000000000000004E-3</v>
      </c>
      <c r="I1597">
        <v>-7.9600000000000004E-2</v>
      </c>
      <c r="J1597" s="1" t="s">
        <v>12422</v>
      </c>
      <c r="K1597" s="1" t="s">
        <v>2632</v>
      </c>
      <c r="L1597" s="1" t="e">
        <f>VLOOKUP(t_all_coins16[[#This Row],[Symbol]],t_binance[TradeCoin],1,FALSE)</f>
        <v>#N/A</v>
      </c>
      <c r="M1597" s="1" t="e">
        <f>VLOOKUP(t_all_coins16[[#This Row],[Symbol]],#REF!,1,FALSE)</f>
        <v>#REF!</v>
      </c>
      <c r="N1597" s="1" t="e">
        <f>VLOOKUP(t_all_coins16[[#This Row],[Symbol]],#REF!,1,FALSE)</f>
        <v>#REF!</v>
      </c>
      <c r="O1597" s="1" t="e">
        <f>VLOOKUP(t_all_coins16[[#This Row],[Symbol]],#REF!,1,FALSE)</f>
        <v>#REF!</v>
      </c>
      <c r="P1597" s="1" t="e">
        <f>VLOOKUP(t_all_coins16[[#This Row],[Symbol]],#REF!,1,FALSE)</f>
        <v>#REF!</v>
      </c>
      <c r="Q1597" s="1" t="e">
        <f>VLOOKUP(t_all_coins16[[#This Row],[Symbol]],#REF!,1,FALSE)</f>
        <v>#REF!</v>
      </c>
      <c r="R1597" s="1" t="e">
        <f>VLOOKUP(t_all_coins16[[#This Row],[Symbol]],#REF!,1,FALSE)</f>
        <v>#REF!</v>
      </c>
      <c r="S1597" s="1" t="e">
        <f>VLOOKUP(t_all_coins16[[#This Row],[Symbol]],#REF!,1,FALSE)</f>
        <v>#REF!</v>
      </c>
      <c r="T1597" s="1" t="e">
        <f>VLOOKUP(t_all_coins16[[#This Row],[Symbol]],#REF!,1,FALSE)</f>
        <v>#REF!</v>
      </c>
      <c r="U1597" s="1" t="e">
        <f>VLOOKUP(t_all_coins16[[#This Row],[Symbol]],#REF!,1,FALSE)</f>
        <v>#REF!</v>
      </c>
      <c r="V1597" s="1" t="e">
        <f>VLOOKUP(t_all_coins16[[#This Row],[Symbol]],#REF!,1,FALSE)</f>
        <v>#REF!</v>
      </c>
      <c r="W1597" s="1" t="e">
        <f>VLOOKUP(t_all_coins16[[#This Row],[Symbol]],#REF!,1,FALSE)</f>
        <v>#REF!</v>
      </c>
      <c r="X1597" s="1" t="e">
        <f>VLOOKUP(t_all_coins16[[#This Row],[Symbol]],#REF!,1,FALSE)</f>
        <v>#REF!</v>
      </c>
      <c r="Y1597" s="1">
        <f>COUNTIF(t_all_coins16[[#This Row],[Binance]:[Poloniex]],"#N/A")</f>
        <v>1</v>
      </c>
      <c r="Z1597" s="1"/>
      <c r="AA1597" s="1"/>
      <c r="AB1597" s="1">
        <f>t_all_coins16[[#This Row],[Bid]]*$AE$1</f>
        <v>0</v>
      </c>
      <c r="AC1597" s="1" t="e">
        <f>(t_all_coins16[[#This Row],[Sell]]-t_all_coins16[[#This Row],[Bid]])/t_all_coins16[[#This Row],[Sell]]</f>
        <v>#DIV/0!</v>
      </c>
    </row>
    <row r="1598" spans="1:29" x14ac:dyDescent="0.2">
      <c r="A1598">
        <v>1597</v>
      </c>
      <c r="B1598" s="1" t="s">
        <v>8233</v>
      </c>
      <c r="C1598" s="1" t="s">
        <v>8234</v>
      </c>
      <c r="D1598" s="1" t="s">
        <v>410</v>
      </c>
      <c r="E1598" s="1" t="s">
        <v>12423</v>
      </c>
      <c r="F1598" s="1" t="s">
        <v>1739</v>
      </c>
      <c r="G1598" s="1" t="s">
        <v>6162</v>
      </c>
      <c r="H1598">
        <v>4.8999999999999998E-3</v>
      </c>
      <c r="I1598">
        <v>2.3599999999999999E-2</v>
      </c>
      <c r="J1598" s="1" t="s">
        <v>12424</v>
      </c>
      <c r="K1598" s="1" t="s">
        <v>2632</v>
      </c>
      <c r="L1598" s="1" t="e">
        <f>VLOOKUP(t_all_coins16[[#This Row],[Symbol]],t_binance[TradeCoin],1,FALSE)</f>
        <v>#N/A</v>
      </c>
      <c r="M1598" s="1" t="e">
        <f>VLOOKUP(t_all_coins16[[#This Row],[Symbol]],#REF!,1,FALSE)</f>
        <v>#REF!</v>
      </c>
      <c r="N1598" s="1" t="e">
        <f>VLOOKUP(t_all_coins16[[#This Row],[Symbol]],#REF!,1,FALSE)</f>
        <v>#REF!</v>
      </c>
      <c r="O1598" s="1" t="e">
        <f>VLOOKUP(t_all_coins16[[#This Row],[Symbol]],#REF!,1,FALSE)</f>
        <v>#REF!</v>
      </c>
      <c r="P1598" s="1" t="e">
        <f>VLOOKUP(t_all_coins16[[#This Row],[Symbol]],#REF!,1,FALSE)</f>
        <v>#REF!</v>
      </c>
      <c r="Q1598" s="1" t="e">
        <f>VLOOKUP(t_all_coins16[[#This Row],[Symbol]],#REF!,1,FALSE)</f>
        <v>#REF!</v>
      </c>
      <c r="R1598" s="1" t="e">
        <f>VLOOKUP(t_all_coins16[[#This Row],[Symbol]],#REF!,1,FALSE)</f>
        <v>#REF!</v>
      </c>
      <c r="S1598" s="1" t="e">
        <f>VLOOKUP(t_all_coins16[[#This Row],[Symbol]],#REF!,1,FALSE)</f>
        <v>#REF!</v>
      </c>
      <c r="T1598" s="1" t="e">
        <f>VLOOKUP(t_all_coins16[[#This Row],[Symbol]],#REF!,1,FALSE)</f>
        <v>#REF!</v>
      </c>
      <c r="U1598" s="1" t="e">
        <f>VLOOKUP(t_all_coins16[[#This Row],[Symbol]],#REF!,1,FALSE)</f>
        <v>#REF!</v>
      </c>
      <c r="V1598" s="1" t="e">
        <f>VLOOKUP(t_all_coins16[[#This Row],[Symbol]],#REF!,1,FALSE)</f>
        <v>#REF!</v>
      </c>
      <c r="W1598" s="1" t="e">
        <f>VLOOKUP(t_all_coins16[[#This Row],[Symbol]],#REF!,1,FALSE)</f>
        <v>#REF!</v>
      </c>
      <c r="X1598" s="1" t="e">
        <f>VLOOKUP(t_all_coins16[[#This Row],[Symbol]],#REF!,1,FALSE)</f>
        <v>#REF!</v>
      </c>
      <c r="Y1598" s="1">
        <f>COUNTIF(t_all_coins16[[#This Row],[Binance]:[Poloniex]],"#N/A")</f>
        <v>1</v>
      </c>
      <c r="Z1598" s="1"/>
      <c r="AA1598" s="1"/>
      <c r="AB1598" s="1">
        <f>t_all_coins16[[#This Row],[Bid]]*$AE$1</f>
        <v>0</v>
      </c>
      <c r="AC1598" s="1" t="e">
        <f>(t_all_coins16[[#This Row],[Sell]]-t_all_coins16[[#This Row],[Bid]])/t_all_coins16[[#This Row],[Sell]]</f>
        <v>#DIV/0!</v>
      </c>
    </row>
    <row r="1599" spans="1:29" x14ac:dyDescent="0.2">
      <c r="A1599">
        <v>1598</v>
      </c>
      <c r="B1599" s="1" t="s">
        <v>8236</v>
      </c>
      <c r="C1599" s="1" t="s">
        <v>8237</v>
      </c>
      <c r="D1599" s="1" t="s">
        <v>410</v>
      </c>
      <c r="E1599" s="1" t="s">
        <v>12425</v>
      </c>
      <c r="F1599" s="1" t="s">
        <v>1983</v>
      </c>
      <c r="G1599" s="1" t="s">
        <v>2886</v>
      </c>
      <c r="H1599">
        <v>7.4000000000000003E-3</v>
      </c>
      <c r="I1599">
        <v>9.9199999999999997E-2</v>
      </c>
      <c r="J1599" s="1" t="s">
        <v>12426</v>
      </c>
      <c r="K1599" s="1" t="s">
        <v>2632</v>
      </c>
      <c r="L1599" s="1" t="e">
        <f>VLOOKUP(t_all_coins16[[#This Row],[Symbol]],t_binance[TradeCoin],1,FALSE)</f>
        <v>#N/A</v>
      </c>
      <c r="M1599" s="1" t="e">
        <f>VLOOKUP(t_all_coins16[[#This Row],[Symbol]],#REF!,1,FALSE)</f>
        <v>#REF!</v>
      </c>
      <c r="N1599" s="1" t="e">
        <f>VLOOKUP(t_all_coins16[[#This Row],[Symbol]],#REF!,1,FALSE)</f>
        <v>#REF!</v>
      </c>
      <c r="O1599" s="1" t="e">
        <f>VLOOKUP(t_all_coins16[[#This Row],[Symbol]],#REF!,1,FALSE)</f>
        <v>#REF!</v>
      </c>
      <c r="P1599" s="1" t="e">
        <f>VLOOKUP(t_all_coins16[[#This Row],[Symbol]],#REF!,1,FALSE)</f>
        <v>#REF!</v>
      </c>
      <c r="Q1599" s="1" t="e">
        <f>VLOOKUP(t_all_coins16[[#This Row],[Symbol]],#REF!,1,FALSE)</f>
        <v>#REF!</v>
      </c>
      <c r="R1599" s="1" t="e">
        <f>VLOOKUP(t_all_coins16[[#This Row],[Symbol]],#REF!,1,FALSE)</f>
        <v>#REF!</v>
      </c>
      <c r="S1599" s="1" t="e">
        <f>VLOOKUP(t_all_coins16[[#This Row],[Symbol]],#REF!,1,FALSE)</f>
        <v>#REF!</v>
      </c>
      <c r="T1599" s="1" t="e">
        <f>VLOOKUP(t_all_coins16[[#This Row],[Symbol]],#REF!,1,FALSE)</f>
        <v>#REF!</v>
      </c>
      <c r="U1599" s="1" t="e">
        <f>VLOOKUP(t_all_coins16[[#This Row],[Symbol]],#REF!,1,FALSE)</f>
        <v>#REF!</v>
      </c>
      <c r="V1599" s="1" t="e">
        <f>VLOOKUP(t_all_coins16[[#This Row],[Symbol]],#REF!,1,FALSE)</f>
        <v>#REF!</v>
      </c>
      <c r="W1599" s="1" t="e">
        <f>VLOOKUP(t_all_coins16[[#This Row],[Symbol]],#REF!,1,FALSE)</f>
        <v>#REF!</v>
      </c>
      <c r="X1599" s="1" t="e">
        <f>VLOOKUP(t_all_coins16[[#This Row],[Symbol]],#REF!,1,FALSE)</f>
        <v>#REF!</v>
      </c>
      <c r="Y1599" s="1">
        <f>COUNTIF(t_all_coins16[[#This Row],[Binance]:[Poloniex]],"#N/A")</f>
        <v>1</v>
      </c>
      <c r="Z1599" s="1"/>
      <c r="AA1599" s="1"/>
      <c r="AB1599" s="1">
        <f>t_all_coins16[[#This Row],[Bid]]*$AE$1</f>
        <v>0</v>
      </c>
      <c r="AC1599" s="1" t="e">
        <f>(t_all_coins16[[#This Row],[Sell]]-t_all_coins16[[#This Row],[Bid]])/t_all_coins16[[#This Row],[Sell]]</f>
        <v>#DIV/0!</v>
      </c>
    </row>
    <row r="1600" spans="1:29" x14ac:dyDescent="0.2">
      <c r="A1600">
        <v>1599</v>
      </c>
      <c r="B1600" s="1" t="s">
        <v>4975</v>
      </c>
      <c r="C1600" s="1" t="s">
        <v>1116</v>
      </c>
      <c r="D1600" s="1" t="s">
        <v>410</v>
      </c>
      <c r="E1600" s="1" t="s">
        <v>12427</v>
      </c>
      <c r="F1600" s="1" t="s">
        <v>1739</v>
      </c>
      <c r="G1600" s="1" t="s">
        <v>2390</v>
      </c>
      <c r="H1600">
        <v>1.0200000000000001E-2</v>
      </c>
      <c r="I1600">
        <v>9.9000000000000008E-3</v>
      </c>
      <c r="J1600" s="1" t="s">
        <v>12428</v>
      </c>
      <c r="K1600" s="1" t="s">
        <v>2632</v>
      </c>
      <c r="L1600" s="1" t="e">
        <f>VLOOKUP(t_all_coins16[[#This Row],[Symbol]],t_binance[TradeCoin],1,FALSE)</f>
        <v>#N/A</v>
      </c>
      <c r="M1600" s="1" t="e">
        <f>VLOOKUP(t_all_coins16[[#This Row],[Symbol]],#REF!,1,FALSE)</f>
        <v>#REF!</v>
      </c>
      <c r="N1600" s="1" t="e">
        <f>VLOOKUP(t_all_coins16[[#This Row],[Symbol]],#REF!,1,FALSE)</f>
        <v>#REF!</v>
      </c>
      <c r="O1600" s="1" t="e">
        <f>VLOOKUP(t_all_coins16[[#This Row],[Symbol]],#REF!,1,FALSE)</f>
        <v>#REF!</v>
      </c>
      <c r="P1600" s="1" t="e">
        <f>VLOOKUP(t_all_coins16[[#This Row],[Symbol]],#REF!,1,FALSE)</f>
        <v>#REF!</v>
      </c>
      <c r="Q1600" s="1" t="e">
        <f>VLOOKUP(t_all_coins16[[#This Row],[Symbol]],#REF!,1,FALSE)</f>
        <v>#REF!</v>
      </c>
      <c r="R1600" s="1" t="e">
        <f>VLOOKUP(t_all_coins16[[#This Row],[Symbol]],#REF!,1,FALSE)</f>
        <v>#REF!</v>
      </c>
      <c r="S1600" s="1" t="e">
        <f>VLOOKUP(t_all_coins16[[#This Row],[Symbol]],#REF!,1,FALSE)</f>
        <v>#REF!</v>
      </c>
      <c r="T1600" s="1" t="e">
        <f>VLOOKUP(t_all_coins16[[#This Row],[Symbol]],#REF!,1,FALSE)</f>
        <v>#REF!</v>
      </c>
      <c r="U1600" s="1" t="e">
        <f>VLOOKUP(t_all_coins16[[#This Row],[Symbol]],#REF!,1,FALSE)</f>
        <v>#REF!</v>
      </c>
      <c r="V1600" s="1" t="e">
        <f>VLOOKUP(t_all_coins16[[#This Row],[Symbol]],#REF!,1,FALSE)</f>
        <v>#REF!</v>
      </c>
      <c r="W1600" s="1" t="e">
        <f>VLOOKUP(t_all_coins16[[#This Row],[Symbol]],#REF!,1,FALSE)</f>
        <v>#REF!</v>
      </c>
      <c r="X1600" s="1" t="e">
        <f>VLOOKUP(t_all_coins16[[#This Row],[Symbol]],#REF!,1,FALSE)</f>
        <v>#REF!</v>
      </c>
      <c r="Y1600" s="1">
        <f>COUNTIF(t_all_coins16[[#This Row],[Binance]:[Poloniex]],"#N/A")</f>
        <v>1</v>
      </c>
      <c r="Z1600" s="1"/>
      <c r="AA1600" s="1"/>
      <c r="AB1600" s="1">
        <f>t_all_coins16[[#This Row],[Bid]]*$AE$1</f>
        <v>0</v>
      </c>
      <c r="AC1600" s="1" t="e">
        <f>(t_all_coins16[[#This Row],[Sell]]-t_all_coins16[[#This Row],[Bid]])/t_all_coins16[[#This Row],[Sell]]</f>
        <v>#DIV/0!</v>
      </c>
    </row>
    <row r="1601" spans="1:29" x14ac:dyDescent="0.2">
      <c r="A1601">
        <v>1600</v>
      </c>
      <c r="B1601" s="1" t="s">
        <v>4966</v>
      </c>
      <c r="C1601" s="1" t="s">
        <v>1782</v>
      </c>
      <c r="D1601" s="1" t="s">
        <v>410</v>
      </c>
      <c r="E1601" s="1" t="s">
        <v>12429</v>
      </c>
      <c r="F1601" s="1" t="s">
        <v>484</v>
      </c>
      <c r="G1601" s="1" t="s">
        <v>6512</v>
      </c>
      <c r="H1601">
        <v>2.9999999999999997E-4</v>
      </c>
      <c r="I1601">
        <v>8.9399999999999993E-2</v>
      </c>
      <c r="J1601" s="1" t="s">
        <v>6901</v>
      </c>
      <c r="K1601" s="1" t="s">
        <v>2632</v>
      </c>
      <c r="L1601" s="1" t="e">
        <f>VLOOKUP(t_all_coins16[[#This Row],[Symbol]],t_binance[TradeCoin],1,FALSE)</f>
        <v>#N/A</v>
      </c>
      <c r="M1601" s="1" t="e">
        <f>VLOOKUP(t_all_coins16[[#This Row],[Symbol]],#REF!,1,FALSE)</f>
        <v>#REF!</v>
      </c>
      <c r="N1601" s="1" t="e">
        <f>VLOOKUP(t_all_coins16[[#This Row],[Symbol]],#REF!,1,FALSE)</f>
        <v>#REF!</v>
      </c>
      <c r="O1601" s="1" t="e">
        <f>VLOOKUP(t_all_coins16[[#This Row],[Symbol]],#REF!,1,FALSE)</f>
        <v>#REF!</v>
      </c>
      <c r="P1601" s="1" t="e">
        <f>VLOOKUP(t_all_coins16[[#This Row],[Symbol]],#REF!,1,FALSE)</f>
        <v>#REF!</v>
      </c>
      <c r="Q1601" s="1" t="e">
        <f>VLOOKUP(t_all_coins16[[#This Row],[Symbol]],#REF!,1,FALSE)</f>
        <v>#REF!</v>
      </c>
      <c r="R1601" s="1" t="e">
        <f>VLOOKUP(t_all_coins16[[#This Row],[Symbol]],#REF!,1,FALSE)</f>
        <v>#REF!</v>
      </c>
      <c r="S1601" s="1" t="e">
        <f>VLOOKUP(t_all_coins16[[#This Row],[Symbol]],#REF!,1,FALSE)</f>
        <v>#REF!</v>
      </c>
      <c r="T1601" s="1" t="e">
        <f>VLOOKUP(t_all_coins16[[#This Row],[Symbol]],#REF!,1,FALSE)</f>
        <v>#REF!</v>
      </c>
      <c r="U1601" s="1" t="e">
        <f>VLOOKUP(t_all_coins16[[#This Row],[Symbol]],#REF!,1,FALSE)</f>
        <v>#REF!</v>
      </c>
      <c r="V1601" s="1" t="e">
        <f>VLOOKUP(t_all_coins16[[#This Row],[Symbol]],#REF!,1,FALSE)</f>
        <v>#REF!</v>
      </c>
      <c r="W1601" s="1" t="e">
        <f>VLOOKUP(t_all_coins16[[#This Row],[Symbol]],#REF!,1,FALSE)</f>
        <v>#REF!</v>
      </c>
      <c r="X1601" s="1" t="e">
        <f>VLOOKUP(t_all_coins16[[#This Row],[Symbol]],#REF!,1,FALSE)</f>
        <v>#REF!</v>
      </c>
      <c r="Y1601" s="1">
        <f>COUNTIF(t_all_coins16[[#This Row],[Binance]:[Poloniex]],"#N/A")</f>
        <v>1</v>
      </c>
      <c r="Z1601" s="1"/>
      <c r="AA1601" s="1"/>
      <c r="AB1601" s="1">
        <f>t_all_coins16[[#This Row],[Bid]]*$AE$1</f>
        <v>0</v>
      </c>
      <c r="AC1601" s="1" t="e">
        <f>(t_all_coins16[[#This Row],[Sell]]-t_all_coins16[[#This Row],[Bid]])/t_all_coins16[[#This Row],[Sell]]</f>
        <v>#DIV/0!</v>
      </c>
    </row>
    <row r="1602" spans="1:29" x14ac:dyDescent="0.2">
      <c r="A1602">
        <v>1601</v>
      </c>
      <c r="B1602" s="1" t="s">
        <v>8239</v>
      </c>
      <c r="C1602" s="1" t="s">
        <v>8240</v>
      </c>
      <c r="D1602" s="1" t="s">
        <v>410</v>
      </c>
      <c r="E1602" s="1" t="s">
        <v>12430</v>
      </c>
      <c r="F1602" s="1" t="s">
        <v>484</v>
      </c>
      <c r="G1602" s="1" t="s">
        <v>3202</v>
      </c>
      <c r="H1602">
        <v>8.9999999999999993E-3</v>
      </c>
      <c r="I1602">
        <v>8.9499999999999996E-2</v>
      </c>
      <c r="J1602" s="1" t="s">
        <v>5894</v>
      </c>
      <c r="K1602" s="1" t="s">
        <v>2632</v>
      </c>
      <c r="L1602" s="1" t="e">
        <f>VLOOKUP(t_all_coins16[[#This Row],[Symbol]],t_binance[TradeCoin],1,FALSE)</f>
        <v>#N/A</v>
      </c>
      <c r="M1602" s="1" t="e">
        <f>VLOOKUP(t_all_coins16[[#This Row],[Symbol]],#REF!,1,FALSE)</f>
        <v>#REF!</v>
      </c>
      <c r="N1602" s="1" t="e">
        <f>VLOOKUP(t_all_coins16[[#This Row],[Symbol]],#REF!,1,FALSE)</f>
        <v>#REF!</v>
      </c>
      <c r="O1602" s="1" t="e">
        <f>VLOOKUP(t_all_coins16[[#This Row],[Symbol]],#REF!,1,FALSE)</f>
        <v>#REF!</v>
      </c>
      <c r="P1602" s="1" t="e">
        <f>VLOOKUP(t_all_coins16[[#This Row],[Symbol]],#REF!,1,FALSE)</f>
        <v>#REF!</v>
      </c>
      <c r="Q1602" s="1" t="e">
        <f>VLOOKUP(t_all_coins16[[#This Row],[Symbol]],#REF!,1,FALSE)</f>
        <v>#REF!</v>
      </c>
      <c r="R1602" s="1" t="e">
        <f>VLOOKUP(t_all_coins16[[#This Row],[Symbol]],#REF!,1,FALSE)</f>
        <v>#REF!</v>
      </c>
      <c r="S1602" s="1" t="e">
        <f>VLOOKUP(t_all_coins16[[#This Row],[Symbol]],#REF!,1,FALSE)</f>
        <v>#REF!</v>
      </c>
      <c r="T1602" s="1" t="e">
        <f>VLOOKUP(t_all_coins16[[#This Row],[Symbol]],#REF!,1,FALSE)</f>
        <v>#REF!</v>
      </c>
      <c r="U1602" s="1" t="e">
        <f>VLOOKUP(t_all_coins16[[#This Row],[Symbol]],#REF!,1,FALSE)</f>
        <v>#REF!</v>
      </c>
      <c r="V1602" s="1" t="e">
        <f>VLOOKUP(t_all_coins16[[#This Row],[Symbol]],#REF!,1,FALSE)</f>
        <v>#REF!</v>
      </c>
      <c r="W1602" s="1" t="e">
        <f>VLOOKUP(t_all_coins16[[#This Row],[Symbol]],#REF!,1,FALSE)</f>
        <v>#REF!</v>
      </c>
      <c r="X1602" s="1" t="e">
        <f>VLOOKUP(t_all_coins16[[#This Row],[Symbol]],#REF!,1,FALSE)</f>
        <v>#REF!</v>
      </c>
      <c r="Y1602" s="1">
        <f>COUNTIF(t_all_coins16[[#This Row],[Binance]:[Poloniex]],"#N/A")</f>
        <v>1</v>
      </c>
      <c r="Z1602" s="1"/>
      <c r="AA1602" s="1"/>
      <c r="AB1602" s="1">
        <f>t_all_coins16[[#This Row],[Bid]]*$AE$1</f>
        <v>0</v>
      </c>
      <c r="AC1602" s="1" t="e">
        <f>(t_all_coins16[[#This Row],[Sell]]-t_all_coins16[[#This Row],[Bid]])/t_all_coins16[[#This Row],[Sell]]</f>
        <v>#DIV/0!</v>
      </c>
    </row>
    <row r="1603" spans="1:29" x14ac:dyDescent="0.2">
      <c r="A1603">
        <v>1602</v>
      </c>
      <c r="B1603" s="1" t="s">
        <v>8241</v>
      </c>
      <c r="C1603" s="1" t="s">
        <v>8242</v>
      </c>
      <c r="D1603" s="1" t="s">
        <v>410</v>
      </c>
      <c r="E1603" s="1" t="s">
        <v>12431</v>
      </c>
      <c r="F1603" s="1" t="s">
        <v>1739</v>
      </c>
      <c r="G1603" s="1" t="s">
        <v>2895</v>
      </c>
      <c r="H1603">
        <v>-4.1099999999999998E-2</v>
      </c>
      <c r="I1603">
        <v>3.6799999999999999E-2</v>
      </c>
      <c r="J1603" s="1" t="s">
        <v>5584</v>
      </c>
      <c r="K1603" s="1" t="s">
        <v>2632</v>
      </c>
      <c r="L1603" s="1" t="e">
        <f>VLOOKUP(t_all_coins16[[#This Row],[Symbol]],t_binance[TradeCoin],1,FALSE)</f>
        <v>#N/A</v>
      </c>
      <c r="M1603" s="1" t="e">
        <f>VLOOKUP(t_all_coins16[[#This Row],[Symbol]],#REF!,1,FALSE)</f>
        <v>#REF!</v>
      </c>
      <c r="N1603" s="1" t="e">
        <f>VLOOKUP(t_all_coins16[[#This Row],[Symbol]],#REF!,1,FALSE)</f>
        <v>#REF!</v>
      </c>
      <c r="O1603" s="1" t="e">
        <f>VLOOKUP(t_all_coins16[[#This Row],[Symbol]],#REF!,1,FALSE)</f>
        <v>#REF!</v>
      </c>
      <c r="P1603" s="1" t="e">
        <f>VLOOKUP(t_all_coins16[[#This Row],[Symbol]],#REF!,1,FALSE)</f>
        <v>#REF!</v>
      </c>
      <c r="Q1603" s="1" t="e">
        <f>VLOOKUP(t_all_coins16[[#This Row],[Symbol]],#REF!,1,FALSE)</f>
        <v>#REF!</v>
      </c>
      <c r="R1603" s="1" t="e">
        <f>VLOOKUP(t_all_coins16[[#This Row],[Symbol]],#REF!,1,FALSE)</f>
        <v>#REF!</v>
      </c>
      <c r="S1603" s="1" t="e">
        <f>VLOOKUP(t_all_coins16[[#This Row],[Symbol]],#REF!,1,FALSE)</f>
        <v>#REF!</v>
      </c>
      <c r="T1603" s="1" t="e">
        <f>VLOOKUP(t_all_coins16[[#This Row],[Symbol]],#REF!,1,FALSE)</f>
        <v>#REF!</v>
      </c>
      <c r="U1603" s="1" t="e">
        <f>VLOOKUP(t_all_coins16[[#This Row],[Symbol]],#REF!,1,FALSE)</f>
        <v>#REF!</v>
      </c>
      <c r="V1603" s="1" t="e">
        <f>VLOOKUP(t_all_coins16[[#This Row],[Symbol]],#REF!,1,FALSE)</f>
        <v>#REF!</v>
      </c>
      <c r="W1603" s="1" t="e">
        <f>VLOOKUP(t_all_coins16[[#This Row],[Symbol]],#REF!,1,FALSE)</f>
        <v>#REF!</v>
      </c>
      <c r="X1603" s="1" t="e">
        <f>VLOOKUP(t_all_coins16[[#This Row],[Symbol]],#REF!,1,FALSE)</f>
        <v>#REF!</v>
      </c>
      <c r="Y1603" s="1">
        <f>COUNTIF(t_all_coins16[[#This Row],[Binance]:[Poloniex]],"#N/A")</f>
        <v>1</v>
      </c>
      <c r="Z1603" s="1"/>
      <c r="AA1603" s="1"/>
      <c r="AB1603" s="1">
        <f>t_all_coins16[[#This Row],[Bid]]*$AE$1</f>
        <v>0</v>
      </c>
      <c r="AC1603" s="1" t="e">
        <f>(t_all_coins16[[#This Row],[Sell]]-t_all_coins16[[#This Row],[Bid]])/t_all_coins16[[#This Row],[Sell]]</f>
        <v>#DIV/0!</v>
      </c>
    </row>
    <row r="1604" spans="1:29" x14ac:dyDescent="0.2">
      <c r="A1604">
        <v>1603</v>
      </c>
      <c r="B1604" s="1" t="s">
        <v>4931</v>
      </c>
      <c r="C1604" s="1" t="s">
        <v>2684</v>
      </c>
      <c r="D1604" s="1" t="s">
        <v>410</v>
      </c>
      <c r="E1604" s="1" t="s">
        <v>12432</v>
      </c>
      <c r="F1604" s="1" t="s">
        <v>1739</v>
      </c>
      <c r="G1604" s="1" t="s">
        <v>3103</v>
      </c>
      <c r="H1604">
        <v>2.0999999999999999E-3</v>
      </c>
      <c r="I1604">
        <v>-2.5999999999999999E-3</v>
      </c>
      <c r="J1604" s="1" t="s">
        <v>12433</v>
      </c>
      <c r="K1604" s="1" t="s">
        <v>2632</v>
      </c>
      <c r="L1604" s="1" t="e">
        <f>VLOOKUP(t_all_coins16[[#This Row],[Symbol]],t_binance[TradeCoin],1,FALSE)</f>
        <v>#N/A</v>
      </c>
      <c r="M1604" s="1" t="e">
        <f>VLOOKUP(t_all_coins16[[#This Row],[Symbol]],#REF!,1,FALSE)</f>
        <v>#REF!</v>
      </c>
      <c r="N1604" s="1" t="e">
        <f>VLOOKUP(t_all_coins16[[#This Row],[Symbol]],#REF!,1,FALSE)</f>
        <v>#REF!</v>
      </c>
      <c r="O1604" s="1" t="e">
        <f>VLOOKUP(t_all_coins16[[#This Row],[Symbol]],#REF!,1,FALSE)</f>
        <v>#REF!</v>
      </c>
      <c r="P1604" s="1" t="e">
        <f>VLOOKUP(t_all_coins16[[#This Row],[Symbol]],#REF!,1,FALSE)</f>
        <v>#REF!</v>
      </c>
      <c r="Q1604" s="1" t="e">
        <f>VLOOKUP(t_all_coins16[[#This Row],[Symbol]],#REF!,1,FALSE)</f>
        <v>#REF!</v>
      </c>
      <c r="R1604" s="1" t="e">
        <f>VLOOKUP(t_all_coins16[[#This Row],[Symbol]],#REF!,1,FALSE)</f>
        <v>#REF!</v>
      </c>
      <c r="S1604" s="1" t="e">
        <f>VLOOKUP(t_all_coins16[[#This Row],[Symbol]],#REF!,1,FALSE)</f>
        <v>#REF!</v>
      </c>
      <c r="T1604" s="1" t="e">
        <f>VLOOKUP(t_all_coins16[[#This Row],[Symbol]],#REF!,1,FALSE)</f>
        <v>#REF!</v>
      </c>
      <c r="U1604" s="1" t="e">
        <f>VLOOKUP(t_all_coins16[[#This Row],[Symbol]],#REF!,1,FALSE)</f>
        <v>#REF!</v>
      </c>
      <c r="V1604" s="1" t="e">
        <f>VLOOKUP(t_all_coins16[[#This Row],[Symbol]],#REF!,1,FALSE)</f>
        <v>#REF!</v>
      </c>
      <c r="W1604" s="1" t="e">
        <f>VLOOKUP(t_all_coins16[[#This Row],[Symbol]],#REF!,1,FALSE)</f>
        <v>#REF!</v>
      </c>
      <c r="X1604" s="1" t="e">
        <f>VLOOKUP(t_all_coins16[[#This Row],[Symbol]],#REF!,1,FALSE)</f>
        <v>#REF!</v>
      </c>
      <c r="Y1604" s="1">
        <f>COUNTIF(t_all_coins16[[#This Row],[Binance]:[Poloniex]],"#N/A")</f>
        <v>1</v>
      </c>
      <c r="Z1604" s="1"/>
      <c r="AA1604" s="1"/>
      <c r="AB1604" s="1">
        <f>t_all_coins16[[#This Row],[Bid]]*$AE$1</f>
        <v>0</v>
      </c>
      <c r="AC1604" s="1" t="e">
        <f>(t_all_coins16[[#This Row],[Sell]]-t_all_coins16[[#This Row],[Bid]])/t_all_coins16[[#This Row],[Sell]]</f>
        <v>#DIV/0!</v>
      </c>
    </row>
    <row r="1605" spans="1:29" x14ac:dyDescent="0.2">
      <c r="A1605">
        <v>1604</v>
      </c>
      <c r="B1605" s="1" t="s">
        <v>4936</v>
      </c>
      <c r="C1605" s="1" t="s">
        <v>853</v>
      </c>
      <c r="D1605" s="1" t="s">
        <v>410</v>
      </c>
      <c r="E1605" s="1" t="s">
        <v>12434</v>
      </c>
      <c r="F1605" s="1" t="s">
        <v>1739</v>
      </c>
      <c r="G1605" s="1" t="s">
        <v>2400</v>
      </c>
      <c r="H1605">
        <v>1.3299999999999999E-2</v>
      </c>
      <c r="I1605">
        <v>9.7000000000000003E-3</v>
      </c>
      <c r="J1605" s="1" t="s">
        <v>12435</v>
      </c>
      <c r="K1605" s="1" t="s">
        <v>2632</v>
      </c>
      <c r="L1605" s="1" t="e">
        <f>VLOOKUP(t_all_coins16[[#This Row],[Symbol]],t_binance[TradeCoin],1,FALSE)</f>
        <v>#N/A</v>
      </c>
      <c r="M1605" s="1" t="e">
        <f>VLOOKUP(t_all_coins16[[#This Row],[Symbol]],#REF!,1,FALSE)</f>
        <v>#REF!</v>
      </c>
      <c r="N1605" s="1" t="e">
        <f>VLOOKUP(t_all_coins16[[#This Row],[Symbol]],#REF!,1,FALSE)</f>
        <v>#REF!</v>
      </c>
      <c r="O1605" s="1" t="e">
        <f>VLOOKUP(t_all_coins16[[#This Row],[Symbol]],#REF!,1,FALSE)</f>
        <v>#REF!</v>
      </c>
      <c r="P1605" s="1" t="e">
        <f>VLOOKUP(t_all_coins16[[#This Row],[Symbol]],#REF!,1,FALSE)</f>
        <v>#REF!</v>
      </c>
      <c r="Q1605" s="1" t="e">
        <f>VLOOKUP(t_all_coins16[[#This Row],[Symbol]],#REF!,1,FALSE)</f>
        <v>#REF!</v>
      </c>
      <c r="R1605" s="1" t="e">
        <f>VLOOKUP(t_all_coins16[[#This Row],[Symbol]],#REF!,1,FALSE)</f>
        <v>#REF!</v>
      </c>
      <c r="S1605" s="1" t="e">
        <f>VLOOKUP(t_all_coins16[[#This Row],[Symbol]],#REF!,1,FALSE)</f>
        <v>#REF!</v>
      </c>
      <c r="T1605" s="1" t="e">
        <f>VLOOKUP(t_all_coins16[[#This Row],[Symbol]],#REF!,1,FALSE)</f>
        <v>#REF!</v>
      </c>
      <c r="U1605" s="1" t="e">
        <f>VLOOKUP(t_all_coins16[[#This Row],[Symbol]],#REF!,1,FALSE)</f>
        <v>#REF!</v>
      </c>
      <c r="V1605" s="1" t="e">
        <f>VLOOKUP(t_all_coins16[[#This Row],[Symbol]],#REF!,1,FALSE)</f>
        <v>#REF!</v>
      </c>
      <c r="W1605" s="1" t="e">
        <f>VLOOKUP(t_all_coins16[[#This Row],[Symbol]],#REF!,1,FALSE)</f>
        <v>#REF!</v>
      </c>
      <c r="X1605" s="1" t="e">
        <f>VLOOKUP(t_all_coins16[[#This Row],[Symbol]],#REF!,1,FALSE)</f>
        <v>#REF!</v>
      </c>
      <c r="Y1605" s="1">
        <f>COUNTIF(t_all_coins16[[#This Row],[Binance]:[Poloniex]],"#N/A")</f>
        <v>1</v>
      </c>
      <c r="Z1605" s="1"/>
      <c r="AA1605" s="1"/>
      <c r="AB1605" s="1">
        <f>t_all_coins16[[#This Row],[Bid]]*$AE$1</f>
        <v>0</v>
      </c>
      <c r="AC1605" s="1" t="e">
        <f>(t_all_coins16[[#This Row],[Sell]]-t_all_coins16[[#This Row],[Bid]])/t_all_coins16[[#This Row],[Sell]]</f>
        <v>#DIV/0!</v>
      </c>
    </row>
    <row r="1606" spans="1:29" x14ac:dyDescent="0.2">
      <c r="A1606">
        <v>1605</v>
      </c>
      <c r="B1606" s="1" t="s">
        <v>8245</v>
      </c>
      <c r="C1606" s="1" t="s">
        <v>7958</v>
      </c>
      <c r="D1606" s="1" t="s">
        <v>410</v>
      </c>
      <c r="E1606" s="1" t="s">
        <v>12436</v>
      </c>
      <c r="F1606" s="1" t="s">
        <v>1739</v>
      </c>
      <c r="G1606" s="1" t="s">
        <v>2240</v>
      </c>
      <c r="H1606">
        <v>7.7999999999999996E-3</v>
      </c>
      <c r="I1606">
        <v>-1.1599999999999999E-2</v>
      </c>
      <c r="J1606" s="1" t="s">
        <v>8409</v>
      </c>
      <c r="K1606" s="1" t="s">
        <v>2632</v>
      </c>
      <c r="L1606" s="1" t="e">
        <f>VLOOKUP(t_all_coins16[[#This Row],[Symbol]],t_binance[TradeCoin],1,FALSE)</f>
        <v>#N/A</v>
      </c>
      <c r="M1606" s="1" t="e">
        <f>VLOOKUP(t_all_coins16[[#This Row],[Symbol]],#REF!,1,FALSE)</f>
        <v>#REF!</v>
      </c>
      <c r="N1606" s="1" t="e">
        <f>VLOOKUP(t_all_coins16[[#This Row],[Symbol]],#REF!,1,FALSE)</f>
        <v>#REF!</v>
      </c>
      <c r="O1606" s="1" t="e">
        <f>VLOOKUP(t_all_coins16[[#This Row],[Symbol]],#REF!,1,FALSE)</f>
        <v>#REF!</v>
      </c>
      <c r="P1606" s="1" t="e">
        <f>VLOOKUP(t_all_coins16[[#This Row],[Symbol]],#REF!,1,FALSE)</f>
        <v>#REF!</v>
      </c>
      <c r="Q1606" s="1" t="e">
        <f>VLOOKUP(t_all_coins16[[#This Row],[Symbol]],#REF!,1,FALSE)</f>
        <v>#REF!</v>
      </c>
      <c r="R1606" s="1" t="e">
        <f>VLOOKUP(t_all_coins16[[#This Row],[Symbol]],#REF!,1,FALSE)</f>
        <v>#REF!</v>
      </c>
      <c r="S1606" s="1" t="e">
        <f>VLOOKUP(t_all_coins16[[#This Row],[Symbol]],#REF!,1,FALSE)</f>
        <v>#REF!</v>
      </c>
      <c r="T1606" s="1" t="e">
        <f>VLOOKUP(t_all_coins16[[#This Row],[Symbol]],#REF!,1,FALSE)</f>
        <v>#REF!</v>
      </c>
      <c r="U1606" s="1" t="e">
        <f>VLOOKUP(t_all_coins16[[#This Row],[Symbol]],#REF!,1,FALSE)</f>
        <v>#REF!</v>
      </c>
      <c r="V1606" s="1" t="e">
        <f>VLOOKUP(t_all_coins16[[#This Row],[Symbol]],#REF!,1,FALSE)</f>
        <v>#REF!</v>
      </c>
      <c r="W1606" s="1" t="e">
        <f>VLOOKUP(t_all_coins16[[#This Row],[Symbol]],#REF!,1,FALSE)</f>
        <v>#REF!</v>
      </c>
      <c r="X1606" s="1" t="e">
        <f>VLOOKUP(t_all_coins16[[#This Row],[Symbol]],#REF!,1,FALSE)</f>
        <v>#REF!</v>
      </c>
      <c r="Y1606" s="1">
        <f>COUNTIF(t_all_coins16[[#This Row],[Binance]:[Poloniex]],"#N/A")</f>
        <v>1</v>
      </c>
      <c r="Z1606" s="1"/>
      <c r="AA1606" s="1"/>
      <c r="AB1606" s="1">
        <f>t_all_coins16[[#This Row],[Bid]]*$AE$1</f>
        <v>0</v>
      </c>
      <c r="AC1606" s="1" t="e">
        <f>(t_all_coins16[[#This Row],[Sell]]-t_all_coins16[[#This Row],[Bid]])/t_all_coins16[[#This Row],[Sell]]</f>
        <v>#DIV/0!</v>
      </c>
    </row>
    <row r="1607" spans="1:29" x14ac:dyDescent="0.2">
      <c r="A1607">
        <v>1606</v>
      </c>
      <c r="B1607" s="1" t="s">
        <v>8247</v>
      </c>
      <c r="C1607" s="1" t="s">
        <v>8248</v>
      </c>
      <c r="D1607" s="1" t="s">
        <v>410</v>
      </c>
      <c r="E1607" s="1" t="s">
        <v>5156</v>
      </c>
      <c r="F1607" s="1" t="s">
        <v>1739</v>
      </c>
      <c r="G1607" s="1" t="s">
        <v>445</v>
      </c>
      <c r="H1607">
        <v>1.72E-2</v>
      </c>
      <c r="I1607">
        <v>4.1399999999999999E-2</v>
      </c>
      <c r="J1607" s="1" t="s">
        <v>5652</v>
      </c>
      <c r="K1607" s="1" t="s">
        <v>2632</v>
      </c>
      <c r="L1607" s="1" t="e">
        <f>VLOOKUP(t_all_coins16[[#This Row],[Symbol]],t_binance[TradeCoin],1,FALSE)</f>
        <v>#N/A</v>
      </c>
      <c r="M1607" s="1" t="e">
        <f>VLOOKUP(t_all_coins16[[#This Row],[Symbol]],#REF!,1,FALSE)</f>
        <v>#REF!</v>
      </c>
      <c r="N1607" s="1" t="e">
        <f>VLOOKUP(t_all_coins16[[#This Row],[Symbol]],#REF!,1,FALSE)</f>
        <v>#REF!</v>
      </c>
      <c r="O1607" s="1" t="e">
        <f>VLOOKUP(t_all_coins16[[#This Row],[Symbol]],#REF!,1,FALSE)</f>
        <v>#REF!</v>
      </c>
      <c r="P1607" s="1" t="e">
        <f>VLOOKUP(t_all_coins16[[#This Row],[Symbol]],#REF!,1,FALSE)</f>
        <v>#REF!</v>
      </c>
      <c r="Q1607" s="1" t="e">
        <f>VLOOKUP(t_all_coins16[[#This Row],[Symbol]],#REF!,1,FALSE)</f>
        <v>#REF!</v>
      </c>
      <c r="R1607" s="1" t="e">
        <f>VLOOKUP(t_all_coins16[[#This Row],[Symbol]],#REF!,1,FALSE)</f>
        <v>#REF!</v>
      </c>
      <c r="S1607" s="1" t="e">
        <f>VLOOKUP(t_all_coins16[[#This Row],[Symbol]],#REF!,1,FALSE)</f>
        <v>#REF!</v>
      </c>
      <c r="T1607" s="1" t="e">
        <f>VLOOKUP(t_all_coins16[[#This Row],[Symbol]],#REF!,1,FALSE)</f>
        <v>#REF!</v>
      </c>
      <c r="U1607" s="1" t="e">
        <f>VLOOKUP(t_all_coins16[[#This Row],[Symbol]],#REF!,1,FALSE)</f>
        <v>#REF!</v>
      </c>
      <c r="V1607" s="1" t="e">
        <f>VLOOKUP(t_all_coins16[[#This Row],[Symbol]],#REF!,1,FALSE)</f>
        <v>#REF!</v>
      </c>
      <c r="W1607" s="1" t="e">
        <f>VLOOKUP(t_all_coins16[[#This Row],[Symbol]],#REF!,1,FALSE)</f>
        <v>#REF!</v>
      </c>
      <c r="X1607" s="1" t="e">
        <f>VLOOKUP(t_all_coins16[[#This Row],[Symbol]],#REF!,1,FALSE)</f>
        <v>#REF!</v>
      </c>
      <c r="Y1607" s="1">
        <f>COUNTIF(t_all_coins16[[#This Row],[Binance]:[Poloniex]],"#N/A")</f>
        <v>1</v>
      </c>
      <c r="Z1607" s="1"/>
      <c r="AA1607" s="1"/>
      <c r="AB1607" s="1">
        <f>t_all_coins16[[#This Row],[Bid]]*$AE$1</f>
        <v>0</v>
      </c>
      <c r="AC1607" s="1" t="e">
        <f>(t_all_coins16[[#This Row],[Sell]]-t_all_coins16[[#This Row],[Bid]])/t_all_coins16[[#This Row],[Sell]]</f>
        <v>#DIV/0!</v>
      </c>
    </row>
    <row r="1608" spans="1:29" x14ac:dyDescent="0.2">
      <c r="A1608">
        <v>1607</v>
      </c>
      <c r="B1608" s="1" t="s">
        <v>8249</v>
      </c>
      <c r="C1608" s="1" t="s">
        <v>8250</v>
      </c>
      <c r="D1608" s="1" t="s">
        <v>410</v>
      </c>
      <c r="E1608" s="1" t="s">
        <v>5426</v>
      </c>
      <c r="F1608" s="1" t="s">
        <v>1739</v>
      </c>
      <c r="G1608" s="1" t="s">
        <v>2152</v>
      </c>
      <c r="H1608">
        <v>4.4999999999999997E-3</v>
      </c>
      <c r="I1608">
        <v>2.8999999999999998E-3</v>
      </c>
      <c r="J1608" s="1" t="s">
        <v>5741</v>
      </c>
      <c r="K1608" s="1" t="s">
        <v>2632</v>
      </c>
      <c r="L1608" s="1" t="e">
        <f>VLOOKUP(t_all_coins16[[#This Row],[Symbol]],t_binance[TradeCoin],1,FALSE)</f>
        <v>#N/A</v>
      </c>
      <c r="M1608" s="1" t="e">
        <f>VLOOKUP(t_all_coins16[[#This Row],[Symbol]],#REF!,1,FALSE)</f>
        <v>#REF!</v>
      </c>
      <c r="N1608" s="1" t="e">
        <f>VLOOKUP(t_all_coins16[[#This Row],[Symbol]],#REF!,1,FALSE)</f>
        <v>#REF!</v>
      </c>
      <c r="O1608" s="1" t="e">
        <f>VLOOKUP(t_all_coins16[[#This Row],[Symbol]],#REF!,1,FALSE)</f>
        <v>#REF!</v>
      </c>
      <c r="P1608" s="1" t="e">
        <f>VLOOKUP(t_all_coins16[[#This Row],[Symbol]],#REF!,1,FALSE)</f>
        <v>#REF!</v>
      </c>
      <c r="Q1608" s="1" t="e">
        <f>VLOOKUP(t_all_coins16[[#This Row],[Symbol]],#REF!,1,FALSE)</f>
        <v>#REF!</v>
      </c>
      <c r="R1608" s="1" t="e">
        <f>VLOOKUP(t_all_coins16[[#This Row],[Symbol]],#REF!,1,FALSE)</f>
        <v>#REF!</v>
      </c>
      <c r="S1608" s="1" t="e">
        <f>VLOOKUP(t_all_coins16[[#This Row],[Symbol]],#REF!,1,FALSE)</f>
        <v>#REF!</v>
      </c>
      <c r="T1608" s="1" t="e">
        <f>VLOOKUP(t_all_coins16[[#This Row],[Symbol]],#REF!,1,FALSE)</f>
        <v>#REF!</v>
      </c>
      <c r="U1608" s="1" t="e">
        <f>VLOOKUP(t_all_coins16[[#This Row],[Symbol]],#REF!,1,FALSE)</f>
        <v>#REF!</v>
      </c>
      <c r="V1608" s="1" t="e">
        <f>VLOOKUP(t_all_coins16[[#This Row],[Symbol]],#REF!,1,FALSE)</f>
        <v>#REF!</v>
      </c>
      <c r="W1608" s="1" t="e">
        <f>VLOOKUP(t_all_coins16[[#This Row],[Symbol]],#REF!,1,FALSE)</f>
        <v>#REF!</v>
      </c>
      <c r="X1608" s="1" t="e">
        <f>VLOOKUP(t_all_coins16[[#This Row],[Symbol]],#REF!,1,FALSE)</f>
        <v>#REF!</v>
      </c>
      <c r="Y1608" s="1">
        <f>COUNTIF(t_all_coins16[[#This Row],[Binance]:[Poloniex]],"#N/A")</f>
        <v>1</v>
      </c>
      <c r="Z1608" s="1"/>
      <c r="AA1608" s="1"/>
      <c r="AB1608" s="1">
        <f>t_all_coins16[[#This Row],[Bid]]*$AE$1</f>
        <v>0</v>
      </c>
      <c r="AC1608" s="1" t="e">
        <f>(t_all_coins16[[#This Row],[Sell]]-t_all_coins16[[#This Row],[Bid]])/t_all_coins16[[#This Row],[Sell]]</f>
        <v>#DIV/0!</v>
      </c>
    </row>
    <row r="1609" spans="1:29" x14ac:dyDescent="0.2">
      <c r="A1609">
        <v>1608</v>
      </c>
      <c r="B1609" s="1" t="s">
        <v>8251</v>
      </c>
      <c r="C1609" s="1" t="s">
        <v>8252</v>
      </c>
      <c r="D1609" s="1" t="s">
        <v>410</v>
      </c>
      <c r="E1609" s="1" t="s">
        <v>5272</v>
      </c>
      <c r="F1609" s="1" t="s">
        <v>1739</v>
      </c>
      <c r="G1609" s="1" t="s">
        <v>2111</v>
      </c>
      <c r="H1609">
        <v>4.7000000000000002E-3</v>
      </c>
      <c r="I1609">
        <v>2.8000000000000001E-2</v>
      </c>
      <c r="J1609" s="1" t="s">
        <v>6917</v>
      </c>
      <c r="K1609" s="1" t="s">
        <v>2632</v>
      </c>
      <c r="L1609" s="1" t="e">
        <f>VLOOKUP(t_all_coins16[[#This Row],[Symbol]],t_binance[TradeCoin],1,FALSE)</f>
        <v>#N/A</v>
      </c>
      <c r="M1609" s="1" t="e">
        <f>VLOOKUP(t_all_coins16[[#This Row],[Symbol]],#REF!,1,FALSE)</f>
        <v>#REF!</v>
      </c>
      <c r="N1609" s="1" t="e">
        <f>VLOOKUP(t_all_coins16[[#This Row],[Symbol]],#REF!,1,FALSE)</f>
        <v>#REF!</v>
      </c>
      <c r="O1609" s="1" t="e">
        <f>VLOOKUP(t_all_coins16[[#This Row],[Symbol]],#REF!,1,FALSE)</f>
        <v>#REF!</v>
      </c>
      <c r="P1609" s="1" t="e">
        <f>VLOOKUP(t_all_coins16[[#This Row],[Symbol]],#REF!,1,FALSE)</f>
        <v>#REF!</v>
      </c>
      <c r="Q1609" s="1" t="e">
        <f>VLOOKUP(t_all_coins16[[#This Row],[Symbol]],#REF!,1,FALSE)</f>
        <v>#REF!</v>
      </c>
      <c r="R1609" s="1" t="e">
        <f>VLOOKUP(t_all_coins16[[#This Row],[Symbol]],#REF!,1,FALSE)</f>
        <v>#REF!</v>
      </c>
      <c r="S1609" s="1" t="e">
        <f>VLOOKUP(t_all_coins16[[#This Row],[Symbol]],#REF!,1,FALSE)</f>
        <v>#REF!</v>
      </c>
      <c r="T1609" s="1" t="e">
        <f>VLOOKUP(t_all_coins16[[#This Row],[Symbol]],#REF!,1,FALSE)</f>
        <v>#REF!</v>
      </c>
      <c r="U1609" s="1" t="e">
        <f>VLOOKUP(t_all_coins16[[#This Row],[Symbol]],#REF!,1,FALSE)</f>
        <v>#REF!</v>
      </c>
      <c r="V1609" s="1" t="e">
        <f>VLOOKUP(t_all_coins16[[#This Row],[Symbol]],#REF!,1,FALSE)</f>
        <v>#REF!</v>
      </c>
      <c r="W1609" s="1" t="e">
        <f>VLOOKUP(t_all_coins16[[#This Row],[Symbol]],#REF!,1,FALSE)</f>
        <v>#REF!</v>
      </c>
      <c r="X1609" s="1" t="e">
        <f>VLOOKUP(t_all_coins16[[#This Row],[Symbol]],#REF!,1,FALSE)</f>
        <v>#REF!</v>
      </c>
      <c r="Y1609" s="1">
        <f>COUNTIF(t_all_coins16[[#This Row],[Binance]:[Poloniex]],"#N/A")</f>
        <v>1</v>
      </c>
      <c r="Z1609" s="1"/>
      <c r="AA1609" s="1"/>
      <c r="AB1609" s="1">
        <f>t_all_coins16[[#This Row],[Bid]]*$AE$1</f>
        <v>0</v>
      </c>
      <c r="AC1609" s="1" t="e">
        <f>(t_all_coins16[[#This Row],[Sell]]-t_all_coins16[[#This Row],[Bid]])/t_all_coins16[[#This Row],[Sell]]</f>
        <v>#DIV/0!</v>
      </c>
    </row>
    <row r="1610" spans="1:29" x14ac:dyDescent="0.2">
      <c r="A1610">
        <v>1609</v>
      </c>
      <c r="B1610" s="1" t="s">
        <v>4938</v>
      </c>
      <c r="C1610" s="1" t="s">
        <v>2490</v>
      </c>
      <c r="D1610" s="1" t="s">
        <v>410</v>
      </c>
      <c r="E1610" s="1" t="s">
        <v>12437</v>
      </c>
      <c r="F1610" s="1" t="s">
        <v>1739</v>
      </c>
      <c r="G1610" s="1" t="s">
        <v>447</v>
      </c>
      <c r="H1610">
        <v>8.3999999999999995E-3</v>
      </c>
      <c r="I1610">
        <v>2.58E-2</v>
      </c>
      <c r="J1610" s="1" t="s">
        <v>5612</v>
      </c>
      <c r="K1610" s="1" t="s">
        <v>2632</v>
      </c>
      <c r="L1610" s="1" t="e">
        <f>VLOOKUP(t_all_coins16[[#This Row],[Symbol]],t_binance[TradeCoin],1,FALSE)</f>
        <v>#N/A</v>
      </c>
      <c r="M1610" s="1" t="e">
        <f>VLOOKUP(t_all_coins16[[#This Row],[Symbol]],#REF!,1,FALSE)</f>
        <v>#REF!</v>
      </c>
      <c r="N1610" s="1" t="e">
        <f>VLOOKUP(t_all_coins16[[#This Row],[Symbol]],#REF!,1,FALSE)</f>
        <v>#REF!</v>
      </c>
      <c r="O1610" s="1" t="e">
        <f>VLOOKUP(t_all_coins16[[#This Row],[Symbol]],#REF!,1,FALSE)</f>
        <v>#REF!</v>
      </c>
      <c r="P1610" s="1" t="e">
        <f>VLOOKUP(t_all_coins16[[#This Row],[Symbol]],#REF!,1,FALSE)</f>
        <v>#REF!</v>
      </c>
      <c r="Q1610" s="1" t="e">
        <f>VLOOKUP(t_all_coins16[[#This Row],[Symbol]],#REF!,1,FALSE)</f>
        <v>#REF!</v>
      </c>
      <c r="R1610" s="1" t="e">
        <f>VLOOKUP(t_all_coins16[[#This Row],[Symbol]],#REF!,1,FALSE)</f>
        <v>#REF!</v>
      </c>
      <c r="S1610" s="1" t="e">
        <f>VLOOKUP(t_all_coins16[[#This Row],[Symbol]],#REF!,1,FALSE)</f>
        <v>#REF!</v>
      </c>
      <c r="T1610" s="1" t="e">
        <f>VLOOKUP(t_all_coins16[[#This Row],[Symbol]],#REF!,1,FALSE)</f>
        <v>#REF!</v>
      </c>
      <c r="U1610" s="1" t="e">
        <f>VLOOKUP(t_all_coins16[[#This Row],[Symbol]],#REF!,1,FALSE)</f>
        <v>#REF!</v>
      </c>
      <c r="V1610" s="1" t="e">
        <f>VLOOKUP(t_all_coins16[[#This Row],[Symbol]],#REF!,1,FALSE)</f>
        <v>#REF!</v>
      </c>
      <c r="W1610" s="1" t="e">
        <f>VLOOKUP(t_all_coins16[[#This Row],[Symbol]],#REF!,1,FALSE)</f>
        <v>#REF!</v>
      </c>
      <c r="X1610" s="1" t="e">
        <f>VLOOKUP(t_all_coins16[[#This Row],[Symbol]],#REF!,1,FALSE)</f>
        <v>#REF!</v>
      </c>
      <c r="Y1610" s="1">
        <f>COUNTIF(t_all_coins16[[#This Row],[Binance]:[Poloniex]],"#N/A")</f>
        <v>1</v>
      </c>
      <c r="Z1610" s="1"/>
      <c r="AA1610" s="1"/>
      <c r="AB1610" s="1">
        <f>t_all_coins16[[#This Row],[Bid]]*$AE$1</f>
        <v>0</v>
      </c>
      <c r="AC1610" s="1" t="e">
        <f>(t_all_coins16[[#This Row],[Sell]]-t_all_coins16[[#This Row],[Bid]])/t_all_coins16[[#This Row],[Sell]]</f>
        <v>#DIV/0!</v>
      </c>
    </row>
    <row r="1611" spans="1:29" x14ac:dyDescent="0.2">
      <c r="A1611">
        <v>1610</v>
      </c>
      <c r="B1611" s="1" t="s">
        <v>8253</v>
      </c>
      <c r="C1611" s="1" t="s">
        <v>1143</v>
      </c>
      <c r="D1611" s="1" t="s">
        <v>410</v>
      </c>
      <c r="E1611" s="1" t="s">
        <v>12438</v>
      </c>
      <c r="F1611" s="1" t="s">
        <v>1739</v>
      </c>
      <c r="G1611" s="1" t="s">
        <v>419</v>
      </c>
      <c r="H1611">
        <v>2.0000000000000001E-4</v>
      </c>
      <c r="I1611">
        <v>-8.0000000000000004E-4</v>
      </c>
      <c r="J1611" s="1" t="s">
        <v>3593</v>
      </c>
      <c r="K1611" s="1" t="s">
        <v>2632</v>
      </c>
      <c r="L1611" s="1" t="e">
        <f>VLOOKUP(t_all_coins16[[#This Row],[Symbol]],t_binance[TradeCoin],1,FALSE)</f>
        <v>#N/A</v>
      </c>
      <c r="M1611" s="1" t="e">
        <f>VLOOKUP(t_all_coins16[[#This Row],[Symbol]],#REF!,1,FALSE)</f>
        <v>#REF!</v>
      </c>
      <c r="N1611" s="1" t="e">
        <f>VLOOKUP(t_all_coins16[[#This Row],[Symbol]],#REF!,1,FALSE)</f>
        <v>#REF!</v>
      </c>
      <c r="O1611" s="1" t="e">
        <f>VLOOKUP(t_all_coins16[[#This Row],[Symbol]],#REF!,1,FALSE)</f>
        <v>#REF!</v>
      </c>
      <c r="P1611" s="1" t="e">
        <f>VLOOKUP(t_all_coins16[[#This Row],[Symbol]],#REF!,1,FALSE)</f>
        <v>#REF!</v>
      </c>
      <c r="Q1611" s="1" t="e">
        <f>VLOOKUP(t_all_coins16[[#This Row],[Symbol]],#REF!,1,FALSE)</f>
        <v>#REF!</v>
      </c>
      <c r="R1611" s="1" t="e">
        <f>VLOOKUP(t_all_coins16[[#This Row],[Symbol]],#REF!,1,FALSE)</f>
        <v>#REF!</v>
      </c>
      <c r="S1611" s="1" t="e">
        <f>VLOOKUP(t_all_coins16[[#This Row],[Symbol]],#REF!,1,FALSE)</f>
        <v>#REF!</v>
      </c>
      <c r="T1611" s="1" t="e">
        <f>VLOOKUP(t_all_coins16[[#This Row],[Symbol]],#REF!,1,FALSE)</f>
        <v>#REF!</v>
      </c>
      <c r="U1611" s="1" t="e">
        <f>VLOOKUP(t_all_coins16[[#This Row],[Symbol]],#REF!,1,FALSE)</f>
        <v>#REF!</v>
      </c>
      <c r="V1611" s="1" t="e">
        <f>VLOOKUP(t_all_coins16[[#This Row],[Symbol]],#REF!,1,FALSE)</f>
        <v>#REF!</v>
      </c>
      <c r="W1611" s="1" t="e">
        <f>VLOOKUP(t_all_coins16[[#This Row],[Symbol]],#REF!,1,FALSE)</f>
        <v>#REF!</v>
      </c>
      <c r="X1611" s="1" t="e">
        <f>VLOOKUP(t_all_coins16[[#This Row],[Symbol]],#REF!,1,FALSE)</f>
        <v>#REF!</v>
      </c>
      <c r="Y1611" s="1">
        <f>COUNTIF(t_all_coins16[[#This Row],[Binance]:[Poloniex]],"#N/A")</f>
        <v>1</v>
      </c>
      <c r="Z1611" s="1"/>
      <c r="AA1611" s="1"/>
      <c r="AB1611" s="1">
        <f>t_all_coins16[[#This Row],[Bid]]*$AE$1</f>
        <v>0</v>
      </c>
      <c r="AC1611" s="1" t="e">
        <f>(t_all_coins16[[#This Row],[Sell]]-t_all_coins16[[#This Row],[Bid]])/t_all_coins16[[#This Row],[Sell]]</f>
        <v>#DIV/0!</v>
      </c>
    </row>
    <row r="1612" spans="1:29" x14ac:dyDescent="0.2">
      <c r="A1612">
        <v>1611</v>
      </c>
      <c r="B1612" s="1" t="s">
        <v>8254</v>
      </c>
      <c r="C1612" s="1" t="s">
        <v>8255</v>
      </c>
      <c r="D1612" s="1" t="s">
        <v>410</v>
      </c>
      <c r="E1612" s="1" t="s">
        <v>12439</v>
      </c>
      <c r="F1612" s="1" t="s">
        <v>1739</v>
      </c>
      <c r="G1612" s="1" t="s">
        <v>12440</v>
      </c>
      <c r="H1612">
        <v>1.6000000000000001E-3</v>
      </c>
      <c r="I1612">
        <v>3.2000000000000002E-3</v>
      </c>
      <c r="J1612" s="1" t="s">
        <v>12441</v>
      </c>
      <c r="K1612" s="1" t="s">
        <v>2632</v>
      </c>
      <c r="L1612" s="1" t="e">
        <f>VLOOKUP(t_all_coins16[[#This Row],[Symbol]],t_binance[TradeCoin],1,FALSE)</f>
        <v>#N/A</v>
      </c>
      <c r="M1612" s="1" t="e">
        <f>VLOOKUP(t_all_coins16[[#This Row],[Symbol]],#REF!,1,FALSE)</f>
        <v>#REF!</v>
      </c>
      <c r="N1612" s="1" t="e">
        <f>VLOOKUP(t_all_coins16[[#This Row],[Symbol]],#REF!,1,FALSE)</f>
        <v>#REF!</v>
      </c>
      <c r="O1612" s="1" t="e">
        <f>VLOOKUP(t_all_coins16[[#This Row],[Symbol]],#REF!,1,FALSE)</f>
        <v>#REF!</v>
      </c>
      <c r="P1612" s="1" t="e">
        <f>VLOOKUP(t_all_coins16[[#This Row],[Symbol]],#REF!,1,FALSE)</f>
        <v>#REF!</v>
      </c>
      <c r="Q1612" s="1" t="e">
        <f>VLOOKUP(t_all_coins16[[#This Row],[Symbol]],#REF!,1,FALSE)</f>
        <v>#REF!</v>
      </c>
      <c r="R1612" s="1" t="e">
        <f>VLOOKUP(t_all_coins16[[#This Row],[Symbol]],#REF!,1,FALSE)</f>
        <v>#REF!</v>
      </c>
      <c r="S1612" s="1" t="e">
        <f>VLOOKUP(t_all_coins16[[#This Row],[Symbol]],#REF!,1,FALSE)</f>
        <v>#REF!</v>
      </c>
      <c r="T1612" s="1" t="e">
        <f>VLOOKUP(t_all_coins16[[#This Row],[Symbol]],#REF!,1,FALSE)</f>
        <v>#REF!</v>
      </c>
      <c r="U1612" s="1" t="e">
        <f>VLOOKUP(t_all_coins16[[#This Row],[Symbol]],#REF!,1,FALSE)</f>
        <v>#REF!</v>
      </c>
      <c r="V1612" s="1" t="e">
        <f>VLOOKUP(t_all_coins16[[#This Row],[Symbol]],#REF!,1,FALSE)</f>
        <v>#REF!</v>
      </c>
      <c r="W1612" s="1" t="e">
        <f>VLOOKUP(t_all_coins16[[#This Row],[Symbol]],#REF!,1,FALSE)</f>
        <v>#REF!</v>
      </c>
      <c r="X1612" s="1" t="e">
        <f>VLOOKUP(t_all_coins16[[#This Row],[Symbol]],#REF!,1,FALSE)</f>
        <v>#REF!</v>
      </c>
      <c r="Y1612" s="1">
        <f>COUNTIF(t_all_coins16[[#This Row],[Binance]:[Poloniex]],"#N/A")</f>
        <v>1</v>
      </c>
      <c r="Z1612" s="1"/>
      <c r="AA1612" s="1"/>
      <c r="AB1612" s="1">
        <f>t_all_coins16[[#This Row],[Bid]]*$AE$1</f>
        <v>0</v>
      </c>
      <c r="AC1612" s="1" t="e">
        <f>(t_all_coins16[[#This Row],[Sell]]-t_all_coins16[[#This Row],[Bid]])/t_all_coins16[[#This Row],[Sell]]</f>
        <v>#DIV/0!</v>
      </c>
    </row>
    <row r="1613" spans="1:29" x14ac:dyDescent="0.2">
      <c r="A1613">
        <v>1612</v>
      </c>
      <c r="B1613" s="1" t="s">
        <v>8256</v>
      </c>
      <c r="C1613" s="1" t="s">
        <v>8257</v>
      </c>
      <c r="D1613" s="1" t="s">
        <v>410</v>
      </c>
      <c r="E1613" s="1" t="s">
        <v>12442</v>
      </c>
      <c r="F1613" s="1" t="s">
        <v>1739</v>
      </c>
      <c r="G1613" s="1" t="s">
        <v>12443</v>
      </c>
      <c r="H1613">
        <v>2.3999999999999998E-3</v>
      </c>
      <c r="I1613">
        <v>2.0799999999999999E-2</v>
      </c>
      <c r="J1613" s="1" t="s">
        <v>12444</v>
      </c>
      <c r="K1613" s="1" t="s">
        <v>2632</v>
      </c>
      <c r="L1613" s="1" t="e">
        <f>VLOOKUP(t_all_coins16[[#This Row],[Symbol]],t_binance[TradeCoin],1,FALSE)</f>
        <v>#N/A</v>
      </c>
      <c r="M1613" s="1" t="e">
        <f>VLOOKUP(t_all_coins16[[#This Row],[Symbol]],#REF!,1,FALSE)</f>
        <v>#REF!</v>
      </c>
      <c r="N1613" s="1" t="e">
        <f>VLOOKUP(t_all_coins16[[#This Row],[Symbol]],#REF!,1,FALSE)</f>
        <v>#REF!</v>
      </c>
      <c r="O1613" s="1" t="e">
        <f>VLOOKUP(t_all_coins16[[#This Row],[Symbol]],#REF!,1,FALSE)</f>
        <v>#REF!</v>
      </c>
      <c r="P1613" s="1" t="e">
        <f>VLOOKUP(t_all_coins16[[#This Row],[Symbol]],#REF!,1,FALSE)</f>
        <v>#REF!</v>
      </c>
      <c r="Q1613" s="1" t="e">
        <f>VLOOKUP(t_all_coins16[[#This Row],[Symbol]],#REF!,1,FALSE)</f>
        <v>#REF!</v>
      </c>
      <c r="R1613" s="1" t="e">
        <f>VLOOKUP(t_all_coins16[[#This Row],[Symbol]],#REF!,1,FALSE)</f>
        <v>#REF!</v>
      </c>
      <c r="S1613" s="1" t="e">
        <f>VLOOKUP(t_all_coins16[[#This Row],[Symbol]],#REF!,1,FALSE)</f>
        <v>#REF!</v>
      </c>
      <c r="T1613" s="1" t="e">
        <f>VLOOKUP(t_all_coins16[[#This Row],[Symbol]],#REF!,1,FALSE)</f>
        <v>#REF!</v>
      </c>
      <c r="U1613" s="1" t="e">
        <f>VLOOKUP(t_all_coins16[[#This Row],[Symbol]],#REF!,1,FALSE)</f>
        <v>#REF!</v>
      </c>
      <c r="V1613" s="1" t="e">
        <f>VLOOKUP(t_all_coins16[[#This Row],[Symbol]],#REF!,1,FALSE)</f>
        <v>#REF!</v>
      </c>
      <c r="W1613" s="1" t="e">
        <f>VLOOKUP(t_all_coins16[[#This Row],[Symbol]],#REF!,1,FALSE)</f>
        <v>#REF!</v>
      </c>
      <c r="X1613" s="1" t="e">
        <f>VLOOKUP(t_all_coins16[[#This Row],[Symbol]],#REF!,1,FALSE)</f>
        <v>#REF!</v>
      </c>
      <c r="Y1613" s="1">
        <f>COUNTIF(t_all_coins16[[#This Row],[Binance]:[Poloniex]],"#N/A")</f>
        <v>1</v>
      </c>
      <c r="Z1613" s="1"/>
      <c r="AA1613" s="1"/>
      <c r="AB1613" s="1">
        <f>t_all_coins16[[#This Row],[Bid]]*$AE$1</f>
        <v>0</v>
      </c>
      <c r="AC1613" s="1" t="e">
        <f>(t_all_coins16[[#This Row],[Sell]]-t_all_coins16[[#This Row],[Bid]])/t_all_coins16[[#This Row],[Sell]]</f>
        <v>#DIV/0!</v>
      </c>
    </row>
    <row r="1614" spans="1:29" x14ac:dyDescent="0.2">
      <c r="A1614">
        <v>1613</v>
      </c>
      <c r="B1614" s="1" t="s">
        <v>8259</v>
      </c>
      <c r="C1614" s="1" t="s">
        <v>8260</v>
      </c>
      <c r="D1614" s="1" t="s">
        <v>410</v>
      </c>
      <c r="E1614" s="1" t="s">
        <v>12445</v>
      </c>
      <c r="F1614" s="1" t="s">
        <v>1739</v>
      </c>
      <c r="G1614" s="1" t="s">
        <v>12446</v>
      </c>
      <c r="H1614">
        <v>1.6199999999999999E-2</v>
      </c>
      <c r="I1614">
        <v>3.9600000000000003E-2</v>
      </c>
      <c r="J1614" s="1" t="s">
        <v>12447</v>
      </c>
      <c r="K1614" s="1" t="s">
        <v>2632</v>
      </c>
      <c r="L1614" s="1" t="e">
        <f>VLOOKUP(t_all_coins16[[#This Row],[Symbol]],t_binance[TradeCoin],1,FALSE)</f>
        <v>#N/A</v>
      </c>
      <c r="M1614" s="1" t="e">
        <f>VLOOKUP(t_all_coins16[[#This Row],[Symbol]],#REF!,1,FALSE)</f>
        <v>#REF!</v>
      </c>
      <c r="N1614" s="1" t="e">
        <f>VLOOKUP(t_all_coins16[[#This Row],[Symbol]],#REF!,1,FALSE)</f>
        <v>#REF!</v>
      </c>
      <c r="O1614" s="1" t="e">
        <f>VLOOKUP(t_all_coins16[[#This Row],[Symbol]],#REF!,1,FALSE)</f>
        <v>#REF!</v>
      </c>
      <c r="P1614" s="1" t="e">
        <f>VLOOKUP(t_all_coins16[[#This Row],[Symbol]],#REF!,1,FALSE)</f>
        <v>#REF!</v>
      </c>
      <c r="Q1614" s="1" t="e">
        <f>VLOOKUP(t_all_coins16[[#This Row],[Symbol]],#REF!,1,FALSE)</f>
        <v>#REF!</v>
      </c>
      <c r="R1614" s="1" t="e">
        <f>VLOOKUP(t_all_coins16[[#This Row],[Symbol]],#REF!,1,FALSE)</f>
        <v>#REF!</v>
      </c>
      <c r="S1614" s="1" t="e">
        <f>VLOOKUP(t_all_coins16[[#This Row],[Symbol]],#REF!,1,FALSE)</f>
        <v>#REF!</v>
      </c>
      <c r="T1614" s="1" t="e">
        <f>VLOOKUP(t_all_coins16[[#This Row],[Symbol]],#REF!,1,FALSE)</f>
        <v>#REF!</v>
      </c>
      <c r="U1614" s="1" t="e">
        <f>VLOOKUP(t_all_coins16[[#This Row],[Symbol]],#REF!,1,FALSE)</f>
        <v>#REF!</v>
      </c>
      <c r="V1614" s="1" t="e">
        <f>VLOOKUP(t_all_coins16[[#This Row],[Symbol]],#REF!,1,FALSE)</f>
        <v>#REF!</v>
      </c>
      <c r="W1614" s="1" t="e">
        <f>VLOOKUP(t_all_coins16[[#This Row],[Symbol]],#REF!,1,FALSE)</f>
        <v>#REF!</v>
      </c>
      <c r="X1614" s="1" t="e">
        <f>VLOOKUP(t_all_coins16[[#This Row],[Symbol]],#REF!,1,FALSE)</f>
        <v>#REF!</v>
      </c>
      <c r="Y1614" s="1">
        <f>COUNTIF(t_all_coins16[[#This Row],[Binance]:[Poloniex]],"#N/A")</f>
        <v>1</v>
      </c>
      <c r="Z1614" s="1"/>
      <c r="AA1614" s="1"/>
      <c r="AB1614" s="1">
        <f>t_all_coins16[[#This Row],[Bid]]*$AE$1</f>
        <v>0</v>
      </c>
      <c r="AC1614" s="1" t="e">
        <f>(t_all_coins16[[#This Row],[Sell]]-t_all_coins16[[#This Row],[Bid]])/t_all_coins16[[#This Row],[Sell]]</f>
        <v>#DIV/0!</v>
      </c>
    </row>
    <row r="1615" spans="1:29" x14ac:dyDescent="0.2">
      <c r="A1615">
        <v>1614</v>
      </c>
      <c r="B1615" s="1" t="s">
        <v>8261</v>
      </c>
      <c r="C1615" s="1" t="s">
        <v>8262</v>
      </c>
      <c r="D1615" s="1" t="s">
        <v>410</v>
      </c>
      <c r="E1615" s="1" t="s">
        <v>4359</v>
      </c>
      <c r="F1615" s="1" t="s">
        <v>1739</v>
      </c>
      <c r="G1615" s="1" t="s">
        <v>12448</v>
      </c>
      <c r="H1615">
        <v>-5.2499999999999998E-2</v>
      </c>
      <c r="I1615">
        <v>0.11020000000000001</v>
      </c>
      <c r="J1615" s="1" t="s">
        <v>12449</v>
      </c>
      <c r="K1615" s="1" t="s">
        <v>2632</v>
      </c>
      <c r="L1615" s="1" t="e">
        <f>VLOOKUP(t_all_coins16[[#This Row],[Symbol]],t_binance[TradeCoin],1,FALSE)</f>
        <v>#N/A</v>
      </c>
      <c r="M1615" s="1" t="e">
        <f>VLOOKUP(t_all_coins16[[#This Row],[Symbol]],#REF!,1,FALSE)</f>
        <v>#REF!</v>
      </c>
      <c r="N1615" s="1" t="e">
        <f>VLOOKUP(t_all_coins16[[#This Row],[Symbol]],#REF!,1,FALSE)</f>
        <v>#REF!</v>
      </c>
      <c r="O1615" s="1" t="e">
        <f>VLOOKUP(t_all_coins16[[#This Row],[Symbol]],#REF!,1,FALSE)</f>
        <v>#REF!</v>
      </c>
      <c r="P1615" s="1" t="e">
        <f>VLOOKUP(t_all_coins16[[#This Row],[Symbol]],#REF!,1,FALSE)</f>
        <v>#REF!</v>
      </c>
      <c r="Q1615" s="1" t="e">
        <f>VLOOKUP(t_all_coins16[[#This Row],[Symbol]],#REF!,1,FALSE)</f>
        <v>#REF!</v>
      </c>
      <c r="R1615" s="1" t="e">
        <f>VLOOKUP(t_all_coins16[[#This Row],[Symbol]],#REF!,1,FALSE)</f>
        <v>#REF!</v>
      </c>
      <c r="S1615" s="1" t="e">
        <f>VLOOKUP(t_all_coins16[[#This Row],[Symbol]],#REF!,1,FALSE)</f>
        <v>#REF!</v>
      </c>
      <c r="T1615" s="1" t="e">
        <f>VLOOKUP(t_all_coins16[[#This Row],[Symbol]],#REF!,1,FALSE)</f>
        <v>#REF!</v>
      </c>
      <c r="U1615" s="1" t="e">
        <f>VLOOKUP(t_all_coins16[[#This Row],[Symbol]],#REF!,1,FALSE)</f>
        <v>#REF!</v>
      </c>
      <c r="V1615" s="1" t="e">
        <f>VLOOKUP(t_all_coins16[[#This Row],[Symbol]],#REF!,1,FALSE)</f>
        <v>#REF!</v>
      </c>
      <c r="W1615" s="1" t="e">
        <f>VLOOKUP(t_all_coins16[[#This Row],[Symbol]],#REF!,1,FALSE)</f>
        <v>#REF!</v>
      </c>
      <c r="X1615" s="1" t="e">
        <f>VLOOKUP(t_all_coins16[[#This Row],[Symbol]],#REF!,1,FALSE)</f>
        <v>#REF!</v>
      </c>
      <c r="Y1615" s="1">
        <f>COUNTIF(t_all_coins16[[#This Row],[Binance]:[Poloniex]],"#N/A")</f>
        <v>1</v>
      </c>
      <c r="Z1615" s="1"/>
      <c r="AA1615" s="1"/>
      <c r="AB1615" s="1">
        <f>t_all_coins16[[#This Row],[Bid]]*$AE$1</f>
        <v>0</v>
      </c>
      <c r="AC1615" s="1" t="e">
        <f>(t_all_coins16[[#This Row],[Sell]]-t_all_coins16[[#This Row],[Bid]])/t_all_coins16[[#This Row],[Sell]]</f>
        <v>#DIV/0!</v>
      </c>
    </row>
    <row r="1616" spans="1:29" x14ac:dyDescent="0.2">
      <c r="A1616">
        <v>1615</v>
      </c>
      <c r="B1616" s="1" t="s">
        <v>4932</v>
      </c>
      <c r="C1616" s="1" t="s">
        <v>1772</v>
      </c>
      <c r="D1616" s="1" t="s">
        <v>410</v>
      </c>
      <c r="E1616" s="1" t="s">
        <v>12450</v>
      </c>
      <c r="F1616" s="1" t="s">
        <v>1739</v>
      </c>
      <c r="G1616" s="1" t="s">
        <v>12451</v>
      </c>
      <c r="H1616">
        <v>9.7999999999999997E-3</v>
      </c>
      <c r="I1616">
        <v>-2.7400000000000001E-2</v>
      </c>
      <c r="J1616" s="1" t="s">
        <v>3118</v>
      </c>
      <c r="K1616" s="1" t="s">
        <v>2632</v>
      </c>
      <c r="L1616" s="1" t="e">
        <f>VLOOKUP(t_all_coins16[[#This Row],[Symbol]],t_binance[TradeCoin],1,FALSE)</f>
        <v>#N/A</v>
      </c>
      <c r="M1616" s="1" t="e">
        <f>VLOOKUP(t_all_coins16[[#This Row],[Symbol]],#REF!,1,FALSE)</f>
        <v>#REF!</v>
      </c>
      <c r="N1616" s="1" t="e">
        <f>VLOOKUP(t_all_coins16[[#This Row],[Symbol]],#REF!,1,FALSE)</f>
        <v>#REF!</v>
      </c>
      <c r="O1616" s="1" t="e">
        <f>VLOOKUP(t_all_coins16[[#This Row],[Symbol]],#REF!,1,FALSE)</f>
        <v>#REF!</v>
      </c>
      <c r="P1616" s="1" t="e">
        <f>VLOOKUP(t_all_coins16[[#This Row],[Symbol]],#REF!,1,FALSE)</f>
        <v>#REF!</v>
      </c>
      <c r="Q1616" s="1" t="e">
        <f>VLOOKUP(t_all_coins16[[#This Row],[Symbol]],#REF!,1,FALSE)</f>
        <v>#REF!</v>
      </c>
      <c r="R1616" s="1" t="e">
        <f>VLOOKUP(t_all_coins16[[#This Row],[Symbol]],#REF!,1,FALSE)</f>
        <v>#REF!</v>
      </c>
      <c r="S1616" s="1" t="e">
        <f>VLOOKUP(t_all_coins16[[#This Row],[Symbol]],#REF!,1,FALSE)</f>
        <v>#REF!</v>
      </c>
      <c r="T1616" s="1" t="e">
        <f>VLOOKUP(t_all_coins16[[#This Row],[Symbol]],#REF!,1,FALSE)</f>
        <v>#REF!</v>
      </c>
      <c r="U1616" s="1" t="e">
        <f>VLOOKUP(t_all_coins16[[#This Row],[Symbol]],#REF!,1,FALSE)</f>
        <v>#REF!</v>
      </c>
      <c r="V1616" s="1" t="e">
        <f>VLOOKUP(t_all_coins16[[#This Row],[Symbol]],#REF!,1,FALSE)</f>
        <v>#REF!</v>
      </c>
      <c r="W1616" s="1" t="e">
        <f>VLOOKUP(t_all_coins16[[#This Row],[Symbol]],#REF!,1,FALSE)</f>
        <v>#REF!</v>
      </c>
      <c r="X1616" s="1" t="e">
        <f>VLOOKUP(t_all_coins16[[#This Row],[Symbol]],#REF!,1,FALSE)</f>
        <v>#REF!</v>
      </c>
      <c r="Y1616" s="1">
        <f>COUNTIF(t_all_coins16[[#This Row],[Binance]:[Poloniex]],"#N/A")</f>
        <v>1</v>
      </c>
      <c r="Z1616" s="1"/>
      <c r="AA1616" s="1"/>
      <c r="AB1616" s="1">
        <f>t_all_coins16[[#This Row],[Bid]]*$AE$1</f>
        <v>0</v>
      </c>
      <c r="AC1616" s="1" t="e">
        <f>(t_all_coins16[[#This Row],[Sell]]-t_all_coins16[[#This Row],[Bid]])/t_all_coins16[[#This Row],[Sell]]</f>
        <v>#DIV/0!</v>
      </c>
    </row>
    <row r="1617" spans="1:29" x14ac:dyDescent="0.2">
      <c r="A1617">
        <v>1616</v>
      </c>
      <c r="B1617" s="1" t="s">
        <v>8263</v>
      </c>
      <c r="C1617" s="1" t="s">
        <v>8264</v>
      </c>
      <c r="D1617" s="1" t="s">
        <v>410</v>
      </c>
      <c r="E1617" s="1" t="s">
        <v>12452</v>
      </c>
      <c r="F1617" s="1" t="s">
        <v>1739</v>
      </c>
      <c r="G1617" s="1" t="s">
        <v>12453</v>
      </c>
      <c r="H1617">
        <v>1E-4</v>
      </c>
      <c r="I1617">
        <v>1E-4</v>
      </c>
      <c r="J1617" s="1" t="s">
        <v>8265</v>
      </c>
      <c r="K1617" s="1" t="s">
        <v>2632</v>
      </c>
      <c r="L1617" s="1" t="e">
        <f>VLOOKUP(t_all_coins16[[#This Row],[Symbol]],t_binance[TradeCoin],1,FALSE)</f>
        <v>#N/A</v>
      </c>
      <c r="M1617" s="1" t="e">
        <f>VLOOKUP(t_all_coins16[[#This Row],[Symbol]],#REF!,1,FALSE)</f>
        <v>#REF!</v>
      </c>
      <c r="N1617" s="1" t="e">
        <f>VLOOKUP(t_all_coins16[[#This Row],[Symbol]],#REF!,1,FALSE)</f>
        <v>#REF!</v>
      </c>
      <c r="O1617" s="1" t="e">
        <f>VLOOKUP(t_all_coins16[[#This Row],[Symbol]],#REF!,1,FALSE)</f>
        <v>#REF!</v>
      </c>
      <c r="P1617" s="1" t="e">
        <f>VLOOKUP(t_all_coins16[[#This Row],[Symbol]],#REF!,1,FALSE)</f>
        <v>#REF!</v>
      </c>
      <c r="Q1617" s="1" t="e">
        <f>VLOOKUP(t_all_coins16[[#This Row],[Symbol]],#REF!,1,FALSE)</f>
        <v>#REF!</v>
      </c>
      <c r="R1617" s="1" t="e">
        <f>VLOOKUP(t_all_coins16[[#This Row],[Symbol]],#REF!,1,FALSE)</f>
        <v>#REF!</v>
      </c>
      <c r="S1617" s="1" t="e">
        <f>VLOOKUP(t_all_coins16[[#This Row],[Symbol]],#REF!,1,FALSE)</f>
        <v>#REF!</v>
      </c>
      <c r="T1617" s="1" t="e">
        <f>VLOOKUP(t_all_coins16[[#This Row],[Symbol]],#REF!,1,FALSE)</f>
        <v>#REF!</v>
      </c>
      <c r="U1617" s="1" t="e">
        <f>VLOOKUP(t_all_coins16[[#This Row],[Symbol]],#REF!,1,FALSE)</f>
        <v>#REF!</v>
      </c>
      <c r="V1617" s="1" t="e">
        <f>VLOOKUP(t_all_coins16[[#This Row],[Symbol]],#REF!,1,FALSE)</f>
        <v>#REF!</v>
      </c>
      <c r="W1617" s="1" t="e">
        <f>VLOOKUP(t_all_coins16[[#This Row],[Symbol]],#REF!,1,FALSE)</f>
        <v>#REF!</v>
      </c>
      <c r="X1617" s="1" t="e">
        <f>VLOOKUP(t_all_coins16[[#This Row],[Symbol]],#REF!,1,FALSE)</f>
        <v>#REF!</v>
      </c>
      <c r="Y1617" s="1">
        <f>COUNTIF(t_all_coins16[[#This Row],[Binance]:[Poloniex]],"#N/A")</f>
        <v>1</v>
      </c>
      <c r="Z1617" s="1"/>
      <c r="AA1617" s="1"/>
      <c r="AB1617" s="1">
        <f>t_all_coins16[[#This Row],[Bid]]*$AE$1</f>
        <v>0</v>
      </c>
      <c r="AC1617" s="1" t="e">
        <f>(t_all_coins16[[#This Row],[Sell]]-t_all_coins16[[#This Row],[Bid]])/t_all_coins16[[#This Row],[Sell]]</f>
        <v>#DIV/0!</v>
      </c>
    </row>
    <row r="1618" spans="1:29" x14ac:dyDescent="0.2">
      <c r="A1618">
        <v>1617</v>
      </c>
      <c r="B1618" s="1" t="s">
        <v>4947</v>
      </c>
      <c r="C1618" s="1" t="s">
        <v>1796</v>
      </c>
      <c r="D1618" s="1" t="s">
        <v>410</v>
      </c>
      <c r="E1618" s="1" t="s">
        <v>12454</v>
      </c>
      <c r="F1618" s="1" t="s">
        <v>1739</v>
      </c>
      <c r="G1618" s="1" t="s">
        <v>12455</v>
      </c>
      <c r="H1618">
        <v>-8.3999999999999995E-3</v>
      </c>
      <c r="I1618">
        <v>-3.7400000000000003E-2</v>
      </c>
      <c r="J1618" s="1" t="s">
        <v>12456</v>
      </c>
      <c r="K1618" s="1" t="s">
        <v>2632</v>
      </c>
      <c r="L1618" s="1" t="e">
        <f>VLOOKUP(t_all_coins16[[#This Row],[Symbol]],t_binance[TradeCoin],1,FALSE)</f>
        <v>#N/A</v>
      </c>
      <c r="M1618" s="1" t="e">
        <f>VLOOKUP(t_all_coins16[[#This Row],[Symbol]],#REF!,1,FALSE)</f>
        <v>#REF!</v>
      </c>
      <c r="N1618" s="1" t="e">
        <f>VLOOKUP(t_all_coins16[[#This Row],[Symbol]],#REF!,1,FALSE)</f>
        <v>#REF!</v>
      </c>
      <c r="O1618" s="1" t="e">
        <f>VLOOKUP(t_all_coins16[[#This Row],[Symbol]],#REF!,1,FALSE)</f>
        <v>#REF!</v>
      </c>
      <c r="P1618" s="1" t="e">
        <f>VLOOKUP(t_all_coins16[[#This Row],[Symbol]],#REF!,1,FALSE)</f>
        <v>#REF!</v>
      </c>
      <c r="Q1618" s="1" t="e">
        <f>VLOOKUP(t_all_coins16[[#This Row],[Symbol]],#REF!,1,FALSE)</f>
        <v>#REF!</v>
      </c>
      <c r="R1618" s="1" t="e">
        <f>VLOOKUP(t_all_coins16[[#This Row],[Symbol]],#REF!,1,FALSE)</f>
        <v>#REF!</v>
      </c>
      <c r="S1618" s="1" t="e">
        <f>VLOOKUP(t_all_coins16[[#This Row],[Symbol]],#REF!,1,FALSE)</f>
        <v>#REF!</v>
      </c>
      <c r="T1618" s="1" t="e">
        <f>VLOOKUP(t_all_coins16[[#This Row],[Symbol]],#REF!,1,FALSE)</f>
        <v>#REF!</v>
      </c>
      <c r="U1618" s="1" t="e">
        <f>VLOOKUP(t_all_coins16[[#This Row],[Symbol]],#REF!,1,FALSE)</f>
        <v>#REF!</v>
      </c>
      <c r="V1618" s="1" t="e">
        <f>VLOOKUP(t_all_coins16[[#This Row],[Symbol]],#REF!,1,FALSE)</f>
        <v>#REF!</v>
      </c>
      <c r="W1618" s="1" t="e">
        <f>VLOOKUP(t_all_coins16[[#This Row],[Symbol]],#REF!,1,FALSE)</f>
        <v>#REF!</v>
      </c>
      <c r="X1618" s="1" t="e">
        <f>VLOOKUP(t_all_coins16[[#This Row],[Symbol]],#REF!,1,FALSE)</f>
        <v>#REF!</v>
      </c>
      <c r="Y1618" s="1">
        <f>COUNTIF(t_all_coins16[[#This Row],[Binance]:[Poloniex]],"#N/A")</f>
        <v>1</v>
      </c>
      <c r="Z1618" s="1"/>
      <c r="AA1618" s="1"/>
      <c r="AB1618" s="1">
        <f>t_all_coins16[[#This Row],[Bid]]*$AE$1</f>
        <v>0</v>
      </c>
      <c r="AC1618" s="1" t="e">
        <f>(t_all_coins16[[#This Row],[Sell]]-t_all_coins16[[#This Row],[Bid]])/t_all_coins16[[#This Row],[Sell]]</f>
        <v>#DIV/0!</v>
      </c>
    </row>
    <row r="1619" spans="1:29" x14ac:dyDescent="0.2">
      <c r="A1619">
        <v>1618</v>
      </c>
      <c r="B1619" s="1" t="s">
        <v>4980</v>
      </c>
      <c r="C1619" s="1" t="s">
        <v>1827</v>
      </c>
      <c r="D1619" s="1" t="s">
        <v>410</v>
      </c>
      <c r="E1619" s="1" t="s">
        <v>3254</v>
      </c>
      <c r="F1619" s="1" t="s">
        <v>484</v>
      </c>
      <c r="G1619" s="1" t="s">
        <v>12457</v>
      </c>
      <c r="H1619">
        <v>-3.0000000000000001E-3</v>
      </c>
      <c r="I1619">
        <v>6.0000000000000001E-3</v>
      </c>
      <c r="J1619" s="1" t="s">
        <v>12458</v>
      </c>
      <c r="K1619" s="1" t="s">
        <v>2632</v>
      </c>
      <c r="L1619" s="1" t="e">
        <f>VLOOKUP(t_all_coins16[[#This Row],[Symbol]],t_binance[TradeCoin],1,FALSE)</f>
        <v>#N/A</v>
      </c>
      <c r="M1619" s="1" t="e">
        <f>VLOOKUP(t_all_coins16[[#This Row],[Symbol]],#REF!,1,FALSE)</f>
        <v>#REF!</v>
      </c>
      <c r="N1619" s="1" t="e">
        <f>VLOOKUP(t_all_coins16[[#This Row],[Symbol]],#REF!,1,FALSE)</f>
        <v>#REF!</v>
      </c>
      <c r="O1619" s="1" t="e">
        <f>VLOOKUP(t_all_coins16[[#This Row],[Symbol]],#REF!,1,FALSE)</f>
        <v>#REF!</v>
      </c>
      <c r="P1619" s="1" t="e">
        <f>VLOOKUP(t_all_coins16[[#This Row],[Symbol]],#REF!,1,FALSE)</f>
        <v>#REF!</v>
      </c>
      <c r="Q1619" s="1" t="e">
        <f>VLOOKUP(t_all_coins16[[#This Row],[Symbol]],#REF!,1,FALSE)</f>
        <v>#REF!</v>
      </c>
      <c r="R1619" s="1" t="e">
        <f>VLOOKUP(t_all_coins16[[#This Row],[Symbol]],#REF!,1,FALSE)</f>
        <v>#REF!</v>
      </c>
      <c r="S1619" s="1" t="e">
        <f>VLOOKUP(t_all_coins16[[#This Row],[Symbol]],#REF!,1,FALSE)</f>
        <v>#REF!</v>
      </c>
      <c r="T1619" s="1" t="e">
        <f>VLOOKUP(t_all_coins16[[#This Row],[Symbol]],#REF!,1,FALSE)</f>
        <v>#REF!</v>
      </c>
      <c r="U1619" s="1" t="e">
        <f>VLOOKUP(t_all_coins16[[#This Row],[Symbol]],#REF!,1,FALSE)</f>
        <v>#REF!</v>
      </c>
      <c r="V1619" s="1" t="e">
        <f>VLOOKUP(t_all_coins16[[#This Row],[Symbol]],#REF!,1,FALSE)</f>
        <v>#REF!</v>
      </c>
      <c r="W1619" s="1" t="e">
        <f>VLOOKUP(t_all_coins16[[#This Row],[Symbol]],#REF!,1,FALSE)</f>
        <v>#REF!</v>
      </c>
      <c r="X1619" s="1" t="e">
        <f>VLOOKUP(t_all_coins16[[#This Row],[Symbol]],#REF!,1,FALSE)</f>
        <v>#REF!</v>
      </c>
      <c r="Y1619" s="1">
        <f>COUNTIF(t_all_coins16[[#This Row],[Binance]:[Poloniex]],"#N/A")</f>
        <v>1</v>
      </c>
      <c r="Z1619" s="1"/>
      <c r="AA1619" s="1"/>
      <c r="AB1619" s="1">
        <f>t_all_coins16[[#This Row],[Bid]]*$AE$1</f>
        <v>0</v>
      </c>
      <c r="AC1619" s="1" t="e">
        <f>(t_all_coins16[[#This Row],[Sell]]-t_all_coins16[[#This Row],[Bid]])/t_all_coins16[[#This Row],[Sell]]</f>
        <v>#DIV/0!</v>
      </c>
    </row>
    <row r="1620" spans="1:29" x14ac:dyDescent="0.2">
      <c r="A1620">
        <v>1619</v>
      </c>
      <c r="B1620" s="1" t="s">
        <v>8267</v>
      </c>
      <c r="C1620" s="1" t="s">
        <v>8268</v>
      </c>
      <c r="D1620" s="1" t="s">
        <v>410</v>
      </c>
      <c r="E1620" s="1" t="s">
        <v>12459</v>
      </c>
      <c r="F1620" s="1" t="s">
        <v>1739</v>
      </c>
      <c r="G1620" s="1" t="s">
        <v>12460</v>
      </c>
      <c r="H1620">
        <v>3.7600000000000001E-2</v>
      </c>
      <c r="I1620">
        <v>0.45760000000000001</v>
      </c>
      <c r="J1620" s="1" t="s">
        <v>12461</v>
      </c>
      <c r="K1620" s="1" t="s">
        <v>2632</v>
      </c>
      <c r="L1620" s="1" t="e">
        <f>VLOOKUP(t_all_coins16[[#This Row],[Symbol]],t_binance[TradeCoin],1,FALSE)</f>
        <v>#N/A</v>
      </c>
      <c r="M1620" s="1" t="e">
        <f>VLOOKUP(t_all_coins16[[#This Row],[Symbol]],#REF!,1,FALSE)</f>
        <v>#REF!</v>
      </c>
      <c r="N1620" s="1" t="e">
        <f>VLOOKUP(t_all_coins16[[#This Row],[Symbol]],#REF!,1,FALSE)</f>
        <v>#REF!</v>
      </c>
      <c r="O1620" s="1" t="e">
        <f>VLOOKUP(t_all_coins16[[#This Row],[Symbol]],#REF!,1,FALSE)</f>
        <v>#REF!</v>
      </c>
      <c r="P1620" s="1" t="e">
        <f>VLOOKUP(t_all_coins16[[#This Row],[Symbol]],#REF!,1,FALSE)</f>
        <v>#REF!</v>
      </c>
      <c r="Q1620" s="1" t="e">
        <f>VLOOKUP(t_all_coins16[[#This Row],[Symbol]],#REF!,1,FALSE)</f>
        <v>#REF!</v>
      </c>
      <c r="R1620" s="1" t="e">
        <f>VLOOKUP(t_all_coins16[[#This Row],[Symbol]],#REF!,1,FALSE)</f>
        <v>#REF!</v>
      </c>
      <c r="S1620" s="1" t="e">
        <f>VLOOKUP(t_all_coins16[[#This Row],[Symbol]],#REF!,1,FALSE)</f>
        <v>#REF!</v>
      </c>
      <c r="T1620" s="1" t="e">
        <f>VLOOKUP(t_all_coins16[[#This Row],[Symbol]],#REF!,1,FALSE)</f>
        <v>#REF!</v>
      </c>
      <c r="U1620" s="1" t="e">
        <f>VLOOKUP(t_all_coins16[[#This Row],[Symbol]],#REF!,1,FALSE)</f>
        <v>#REF!</v>
      </c>
      <c r="V1620" s="1" t="e">
        <f>VLOOKUP(t_all_coins16[[#This Row],[Symbol]],#REF!,1,FALSE)</f>
        <v>#REF!</v>
      </c>
      <c r="W1620" s="1" t="e">
        <f>VLOOKUP(t_all_coins16[[#This Row],[Symbol]],#REF!,1,FALSE)</f>
        <v>#REF!</v>
      </c>
      <c r="X1620" s="1" t="e">
        <f>VLOOKUP(t_all_coins16[[#This Row],[Symbol]],#REF!,1,FALSE)</f>
        <v>#REF!</v>
      </c>
      <c r="Y1620" s="1">
        <f>COUNTIF(t_all_coins16[[#This Row],[Binance]:[Poloniex]],"#N/A")</f>
        <v>1</v>
      </c>
      <c r="Z1620" s="1"/>
      <c r="AA1620" s="1"/>
      <c r="AB1620" s="1">
        <f>t_all_coins16[[#This Row],[Bid]]*$AE$1</f>
        <v>0</v>
      </c>
      <c r="AC1620" s="1" t="e">
        <f>(t_all_coins16[[#This Row],[Sell]]-t_all_coins16[[#This Row],[Bid]])/t_all_coins16[[#This Row],[Sell]]</f>
        <v>#DIV/0!</v>
      </c>
    </row>
    <row r="1621" spans="1:29" x14ac:dyDescent="0.2">
      <c r="A1621">
        <v>1620</v>
      </c>
      <c r="B1621" s="1" t="s">
        <v>8270</v>
      </c>
      <c r="C1621" s="1" t="s">
        <v>8271</v>
      </c>
      <c r="D1621" s="1" t="s">
        <v>410</v>
      </c>
      <c r="E1621" s="1" t="s">
        <v>5397</v>
      </c>
      <c r="F1621" s="1" t="s">
        <v>484</v>
      </c>
      <c r="G1621" s="1" t="s">
        <v>12462</v>
      </c>
      <c r="H1621">
        <v>-5.3400000000000003E-2</v>
      </c>
      <c r="I1621">
        <v>-0.12620000000000001</v>
      </c>
      <c r="J1621" s="1" t="s">
        <v>484</v>
      </c>
      <c r="K1621" s="1" t="s">
        <v>2632</v>
      </c>
      <c r="L1621" s="1" t="e">
        <f>VLOOKUP(t_all_coins16[[#This Row],[Symbol]],t_binance[TradeCoin],1,FALSE)</f>
        <v>#N/A</v>
      </c>
      <c r="M1621" s="1" t="e">
        <f>VLOOKUP(t_all_coins16[[#This Row],[Symbol]],#REF!,1,FALSE)</f>
        <v>#REF!</v>
      </c>
      <c r="N1621" s="1" t="e">
        <f>VLOOKUP(t_all_coins16[[#This Row],[Symbol]],#REF!,1,FALSE)</f>
        <v>#REF!</v>
      </c>
      <c r="O1621" s="1" t="e">
        <f>VLOOKUP(t_all_coins16[[#This Row],[Symbol]],#REF!,1,FALSE)</f>
        <v>#REF!</v>
      </c>
      <c r="P1621" s="1" t="e">
        <f>VLOOKUP(t_all_coins16[[#This Row],[Symbol]],#REF!,1,FALSE)</f>
        <v>#REF!</v>
      </c>
      <c r="Q1621" s="1" t="e">
        <f>VLOOKUP(t_all_coins16[[#This Row],[Symbol]],#REF!,1,FALSE)</f>
        <v>#REF!</v>
      </c>
      <c r="R1621" s="1" t="e">
        <f>VLOOKUP(t_all_coins16[[#This Row],[Symbol]],#REF!,1,FALSE)</f>
        <v>#REF!</v>
      </c>
      <c r="S1621" s="1" t="e">
        <f>VLOOKUP(t_all_coins16[[#This Row],[Symbol]],#REF!,1,FALSE)</f>
        <v>#REF!</v>
      </c>
      <c r="T1621" s="1" t="e">
        <f>VLOOKUP(t_all_coins16[[#This Row],[Symbol]],#REF!,1,FALSE)</f>
        <v>#REF!</v>
      </c>
      <c r="U1621" s="1" t="e">
        <f>VLOOKUP(t_all_coins16[[#This Row],[Symbol]],#REF!,1,FALSE)</f>
        <v>#REF!</v>
      </c>
      <c r="V1621" s="1" t="e">
        <f>VLOOKUP(t_all_coins16[[#This Row],[Symbol]],#REF!,1,FALSE)</f>
        <v>#REF!</v>
      </c>
      <c r="W1621" s="1" t="e">
        <f>VLOOKUP(t_all_coins16[[#This Row],[Symbol]],#REF!,1,FALSE)</f>
        <v>#REF!</v>
      </c>
      <c r="X1621" s="1" t="e">
        <f>VLOOKUP(t_all_coins16[[#This Row],[Symbol]],#REF!,1,FALSE)</f>
        <v>#REF!</v>
      </c>
      <c r="Y1621" s="1">
        <f>COUNTIF(t_all_coins16[[#This Row],[Binance]:[Poloniex]],"#N/A")</f>
        <v>1</v>
      </c>
      <c r="Z1621" s="1"/>
      <c r="AA1621" s="1"/>
      <c r="AB1621" s="1">
        <f>t_all_coins16[[#This Row],[Bid]]*$AE$1</f>
        <v>0</v>
      </c>
      <c r="AC1621" s="1" t="e">
        <f>(t_all_coins16[[#This Row],[Sell]]-t_all_coins16[[#This Row],[Bid]])/t_all_coins16[[#This Row],[Sell]]</f>
        <v>#DIV/0!</v>
      </c>
    </row>
    <row r="1622" spans="1:29" x14ac:dyDescent="0.2">
      <c r="A1622">
        <v>1621</v>
      </c>
      <c r="B1622" s="1" t="s">
        <v>4988</v>
      </c>
      <c r="C1622" s="1" t="s">
        <v>1770</v>
      </c>
      <c r="D1622" s="1" t="s">
        <v>410</v>
      </c>
      <c r="E1622" s="1" t="s">
        <v>12463</v>
      </c>
      <c r="F1622" s="1" t="s">
        <v>1739</v>
      </c>
      <c r="G1622" s="1" t="s">
        <v>12464</v>
      </c>
      <c r="H1622">
        <v>3.2599999999999997E-2</v>
      </c>
      <c r="I1622">
        <v>1.9E-3</v>
      </c>
      <c r="J1622" s="1" t="s">
        <v>3154</v>
      </c>
      <c r="K1622" s="1" t="s">
        <v>2632</v>
      </c>
      <c r="L1622" s="1" t="e">
        <f>VLOOKUP(t_all_coins16[[#This Row],[Symbol]],t_binance[TradeCoin],1,FALSE)</f>
        <v>#N/A</v>
      </c>
      <c r="M1622" s="1" t="e">
        <f>VLOOKUP(t_all_coins16[[#This Row],[Symbol]],#REF!,1,FALSE)</f>
        <v>#REF!</v>
      </c>
      <c r="N1622" s="1" t="e">
        <f>VLOOKUP(t_all_coins16[[#This Row],[Symbol]],#REF!,1,FALSE)</f>
        <v>#REF!</v>
      </c>
      <c r="O1622" s="1" t="e">
        <f>VLOOKUP(t_all_coins16[[#This Row],[Symbol]],#REF!,1,FALSE)</f>
        <v>#REF!</v>
      </c>
      <c r="P1622" s="1" t="e">
        <f>VLOOKUP(t_all_coins16[[#This Row],[Symbol]],#REF!,1,FALSE)</f>
        <v>#REF!</v>
      </c>
      <c r="Q1622" s="1" t="e">
        <f>VLOOKUP(t_all_coins16[[#This Row],[Symbol]],#REF!,1,FALSE)</f>
        <v>#REF!</v>
      </c>
      <c r="R1622" s="1" t="e">
        <f>VLOOKUP(t_all_coins16[[#This Row],[Symbol]],#REF!,1,FALSE)</f>
        <v>#REF!</v>
      </c>
      <c r="S1622" s="1" t="e">
        <f>VLOOKUP(t_all_coins16[[#This Row],[Symbol]],#REF!,1,FALSE)</f>
        <v>#REF!</v>
      </c>
      <c r="T1622" s="1" t="e">
        <f>VLOOKUP(t_all_coins16[[#This Row],[Symbol]],#REF!,1,FALSE)</f>
        <v>#REF!</v>
      </c>
      <c r="U1622" s="1" t="e">
        <f>VLOOKUP(t_all_coins16[[#This Row],[Symbol]],#REF!,1,FALSE)</f>
        <v>#REF!</v>
      </c>
      <c r="V1622" s="1" t="e">
        <f>VLOOKUP(t_all_coins16[[#This Row],[Symbol]],#REF!,1,FALSE)</f>
        <v>#REF!</v>
      </c>
      <c r="W1622" s="1" t="e">
        <f>VLOOKUP(t_all_coins16[[#This Row],[Symbol]],#REF!,1,FALSE)</f>
        <v>#REF!</v>
      </c>
      <c r="X1622" s="1" t="e">
        <f>VLOOKUP(t_all_coins16[[#This Row],[Symbol]],#REF!,1,FALSE)</f>
        <v>#REF!</v>
      </c>
      <c r="Y1622" s="1">
        <f>COUNTIF(t_all_coins16[[#This Row],[Binance]:[Poloniex]],"#N/A")</f>
        <v>1</v>
      </c>
      <c r="Z1622" s="1"/>
      <c r="AA1622" s="1"/>
      <c r="AB1622" s="1">
        <f>t_all_coins16[[#This Row],[Bid]]*$AE$1</f>
        <v>0</v>
      </c>
      <c r="AC1622" s="1" t="e">
        <f>(t_all_coins16[[#This Row],[Sell]]-t_all_coins16[[#This Row],[Bid]])/t_all_coins16[[#This Row],[Sell]]</f>
        <v>#DIV/0!</v>
      </c>
    </row>
    <row r="1623" spans="1:29" x14ac:dyDescent="0.2">
      <c r="A1623">
        <v>1622</v>
      </c>
      <c r="B1623" s="1" t="s">
        <v>5034</v>
      </c>
      <c r="C1623" s="1" t="s">
        <v>3081</v>
      </c>
      <c r="D1623" s="1" t="s">
        <v>410</v>
      </c>
      <c r="E1623" s="1" t="s">
        <v>12465</v>
      </c>
      <c r="F1623" s="1" t="s">
        <v>484</v>
      </c>
      <c r="G1623" s="1" t="s">
        <v>12466</v>
      </c>
      <c r="H1623">
        <v>5.1999999999999998E-3</v>
      </c>
      <c r="I1623">
        <v>4.9599999999999998E-2</v>
      </c>
      <c r="J1623" s="1" t="s">
        <v>12467</v>
      </c>
      <c r="K1623" s="1" t="s">
        <v>2632</v>
      </c>
      <c r="L1623" s="1" t="e">
        <f>VLOOKUP(t_all_coins16[[#This Row],[Symbol]],t_binance[TradeCoin],1,FALSE)</f>
        <v>#N/A</v>
      </c>
      <c r="M1623" s="1" t="e">
        <f>VLOOKUP(t_all_coins16[[#This Row],[Symbol]],#REF!,1,FALSE)</f>
        <v>#REF!</v>
      </c>
      <c r="N1623" s="1" t="e">
        <f>VLOOKUP(t_all_coins16[[#This Row],[Symbol]],#REF!,1,FALSE)</f>
        <v>#REF!</v>
      </c>
      <c r="O1623" s="1" t="e">
        <f>VLOOKUP(t_all_coins16[[#This Row],[Symbol]],#REF!,1,FALSE)</f>
        <v>#REF!</v>
      </c>
      <c r="P1623" s="1" t="e">
        <f>VLOOKUP(t_all_coins16[[#This Row],[Symbol]],#REF!,1,FALSE)</f>
        <v>#REF!</v>
      </c>
      <c r="Q1623" s="1" t="e">
        <f>VLOOKUP(t_all_coins16[[#This Row],[Symbol]],#REF!,1,FALSE)</f>
        <v>#REF!</v>
      </c>
      <c r="R1623" s="1" t="e">
        <f>VLOOKUP(t_all_coins16[[#This Row],[Symbol]],#REF!,1,FALSE)</f>
        <v>#REF!</v>
      </c>
      <c r="S1623" s="1" t="e">
        <f>VLOOKUP(t_all_coins16[[#This Row],[Symbol]],#REF!,1,FALSE)</f>
        <v>#REF!</v>
      </c>
      <c r="T1623" s="1" t="e">
        <f>VLOOKUP(t_all_coins16[[#This Row],[Symbol]],#REF!,1,FALSE)</f>
        <v>#REF!</v>
      </c>
      <c r="U1623" s="1" t="e">
        <f>VLOOKUP(t_all_coins16[[#This Row],[Symbol]],#REF!,1,FALSE)</f>
        <v>#REF!</v>
      </c>
      <c r="V1623" s="1" t="e">
        <f>VLOOKUP(t_all_coins16[[#This Row],[Symbol]],#REF!,1,FALSE)</f>
        <v>#REF!</v>
      </c>
      <c r="W1623" s="1" t="e">
        <f>VLOOKUP(t_all_coins16[[#This Row],[Symbol]],#REF!,1,FALSE)</f>
        <v>#REF!</v>
      </c>
      <c r="X1623" s="1" t="e">
        <f>VLOOKUP(t_all_coins16[[#This Row],[Symbol]],#REF!,1,FALSE)</f>
        <v>#REF!</v>
      </c>
      <c r="Y1623" s="1">
        <f>COUNTIF(t_all_coins16[[#This Row],[Binance]:[Poloniex]],"#N/A")</f>
        <v>1</v>
      </c>
      <c r="Z1623" s="1"/>
      <c r="AA1623" s="1"/>
      <c r="AB1623" s="1">
        <f>t_all_coins16[[#This Row],[Bid]]*$AE$1</f>
        <v>0</v>
      </c>
      <c r="AC1623" s="1" t="e">
        <f>(t_all_coins16[[#This Row],[Sell]]-t_all_coins16[[#This Row],[Bid]])/t_all_coins16[[#This Row],[Sell]]</f>
        <v>#DIV/0!</v>
      </c>
    </row>
    <row r="1624" spans="1:29" x14ac:dyDescent="0.2">
      <c r="A1624">
        <v>1623</v>
      </c>
      <c r="B1624" s="1" t="s">
        <v>4974</v>
      </c>
      <c r="C1624" s="1" t="s">
        <v>1788</v>
      </c>
      <c r="D1624" s="1" t="s">
        <v>410</v>
      </c>
      <c r="E1624" s="1" t="s">
        <v>12468</v>
      </c>
      <c r="F1624" s="1" t="s">
        <v>1739</v>
      </c>
      <c r="G1624" s="1" t="s">
        <v>12469</v>
      </c>
      <c r="H1624">
        <v>4.5999999999999999E-3</v>
      </c>
      <c r="I1624">
        <v>7.9799999999999996E-2</v>
      </c>
      <c r="J1624" s="1" t="s">
        <v>5565</v>
      </c>
      <c r="K1624" s="1" t="s">
        <v>2632</v>
      </c>
      <c r="L1624" s="1" t="e">
        <f>VLOOKUP(t_all_coins16[[#This Row],[Symbol]],t_binance[TradeCoin],1,FALSE)</f>
        <v>#N/A</v>
      </c>
      <c r="M1624" s="1" t="e">
        <f>VLOOKUP(t_all_coins16[[#This Row],[Symbol]],#REF!,1,FALSE)</f>
        <v>#REF!</v>
      </c>
      <c r="N1624" s="1" t="e">
        <f>VLOOKUP(t_all_coins16[[#This Row],[Symbol]],#REF!,1,FALSE)</f>
        <v>#REF!</v>
      </c>
      <c r="O1624" s="1" t="e">
        <f>VLOOKUP(t_all_coins16[[#This Row],[Symbol]],#REF!,1,FALSE)</f>
        <v>#REF!</v>
      </c>
      <c r="P1624" s="1" t="e">
        <f>VLOOKUP(t_all_coins16[[#This Row],[Symbol]],#REF!,1,FALSE)</f>
        <v>#REF!</v>
      </c>
      <c r="Q1624" s="1" t="e">
        <f>VLOOKUP(t_all_coins16[[#This Row],[Symbol]],#REF!,1,FALSE)</f>
        <v>#REF!</v>
      </c>
      <c r="R1624" s="1" t="e">
        <f>VLOOKUP(t_all_coins16[[#This Row],[Symbol]],#REF!,1,FALSE)</f>
        <v>#REF!</v>
      </c>
      <c r="S1624" s="1" t="e">
        <f>VLOOKUP(t_all_coins16[[#This Row],[Symbol]],#REF!,1,FALSE)</f>
        <v>#REF!</v>
      </c>
      <c r="T1624" s="1" t="e">
        <f>VLOOKUP(t_all_coins16[[#This Row],[Symbol]],#REF!,1,FALSE)</f>
        <v>#REF!</v>
      </c>
      <c r="U1624" s="1" t="e">
        <f>VLOOKUP(t_all_coins16[[#This Row],[Symbol]],#REF!,1,FALSE)</f>
        <v>#REF!</v>
      </c>
      <c r="V1624" s="1" t="e">
        <f>VLOOKUP(t_all_coins16[[#This Row],[Symbol]],#REF!,1,FALSE)</f>
        <v>#REF!</v>
      </c>
      <c r="W1624" s="1" t="e">
        <f>VLOOKUP(t_all_coins16[[#This Row],[Symbol]],#REF!,1,FALSE)</f>
        <v>#REF!</v>
      </c>
      <c r="X1624" s="1" t="e">
        <f>VLOOKUP(t_all_coins16[[#This Row],[Symbol]],#REF!,1,FALSE)</f>
        <v>#REF!</v>
      </c>
      <c r="Y1624" s="1">
        <f>COUNTIF(t_all_coins16[[#This Row],[Binance]:[Poloniex]],"#N/A")</f>
        <v>1</v>
      </c>
      <c r="Z1624" s="1"/>
      <c r="AA1624" s="1"/>
      <c r="AB1624" s="1">
        <f>t_all_coins16[[#This Row],[Bid]]*$AE$1</f>
        <v>0</v>
      </c>
      <c r="AC1624" s="1" t="e">
        <f>(t_all_coins16[[#This Row],[Sell]]-t_all_coins16[[#This Row],[Bid]])/t_all_coins16[[#This Row],[Sell]]</f>
        <v>#DIV/0!</v>
      </c>
    </row>
    <row r="1625" spans="1:29" x14ac:dyDescent="0.2">
      <c r="A1625">
        <v>1624</v>
      </c>
      <c r="B1625" s="1" t="s">
        <v>4968</v>
      </c>
      <c r="C1625" s="1" t="s">
        <v>2694</v>
      </c>
      <c r="D1625" s="1" t="s">
        <v>410</v>
      </c>
      <c r="E1625" s="1" t="s">
        <v>12470</v>
      </c>
      <c r="F1625" s="1" t="s">
        <v>1739</v>
      </c>
      <c r="G1625" s="1" t="s">
        <v>12471</v>
      </c>
      <c r="H1625">
        <v>-6.1999999999999998E-3</v>
      </c>
      <c r="I1625">
        <v>2.7099999999999999E-2</v>
      </c>
      <c r="J1625" s="1" t="s">
        <v>12472</v>
      </c>
      <c r="K1625" s="1" t="s">
        <v>2632</v>
      </c>
      <c r="L1625" s="1" t="e">
        <f>VLOOKUP(t_all_coins16[[#This Row],[Symbol]],t_binance[TradeCoin],1,FALSE)</f>
        <v>#N/A</v>
      </c>
      <c r="M1625" s="1" t="e">
        <f>VLOOKUP(t_all_coins16[[#This Row],[Symbol]],#REF!,1,FALSE)</f>
        <v>#REF!</v>
      </c>
      <c r="N1625" s="1" t="e">
        <f>VLOOKUP(t_all_coins16[[#This Row],[Symbol]],#REF!,1,FALSE)</f>
        <v>#REF!</v>
      </c>
      <c r="O1625" s="1" t="e">
        <f>VLOOKUP(t_all_coins16[[#This Row],[Symbol]],#REF!,1,FALSE)</f>
        <v>#REF!</v>
      </c>
      <c r="P1625" s="1" t="e">
        <f>VLOOKUP(t_all_coins16[[#This Row],[Symbol]],#REF!,1,FALSE)</f>
        <v>#REF!</v>
      </c>
      <c r="Q1625" s="1" t="e">
        <f>VLOOKUP(t_all_coins16[[#This Row],[Symbol]],#REF!,1,FALSE)</f>
        <v>#REF!</v>
      </c>
      <c r="R1625" s="1" t="e">
        <f>VLOOKUP(t_all_coins16[[#This Row],[Symbol]],#REF!,1,FALSE)</f>
        <v>#REF!</v>
      </c>
      <c r="S1625" s="1" t="e">
        <f>VLOOKUP(t_all_coins16[[#This Row],[Symbol]],#REF!,1,FALSE)</f>
        <v>#REF!</v>
      </c>
      <c r="T1625" s="1" t="e">
        <f>VLOOKUP(t_all_coins16[[#This Row],[Symbol]],#REF!,1,FALSE)</f>
        <v>#REF!</v>
      </c>
      <c r="U1625" s="1" t="e">
        <f>VLOOKUP(t_all_coins16[[#This Row],[Symbol]],#REF!,1,FALSE)</f>
        <v>#REF!</v>
      </c>
      <c r="V1625" s="1" t="e">
        <f>VLOOKUP(t_all_coins16[[#This Row],[Symbol]],#REF!,1,FALSE)</f>
        <v>#REF!</v>
      </c>
      <c r="W1625" s="1" t="e">
        <f>VLOOKUP(t_all_coins16[[#This Row],[Symbol]],#REF!,1,FALSE)</f>
        <v>#REF!</v>
      </c>
      <c r="X1625" s="1" t="e">
        <f>VLOOKUP(t_all_coins16[[#This Row],[Symbol]],#REF!,1,FALSE)</f>
        <v>#REF!</v>
      </c>
      <c r="Y1625" s="1">
        <f>COUNTIF(t_all_coins16[[#This Row],[Binance]:[Poloniex]],"#N/A")</f>
        <v>1</v>
      </c>
      <c r="Z1625" s="1"/>
      <c r="AA1625" s="1"/>
      <c r="AB1625" s="1">
        <f>t_all_coins16[[#This Row],[Bid]]*$AE$1</f>
        <v>0</v>
      </c>
      <c r="AC1625" s="1" t="e">
        <f>(t_all_coins16[[#This Row],[Sell]]-t_all_coins16[[#This Row],[Bid]])/t_all_coins16[[#This Row],[Sell]]</f>
        <v>#DIV/0!</v>
      </c>
    </row>
    <row r="1626" spans="1:29" x14ac:dyDescent="0.2">
      <c r="A1626">
        <v>1625</v>
      </c>
      <c r="B1626" s="1" t="s">
        <v>8273</v>
      </c>
      <c r="C1626" s="1" t="s">
        <v>8274</v>
      </c>
      <c r="D1626" s="1" t="s">
        <v>410</v>
      </c>
      <c r="E1626" s="1" t="s">
        <v>12473</v>
      </c>
      <c r="F1626" s="1" t="s">
        <v>1739</v>
      </c>
      <c r="G1626" s="1" t="s">
        <v>12474</v>
      </c>
      <c r="H1626">
        <v>5.4999999999999997E-3</v>
      </c>
      <c r="I1626">
        <v>-4.8300000000000003E-2</v>
      </c>
      <c r="J1626" s="1" t="s">
        <v>7763</v>
      </c>
      <c r="K1626" s="1" t="s">
        <v>2632</v>
      </c>
      <c r="L1626" s="1" t="e">
        <f>VLOOKUP(t_all_coins16[[#This Row],[Symbol]],t_binance[TradeCoin],1,FALSE)</f>
        <v>#N/A</v>
      </c>
      <c r="M1626" s="1" t="e">
        <f>VLOOKUP(t_all_coins16[[#This Row],[Symbol]],#REF!,1,FALSE)</f>
        <v>#REF!</v>
      </c>
      <c r="N1626" s="1" t="e">
        <f>VLOOKUP(t_all_coins16[[#This Row],[Symbol]],#REF!,1,FALSE)</f>
        <v>#REF!</v>
      </c>
      <c r="O1626" s="1" t="e">
        <f>VLOOKUP(t_all_coins16[[#This Row],[Symbol]],#REF!,1,FALSE)</f>
        <v>#REF!</v>
      </c>
      <c r="P1626" s="1" t="e">
        <f>VLOOKUP(t_all_coins16[[#This Row],[Symbol]],#REF!,1,FALSE)</f>
        <v>#REF!</v>
      </c>
      <c r="Q1626" s="1" t="e">
        <f>VLOOKUP(t_all_coins16[[#This Row],[Symbol]],#REF!,1,FALSE)</f>
        <v>#REF!</v>
      </c>
      <c r="R1626" s="1" t="e">
        <f>VLOOKUP(t_all_coins16[[#This Row],[Symbol]],#REF!,1,FALSE)</f>
        <v>#REF!</v>
      </c>
      <c r="S1626" s="1" t="e">
        <f>VLOOKUP(t_all_coins16[[#This Row],[Symbol]],#REF!,1,FALSE)</f>
        <v>#REF!</v>
      </c>
      <c r="T1626" s="1" t="e">
        <f>VLOOKUP(t_all_coins16[[#This Row],[Symbol]],#REF!,1,FALSE)</f>
        <v>#REF!</v>
      </c>
      <c r="U1626" s="1" t="e">
        <f>VLOOKUP(t_all_coins16[[#This Row],[Symbol]],#REF!,1,FALSE)</f>
        <v>#REF!</v>
      </c>
      <c r="V1626" s="1" t="e">
        <f>VLOOKUP(t_all_coins16[[#This Row],[Symbol]],#REF!,1,FALSE)</f>
        <v>#REF!</v>
      </c>
      <c r="W1626" s="1" t="e">
        <f>VLOOKUP(t_all_coins16[[#This Row],[Symbol]],#REF!,1,FALSE)</f>
        <v>#REF!</v>
      </c>
      <c r="X1626" s="1" t="e">
        <f>VLOOKUP(t_all_coins16[[#This Row],[Symbol]],#REF!,1,FALSE)</f>
        <v>#REF!</v>
      </c>
      <c r="Y1626" s="1">
        <f>COUNTIF(t_all_coins16[[#This Row],[Binance]:[Poloniex]],"#N/A")</f>
        <v>1</v>
      </c>
      <c r="Z1626" s="1"/>
      <c r="AA1626" s="1"/>
      <c r="AB1626" s="1">
        <f>t_all_coins16[[#This Row],[Bid]]*$AE$1</f>
        <v>0</v>
      </c>
      <c r="AC1626" s="1" t="e">
        <f>(t_all_coins16[[#This Row],[Sell]]-t_all_coins16[[#This Row],[Bid]])/t_all_coins16[[#This Row],[Sell]]</f>
        <v>#DIV/0!</v>
      </c>
    </row>
    <row r="1627" spans="1:29" x14ac:dyDescent="0.2">
      <c r="A1627">
        <v>1626</v>
      </c>
      <c r="B1627" s="1" t="s">
        <v>4927</v>
      </c>
      <c r="C1627" s="1" t="s">
        <v>4928</v>
      </c>
      <c r="D1627" s="1" t="s">
        <v>410</v>
      </c>
      <c r="E1627" s="1" t="s">
        <v>8276</v>
      </c>
      <c r="F1627" s="1" t="s">
        <v>484</v>
      </c>
      <c r="G1627" s="1" t="s">
        <v>12475</v>
      </c>
      <c r="H1627">
        <v>6.3E-3</v>
      </c>
      <c r="I1627">
        <v>7.9299999999999995E-2</v>
      </c>
      <c r="J1627" s="1" t="s">
        <v>4663</v>
      </c>
      <c r="K1627" s="1" t="s">
        <v>2632</v>
      </c>
      <c r="L1627" s="1" t="e">
        <f>VLOOKUP(t_all_coins16[[#This Row],[Symbol]],t_binance[TradeCoin],1,FALSE)</f>
        <v>#N/A</v>
      </c>
      <c r="M1627" s="1" t="e">
        <f>VLOOKUP(t_all_coins16[[#This Row],[Symbol]],#REF!,1,FALSE)</f>
        <v>#REF!</v>
      </c>
      <c r="N1627" s="1" t="e">
        <f>VLOOKUP(t_all_coins16[[#This Row],[Symbol]],#REF!,1,FALSE)</f>
        <v>#REF!</v>
      </c>
      <c r="O1627" s="1" t="e">
        <f>VLOOKUP(t_all_coins16[[#This Row],[Symbol]],#REF!,1,FALSE)</f>
        <v>#REF!</v>
      </c>
      <c r="P1627" s="1" t="e">
        <f>VLOOKUP(t_all_coins16[[#This Row],[Symbol]],#REF!,1,FALSE)</f>
        <v>#REF!</v>
      </c>
      <c r="Q1627" s="1" t="e">
        <f>VLOOKUP(t_all_coins16[[#This Row],[Symbol]],#REF!,1,FALSE)</f>
        <v>#REF!</v>
      </c>
      <c r="R1627" s="1" t="e">
        <f>VLOOKUP(t_all_coins16[[#This Row],[Symbol]],#REF!,1,FALSE)</f>
        <v>#REF!</v>
      </c>
      <c r="S1627" s="1" t="e">
        <f>VLOOKUP(t_all_coins16[[#This Row],[Symbol]],#REF!,1,FALSE)</f>
        <v>#REF!</v>
      </c>
      <c r="T1627" s="1" t="e">
        <f>VLOOKUP(t_all_coins16[[#This Row],[Symbol]],#REF!,1,FALSE)</f>
        <v>#REF!</v>
      </c>
      <c r="U1627" s="1" t="e">
        <f>VLOOKUP(t_all_coins16[[#This Row],[Symbol]],#REF!,1,FALSE)</f>
        <v>#REF!</v>
      </c>
      <c r="V1627" s="1" t="e">
        <f>VLOOKUP(t_all_coins16[[#This Row],[Symbol]],#REF!,1,FALSE)</f>
        <v>#REF!</v>
      </c>
      <c r="W1627" s="1" t="e">
        <f>VLOOKUP(t_all_coins16[[#This Row],[Symbol]],#REF!,1,FALSE)</f>
        <v>#REF!</v>
      </c>
      <c r="X1627" s="1" t="e">
        <f>VLOOKUP(t_all_coins16[[#This Row],[Symbol]],#REF!,1,FALSE)</f>
        <v>#REF!</v>
      </c>
      <c r="Y1627" s="1">
        <f>COUNTIF(t_all_coins16[[#This Row],[Binance]:[Poloniex]],"#N/A")</f>
        <v>1</v>
      </c>
      <c r="Z1627" s="1"/>
      <c r="AA1627" s="1"/>
      <c r="AB1627" s="1">
        <f>t_all_coins16[[#This Row],[Bid]]*$AE$1</f>
        <v>0</v>
      </c>
      <c r="AC1627" s="1" t="e">
        <f>(t_all_coins16[[#This Row],[Sell]]-t_all_coins16[[#This Row],[Bid]])/t_all_coins16[[#This Row],[Sell]]</f>
        <v>#DIV/0!</v>
      </c>
    </row>
    <row r="1628" spans="1:29" x14ac:dyDescent="0.2">
      <c r="A1628">
        <v>1627</v>
      </c>
      <c r="B1628" s="1" t="s">
        <v>8279</v>
      </c>
      <c r="C1628" s="1" t="s">
        <v>8280</v>
      </c>
      <c r="D1628" s="1" t="s">
        <v>410</v>
      </c>
      <c r="E1628" s="1" t="s">
        <v>12476</v>
      </c>
      <c r="F1628" s="1" t="s">
        <v>1739</v>
      </c>
      <c r="G1628" s="1" t="s">
        <v>12477</v>
      </c>
      <c r="H1628">
        <v>4.2599999999999999E-2</v>
      </c>
      <c r="I1628">
        <v>0.1104</v>
      </c>
      <c r="J1628" s="1" t="s">
        <v>12478</v>
      </c>
      <c r="K1628" s="1" t="s">
        <v>2632</v>
      </c>
      <c r="L1628" s="1" t="e">
        <f>VLOOKUP(t_all_coins16[[#This Row],[Symbol]],t_binance[TradeCoin],1,FALSE)</f>
        <v>#N/A</v>
      </c>
      <c r="M1628" s="1" t="e">
        <f>VLOOKUP(t_all_coins16[[#This Row],[Symbol]],#REF!,1,FALSE)</f>
        <v>#REF!</v>
      </c>
      <c r="N1628" s="1" t="e">
        <f>VLOOKUP(t_all_coins16[[#This Row],[Symbol]],#REF!,1,FALSE)</f>
        <v>#REF!</v>
      </c>
      <c r="O1628" s="1" t="e">
        <f>VLOOKUP(t_all_coins16[[#This Row],[Symbol]],#REF!,1,FALSE)</f>
        <v>#REF!</v>
      </c>
      <c r="P1628" s="1" t="e">
        <f>VLOOKUP(t_all_coins16[[#This Row],[Symbol]],#REF!,1,FALSE)</f>
        <v>#REF!</v>
      </c>
      <c r="Q1628" s="1" t="e">
        <f>VLOOKUP(t_all_coins16[[#This Row],[Symbol]],#REF!,1,FALSE)</f>
        <v>#REF!</v>
      </c>
      <c r="R1628" s="1" t="e">
        <f>VLOOKUP(t_all_coins16[[#This Row],[Symbol]],#REF!,1,FALSE)</f>
        <v>#REF!</v>
      </c>
      <c r="S1628" s="1" t="e">
        <f>VLOOKUP(t_all_coins16[[#This Row],[Symbol]],#REF!,1,FALSE)</f>
        <v>#REF!</v>
      </c>
      <c r="T1628" s="1" t="e">
        <f>VLOOKUP(t_all_coins16[[#This Row],[Symbol]],#REF!,1,FALSE)</f>
        <v>#REF!</v>
      </c>
      <c r="U1628" s="1" t="e">
        <f>VLOOKUP(t_all_coins16[[#This Row],[Symbol]],#REF!,1,FALSE)</f>
        <v>#REF!</v>
      </c>
      <c r="V1628" s="1" t="e">
        <f>VLOOKUP(t_all_coins16[[#This Row],[Symbol]],#REF!,1,FALSE)</f>
        <v>#REF!</v>
      </c>
      <c r="W1628" s="1" t="e">
        <f>VLOOKUP(t_all_coins16[[#This Row],[Symbol]],#REF!,1,FALSE)</f>
        <v>#REF!</v>
      </c>
      <c r="X1628" s="1" t="e">
        <f>VLOOKUP(t_all_coins16[[#This Row],[Symbol]],#REF!,1,FALSE)</f>
        <v>#REF!</v>
      </c>
      <c r="Y1628" s="1">
        <f>COUNTIF(t_all_coins16[[#This Row],[Binance]:[Poloniex]],"#N/A")</f>
        <v>1</v>
      </c>
      <c r="Z1628" s="1"/>
      <c r="AA1628" s="1"/>
      <c r="AB1628" s="1">
        <f>t_all_coins16[[#This Row],[Bid]]*$AE$1</f>
        <v>0</v>
      </c>
      <c r="AC1628" s="1" t="e">
        <f>(t_all_coins16[[#This Row],[Sell]]-t_all_coins16[[#This Row],[Bid]])/t_all_coins16[[#This Row],[Sell]]</f>
        <v>#DIV/0!</v>
      </c>
    </row>
    <row r="1629" spans="1:29" x14ac:dyDescent="0.2">
      <c r="A1629">
        <v>1628</v>
      </c>
      <c r="B1629" s="1" t="s">
        <v>8281</v>
      </c>
      <c r="C1629" s="1" t="s">
        <v>8282</v>
      </c>
      <c r="D1629" s="1" t="s">
        <v>410</v>
      </c>
      <c r="E1629" s="1" t="s">
        <v>12479</v>
      </c>
      <c r="F1629" s="1" t="s">
        <v>1739</v>
      </c>
      <c r="G1629" s="1" t="s">
        <v>12480</v>
      </c>
      <c r="H1629">
        <v>5.7000000000000002E-3</v>
      </c>
      <c r="I1629">
        <v>-2.18E-2</v>
      </c>
      <c r="J1629" s="1" t="s">
        <v>8202</v>
      </c>
      <c r="K1629" s="1" t="s">
        <v>2632</v>
      </c>
      <c r="L1629" s="1" t="e">
        <f>VLOOKUP(t_all_coins16[[#This Row],[Symbol]],t_binance[TradeCoin],1,FALSE)</f>
        <v>#N/A</v>
      </c>
      <c r="M1629" s="1" t="e">
        <f>VLOOKUP(t_all_coins16[[#This Row],[Symbol]],#REF!,1,FALSE)</f>
        <v>#REF!</v>
      </c>
      <c r="N1629" s="1" t="e">
        <f>VLOOKUP(t_all_coins16[[#This Row],[Symbol]],#REF!,1,FALSE)</f>
        <v>#REF!</v>
      </c>
      <c r="O1629" s="1" t="e">
        <f>VLOOKUP(t_all_coins16[[#This Row],[Symbol]],#REF!,1,FALSE)</f>
        <v>#REF!</v>
      </c>
      <c r="P1629" s="1" t="e">
        <f>VLOOKUP(t_all_coins16[[#This Row],[Symbol]],#REF!,1,FALSE)</f>
        <v>#REF!</v>
      </c>
      <c r="Q1629" s="1" t="e">
        <f>VLOOKUP(t_all_coins16[[#This Row],[Symbol]],#REF!,1,FALSE)</f>
        <v>#REF!</v>
      </c>
      <c r="R1629" s="1" t="e">
        <f>VLOOKUP(t_all_coins16[[#This Row],[Symbol]],#REF!,1,FALSE)</f>
        <v>#REF!</v>
      </c>
      <c r="S1629" s="1" t="e">
        <f>VLOOKUP(t_all_coins16[[#This Row],[Symbol]],#REF!,1,FALSE)</f>
        <v>#REF!</v>
      </c>
      <c r="T1629" s="1" t="e">
        <f>VLOOKUP(t_all_coins16[[#This Row],[Symbol]],#REF!,1,FALSE)</f>
        <v>#REF!</v>
      </c>
      <c r="U1629" s="1" t="e">
        <f>VLOOKUP(t_all_coins16[[#This Row],[Symbol]],#REF!,1,FALSE)</f>
        <v>#REF!</v>
      </c>
      <c r="V1629" s="1" t="e">
        <f>VLOOKUP(t_all_coins16[[#This Row],[Symbol]],#REF!,1,FALSE)</f>
        <v>#REF!</v>
      </c>
      <c r="W1629" s="1" t="e">
        <f>VLOOKUP(t_all_coins16[[#This Row],[Symbol]],#REF!,1,FALSE)</f>
        <v>#REF!</v>
      </c>
      <c r="X1629" s="1" t="e">
        <f>VLOOKUP(t_all_coins16[[#This Row],[Symbol]],#REF!,1,FALSE)</f>
        <v>#REF!</v>
      </c>
      <c r="Y1629" s="1">
        <f>COUNTIF(t_all_coins16[[#This Row],[Binance]:[Poloniex]],"#N/A")</f>
        <v>1</v>
      </c>
      <c r="Z1629" s="1"/>
      <c r="AA1629" s="1"/>
      <c r="AB1629" s="1">
        <f>t_all_coins16[[#This Row],[Bid]]*$AE$1</f>
        <v>0</v>
      </c>
      <c r="AC1629" s="1" t="e">
        <f>(t_all_coins16[[#This Row],[Sell]]-t_all_coins16[[#This Row],[Bid]])/t_all_coins16[[#This Row],[Sell]]</f>
        <v>#DIV/0!</v>
      </c>
    </row>
    <row r="1630" spans="1:29" x14ac:dyDescent="0.2">
      <c r="A1630">
        <v>1629</v>
      </c>
      <c r="B1630" s="1" t="s">
        <v>8283</v>
      </c>
      <c r="C1630" s="1" t="s">
        <v>8284</v>
      </c>
      <c r="D1630" s="1" t="s">
        <v>410</v>
      </c>
      <c r="E1630" s="1" t="s">
        <v>12481</v>
      </c>
      <c r="F1630" s="1" t="s">
        <v>1739</v>
      </c>
      <c r="G1630" s="1" t="s">
        <v>12482</v>
      </c>
      <c r="H1630">
        <v>6.6E-3</v>
      </c>
      <c r="I1630">
        <v>1.2800000000000001E-2</v>
      </c>
      <c r="J1630" s="1" t="s">
        <v>3031</v>
      </c>
      <c r="K1630" s="1" t="s">
        <v>2632</v>
      </c>
      <c r="L1630" s="1" t="e">
        <f>VLOOKUP(t_all_coins16[[#This Row],[Symbol]],t_binance[TradeCoin],1,FALSE)</f>
        <v>#N/A</v>
      </c>
      <c r="M1630" s="1" t="e">
        <f>VLOOKUP(t_all_coins16[[#This Row],[Symbol]],#REF!,1,FALSE)</f>
        <v>#REF!</v>
      </c>
      <c r="N1630" s="1" t="e">
        <f>VLOOKUP(t_all_coins16[[#This Row],[Symbol]],#REF!,1,FALSE)</f>
        <v>#REF!</v>
      </c>
      <c r="O1630" s="1" t="e">
        <f>VLOOKUP(t_all_coins16[[#This Row],[Symbol]],#REF!,1,FALSE)</f>
        <v>#REF!</v>
      </c>
      <c r="P1630" s="1" t="e">
        <f>VLOOKUP(t_all_coins16[[#This Row],[Symbol]],#REF!,1,FALSE)</f>
        <v>#REF!</v>
      </c>
      <c r="Q1630" s="1" t="e">
        <f>VLOOKUP(t_all_coins16[[#This Row],[Symbol]],#REF!,1,FALSE)</f>
        <v>#REF!</v>
      </c>
      <c r="R1630" s="1" t="e">
        <f>VLOOKUP(t_all_coins16[[#This Row],[Symbol]],#REF!,1,FALSE)</f>
        <v>#REF!</v>
      </c>
      <c r="S1630" s="1" t="e">
        <f>VLOOKUP(t_all_coins16[[#This Row],[Symbol]],#REF!,1,FALSE)</f>
        <v>#REF!</v>
      </c>
      <c r="T1630" s="1" t="e">
        <f>VLOOKUP(t_all_coins16[[#This Row],[Symbol]],#REF!,1,FALSE)</f>
        <v>#REF!</v>
      </c>
      <c r="U1630" s="1" t="e">
        <f>VLOOKUP(t_all_coins16[[#This Row],[Symbol]],#REF!,1,FALSE)</f>
        <v>#REF!</v>
      </c>
      <c r="V1630" s="1" t="e">
        <f>VLOOKUP(t_all_coins16[[#This Row],[Symbol]],#REF!,1,FALSE)</f>
        <v>#REF!</v>
      </c>
      <c r="W1630" s="1" t="e">
        <f>VLOOKUP(t_all_coins16[[#This Row],[Symbol]],#REF!,1,FALSE)</f>
        <v>#REF!</v>
      </c>
      <c r="X1630" s="1" t="e">
        <f>VLOOKUP(t_all_coins16[[#This Row],[Symbol]],#REF!,1,FALSE)</f>
        <v>#REF!</v>
      </c>
      <c r="Y1630" s="1">
        <f>COUNTIF(t_all_coins16[[#This Row],[Binance]:[Poloniex]],"#N/A")</f>
        <v>1</v>
      </c>
      <c r="Z1630" s="1"/>
      <c r="AA1630" s="1"/>
      <c r="AB1630" s="1">
        <f>t_all_coins16[[#This Row],[Bid]]*$AE$1</f>
        <v>0</v>
      </c>
      <c r="AC1630" s="1" t="e">
        <f>(t_all_coins16[[#This Row],[Sell]]-t_all_coins16[[#This Row],[Bid]])/t_all_coins16[[#This Row],[Sell]]</f>
        <v>#DIV/0!</v>
      </c>
    </row>
    <row r="1631" spans="1:29" x14ac:dyDescent="0.2">
      <c r="A1631">
        <v>1630</v>
      </c>
      <c r="B1631" s="1" t="s">
        <v>8286</v>
      </c>
      <c r="C1631" s="1" t="s">
        <v>8287</v>
      </c>
      <c r="D1631" s="1" t="s">
        <v>410</v>
      </c>
      <c r="E1631" s="1" t="s">
        <v>2024</v>
      </c>
      <c r="F1631" s="1" t="s">
        <v>1739</v>
      </c>
      <c r="G1631" s="1" t="s">
        <v>12483</v>
      </c>
      <c r="H1631">
        <v>1.03E-2</v>
      </c>
      <c r="I1631">
        <v>-3.49E-2</v>
      </c>
      <c r="J1631" s="1" t="s">
        <v>484</v>
      </c>
      <c r="K1631" s="1" t="s">
        <v>2632</v>
      </c>
      <c r="L1631" s="1" t="e">
        <f>VLOOKUP(t_all_coins16[[#This Row],[Symbol]],t_binance[TradeCoin],1,FALSE)</f>
        <v>#N/A</v>
      </c>
      <c r="M1631" s="1" t="e">
        <f>VLOOKUP(t_all_coins16[[#This Row],[Symbol]],#REF!,1,FALSE)</f>
        <v>#REF!</v>
      </c>
      <c r="N1631" s="1" t="e">
        <f>VLOOKUP(t_all_coins16[[#This Row],[Symbol]],#REF!,1,FALSE)</f>
        <v>#REF!</v>
      </c>
      <c r="O1631" s="1" t="e">
        <f>VLOOKUP(t_all_coins16[[#This Row],[Symbol]],#REF!,1,FALSE)</f>
        <v>#REF!</v>
      </c>
      <c r="P1631" s="1" t="e">
        <f>VLOOKUP(t_all_coins16[[#This Row],[Symbol]],#REF!,1,FALSE)</f>
        <v>#REF!</v>
      </c>
      <c r="Q1631" s="1" t="e">
        <f>VLOOKUP(t_all_coins16[[#This Row],[Symbol]],#REF!,1,FALSE)</f>
        <v>#REF!</v>
      </c>
      <c r="R1631" s="1" t="e">
        <f>VLOOKUP(t_all_coins16[[#This Row],[Symbol]],#REF!,1,FALSE)</f>
        <v>#REF!</v>
      </c>
      <c r="S1631" s="1" t="e">
        <f>VLOOKUP(t_all_coins16[[#This Row],[Symbol]],#REF!,1,FALSE)</f>
        <v>#REF!</v>
      </c>
      <c r="T1631" s="1" t="e">
        <f>VLOOKUP(t_all_coins16[[#This Row],[Symbol]],#REF!,1,FALSE)</f>
        <v>#REF!</v>
      </c>
      <c r="U1631" s="1" t="e">
        <f>VLOOKUP(t_all_coins16[[#This Row],[Symbol]],#REF!,1,FALSE)</f>
        <v>#REF!</v>
      </c>
      <c r="V1631" s="1" t="e">
        <f>VLOOKUP(t_all_coins16[[#This Row],[Symbol]],#REF!,1,FALSE)</f>
        <v>#REF!</v>
      </c>
      <c r="W1631" s="1" t="e">
        <f>VLOOKUP(t_all_coins16[[#This Row],[Symbol]],#REF!,1,FALSE)</f>
        <v>#REF!</v>
      </c>
      <c r="X1631" s="1" t="e">
        <f>VLOOKUP(t_all_coins16[[#This Row],[Symbol]],#REF!,1,FALSE)</f>
        <v>#REF!</v>
      </c>
      <c r="Y1631" s="1">
        <f>COUNTIF(t_all_coins16[[#This Row],[Binance]:[Poloniex]],"#N/A")</f>
        <v>1</v>
      </c>
      <c r="Z1631" s="1"/>
      <c r="AA1631" s="1"/>
      <c r="AB1631" s="1">
        <f>t_all_coins16[[#This Row],[Bid]]*$AE$1</f>
        <v>0</v>
      </c>
      <c r="AC1631" s="1" t="e">
        <f>(t_all_coins16[[#This Row],[Sell]]-t_all_coins16[[#This Row],[Bid]])/t_all_coins16[[#This Row],[Sell]]</f>
        <v>#DIV/0!</v>
      </c>
    </row>
    <row r="1632" spans="1:29" x14ac:dyDescent="0.2">
      <c r="A1632">
        <v>1631</v>
      </c>
      <c r="B1632" s="1" t="s">
        <v>8289</v>
      </c>
      <c r="C1632" s="1" t="s">
        <v>8290</v>
      </c>
      <c r="D1632" s="1" t="s">
        <v>410</v>
      </c>
      <c r="E1632" s="1" t="s">
        <v>12484</v>
      </c>
      <c r="F1632" s="1" t="s">
        <v>1739</v>
      </c>
      <c r="G1632" s="1" t="s">
        <v>12485</v>
      </c>
      <c r="H1632">
        <v>-4.1999999999999997E-3</v>
      </c>
      <c r="I1632">
        <v>-4.5999999999999999E-3</v>
      </c>
      <c r="J1632" s="1" t="s">
        <v>12486</v>
      </c>
      <c r="K1632" s="1" t="s">
        <v>2632</v>
      </c>
      <c r="L1632" s="1" t="e">
        <f>VLOOKUP(t_all_coins16[[#This Row],[Symbol]],t_binance[TradeCoin],1,FALSE)</f>
        <v>#N/A</v>
      </c>
      <c r="M1632" s="1" t="e">
        <f>VLOOKUP(t_all_coins16[[#This Row],[Symbol]],#REF!,1,FALSE)</f>
        <v>#REF!</v>
      </c>
      <c r="N1632" s="1" t="e">
        <f>VLOOKUP(t_all_coins16[[#This Row],[Symbol]],#REF!,1,FALSE)</f>
        <v>#REF!</v>
      </c>
      <c r="O1632" s="1" t="e">
        <f>VLOOKUP(t_all_coins16[[#This Row],[Symbol]],#REF!,1,FALSE)</f>
        <v>#REF!</v>
      </c>
      <c r="P1632" s="1" t="e">
        <f>VLOOKUP(t_all_coins16[[#This Row],[Symbol]],#REF!,1,FALSE)</f>
        <v>#REF!</v>
      </c>
      <c r="Q1632" s="1" t="e">
        <f>VLOOKUP(t_all_coins16[[#This Row],[Symbol]],#REF!,1,FALSE)</f>
        <v>#REF!</v>
      </c>
      <c r="R1632" s="1" t="e">
        <f>VLOOKUP(t_all_coins16[[#This Row],[Symbol]],#REF!,1,FALSE)</f>
        <v>#REF!</v>
      </c>
      <c r="S1632" s="1" t="e">
        <f>VLOOKUP(t_all_coins16[[#This Row],[Symbol]],#REF!,1,FALSE)</f>
        <v>#REF!</v>
      </c>
      <c r="T1632" s="1" t="e">
        <f>VLOOKUP(t_all_coins16[[#This Row],[Symbol]],#REF!,1,FALSE)</f>
        <v>#REF!</v>
      </c>
      <c r="U1632" s="1" t="e">
        <f>VLOOKUP(t_all_coins16[[#This Row],[Symbol]],#REF!,1,FALSE)</f>
        <v>#REF!</v>
      </c>
      <c r="V1632" s="1" t="e">
        <f>VLOOKUP(t_all_coins16[[#This Row],[Symbol]],#REF!,1,FALSE)</f>
        <v>#REF!</v>
      </c>
      <c r="W1632" s="1" t="e">
        <f>VLOOKUP(t_all_coins16[[#This Row],[Symbol]],#REF!,1,FALSE)</f>
        <v>#REF!</v>
      </c>
      <c r="X1632" s="1" t="e">
        <f>VLOOKUP(t_all_coins16[[#This Row],[Symbol]],#REF!,1,FALSE)</f>
        <v>#REF!</v>
      </c>
      <c r="Y1632" s="1">
        <f>COUNTIF(t_all_coins16[[#This Row],[Binance]:[Poloniex]],"#N/A")</f>
        <v>1</v>
      </c>
      <c r="Z1632" s="1"/>
      <c r="AA1632" s="1"/>
      <c r="AB1632" s="1">
        <f>t_all_coins16[[#This Row],[Bid]]*$AE$1</f>
        <v>0</v>
      </c>
      <c r="AC1632" s="1" t="e">
        <f>(t_all_coins16[[#This Row],[Sell]]-t_all_coins16[[#This Row],[Bid]])/t_all_coins16[[#This Row],[Sell]]</f>
        <v>#DIV/0!</v>
      </c>
    </row>
    <row r="1633" spans="1:29" x14ac:dyDescent="0.2">
      <c r="A1633">
        <v>1632</v>
      </c>
      <c r="B1633" s="1" t="s">
        <v>4941</v>
      </c>
      <c r="C1633" s="1" t="s">
        <v>1742</v>
      </c>
      <c r="D1633" s="1" t="s">
        <v>410</v>
      </c>
      <c r="E1633" s="1" t="s">
        <v>3313</v>
      </c>
      <c r="F1633" s="1" t="s">
        <v>1739</v>
      </c>
      <c r="G1633" s="1" t="s">
        <v>12487</v>
      </c>
      <c r="H1633">
        <v>2.9999999999999997E-4</v>
      </c>
      <c r="I1633">
        <v>1.26E-2</v>
      </c>
      <c r="J1633" s="1" t="s">
        <v>12488</v>
      </c>
      <c r="K1633" s="1" t="s">
        <v>2632</v>
      </c>
      <c r="L1633" s="1" t="e">
        <f>VLOOKUP(t_all_coins16[[#This Row],[Symbol]],t_binance[TradeCoin],1,FALSE)</f>
        <v>#N/A</v>
      </c>
      <c r="M1633" s="1" t="e">
        <f>VLOOKUP(t_all_coins16[[#This Row],[Symbol]],#REF!,1,FALSE)</f>
        <v>#REF!</v>
      </c>
      <c r="N1633" s="1" t="e">
        <f>VLOOKUP(t_all_coins16[[#This Row],[Symbol]],#REF!,1,FALSE)</f>
        <v>#REF!</v>
      </c>
      <c r="O1633" s="1" t="e">
        <f>VLOOKUP(t_all_coins16[[#This Row],[Symbol]],#REF!,1,FALSE)</f>
        <v>#REF!</v>
      </c>
      <c r="P1633" s="1" t="e">
        <f>VLOOKUP(t_all_coins16[[#This Row],[Symbol]],#REF!,1,FALSE)</f>
        <v>#REF!</v>
      </c>
      <c r="Q1633" s="1" t="e">
        <f>VLOOKUP(t_all_coins16[[#This Row],[Symbol]],#REF!,1,FALSE)</f>
        <v>#REF!</v>
      </c>
      <c r="R1633" s="1" t="e">
        <f>VLOOKUP(t_all_coins16[[#This Row],[Symbol]],#REF!,1,FALSE)</f>
        <v>#REF!</v>
      </c>
      <c r="S1633" s="1" t="e">
        <f>VLOOKUP(t_all_coins16[[#This Row],[Symbol]],#REF!,1,FALSE)</f>
        <v>#REF!</v>
      </c>
      <c r="T1633" s="1" t="e">
        <f>VLOOKUP(t_all_coins16[[#This Row],[Symbol]],#REF!,1,FALSE)</f>
        <v>#REF!</v>
      </c>
      <c r="U1633" s="1" t="e">
        <f>VLOOKUP(t_all_coins16[[#This Row],[Symbol]],#REF!,1,FALSE)</f>
        <v>#REF!</v>
      </c>
      <c r="V1633" s="1" t="e">
        <f>VLOOKUP(t_all_coins16[[#This Row],[Symbol]],#REF!,1,FALSE)</f>
        <v>#REF!</v>
      </c>
      <c r="W1633" s="1" t="e">
        <f>VLOOKUP(t_all_coins16[[#This Row],[Symbol]],#REF!,1,FALSE)</f>
        <v>#REF!</v>
      </c>
      <c r="X1633" s="1" t="e">
        <f>VLOOKUP(t_all_coins16[[#This Row],[Symbol]],#REF!,1,FALSE)</f>
        <v>#REF!</v>
      </c>
      <c r="Y1633" s="1">
        <f>COUNTIF(t_all_coins16[[#This Row],[Binance]:[Poloniex]],"#N/A")</f>
        <v>1</v>
      </c>
      <c r="Z1633" s="1"/>
      <c r="AA1633" s="1"/>
      <c r="AB1633" s="1">
        <f>t_all_coins16[[#This Row],[Bid]]*$AE$1</f>
        <v>0</v>
      </c>
      <c r="AC1633" s="1" t="e">
        <f>(t_all_coins16[[#This Row],[Sell]]-t_all_coins16[[#This Row],[Bid]])/t_all_coins16[[#This Row],[Sell]]</f>
        <v>#DIV/0!</v>
      </c>
    </row>
    <row r="1634" spans="1:29" x14ac:dyDescent="0.2">
      <c r="A1634">
        <v>1633</v>
      </c>
      <c r="B1634" s="1" t="s">
        <v>8293</v>
      </c>
      <c r="C1634" s="1" t="s">
        <v>8294</v>
      </c>
      <c r="D1634" s="1" t="s">
        <v>410</v>
      </c>
      <c r="E1634" s="1" t="s">
        <v>12489</v>
      </c>
      <c r="F1634" s="1" t="s">
        <v>1739</v>
      </c>
      <c r="G1634" s="1" t="s">
        <v>12490</v>
      </c>
      <c r="H1634">
        <v>0.01</v>
      </c>
      <c r="I1634">
        <v>7.3800000000000004E-2</v>
      </c>
      <c r="J1634" s="1" t="s">
        <v>11964</v>
      </c>
      <c r="K1634" s="1" t="s">
        <v>2632</v>
      </c>
      <c r="L1634" s="1" t="e">
        <f>VLOOKUP(t_all_coins16[[#This Row],[Symbol]],t_binance[TradeCoin],1,FALSE)</f>
        <v>#N/A</v>
      </c>
      <c r="M1634" s="1" t="e">
        <f>VLOOKUP(t_all_coins16[[#This Row],[Symbol]],#REF!,1,FALSE)</f>
        <v>#REF!</v>
      </c>
      <c r="N1634" s="1" t="e">
        <f>VLOOKUP(t_all_coins16[[#This Row],[Symbol]],#REF!,1,FALSE)</f>
        <v>#REF!</v>
      </c>
      <c r="O1634" s="1" t="e">
        <f>VLOOKUP(t_all_coins16[[#This Row],[Symbol]],#REF!,1,FALSE)</f>
        <v>#REF!</v>
      </c>
      <c r="P1634" s="1" t="e">
        <f>VLOOKUP(t_all_coins16[[#This Row],[Symbol]],#REF!,1,FALSE)</f>
        <v>#REF!</v>
      </c>
      <c r="Q1634" s="1" t="e">
        <f>VLOOKUP(t_all_coins16[[#This Row],[Symbol]],#REF!,1,FALSE)</f>
        <v>#REF!</v>
      </c>
      <c r="R1634" s="1" t="e">
        <f>VLOOKUP(t_all_coins16[[#This Row],[Symbol]],#REF!,1,FALSE)</f>
        <v>#REF!</v>
      </c>
      <c r="S1634" s="1" t="e">
        <f>VLOOKUP(t_all_coins16[[#This Row],[Symbol]],#REF!,1,FALSE)</f>
        <v>#REF!</v>
      </c>
      <c r="T1634" s="1" t="e">
        <f>VLOOKUP(t_all_coins16[[#This Row],[Symbol]],#REF!,1,FALSE)</f>
        <v>#REF!</v>
      </c>
      <c r="U1634" s="1" t="e">
        <f>VLOOKUP(t_all_coins16[[#This Row],[Symbol]],#REF!,1,FALSE)</f>
        <v>#REF!</v>
      </c>
      <c r="V1634" s="1" t="e">
        <f>VLOOKUP(t_all_coins16[[#This Row],[Symbol]],#REF!,1,FALSE)</f>
        <v>#REF!</v>
      </c>
      <c r="W1634" s="1" t="e">
        <f>VLOOKUP(t_all_coins16[[#This Row],[Symbol]],#REF!,1,FALSE)</f>
        <v>#REF!</v>
      </c>
      <c r="X1634" s="1" t="e">
        <f>VLOOKUP(t_all_coins16[[#This Row],[Symbol]],#REF!,1,FALSE)</f>
        <v>#REF!</v>
      </c>
      <c r="Y1634" s="1">
        <f>COUNTIF(t_all_coins16[[#This Row],[Binance]:[Poloniex]],"#N/A")</f>
        <v>1</v>
      </c>
      <c r="Z1634" s="1"/>
      <c r="AA1634" s="1"/>
      <c r="AB1634" s="1">
        <f>t_all_coins16[[#This Row],[Bid]]*$AE$1</f>
        <v>0</v>
      </c>
      <c r="AC1634" s="1" t="e">
        <f>(t_all_coins16[[#This Row],[Sell]]-t_all_coins16[[#This Row],[Bid]])/t_all_coins16[[#This Row],[Sell]]</f>
        <v>#DIV/0!</v>
      </c>
    </row>
    <row r="1635" spans="1:29" x14ac:dyDescent="0.2">
      <c r="A1635">
        <v>1634</v>
      </c>
      <c r="B1635" s="1" t="s">
        <v>8296</v>
      </c>
      <c r="C1635" s="1" t="s">
        <v>8297</v>
      </c>
      <c r="D1635" s="1" t="s">
        <v>410</v>
      </c>
      <c r="E1635" s="1" t="s">
        <v>12491</v>
      </c>
      <c r="F1635" s="1" t="s">
        <v>1739</v>
      </c>
      <c r="G1635" s="1" t="s">
        <v>12492</v>
      </c>
      <c r="H1635">
        <v>4.8999999999999998E-3</v>
      </c>
      <c r="I1635">
        <v>-6.1199999999999997E-2</v>
      </c>
      <c r="J1635" s="1" t="s">
        <v>5749</v>
      </c>
      <c r="K1635" s="1" t="s">
        <v>2632</v>
      </c>
      <c r="L1635" s="1" t="e">
        <f>VLOOKUP(t_all_coins16[[#This Row],[Symbol]],t_binance[TradeCoin],1,FALSE)</f>
        <v>#N/A</v>
      </c>
      <c r="M1635" s="1" t="e">
        <f>VLOOKUP(t_all_coins16[[#This Row],[Symbol]],#REF!,1,FALSE)</f>
        <v>#REF!</v>
      </c>
      <c r="N1635" s="1" t="e">
        <f>VLOOKUP(t_all_coins16[[#This Row],[Symbol]],#REF!,1,FALSE)</f>
        <v>#REF!</v>
      </c>
      <c r="O1635" s="1" t="e">
        <f>VLOOKUP(t_all_coins16[[#This Row],[Symbol]],#REF!,1,FALSE)</f>
        <v>#REF!</v>
      </c>
      <c r="P1635" s="1" t="e">
        <f>VLOOKUP(t_all_coins16[[#This Row],[Symbol]],#REF!,1,FALSE)</f>
        <v>#REF!</v>
      </c>
      <c r="Q1635" s="1" t="e">
        <f>VLOOKUP(t_all_coins16[[#This Row],[Symbol]],#REF!,1,FALSE)</f>
        <v>#REF!</v>
      </c>
      <c r="R1635" s="1" t="e">
        <f>VLOOKUP(t_all_coins16[[#This Row],[Symbol]],#REF!,1,FALSE)</f>
        <v>#REF!</v>
      </c>
      <c r="S1635" s="1" t="e">
        <f>VLOOKUP(t_all_coins16[[#This Row],[Symbol]],#REF!,1,FALSE)</f>
        <v>#REF!</v>
      </c>
      <c r="T1635" s="1" t="e">
        <f>VLOOKUP(t_all_coins16[[#This Row],[Symbol]],#REF!,1,FALSE)</f>
        <v>#REF!</v>
      </c>
      <c r="U1635" s="1" t="e">
        <f>VLOOKUP(t_all_coins16[[#This Row],[Symbol]],#REF!,1,FALSE)</f>
        <v>#REF!</v>
      </c>
      <c r="V1635" s="1" t="e">
        <f>VLOOKUP(t_all_coins16[[#This Row],[Symbol]],#REF!,1,FALSE)</f>
        <v>#REF!</v>
      </c>
      <c r="W1635" s="1" t="e">
        <f>VLOOKUP(t_all_coins16[[#This Row],[Symbol]],#REF!,1,FALSE)</f>
        <v>#REF!</v>
      </c>
      <c r="X1635" s="1" t="e">
        <f>VLOOKUP(t_all_coins16[[#This Row],[Symbol]],#REF!,1,FALSE)</f>
        <v>#REF!</v>
      </c>
      <c r="Y1635" s="1">
        <f>COUNTIF(t_all_coins16[[#This Row],[Binance]:[Poloniex]],"#N/A")</f>
        <v>1</v>
      </c>
      <c r="Z1635" s="1"/>
      <c r="AA1635" s="1"/>
      <c r="AB1635" s="1">
        <f>t_all_coins16[[#This Row],[Bid]]*$AE$1</f>
        <v>0</v>
      </c>
      <c r="AC1635" s="1" t="e">
        <f>(t_all_coins16[[#This Row],[Sell]]-t_all_coins16[[#This Row],[Bid]])/t_all_coins16[[#This Row],[Sell]]</f>
        <v>#DIV/0!</v>
      </c>
    </row>
    <row r="1636" spans="1:29" x14ac:dyDescent="0.2">
      <c r="A1636">
        <v>1635</v>
      </c>
      <c r="B1636" s="1" t="s">
        <v>8298</v>
      </c>
      <c r="C1636" s="1" t="s">
        <v>8299</v>
      </c>
      <c r="D1636" s="1" t="s">
        <v>410</v>
      </c>
      <c r="E1636" s="1" t="s">
        <v>12493</v>
      </c>
      <c r="F1636" s="1" t="s">
        <v>1739</v>
      </c>
      <c r="G1636" s="1" t="s">
        <v>12494</v>
      </c>
      <c r="H1636">
        <v>-3.6299999999999999E-2</v>
      </c>
      <c r="I1636">
        <v>-1.1299999999999999E-2</v>
      </c>
      <c r="J1636" s="1" t="s">
        <v>4663</v>
      </c>
      <c r="K1636" s="1" t="s">
        <v>2632</v>
      </c>
      <c r="L1636" s="1" t="e">
        <f>VLOOKUP(t_all_coins16[[#This Row],[Symbol]],t_binance[TradeCoin],1,FALSE)</f>
        <v>#N/A</v>
      </c>
      <c r="M1636" s="1" t="e">
        <f>VLOOKUP(t_all_coins16[[#This Row],[Symbol]],#REF!,1,FALSE)</f>
        <v>#REF!</v>
      </c>
      <c r="N1636" s="1" t="e">
        <f>VLOOKUP(t_all_coins16[[#This Row],[Symbol]],#REF!,1,FALSE)</f>
        <v>#REF!</v>
      </c>
      <c r="O1636" s="1" t="e">
        <f>VLOOKUP(t_all_coins16[[#This Row],[Symbol]],#REF!,1,FALSE)</f>
        <v>#REF!</v>
      </c>
      <c r="P1636" s="1" t="e">
        <f>VLOOKUP(t_all_coins16[[#This Row],[Symbol]],#REF!,1,FALSE)</f>
        <v>#REF!</v>
      </c>
      <c r="Q1636" s="1" t="e">
        <f>VLOOKUP(t_all_coins16[[#This Row],[Symbol]],#REF!,1,FALSE)</f>
        <v>#REF!</v>
      </c>
      <c r="R1636" s="1" t="e">
        <f>VLOOKUP(t_all_coins16[[#This Row],[Symbol]],#REF!,1,FALSE)</f>
        <v>#REF!</v>
      </c>
      <c r="S1636" s="1" t="e">
        <f>VLOOKUP(t_all_coins16[[#This Row],[Symbol]],#REF!,1,FALSE)</f>
        <v>#REF!</v>
      </c>
      <c r="T1636" s="1" t="e">
        <f>VLOOKUP(t_all_coins16[[#This Row],[Symbol]],#REF!,1,FALSE)</f>
        <v>#REF!</v>
      </c>
      <c r="U1636" s="1" t="e">
        <f>VLOOKUP(t_all_coins16[[#This Row],[Symbol]],#REF!,1,FALSE)</f>
        <v>#REF!</v>
      </c>
      <c r="V1636" s="1" t="e">
        <f>VLOOKUP(t_all_coins16[[#This Row],[Symbol]],#REF!,1,FALSE)</f>
        <v>#REF!</v>
      </c>
      <c r="W1636" s="1" t="e">
        <f>VLOOKUP(t_all_coins16[[#This Row],[Symbol]],#REF!,1,FALSE)</f>
        <v>#REF!</v>
      </c>
      <c r="X1636" s="1" t="e">
        <f>VLOOKUP(t_all_coins16[[#This Row],[Symbol]],#REF!,1,FALSE)</f>
        <v>#REF!</v>
      </c>
      <c r="Y1636" s="1">
        <f>COUNTIF(t_all_coins16[[#This Row],[Binance]:[Poloniex]],"#N/A")</f>
        <v>1</v>
      </c>
      <c r="Z1636" s="1"/>
      <c r="AA1636" s="1"/>
      <c r="AB1636" s="1">
        <f>t_all_coins16[[#This Row],[Bid]]*$AE$1</f>
        <v>0</v>
      </c>
      <c r="AC1636" s="1" t="e">
        <f>(t_all_coins16[[#This Row],[Sell]]-t_all_coins16[[#This Row],[Bid]])/t_all_coins16[[#This Row],[Sell]]</f>
        <v>#DIV/0!</v>
      </c>
    </row>
    <row r="1637" spans="1:29" x14ac:dyDescent="0.2">
      <c r="A1637">
        <v>1636</v>
      </c>
      <c r="B1637" s="1" t="s">
        <v>8291</v>
      </c>
      <c r="C1637" s="1" t="s">
        <v>8292</v>
      </c>
      <c r="D1637" s="1" t="s">
        <v>410</v>
      </c>
      <c r="E1637" s="1" t="s">
        <v>12495</v>
      </c>
      <c r="F1637" s="1" t="s">
        <v>1739</v>
      </c>
      <c r="G1637" s="1" t="s">
        <v>12496</v>
      </c>
      <c r="H1637">
        <v>8.3000000000000001E-3</v>
      </c>
      <c r="I1637">
        <v>4.1999999999999997E-3</v>
      </c>
      <c r="J1637" s="1" t="s">
        <v>6587</v>
      </c>
      <c r="K1637" s="1" t="s">
        <v>2632</v>
      </c>
      <c r="L1637" s="1" t="e">
        <f>VLOOKUP(t_all_coins16[[#This Row],[Symbol]],t_binance[TradeCoin],1,FALSE)</f>
        <v>#N/A</v>
      </c>
      <c r="M1637" s="1" t="e">
        <f>VLOOKUP(t_all_coins16[[#This Row],[Symbol]],#REF!,1,FALSE)</f>
        <v>#REF!</v>
      </c>
      <c r="N1637" s="1" t="e">
        <f>VLOOKUP(t_all_coins16[[#This Row],[Symbol]],#REF!,1,FALSE)</f>
        <v>#REF!</v>
      </c>
      <c r="O1637" s="1" t="e">
        <f>VLOOKUP(t_all_coins16[[#This Row],[Symbol]],#REF!,1,FALSE)</f>
        <v>#REF!</v>
      </c>
      <c r="P1637" s="1" t="e">
        <f>VLOOKUP(t_all_coins16[[#This Row],[Symbol]],#REF!,1,FALSE)</f>
        <v>#REF!</v>
      </c>
      <c r="Q1637" s="1" t="e">
        <f>VLOOKUP(t_all_coins16[[#This Row],[Symbol]],#REF!,1,FALSE)</f>
        <v>#REF!</v>
      </c>
      <c r="R1637" s="1" t="e">
        <f>VLOOKUP(t_all_coins16[[#This Row],[Symbol]],#REF!,1,FALSE)</f>
        <v>#REF!</v>
      </c>
      <c r="S1637" s="1" t="e">
        <f>VLOOKUP(t_all_coins16[[#This Row],[Symbol]],#REF!,1,FALSE)</f>
        <v>#REF!</v>
      </c>
      <c r="T1637" s="1" t="e">
        <f>VLOOKUP(t_all_coins16[[#This Row],[Symbol]],#REF!,1,FALSE)</f>
        <v>#REF!</v>
      </c>
      <c r="U1637" s="1" t="e">
        <f>VLOOKUP(t_all_coins16[[#This Row],[Symbol]],#REF!,1,FALSE)</f>
        <v>#REF!</v>
      </c>
      <c r="V1637" s="1" t="e">
        <f>VLOOKUP(t_all_coins16[[#This Row],[Symbol]],#REF!,1,FALSE)</f>
        <v>#REF!</v>
      </c>
      <c r="W1637" s="1" t="e">
        <f>VLOOKUP(t_all_coins16[[#This Row],[Symbol]],#REF!,1,FALSE)</f>
        <v>#REF!</v>
      </c>
      <c r="X1637" s="1" t="e">
        <f>VLOOKUP(t_all_coins16[[#This Row],[Symbol]],#REF!,1,FALSE)</f>
        <v>#REF!</v>
      </c>
      <c r="Y1637" s="1">
        <f>COUNTIF(t_all_coins16[[#This Row],[Binance]:[Poloniex]],"#N/A")</f>
        <v>1</v>
      </c>
      <c r="Z1637" s="1"/>
      <c r="AA1637" s="1"/>
      <c r="AB1637" s="1">
        <f>t_all_coins16[[#This Row],[Bid]]*$AE$1</f>
        <v>0</v>
      </c>
      <c r="AC1637" s="1" t="e">
        <f>(t_all_coins16[[#This Row],[Sell]]-t_all_coins16[[#This Row],[Bid]])/t_all_coins16[[#This Row],[Sell]]</f>
        <v>#DIV/0!</v>
      </c>
    </row>
    <row r="1638" spans="1:29" x14ac:dyDescent="0.2">
      <c r="A1638">
        <v>1637</v>
      </c>
      <c r="B1638" s="1" t="s">
        <v>8300</v>
      </c>
      <c r="C1638" s="1" t="s">
        <v>8301</v>
      </c>
      <c r="D1638" s="1" t="s">
        <v>410</v>
      </c>
      <c r="E1638" s="1" t="s">
        <v>8302</v>
      </c>
      <c r="F1638" s="1" t="s">
        <v>1739</v>
      </c>
      <c r="G1638" s="1" t="s">
        <v>12497</v>
      </c>
      <c r="H1638">
        <v>3.5000000000000003E-2</v>
      </c>
      <c r="I1638">
        <v>7.5700000000000003E-2</v>
      </c>
      <c r="J1638" s="1" t="s">
        <v>12498</v>
      </c>
      <c r="K1638" s="1" t="s">
        <v>2632</v>
      </c>
      <c r="L1638" s="1" t="e">
        <f>VLOOKUP(t_all_coins16[[#This Row],[Symbol]],t_binance[TradeCoin],1,FALSE)</f>
        <v>#N/A</v>
      </c>
      <c r="M1638" s="1" t="e">
        <f>VLOOKUP(t_all_coins16[[#This Row],[Symbol]],#REF!,1,FALSE)</f>
        <v>#REF!</v>
      </c>
      <c r="N1638" s="1" t="e">
        <f>VLOOKUP(t_all_coins16[[#This Row],[Symbol]],#REF!,1,FALSE)</f>
        <v>#REF!</v>
      </c>
      <c r="O1638" s="1" t="e">
        <f>VLOOKUP(t_all_coins16[[#This Row],[Symbol]],#REF!,1,FALSE)</f>
        <v>#REF!</v>
      </c>
      <c r="P1638" s="1" t="e">
        <f>VLOOKUP(t_all_coins16[[#This Row],[Symbol]],#REF!,1,FALSE)</f>
        <v>#REF!</v>
      </c>
      <c r="Q1638" s="1" t="e">
        <f>VLOOKUP(t_all_coins16[[#This Row],[Symbol]],#REF!,1,FALSE)</f>
        <v>#REF!</v>
      </c>
      <c r="R1638" s="1" t="e">
        <f>VLOOKUP(t_all_coins16[[#This Row],[Symbol]],#REF!,1,FALSE)</f>
        <v>#REF!</v>
      </c>
      <c r="S1638" s="1" t="e">
        <f>VLOOKUP(t_all_coins16[[#This Row],[Symbol]],#REF!,1,FALSE)</f>
        <v>#REF!</v>
      </c>
      <c r="T1638" s="1" t="e">
        <f>VLOOKUP(t_all_coins16[[#This Row],[Symbol]],#REF!,1,FALSE)</f>
        <v>#REF!</v>
      </c>
      <c r="U1638" s="1" t="e">
        <f>VLOOKUP(t_all_coins16[[#This Row],[Symbol]],#REF!,1,FALSE)</f>
        <v>#REF!</v>
      </c>
      <c r="V1638" s="1" t="e">
        <f>VLOOKUP(t_all_coins16[[#This Row],[Symbol]],#REF!,1,FALSE)</f>
        <v>#REF!</v>
      </c>
      <c r="W1638" s="1" t="e">
        <f>VLOOKUP(t_all_coins16[[#This Row],[Symbol]],#REF!,1,FALSE)</f>
        <v>#REF!</v>
      </c>
      <c r="X1638" s="1" t="e">
        <f>VLOOKUP(t_all_coins16[[#This Row],[Symbol]],#REF!,1,FALSE)</f>
        <v>#REF!</v>
      </c>
      <c r="Y1638" s="1">
        <f>COUNTIF(t_all_coins16[[#This Row],[Binance]:[Poloniex]],"#N/A")</f>
        <v>1</v>
      </c>
      <c r="Z1638" s="1"/>
      <c r="AA1638" s="1"/>
      <c r="AB1638" s="1">
        <f>t_all_coins16[[#This Row],[Bid]]*$AE$1</f>
        <v>0</v>
      </c>
      <c r="AC1638" s="1" t="e">
        <f>(t_all_coins16[[#This Row],[Sell]]-t_all_coins16[[#This Row],[Bid]])/t_all_coins16[[#This Row],[Sell]]</f>
        <v>#DIV/0!</v>
      </c>
    </row>
    <row r="1639" spans="1:29" x14ac:dyDescent="0.2">
      <c r="A1639">
        <v>1638</v>
      </c>
      <c r="B1639" s="1" t="s">
        <v>8303</v>
      </c>
      <c r="C1639" s="1" t="s">
        <v>8304</v>
      </c>
      <c r="D1639" s="1" t="s">
        <v>410</v>
      </c>
      <c r="E1639" s="1" t="s">
        <v>12499</v>
      </c>
      <c r="F1639" s="1" t="s">
        <v>1739</v>
      </c>
      <c r="G1639" s="1" t="s">
        <v>12500</v>
      </c>
      <c r="H1639">
        <v>8.6999999999999994E-3</v>
      </c>
      <c r="I1639">
        <v>1.6199999999999999E-2</v>
      </c>
      <c r="J1639" s="1" t="s">
        <v>12501</v>
      </c>
      <c r="K1639" s="1" t="s">
        <v>2632</v>
      </c>
      <c r="L1639" s="1" t="e">
        <f>VLOOKUP(t_all_coins16[[#This Row],[Symbol]],t_binance[TradeCoin],1,FALSE)</f>
        <v>#N/A</v>
      </c>
      <c r="M1639" s="1" t="e">
        <f>VLOOKUP(t_all_coins16[[#This Row],[Symbol]],#REF!,1,FALSE)</f>
        <v>#REF!</v>
      </c>
      <c r="N1639" s="1" t="e">
        <f>VLOOKUP(t_all_coins16[[#This Row],[Symbol]],#REF!,1,FALSE)</f>
        <v>#REF!</v>
      </c>
      <c r="O1639" s="1" t="e">
        <f>VLOOKUP(t_all_coins16[[#This Row],[Symbol]],#REF!,1,FALSE)</f>
        <v>#REF!</v>
      </c>
      <c r="P1639" s="1" t="e">
        <f>VLOOKUP(t_all_coins16[[#This Row],[Symbol]],#REF!,1,FALSE)</f>
        <v>#REF!</v>
      </c>
      <c r="Q1639" s="1" t="e">
        <f>VLOOKUP(t_all_coins16[[#This Row],[Symbol]],#REF!,1,FALSE)</f>
        <v>#REF!</v>
      </c>
      <c r="R1639" s="1" t="e">
        <f>VLOOKUP(t_all_coins16[[#This Row],[Symbol]],#REF!,1,FALSE)</f>
        <v>#REF!</v>
      </c>
      <c r="S1639" s="1" t="e">
        <f>VLOOKUP(t_all_coins16[[#This Row],[Symbol]],#REF!,1,FALSE)</f>
        <v>#REF!</v>
      </c>
      <c r="T1639" s="1" t="e">
        <f>VLOOKUP(t_all_coins16[[#This Row],[Symbol]],#REF!,1,FALSE)</f>
        <v>#REF!</v>
      </c>
      <c r="U1639" s="1" t="e">
        <f>VLOOKUP(t_all_coins16[[#This Row],[Symbol]],#REF!,1,FALSE)</f>
        <v>#REF!</v>
      </c>
      <c r="V1639" s="1" t="e">
        <f>VLOOKUP(t_all_coins16[[#This Row],[Symbol]],#REF!,1,FALSE)</f>
        <v>#REF!</v>
      </c>
      <c r="W1639" s="1" t="e">
        <f>VLOOKUP(t_all_coins16[[#This Row],[Symbol]],#REF!,1,FALSE)</f>
        <v>#REF!</v>
      </c>
      <c r="X1639" s="1" t="e">
        <f>VLOOKUP(t_all_coins16[[#This Row],[Symbol]],#REF!,1,FALSE)</f>
        <v>#REF!</v>
      </c>
      <c r="Y1639" s="1">
        <f>COUNTIF(t_all_coins16[[#This Row],[Binance]:[Poloniex]],"#N/A")</f>
        <v>1</v>
      </c>
      <c r="Z1639" s="1"/>
      <c r="AA1639" s="1"/>
      <c r="AB1639" s="1">
        <f>t_all_coins16[[#This Row],[Bid]]*$AE$1</f>
        <v>0</v>
      </c>
      <c r="AC1639" s="1" t="e">
        <f>(t_all_coins16[[#This Row],[Sell]]-t_all_coins16[[#This Row],[Bid]])/t_all_coins16[[#This Row],[Sell]]</f>
        <v>#DIV/0!</v>
      </c>
    </row>
    <row r="1640" spans="1:29" x14ac:dyDescent="0.2">
      <c r="A1640">
        <v>1639</v>
      </c>
      <c r="B1640" s="1" t="s">
        <v>8305</v>
      </c>
      <c r="C1640" s="1" t="s">
        <v>8306</v>
      </c>
      <c r="D1640" s="1" t="s">
        <v>410</v>
      </c>
      <c r="E1640" s="1" t="s">
        <v>12502</v>
      </c>
      <c r="F1640" s="1" t="s">
        <v>1739</v>
      </c>
      <c r="G1640" s="1" t="s">
        <v>12503</v>
      </c>
      <c r="H1640">
        <v>1.83E-2</v>
      </c>
      <c r="I1640">
        <v>0.1709</v>
      </c>
      <c r="J1640" s="1" t="s">
        <v>12504</v>
      </c>
      <c r="K1640" s="1" t="s">
        <v>2632</v>
      </c>
      <c r="L1640" s="1" t="e">
        <f>VLOOKUP(t_all_coins16[[#This Row],[Symbol]],t_binance[TradeCoin],1,FALSE)</f>
        <v>#N/A</v>
      </c>
      <c r="M1640" s="1" t="e">
        <f>VLOOKUP(t_all_coins16[[#This Row],[Symbol]],#REF!,1,FALSE)</f>
        <v>#REF!</v>
      </c>
      <c r="N1640" s="1" t="e">
        <f>VLOOKUP(t_all_coins16[[#This Row],[Symbol]],#REF!,1,FALSE)</f>
        <v>#REF!</v>
      </c>
      <c r="O1640" s="1" t="e">
        <f>VLOOKUP(t_all_coins16[[#This Row],[Symbol]],#REF!,1,FALSE)</f>
        <v>#REF!</v>
      </c>
      <c r="P1640" s="1" t="e">
        <f>VLOOKUP(t_all_coins16[[#This Row],[Symbol]],#REF!,1,FALSE)</f>
        <v>#REF!</v>
      </c>
      <c r="Q1640" s="1" t="e">
        <f>VLOOKUP(t_all_coins16[[#This Row],[Symbol]],#REF!,1,FALSE)</f>
        <v>#REF!</v>
      </c>
      <c r="R1640" s="1" t="e">
        <f>VLOOKUP(t_all_coins16[[#This Row],[Symbol]],#REF!,1,FALSE)</f>
        <v>#REF!</v>
      </c>
      <c r="S1640" s="1" t="e">
        <f>VLOOKUP(t_all_coins16[[#This Row],[Symbol]],#REF!,1,FALSE)</f>
        <v>#REF!</v>
      </c>
      <c r="T1640" s="1" t="e">
        <f>VLOOKUP(t_all_coins16[[#This Row],[Symbol]],#REF!,1,FALSE)</f>
        <v>#REF!</v>
      </c>
      <c r="U1640" s="1" t="e">
        <f>VLOOKUP(t_all_coins16[[#This Row],[Symbol]],#REF!,1,FALSE)</f>
        <v>#REF!</v>
      </c>
      <c r="V1640" s="1" t="e">
        <f>VLOOKUP(t_all_coins16[[#This Row],[Symbol]],#REF!,1,FALSE)</f>
        <v>#REF!</v>
      </c>
      <c r="W1640" s="1" t="e">
        <f>VLOOKUP(t_all_coins16[[#This Row],[Symbol]],#REF!,1,FALSE)</f>
        <v>#REF!</v>
      </c>
      <c r="X1640" s="1" t="e">
        <f>VLOOKUP(t_all_coins16[[#This Row],[Symbol]],#REF!,1,FALSE)</f>
        <v>#REF!</v>
      </c>
      <c r="Y1640" s="1">
        <f>COUNTIF(t_all_coins16[[#This Row],[Binance]:[Poloniex]],"#N/A")</f>
        <v>1</v>
      </c>
      <c r="Z1640" s="1"/>
      <c r="AA1640" s="1"/>
      <c r="AB1640" s="1">
        <f>t_all_coins16[[#This Row],[Bid]]*$AE$1</f>
        <v>0</v>
      </c>
      <c r="AC1640" s="1" t="e">
        <f>(t_all_coins16[[#This Row],[Sell]]-t_all_coins16[[#This Row],[Bid]])/t_all_coins16[[#This Row],[Sell]]</f>
        <v>#DIV/0!</v>
      </c>
    </row>
    <row r="1641" spans="1:29" x14ac:dyDescent="0.2">
      <c r="A1641">
        <v>1640</v>
      </c>
      <c r="B1641" s="1" t="s">
        <v>8307</v>
      </c>
      <c r="C1641" s="1" t="s">
        <v>8308</v>
      </c>
      <c r="D1641" s="1" t="s">
        <v>410</v>
      </c>
      <c r="E1641" s="1" t="s">
        <v>12505</v>
      </c>
      <c r="F1641" s="1" t="s">
        <v>1739</v>
      </c>
      <c r="G1641" s="1" t="s">
        <v>12506</v>
      </c>
      <c r="H1641">
        <v>4.1099999999999998E-2</v>
      </c>
      <c r="I1641">
        <v>-5.8999999999999999E-3</v>
      </c>
      <c r="J1641" s="1" t="s">
        <v>12507</v>
      </c>
      <c r="K1641" s="1" t="s">
        <v>2632</v>
      </c>
      <c r="L1641" s="1" t="e">
        <f>VLOOKUP(t_all_coins16[[#This Row],[Symbol]],t_binance[TradeCoin],1,FALSE)</f>
        <v>#N/A</v>
      </c>
      <c r="M1641" s="1" t="e">
        <f>VLOOKUP(t_all_coins16[[#This Row],[Symbol]],#REF!,1,FALSE)</f>
        <v>#REF!</v>
      </c>
      <c r="N1641" s="1" t="e">
        <f>VLOOKUP(t_all_coins16[[#This Row],[Symbol]],#REF!,1,FALSE)</f>
        <v>#REF!</v>
      </c>
      <c r="O1641" s="1" t="e">
        <f>VLOOKUP(t_all_coins16[[#This Row],[Symbol]],#REF!,1,FALSE)</f>
        <v>#REF!</v>
      </c>
      <c r="P1641" s="1" t="e">
        <f>VLOOKUP(t_all_coins16[[#This Row],[Symbol]],#REF!,1,FALSE)</f>
        <v>#REF!</v>
      </c>
      <c r="Q1641" s="1" t="e">
        <f>VLOOKUP(t_all_coins16[[#This Row],[Symbol]],#REF!,1,FALSE)</f>
        <v>#REF!</v>
      </c>
      <c r="R1641" s="1" t="e">
        <f>VLOOKUP(t_all_coins16[[#This Row],[Symbol]],#REF!,1,FALSE)</f>
        <v>#REF!</v>
      </c>
      <c r="S1641" s="1" t="e">
        <f>VLOOKUP(t_all_coins16[[#This Row],[Symbol]],#REF!,1,FALSE)</f>
        <v>#REF!</v>
      </c>
      <c r="T1641" s="1" t="e">
        <f>VLOOKUP(t_all_coins16[[#This Row],[Symbol]],#REF!,1,FALSE)</f>
        <v>#REF!</v>
      </c>
      <c r="U1641" s="1" t="e">
        <f>VLOOKUP(t_all_coins16[[#This Row],[Symbol]],#REF!,1,FALSE)</f>
        <v>#REF!</v>
      </c>
      <c r="V1641" s="1" t="e">
        <f>VLOOKUP(t_all_coins16[[#This Row],[Symbol]],#REF!,1,FALSE)</f>
        <v>#REF!</v>
      </c>
      <c r="W1641" s="1" t="e">
        <f>VLOOKUP(t_all_coins16[[#This Row],[Symbol]],#REF!,1,FALSE)</f>
        <v>#REF!</v>
      </c>
      <c r="X1641" s="1" t="e">
        <f>VLOOKUP(t_all_coins16[[#This Row],[Symbol]],#REF!,1,FALSE)</f>
        <v>#REF!</v>
      </c>
      <c r="Y1641" s="1">
        <f>COUNTIF(t_all_coins16[[#This Row],[Binance]:[Poloniex]],"#N/A")</f>
        <v>1</v>
      </c>
      <c r="Z1641" s="1"/>
      <c r="AA1641" s="1"/>
      <c r="AB1641" s="1">
        <f>t_all_coins16[[#This Row],[Bid]]*$AE$1</f>
        <v>0</v>
      </c>
      <c r="AC1641" s="1" t="e">
        <f>(t_all_coins16[[#This Row],[Sell]]-t_all_coins16[[#This Row],[Bid]])/t_all_coins16[[#This Row],[Sell]]</f>
        <v>#DIV/0!</v>
      </c>
    </row>
    <row r="1642" spans="1:29" x14ac:dyDescent="0.2">
      <c r="A1642">
        <v>1641</v>
      </c>
      <c r="B1642" s="1" t="s">
        <v>5005</v>
      </c>
      <c r="C1642" s="1" t="s">
        <v>1820</v>
      </c>
      <c r="D1642" s="1" t="s">
        <v>410</v>
      </c>
      <c r="E1642" s="1" t="s">
        <v>12508</v>
      </c>
      <c r="F1642" s="1" t="s">
        <v>1739</v>
      </c>
      <c r="G1642" s="1" t="s">
        <v>8310</v>
      </c>
      <c r="H1642">
        <v>0</v>
      </c>
      <c r="I1642">
        <v>3.9699999999999999E-2</v>
      </c>
      <c r="J1642" s="1" t="s">
        <v>12509</v>
      </c>
      <c r="K1642" s="1" t="s">
        <v>2632</v>
      </c>
      <c r="L1642" s="1" t="e">
        <f>VLOOKUP(t_all_coins16[[#This Row],[Symbol]],t_binance[TradeCoin],1,FALSE)</f>
        <v>#N/A</v>
      </c>
      <c r="M1642" s="1" t="e">
        <f>VLOOKUP(t_all_coins16[[#This Row],[Symbol]],#REF!,1,FALSE)</f>
        <v>#REF!</v>
      </c>
      <c r="N1642" s="1" t="e">
        <f>VLOOKUP(t_all_coins16[[#This Row],[Symbol]],#REF!,1,FALSE)</f>
        <v>#REF!</v>
      </c>
      <c r="O1642" s="1" t="e">
        <f>VLOOKUP(t_all_coins16[[#This Row],[Symbol]],#REF!,1,FALSE)</f>
        <v>#REF!</v>
      </c>
      <c r="P1642" s="1" t="e">
        <f>VLOOKUP(t_all_coins16[[#This Row],[Symbol]],#REF!,1,FALSE)</f>
        <v>#REF!</v>
      </c>
      <c r="Q1642" s="1" t="e">
        <f>VLOOKUP(t_all_coins16[[#This Row],[Symbol]],#REF!,1,FALSE)</f>
        <v>#REF!</v>
      </c>
      <c r="R1642" s="1" t="e">
        <f>VLOOKUP(t_all_coins16[[#This Row],[Symbol]],#REF!,1,FALSE)</f>
        <v>#REF!</v>
      </c>
      <c r="S1642" s="1" t="e">
        <f>VLOOKUP(t_all_coins16[[#This Row],[Symbol]],#REF!,1,FALSE)</f>
        <v>#REF!</v>
      </c>
      <c r="T1642" s="1" t="e">
        <f>VLOOKUP(t_all_coins16[[#This Row],[Symbol]],#REF!,1,FALSE)</f>
        <v>#REF!</v>
      </c>
      <c r="U1642" s="1" t="e">
        <f>VLOOKUP(t_all_coins16[[#This Row],[Symbol]],#REF!,1,FALSE)</f>
        <v>#REF!</v>
      </c>
      <c r="V1642" s="1" t="e">
        <f>VLOOKUP(t_all_coins16[[#This Row],[Symbol]],#REF!,1,FALSE)</f>
        <v>#REF!</v>
      </c>
      <c r="W1642" s="1" t="e">
        <f>VLOOKUP(t_all_coins16[[#This Row],[Symbol]],#REF!,1,FALSE)</f>
        <v>#REF!</v>
      </c>
      <c r="X1642" s="1" t="e">
        <f>VLOOKUP(t_all_coins16[[#This Row],[Symbol]],#REF!,1,FALSE)</f>
        <v>#REF!</v>
      </c>
      <c r="Y1642" s="1">
        <f>COUNTIF(t_all_coins16[[#This Row],[Binance]:[Poloniex]],"#N/A")</f>
        <v>1</v>
      </c>
      <c r="Z1642" s="1"/>
      <c r="AA1642" s="1"/>
      <c r="AB1642" s="1">
        <f>t_all_coins16[[#This Row],[Bid]]*$AE$1</f>
        <v>0</v>
      </c>
      <c r="AC1642" s="1" t="e">
        <f>(t_all_coins16[[#This Row],[Sell]]-t_all_coins16[[#This Row],[Bid]])/t_all_coins16[[#This Row],[Sell]]</f>
        <v>#DIV/0!</v>
      </c>
    </row>
    <row r="1643" spans="1:29" x14ac:dyDescent="0.2">
      <c r="A1643">
        <v>1642</v>
      </c>
      <c r="B1643" s="1" t="s">
        <v>8311</v>
      </c>
      <c r="C1643" s="1" t="s">
        <v>8312</v>
      </c>
      <c r="D1643" s="1" t="s">
        <v>410</v>
      </c>
      <c r="E1643" s="1" t="s">
        <v>12510</v>
      </c>
      <c r="F1643" s="1" t="s">
        <v>1739</v>
      </c>
      <c r="G1643" s="1" t="s">
        <v>12511</v>
      </c>
      <c r="H1643">
        <v>5.1000000000000004E-3</v>
      </c>
      <c r="I1643">
        <v>5.7000000000000002E-3</v>
      </c>
      <c r="J1643" s="1" t="s">
        <v>2903</v>
      </c>
      <c r="K1643" s="1" t="s">
        <v>2632</v>
      </c>
      <c r="L1643" s="1" t="e">
        <f>VLOOKUP(t_all_coins16[[#This Row],[Symbol]],t_binance[TradeCoin],1,FALSE)</f>
        <v>#N/A</v>
      </c>
      <c r="M1643" s="1" t="e">
        <f>VLOOKUP(t_all_coins16[[#This Row],[Symbol]],#REF!,1,FALSE)</f>
        <v>#REF!</v>
      </c>
      <c r="N1643" s="1" t="e">
        <f>VLOOKUP(t_all_coins16[[#This Row],[Symbol]],#REF!,1,FALSE)</f>
        <v>#REF!</v>
      </c>
      <c r="O1643" s="1" t="e">
        <f>VLOOKUP(t_all_coins16[[#This Row],[Symbol]],#REF!,1,FALSE)</f>
        <v>#REF!</v>
      </c>
      <c r="P1643" s="1" t="e">
        <f>VLOOKUP(t_all_coins16[[#This Row],[Symbol]],#REF!,1,FALSE)</f>
        <v>#REF!</v>
      </c>
      <c r="Q1643" s="1" t="e">
        <f>VLOOKUP(t_all_coins16[[#This Row],[Symbol]],#REF!,1,FALSE)</f>
        <v>#REF!</v>
      </c>
      <c r="R1643" s="1" t="e">
        <f>VLOOKUP(t_all_coins16[[#This Row],[Symbol]],#REF!,1,FALSE)</f>
        <v>#REF!</v>
      </c>
      <c r="S1643" s="1" t="e">
        <f>VLOOKUP(t_all_coins16[[#This Row],[Symbol]],#REF!,1,FALSE)</f>
        <v>#REF!</v>
      </c>
      <c r="T1643" s="1" t="e">
        <f>VLOOKUP(t_all_coins16[[#This Row],[Symbol]],#REF!,1,FALSE)</f>
        <v>#REF!</v>
      </c>
      <c r="U1643" s="1" t="e">
        <f>VLOOKUP(t_all_coins16[[#This Row],[Symbol]],#REF!,1,FALSE)</f>
        <v>#REF!</v>
      </c>
      <c r="V1643" s="1" t="e">
        <f>VLOOKUP(t_all_coins16[[#This Row],[Symbol]],#REF!,1,FALSE)</f>
        <v>#REF!</v>
      </c>
      <c r="W1643" s="1" t="e">
        <f>VLOOKUP(t_all_coins16[[#This Row],[Symbol]],#REF!,1,FALSE)</f>
        <v>#REF!</v>
      </c>
      <c r="X1643" s="1" t="e">
        <f>VLOOKUP(t_all_coins16[[#This Row],[Symbol]],#REF!,1,FALSE)</f>
        <v>#REF!</v>
      </c>
      <c r="Y1643" s="1">
        <f>COUNTIF(t_all_coins16[[#This Row],[Binance]:[Poloniex]],"#N/A")</f>
        <v>1</v>
      </c>
      <c r="Z1643" s="1"/>
      <c r="AA1643" s="1"/>
      <c r="AB1643" s="1">
        <f>t_all_coins16[[#This Row],[Bid]]*$AE$1</f>
        <v>0</v>
      </c>
      <c r="AC1643" s="1" t="e">
        <f>(t_all_coins16[[#This Row],[Sell]]-t_all_coins16[[#This Row],[Bid]])/t_all_coins16[[#This Row],[Sell]]</f>
        <v>#DIV/0!</v>
      </c>
    </row>
    <row r="1644" spans="1:29" x14ac:dyDescent="0.2">
      <c r="A1644">
        <v>1643</v>
      </c>
      <c r="B1644" s="1" t="s">
        <v>8313</v>
      </c>
      <c r="C1644" s="1" t="s">
        <v>8314</v>
      </c>
      <c r="D1644" s="1" t="s">
        <v>410</v>
      </c>
      <c r="E1644" s="1" t="s">
        <v>12512</v>
      </c>
      <c r="F1644" s="1" t="s">
        <v>484</v>
      </c>
      <c r="G1644" s="1" t="s">
        <v>12513</v>
      </c>
      <c r="H1644">
        <v>6.9999999999999999E-4</v>
      </c>
      <c r="I1644">
        <v>-2.53E-2</v>
      </c>
      <c r="J1644" s="1" t="s">
        <v>12514</v>
      </c>
      <c r="K1644" s="1" t="s">
        <v>2632</v>
      </c>
      <c r="L1644" s="1" t="e">
        <f>VLOOKUP(t_all_coins16[[#This Row],[Symbol]],t_binance[TradeCoin],1,FALSE)</f>
        <v>#N/A</v>
      </c>
      <c r="M1644" s="1" t="e">
        <f>VLOOKUP(t_all_coins16[[#This Row],[Symbol]],#REF!,1,FALSE)</f>
        <v>#REF!</v>
      </c>
      <c r="N1644" s="1" t="e">
        <f>VLOOKUP(t_all_coins16[[#This Row],[Symbol]],#REF!,1,FALSE)</f>
        <v>#REF!</v>
      </c>
      <c r="O1644" s="1" t="e">
        <f>VLOOKUP(t_all_coins16[[#This Row],[Symbol]],#REF!,1,FALSE)</f>
        <v>#REF!</v>
      </c>
      <c r="P1644" s="1" t="e">
        <f>VLOOKUP(t_all_coins16[[#This Row],[Symbol]],#REF!,1,FALSE)</f>
        <v>#REF!</v>
      </c>
      <c r="Q1644" s="1" t="e">
        <f>VLOOKUP(t_all_coins16[[#This Row],[Symbol]],#REF!,1,FALSE)</f>
        <v>#REF!</v>
      </c>
      <c r="R1644" s="1" t="e">
        <f>VLOOKUP(t_all_coins16[[#This Row],[Symbol]],#REF!,1,FALSE)</f>
        <v>#REF!</v>
      </c>
      <c r="S1644" s="1" t="e">
        <f>VLOOKUP(t_all_coins16[[#This Row],[Symbol]],#REF!,1,FALSE)</f>
        <v>#REF!</v>
      </c>
      <c r="T1644" s="1" t="e">
        <f>VLOOKUP(t_all_coins16[[#This Row],[Symbol]],#REF!,1,FALSE)</f>
        <v>#REF!</v>
      </c>
      <c r="U1644" s="1" t="e">
        <f>VLOOKUP(t_all_coins16[[#This Row],[Symbol]],#REF!,1,FALSE)</f>
        <v>#REF!</v>
      </c>
      <c r="V1644" s="1" t="e">
        <f>VLOOKUP(t_all_coins16[[#This Row],[Symbol]],#REF!,1,FALSE)</f>
        <v>#REF!</v>
      </c>
      <c r="W1644" s="1" t="e">
        <f>VLOOKUP(t_all_coins16[[#This Row],[Symbol]],#REF!,1,FALSE)</f>
        <v>#REF!</v>
      </c>
      <c r="X1644" s="1" t="e">
        <f>VLOOKUP(t_all_coins16[[#This Row],[Symbol]],#REF!,1,FALSE)</f>
        <v>#REF!</v>
      </c>
      <c r="Y1644" s="1">
        <f>COUNTIF(t_all_coins16[[#This Row],[Binance]:[Poloniex]],"#N/A")</f>
        <v>1</v>
      </c>
      <c r="Z1644" s="1"/>
      <c r="AA1644" s="1"/>
      <c r="AB1644" s="1">
        <f>t_all_coins16[[#This Row],[Bid]]*$AE$1</f>
        <v>0</v>
      </c>
      <c r="AC1644" s="1" t="e">
        <f>(t_all_coins16[[#This Row],[Sell]]-t_all_coins16[[#This Row],[Bid]])/t_all_coins16[[#This Row],[Sell]]</f>
        <v>#DIV/0!</v>
      </c>
    </row>
    <row r="1645" spans="1:29" x14ac:dyDescent="0.2">
      <c r="A1645">
        <v>1644</v>
      </c>
      <c r="B1645" s="1" t="s">
        <v>4973</v>
      </c>
      <c r="C1645" s="1" t="s">
        <v>2689</v>
      </c>
      <c r="D1645" s="1" t="s">
        <v>410</v>
      </c>
      <c r="E1645" s="1" t="s">
        <v>12515</v>
      </c>
      <c r="F1645" s="1" t="s">
        <v>1739</v>
      </c>
      <c r="G1645" s="1" t="s">
        <v>12516</v>
      </c>
      <c r="H1645">
        <v>3.2099999999999997E-2</v>
      </c>
      <c r="I1645">
        <v>7.3400000000000007E-2</v>
      </c>
      <c r="J1645" s="1" t="s">
        <v>10548</v>
      </c>
      <c r="K1645" s="1" t="s">
        <v>2632</v>
      </c>
      <c r="L1645" s="1" t="e">
        <f>VLOOKUP(t_all_coins16[[#This Row],[Symbol]],t_binance[TradeCoin],1,FALSE)</f>
        <v>#N/A</v>
      </c>
      <c r="M1645" s="1" t="e">
        <f>VLOOKUP(t_all_coins16[[#This Row],[Symbol]],#REF!,1,FALSE)</f>
        <v>#REF!</v>
      </c>
      <c r="N1645" s="1" t="e">
        <f>VLOOKUP(t_all_coins16[[#This Row],[Symbol]],#REF!,1,FALSE)</f>
        <v>#REF!</v>
      </c>
      <c r="O1645" s="1" t="e">
        <f>VLOOKUP(t_all_coins16[[#This Row],[Symbol]],#REF!,1,FALSE)</f>
        <v>#REF!</v>
      </c>
      <c r="P1645" s="1" t="e">
        <f>VLOOKUP(t_all_coins16[[#This Row],[Symbol]],#REF!,1,FALSE)</f>
        <v>#REF!</v>
      </c>
      <c r="Q1645" s="1" t="e">
        <f>VLOOKUP(t_all_coins16[[#This Row],[Symbol]],#REF!,1,FALSE)</f>
        <v>#REF!</v>
      </c>
      <c r="R1645" s="1" t="e">
        <f>VLOOKUP(t_all_coins16[[#This Row],[Symbol]],#REF!,1,FALSE)</f>
        <v>#REF!</v>
      </c>
      <c r="S1645" s="1" t="e">
        <f>VLOOKUP(t_all_coins16[[#This Row],[Symbol]],#REF!,1,FALSE)</f>
        <v>#REF!</v>
      </c>
      <c r="T1645" s="1" t="e">
        <f>VLOOKUP(t_all_coins16[[#This Row],[Symbol]],#REF!,1,FALSE)</f>
        <v>#REF!</v>
      </c>
      <c r="U1645" s="1" t="e">
        <f>VLOOKUP(t_all_coins16[[#This Row],[Symbol]],#REF!,1,FALSE)</f>
        <v>#REF!</v>
      </c>
      <c r="V1645" s="1" t="e">
        <f>VLOOKUP(t_all_coins16[[#This Row],[Symbol]],#REF!,1,FALSE)</f>
        <v>#REF!</v>
      </c>
      <c r="W1645" s="1" t="e">
        <f>VLOOKUP(t_all_coins16[[#This Row],[Symbol]],#REF!,1,FALSE)</f>
        <v>#REF!</v>
      </c>
      <c r="X1645" s="1" t="e">
        <f>VLOOKUP(t_all_coins16[[#This Row],[Symbol]],#REF!,1,FALSE)</f>
        <v>#REF!</v>
      </c>
      <c r="Y1645" s="1">
        <f>COUNTIF(t_all_coins16[[#This Row],[Binance]:[Poloniex]],"#N/A")</f>
        <v>1</v>
      </c>
      <c r="Z1645" s="1"/>
      <c r="AA1645" s="1"/>
      <c r="AB1645" s="1">
        <f>t_all_coins16[[#This Row],[Bid]]*$AE$1</f>
        <v>0</v>
      </c>
      <c r="AC1645" s="1" t="e">
        <f>(t_all_coins16[[#This Row],[Sell]]-t_all_coins16[[#This Row],[Bid]])/t_all_coins16[[#This Row],[Sell]]</f>
        <v>#DIV/0!</v>
      </c>
    </row>
    <row r="1646" spans="1:29" x14ac:dyDescent="0.2">
      <c r="A1646">
        <v>1645</v>
      </c>
      <c r="B1646" s="1" t="s">
        <v>8315</v>
      </c>
      <c r="C1646" s="1" t="s">
        <v>8316</v>
      </c>
      <c r="D1646" s="1" t="s">
        <v>410</v>
      </c>
      <c r="E1646" s="1" t="s">
        <v>3252</v>
      </c>
      <c r="F1646" s="1" t="s">
        <v>1739</v>
      </c>
      <c r="G1646" s="1" t="s">
        <v>12517</v>
      </c>
      <c r="H1646">
        <v>6.5799999999999997E-2</v>
      </c>
      <c r="I1646">
        <v>9.1499999999999998E-2</v>
      </c>
      <c r="J1646" s="1" t="s">
        <v>12518</v>
      </c>
      <c r="K1646" s="1" t="s">
        <v>2632</v>
      </c>
      <c r="L1646" s="1" t="e">
        <f>VLOOKUP(t_all_coins16[[#This Row],[Symbol]],t_binance[TradeCoin],1,FALSE)</f>
        <v>#N/A</v>
      </c>
      <c r="M1646" s="1" t="e">
        <f>VLOOKUP(t_all_coins16[[#This Row],[Symbol]],#REF!,1,FALSE)</f>
        <v>#REF!</v>
      </c>
      <c r="N1646" s="1" t="e">
        <f>VLOOKUP(t_all_coins16[[#This Row],[Symbol]],#REF!,1,FALSE)</f>
        <v>#REF!</v>
      </c>
      <c r="O1646" s="1" t="e">
        <f>VLOOKUP(t_all_coins16[[#This Row],[Symbol]],#REF!,1,FALSE)</f>
        <v>#REF!</v>
      </c>
      <c r="P1646" s="1" t="e">
        <f>VLOOKUP(t_all_coins16[[#This Row],[Symbol]],#REF!,1,FALSE)</f>
        <v>#REF!</v>
      </c>
      <c r="Q1646" s="1" t="e">
        <f>VLOOKUP(t_all_coins16[[#This Row],[Symbol]],#REF!,1,FALSE)</f>
        <v>#REF!</v>
      </c>
      <c r="R1646" s="1" t="e">
        <f>VLOOKUP(t_all_coins16[[#This Row],[Symbol]],#REF!,1,FALSE)</f>
        <v>#REF!</v>
      </c>
      <c r="S1646" s="1" t="e">
        <f>VLOOKUP(t_all_coins16[[#This Row],[Symbol]],#REF!,1,FALSE)</f>
        <v>#REF!</v>
      </c>
      <c r="T1646" s="1" t="e">
        <f>VLOOKUP(t_all_coins16[[#This Row],[Symbol]],#REF!,1,FALSE)</f>
        <v>#REF!</v>
      </c>
      <c r="U1646" s="1" t="e">
        <f>VLOOKUP(t_all_coins16[[#This Row],[Symbol]],#REF!,1,FALSE)</f>
        <v>#REF!</v>
      </c>
      <c r="V1646" s="1" t="e">
        <f>VLOOKUP(t_all_coins16[[#This Row],[Symbol]],#REF!,1,FALSE)</f>
        <v>#REF!</v>
      </c>
      <c r="W1646" s="1" t="e">
        <f>VLOOKUP(t_all_coins16[[#This Row],[Symbol]],#REF!,1,FALSE)</f>
        <v>#REF!</v>
      </c>
      <c r="X1646" s="1" t="e">
        <f>VLOOKUP(t_all_coins16[[#This Row],[Symbol]],#REF!,1,FALSE)</f>
        <v>#REF!</v>
      </c>
      <c r="Y1646" s="1">
        <f>COUNTIF(t_all_coins16[[#This Row],[Binance]:[Poloniex]],"#N/A")</f>
        <v>1</v>
      </c>
      <c r="Z1646" s="1"/>
      <c r="AA1646" s="1"/>
      <c r="AB1646" s="1">
        <f>t_all_coins16[[#This Row],[Bid]]*$AE$1</f>
        <v>0</v>
      </c>
      <c r="AC1646" s="1" t="e">
        <f>(t_all_coins16[[#This Row],[Sell]]-t_all_coins16[[#This Row],[Bid]])/t_all_coins16[[#This Row],[Sell]]</f>
        <v>#DIV/0!</v>
      </c>
    </row>
    <row r="1647" spans="1:29" x14ac:dyDescent="0.2">
      <c r="A1647">
        <v>1646</v>
      </c>
      <c r="B1647" s="1" t="s">
        <v>8317</v>
      </c>
      <c r="C1647" s="1" t="s">
        <v>8318</v>
      </c>
      <c r="D1647" s="1" t="s">
        <v>410</v>
      </c>
      <c r="E1647" s="1" t="s">
        <v>8319</v>
      </c>
      <c r="F1647" s="1" t="s">
        <v>1739</v>
      </c>
      <c r="G1647" s="1" t="s">
        <v>12519</v>
      </c>
      <c r="H1647">
        <v>-2.3099999999999999E-2</v>
      </c>
      <c r="I1647">
        <v>-3.5999999999999999E-3</v>
      </c>
      <c r="J1647" s="1" t="s">
        <v>5646</v>
      </c>
      <c r="K1647" s="1" t="s">
        <v>2632</v>
      </c>
      <c r="L1647" s="1" t="e">
        <f>VLOOKUP(t_all_coins16[[#This Row],[Symbol]],t_binance[TradeCoin],1,FALSE)</f>
        <v>#N/A</v>
      </c>
      <c r="M1647" s="1" t="e">
        <f>VLOOKUP(t_all_coins16[[#This Row],[Symbol]],#REF!,1,FALSE)</f>
        <v>#REF!</v>
      </c>
      <c r="N1647" s="1" t="e">
        <f>VLOOKUP(t_all_coins16[[#This Row],[Symbol]],#REF!,1,FALSE)</f>
        <v>#REF!</v>
      </c>
      <c r="O1647" s="1" t="e">
        <f>VLOOKUP(t_all_coins16[[#This Row],[Symbol]],#REF!,1,FALSE)</f>
        <v>#REF!</v>
      </c>
      <c r="P1647" s="1" t="e">
        <f>VLOOKUP(t_all_coins16[[#This Row],[Symbol]],#REF!,1,FALSE)</f>
        <v>#REF!</v>
      </c>
      <c r="Q1647" s="1" t="e">
        <f>VLOOKUP(t_all_coins16[[#This Row],[Symbol]],#REF!,1,FALSE)</f>
        <v>#REF!</v>
      </c>
      <c r="R1647" s="1" t="e">
        <f>VLOOKUP(t_all_coins16[[#This Row],[Symbol]],#REF!,1,FALSE)</f>
        <v>#REF!</v>
      </c>
      <c r="S1647" s="1" t="e">
        <f>VLOOKUP(t_all_coins16[[#This Row],[Symbol]],#REF!,1,FALSE)</f>
        <v>#REF!</v>
      </c>
      <c r="T1647" s="1" t="e">
        <f>VLOOKUP(t_all_coins16[[#This Row],[Symbol]],#REF!,1,FALSE)</f>
        <v>#REF!</v>
      </c>
      <c r="U1647" s="1" t="e">
        <f>VLOOKUP(t_all_coins16[[#This Row],[Symbol]],#REF!,1,FALSE)</f>
        <v>#REF!</v>
      </c>
      <c r="V1647" s="1" t="e">
        <f>VLOOKUP(t_all_coins16[[#This Row],[Symbol]],#REF!,1,FALSE)</f>
        <v>#REF!</v>
      </c>
      <c r="W1647" s="1" t="e">
        <f>VLOOKUP(t_all_coins16[[#This Row],[Symbol]],#REF!,1,FALSE)</f>
        <v>#REF!</v>
      </c>
      <c r="X1647" s="1" t="e">
        <f>VLOOKUP(t_all_coins16[[#This Row],[Symbol]],#REF!,1,FALSE)</f>
        <v>#REF!</v>
      </c>
      <c r="Y1647" s="1">
        <f>COUNTIF(t_all_coins16[[#This Row],[Binance]:[Poloniex]],"#N/A")</f>
        <v>1</v>
      </c>
      <c r="Z1647" s="1"/>
      <c r="AA1647" s="1"/>
      <c r="AB1647" s="1">
        <f>t_all_coins16[[#This Row],[Bid]]*$AE$1</f>
        <v>0</v>
      </c>
      <c r="AC1647" s="1" t="e">
        <f>(t_all_coins16[[#This Row],[Sell]]-t_all_coins16[[#This Row],[Bid]])/t_all_coins16[[#This Row],[Sell]]</f>
        <v>#DIV/0!</v>
      </c>
    </row>
    <row r="1648" spans="1:29" x14ac:dyDescent="0.2">
      <c r="A1648">
        <v>1647</v>
      </c>
      <c r="B1648" s="1" t="s">
        <v>8321</v>
      </c>
      <c r="C1648" s="1" t="s">
        <v>8322</v>
      </c>
      <c r="D1648" s="1" t="s">
        <v>410</v>
      </c>
      <c r="E1648" s="1" t="s">
        <v>12520</v>
      </c>
      <c r="F1648" s="1" t="s">
        <v>1739</v>
      </c>
      <c r="G1648" s="1" t="s">
        <v>12521</v>
      </c>
      <c r="H1648">
        <v>7.9000000000000008E-3</v>
      </c>
      <c r="I1648">
        <v>0.1255</v>
      </c>
      <c r="J1648" s="1" t="s">
        <v>2871</v>
      </c>
      <c r="K1648" s="1" t="s">
        <v>2632</v>
      </c>
      <c r="L1648" s="1" t="e">
        <f>VLOOKUP(t_all_coins16[[#This Row],[Symbol]],t_binance[TradeCoin],1,FALSE)</f>
        <v>#N/A</v>
      </c>
      <c r="M1648" s="1" t="e">
        <f>VLOOKUP(t_all_coins16[[#This Row],[Symbol]],#REF!,1,FALSE)</f>
        <v>#REF!</v>
      </c>
      <c r="N1648" s="1" t="e">
        <f>VLOOKUP(t_all_coins16[[#This Row],[Symbol]],#REF!,1,FALSE)</f>
        <v>#REF!</v>
      </c>
      <c r="O1648" s="1" t="e">
        <f>VLOOKUP(t_all_coins16[[#This Row],[Symbol]],#REF!,1,FALSE)</f>
        <v>#REF!</v>
      </c>
      <c r="P1648" s="1" t="e">
        <f>VLOOKUP(t_all_coins16[[#This Row],[Symbol]],#REF!,1,FALSE)</f>
        <v>#REF!</v>
      </c>
      <c r="Q1648" s="1" t="e">
        <f>VLOOKUP(t_all_coins16[[#This Row],[Symbol]],#REF!,1,FALSE)</f>
        <v>#REF!</v>
      </c>
      <c r="R1648" s="1" t="e">
        <f>VLOOKUP(t_all_coins16[[#This Row],[Symbol]],#REF!,1,FALSE)</f>
        <v>#REF!</v>
      </c>
      <c r="S1648" s="1" t="e">
        <f>VLOOKUP(t_all_coins16[[#This Row],[Symbol]],#REF!,1,FALSE)</f>
        <v>#REF!</v>
      </c>
      <c r="T1648" s="1" t="e">
        <f>VLOOKUP(t_all_coins16[[#This Row],[Symbol]],#REF!,1,FALSE)</f>
        <v>#REF!</v>
      </c>
      <c r="U1648" s="1" t="e">
        <f>VLOOKUP(t_all_coins16[[#This Row],[Symbol]],#REF!,1,FALSE)</f>
        <v>#REF!</v>
      </c>
      <c r="V1648" s="1" t="e">
        <f>VLOOKUP(t_all_coins16[[#This Row],[Symbol]],#REF!,1,FALSE)</f>
        <v>#REF!</v>
      </c>
      <c r="W1648" s="1" t="e">
        <f>VLOOKUP(t_all_coins16[[#This Row],[Symbol]],#REF!,1,FALSE)</f>
        <v>#REF!</v>
      </c>
      <c r="X1648" s="1" t="e">
        <f>VLOOKUP(t_all_coins16[[#This Row],[Symbol]],#REF!,1,FALSE)</f>
        <v>#REF!</v>
      </c>
      <c r="Y1648" s="1">
        <f>COUNTIF(t_all_coins16[[#This Row],[Binance]:[Poloniex]],"#N/A")</f>
        <v>1</v>
      </c>
      <c r="Z1648" s="1"/>
      <c r="AA1648" s="1"/>
      <c r="AB1648" s="1">
        <f>t_all_coins16[[#This Row],[Bid]]*$AE$1</f>
        <v>0</v>
      </c>
      <c r="AC1648" s="1" t="e">
        <f>(t_all_coins16[[#This Row],[Sell]]-t_all_coins16[[#This Row],[Bid]])/t_all_coins16[[#This Row],[Sell]]</f>
        <v>#DIV/0!</v>
      </c>
    </row>
    <row r="1649" spans="1:29" x14ac:dyDescent="0.2">
      <c r="A1649">
        <v>1648</v>
      </c>
      <c r="B1649" s="1" t="s">
        <v>8323</v>
      </c>
      <c r="C1649" s="1" t="s">
        <v>8324</v>
      </c>
      <c r="D1649" s="1" t="s">
        <v>410</v>
      </c>
      <c r="E1649" s="1" t="s">
        <v>12522</v>
      </c>
      <c r="F1649" s="1" t="s">
        <v>1739</v>
      </c>
      <c r="G1649" s="1" t="s">
        <v>12523</v>
      </c>
      <c r="H1649">
        <v>0.1046</v>
      </c>
      <c r="I1649">
        <v>0.13489999999999999</v>
      </c>
      <c r="J1649" s="1" t="s">
        <v>12524</v>
      </c>
      <c r="K1649" s="1" t="s">
        <v>2632</v>
      </c>
      <c r="L1649" s="1" t="e">
        <f>VLOOKUP(t_all_coins16[[#This Row],[Symbol]],t_binance[TradeCoin],1,FALSE)</f>
        <v>#N/A</v>
      </c>
      <c r="M1649" s="1" t="e">
        <f>VLOOKUP(t_all_coins16[[#This Row],[Symbol]],#REF!,1,FALSE)</f>
        <v>#REF!</v>
      </c>
      <c r="N1649" s="1" t="e">
        <f>VLOOKUP(t_all_coins16[[#This Row],[Symbol]],#REF!,1,FALSE)</f>
        <v>#REF!</v>
      </c>
      <c r="O1649" s="1" t="e">
        <f>VLOOKUP(t_all_coins16[[#This Row],[Symbol]],#REF!,1,FALSE)</f>
        <v>#REF!</v>
      </c>
      <c r="P1649" s="1" t="e">
        <f>VLOOKUP(t_all_coins16[[#This Row],[Symbol]],#REF!,1,FALSE)</f>
        <v>#REF!</v>
      </c>
      <c r="Q1649" s="1" t="e">
        <f>VLOOKUP(t_all_coins16[[#This Row],[Symbol]],#REF!,1,FALSE)</f>
        <v>#REF!</v>
      </c>
      <c r="R1649" s="1" t="e">
        <f>VLOOKUP(t_all_coins16[[#This Row],[Symbol]],#REF!,1,FALSE)</f>
        <v>#REF!</v>
      </c>
      <c r="S1649" s="1" t="e">
        <f>VLOOKUP(t_all_coins16[[#This Row],[Symbol]],#REF!,1,FALSE)</f>
        <v>#REF!</v>
      </c>
      <c r="T1649" s="1" t="e">
        <f>VLOOKUP(t_all_coins16[[#This Row],[Symbol]],#REF!,1,FALSE)</f>
        <v>#REF!</v>
      </c>
      <c r="U1649" s="1" t="e">
        <f>VLOOKUP(t_all_coins16[[#This Row],[Symbol]],#REF!,1,FALSE)</f>
        <v>#REF!</v>
      </c>
      <c r="V1649" s="1" t="e">
        <f>VLOOKUP(t_all_coins16[[#This Row],[Symbol]],#REF!,1,FALSE)</f>
        <v>#REF!</v>
      </c>
      <c r="W1649" s="1" t="e">
        <f>VLOOKUP(t_all_coins16[[#This Row],[Symbol]],#REF!,1,FALSE)</f>
        <v>#REF!</v>
      </c>
      <c r="X1649" s="1" t="e">
        <f>VLOOKUP(t_all_coins16[[#This Row],[Symbol]],#REF!,1,FALSE)</f>
        <v>#REF!</v>
      </c>
      <c r="Y1649" s="1">
        <f>COUNTIF(t_all_coins16[[#This Row],[Binance]:[Poloniex]],"#N/A")</f>
        <v>1</v>
      </c>
      <c r="Z1649" s="1"/>
      <c r="AA1649" s="1"/>
      <c r="AB1649" s="1">
        <f>t_all_coins16[[#This Row],[Bid]]*$AE$1</f>
        <v>0</v>
      </c>
      <c r="AC1649" s="1" t="e">
        <f>(t_all_coins16[[#This Row],[Sell]]-t_all_coins16[[#This Row],[Bid]])/t_all_coins16[[#This Row],[Sell]]</f>
        <v>#DIV/0!</v>
      </c>
    </row>
    <row r="1650" spans="1:29" x14ac:dyDescent="0.2">
      <c r="A1650">
        <v>1649</v>
      </c>
      <c r="B1650" s="1" t="s">
        <v>8325</v>
      </c>
      <c r="C1650" s="1" t="s">
        <v>8326</v>
      </c>
      <c r="D1650" s="1" t="s">
        <v>410</v>
      </c>
      <c r="E1650" s="1" t="s">
        <v>12525</v>
      </c>
      <c r="F1650" s="1" t="s">
        <v>1739</v>
      </c>
      <c r="G1650" s="1" t="s">
        <v>12526</v>
      </c>
      <c r="H1650">
        <v>1.0200000000000001E-2</v>
      </c>
      <c r="I1650">
        <v>0.14230000000000001</v>
      </c>
      <c r="J1650" s="1" t="s">
        <v>6299</v>
      </c>
      <c r="K1650" s="1" t="s">
        <v>2632</v>
      </c>
      <c r="L1650" s="1" t="e">
        <f>VLOOKUP(t_all_coins16[[#This Row],[Symbol]],t_binance[TradeCoin],1,FALSE)</f>
        <v>#N/A</v>
      </c>
      <c r="M1650" s="1" t="e">
        <f>VLOOKUP(t_all_coins16[[#This Row],[Symbol]],#REF!,1,FALSE)</f>
        <v>#REF!</v>
      </c>
      <c r="N1650" s="1" t="e">
        <f>VLOOKUP(t_all_coins16[[#This Row],[Symbol]],#REF!,1,FALSE)</f>
        <v>#REF!</v>
      </c>
      <c r="O1650" s="1" t="e">
        <f>VLOOKUP(t_all_coins16[[#This Row],[Symbol]],#REF!,1,FALSE)</f>
        <v>#REF!</v>
      </c>
      <c r="P1650" s="1" t="e">
        <f>VLOOKUP(t_all_coins16[[#This Row],[Symbol]],#REF!,1,FALSE)</f>
        <v>#REF!</v>
      </c>
      <c r="Q1650" s="1" t="e">
        <f>VLOOKUP(t_all_coins16[[#This Row],[Symbol]],#REF!,1,FALSE)</f>
        <v>#REF!</v>
      </c>
      <c r="R1650" s="1" t="e">
        <f>VLOOKUP(t_all_coins16[[#This Row],[Symbol]],#REF!,1,FALSE)</f>
        <v>#REF!</v>
      </c>
      <c r="S1650" s="1" t="e">
        <f>VLOOKUP(t_all_coins16[[#This Row],[Symbol]],#REF!,1,FALSE)</f>
        <v>#REF!</v>
      </c>
      <c r="T1650" s="1" t="e">
        <f>VLOOKUP(t_all_coins16[[#This Row],[Symbol]],#REF!,1,FALSE)</f>
        <v>#REF!</v>
      </c>
      <c r="U1650" s="1" t="e">
        <f>VLOOKUP(t_all_coins16[[#This Row],[Symbol]],#REF!,1,FALSE)</f>
        <v>#REF!</v>
      </c>
      <c r="V1650" s="1" t="e">
        <f>VLOOKUP(t_all_coins16[[#This Row],[Symbol]],#REF!,1,FALSE)</f>
        <v>#REF!</v>
      </c>
      <c r="W1650" s="1" t="e">
        <f>VLOOKUP(t_all_coins16[[#This Row],[Symbol]],#REF!,1,FALSE)</f>
        <v>#REF!</v>
      </c>
      <c r="X1650" s="1" t="e">
        <f>VLOOKUP(t_all_coins16[[#This Row],[Symbol]],#REF!,1,FALSE)</f>
        <v>#REF!</v>
      </c>
      <c r="Y1650" s="1">
        <f>COUNTIF(t_all_coins16[[#This Row],[Binance]:[Poloniex]],"#N/A")</f>
        <v>1</v>
      </c>
      <c r="Z1650" s="1"/>
      <c r="AA1650" s="1"/>
      <c r="AB1650" s="1">
        <f>t_all_coins16[[#This Row],[Bid]]*$AE$1</f>
        <v>0</v>
      </c>
      <c r="AC1650" s="1" t="e">
        <f>(t_all_coins16[[#This Row],[Sell]]-t_all_coins16[[#This Row],[Bid]])/t_all_coins16[[#This Row],[Sell]]</f>
        <v>#DIV/0!</v>
      </c>
    </row>
    <row r="1651" spans="1:29" x14ac:dyDescent="0.2">
      <c r="A1651">
        <v>1650</v>
      </c>
      <c r="B1651" s="1" t="s">
        <v>4951</v>
      </c>
      <c r="C1651" s="1" t="s">
        <v>1453</v>
      </c>
      <c r="D1651" s="1" t="s">
        <v>410</v>
      </c>
      <c r="E1651" s="1" t="s">
        <v>8327</v>
      </c>
      <c r="F1651" s="1" t="s">
        <v>484</v>
      </c>
      <c r="G1651" s="1" t="s">
        <v>12527</v>
      </c>
      <c r="H1651">
        <v>3.2000000000000002E-3</v>
      </c>
      <c r="I1651">
        <v>-7.4999999999999997E-3</v>
      </c>
      <c r="J1651" s="1" t="s">
        <v>12528</v>
      </c>
      <c r="K1651" s="1" t="s">
        <v>2632</v>
      </c>
      <c r="L1651" s="1" t="e">
        <f>VLOOKUP(t_all_coins16[[#This Row],[Symbol]],t_binance[TradeCoin],1,FALSE)</f>
        <v>#N/A</v>
      </c>
      <c r="M1651" s="1" t="e">
        <f>VLOOKUP(t_all_coins16[[#This Row],[Symbol]],#REF!,1,FALSE)</f>
        <v>#REF!</v>
      </c>
      <c r="N1651" s="1" t="e">
        <f>VLOOKUP(t_all_coins16[[#This Row],[Symbol]],#REF!,1,FALSE)</f>
        <v>#REF!</v>
      </c>
      <c r="O1651" s="1" t="e">
        <f>VLOOKUP(t_all_coins16[[#This Row],[Symbol]],#REF!,1,FALSE)</f>
        <v>#REF!</v>
      </c>
      <c r="P1651" s="1" t="e">
        <f>VLOOKUP(t_all_coins16[[#This Row],[Symbol]],#REF!,1,FALSE)</f>
        <v>#REF!</v>
      </c>
      <c r="Q1651" s="1" t="e">
        <f>VLOOKUP(t_all_coins16[[#This Row],[Symbol]],#REF!,1,FALSE)</f>
        <v>#REF!</v>
      </c>
      <c r="R1651" s="1" t="e">
        <f>VLOOKUP(t_all_coins16[[#This Row],[Symbol]],#REF!,1,FALSE)</f>
        <v>#REF!</v>
      </c>
      <c r="S1651" s="1" t="e">
        <f>VLOOKUP(t_all_coins16[[#This Row],[Symbol]],#REF!,1,FALSE)</f>
        <v>#REF!</v>
      </c>
      <c r="T1651" s="1" t="e">
        <f>VLOOKUP(t_all_coins16[[#This Row],[Symbol]],#REF!,1,FALSE)</f>
        <v>#REF!</v>
      </c>
      <c r="U1651" s="1" t="e">
        <f>VLOOKUP(t_all_coins16[[#This Row],[Symbol]],#REF!,1,FALSE)</f>
        <v>#REF!</v>
      </c>
      <c r="V1651" s="1" t="e">
        <f>VLOOKUP(t_all_coins16[[#This Row],[Symbol]],#REF!,1,FALSE)</f>
        <v>#REF!</v>
      </c>
      <c r="W1651" s="1" t="e">
        <f>VLOOKUP(t_all_coins16[[#This Row],[Symbol]],#REF!,1,FALSE)</f>
        <v>#REF!</v>
      </c>
      <c r="X1651" s="1" t="e">
        <f>VLOOKUP(t_all_coins16[[#This Row],[Symbol]],#REF!,1,FALSE)</f>
        <v>#REF!</v>
      </c>
      <c r="Y1651" s="1">
        <f>COUNTIF(t_all_coins16[[#This Row],[Binance]:[Poloniex]],"#N/A")</f>
        <v>1</v>
      </c>
      <c r="Z1651" s="1"/>
      <c r="AA1651" s="1"/>
      <c r="AB1651" s="1">
        <f>t_all_coins16[[#This Row],[Bid]]*$AE$1</f>
        <v>0</v>
      </c>
      <c r="AC1651" s="1" t="e">
        <f>(t_all_coins16[[#This Row],[Sell]]-t_all_coins16[[#This Row],[Bid]])/t_all_coins16[[#This Row],[Sell]]</f>
        <v>#DIV/0!</v>
      </c>
    </row>
    <row r="1652" spans="1:29" x14ac:dyDescent="0.2">
      <c r="A1652">
        <v>1651</v>
      </c>
      <c r="B1652" s="1" t="s">
        <v>8328</v>
      </c>
      <c r="C1652" s="1" t="s">
        <v>8329</v>
      </c>
      <c r="D1652" s="1" t="s">
        <v>410</v>
      </c>
      <c r="E1652" s="1" t="s">
        <v>12529</v>
      </c>
      <c r="F1652" s="1" t="s">
        <v>1739</v>
      </c>
      <c r="G1652" s="1" t="s">
        <v>12530</v>
      </c>
      <c r="H1652">
        <v>1.5800000000000002E-2</v>
      </c>
      <c r="I1652">
        <v>-3.73E-2</v>
      </c>
      <c r="J1652" s="1" t="s">
        <v>12531</v>
      </c>
      <c r="K1652" s="1" t="s">
        <v>2632</v>
      </c>
      <c r="L1652" s="1" t="e">
        <f>VLOOKUP(t_all_coins16[[#This Row],[Symbol]],t_binance[TradeCoin],1,FALSE)</f>
        <v>#N/A</v>
      </c>
      <c r="M1652" s="1" t="e">
        <f>VLOOKUP(t_all_coins16[[#This Row],[Symbol]],#REF!,1,FALSE)</f>
        <v>#REF!</v>
      </c>
      <c r="N1652" s="1" t="e">
        <f>VLOOKUP(t_all_coins16[[#This Row],[Symbol]],#REF!,1,FALSE)</f>
        <v>#REF!</v>
      </c>
      <c r="O1652" s="1" t="e">
        <f>VLOOKUP(t_all_coins16[[#This Row],[Symbol]],#REF!,1,FALSE)</f>
        <v>#REF!</v>
      </c>
      <c r="P1652" s="1" t="e">
        <f>VLOOKUP(t_all_coins16[[#This Row],[Symbol]],#REF!,1,FALSE)</f>
        <v>#REF!</v>
      </c>
      <c r="Q1652" s="1" t="e">
        <f>VLOOKUP(t_all_coins16[[#This Row],[Symbol]],#REF!,1,FALSE)</f>
        <v>#REF!</v>
      </c>
      <c r="R1652" s="1" t="e">
        <f>VLOOKUP(t_all_coins16[[#This Row],[Symbol]],#REF!,1,FALSE)</f>
        <v>#REF!</v>
      </c>
      <c r="S1652" s="1" t="e">
        <f>VLOOKUP(t_all_coins16[[#This Row],[Symbol]],#REF!,1,FALSE)</f>
        <v>#REF!</v>
      </c>
      <c r="T1652" s="1" t="e">
        <f>VLOOKUP(t_all_coins16[[#This Row],[Symbol]],#REF!,1,FALSE)</f>
        <v>#REF!</v>
      </c>
      <c r="U1652" s="1" t="e">
        <f>VLOOKUP(t_all_coins16[[#This Row],[Symbol]],#REF!,1,FALSE)</f>
        <v>#REF!</v>
      </c>
      <c r="V1652" s="1" t="e">
        <f>VLOOKUP(t_all_coins16[[#This Row],[Symbol]],#REF!,1,FALSE)</f>
        <v>#REF!</v>
      </c>
      <c r="W1652" s="1" t="e">
        <f>VLOOKUP(t_all_coins16[[#This Row],[Symbol]],#REF!,1,FALSE)</f>
        <v>#REF!</v>
      </c>
      <c r="X1652" s="1" t="e">
        <f>VLOOKUP(t_all_coins16[[#This Row],[Symbol]],#REF!,1,FALSE)</f>
        <v>#REF!</v>
      </c>
      <c r="Y1652" s="1">
        <f>COUNTIF(t_all_coins16[[#This Row],[Binance]:[Poloniex]],"#N/A")</f>
        <v>1</v>
      </c>
      <c r="Z1652" s="1"/>
      <c r="AA1652" s="1"/>
      <c r="AB1652" s="1">
        <f>t_all_coins16[[#This Row],[Bid]]*$AE$1</f>
        <v>0</v>
      </c>
      <c r="AC1652" s="1" t="e">
        <f>(t_all_coins16[[#This Row],[Sell]]-t_all_coins16[[#This Row],[Bid]])/t_all_coins16[[#This Row],[Sell]]</f>
        <v>#DIV/0!</v>
      </c>
    </row>
    <row r="1653" spans="1:29" x14ac:dyDescent="0.2">
      <c r="A1653">
        <v>1652</v>
      </c>
      <c r="B1653" s="1" t="s">
        <v>8331</v>
      </c>
      <c r="C1653" s="1" t="s">
        <v>8332</v>
      </c>
      <c r="D1653" s="1" t="s">
        <v>410</v>
      </c>
      <c r="E1653" s="1" t="s">
        <v>12532</v>
      </c>
      <c r="F1653" s="1" t="s">
        <v>1739</v>
      </c>
      <c r="G1653" s="1" t="s">
        <v>12533</v>
      </c>
      <c r="H1653">
        <v>-3.3999999999999998E-3</v>
      </c>
      <c r="I1653">
        <v>4.4000000000000003E-3</v>
      </c>
      <c r="J1653" s="1" t="s">
        <v>12534</v>
      </c>
      <c r="K1653" s="1" t="s">
        <v>2632</v>
      </c>
      <c r="L1653" s="1" t="e">
        <f>VLOOKUP(t_all_coins16[[#This Row],[Symbol]],t_binance[TradeCoin],1,FALSE)</f>
        <v>#N/A</v>
      </c>
      <c r="M1653" s="1" t="e">
        <f>VLOOKUP(t_all_coins16[[#This Row],[Symbol]],#REF!,1,FALSE)</f>
        <v>#REF!</v>
      </c>
      <c r="N1653" s="1" t="e">
        <f>VLOOKUP(t_all_coins16[[#This Row],[Symbol]],#REF!,1,FALSE)</f>
        <v>#REF!</v>
      </c>
      <c r="O1653" s="1" t="e">
        <f>VLOOKUP(t_all_coins16[[#This Row],[Symbol]],#REF!,1,FALSE)</f>
        <v>#REF!</v>
      </c>
      <c r="P1653" s="1" t="e">
        <f>VLOOKUP(t_all_coins16[[#This Row],[Symbol]],#REF!,1,FALSE)</f>
        <v>#REF!</v>
      </c>
      <c r="Q1653" s="1" t="e">
        <f>VLOOKUP(t_all_coins16[[#This Row],[Symbol]],#REF!,1,FALSE)</f>
        <v>#REF!</v>
      </c>
      <c r="R1653" s="1" t="e">
        <f>VLOOKUP(t_all_coins16[[#This Row],[Symbol]],#REF!,1,FALSE)</f>
        <v>#REF!</v>
      </c>
      <c r="S1653" s="1" t="e">
        <f>VLOOKUP(t_all_coins16[[#This Row],[Symbol]],#REF!,1,FALSE)</f>
        <v>#REF!</v>
      </c>
      <c r="T1653" s="1" t="e">
        <f>VLOOKUP(t_all_coins16[[#This Row],[Symbol]],#REF!,1,FALSE)</f>
        <v>#REF!</v>
      </c>
      <c r="U1653" s="1" t="e">
        <f>VLOOKUP(t_all_coins16[[#This Row],[Symbol]],#REF!,1,FALSE)</f>
        <v>#REF!</v>
      </c>
      <c r="V1653" s="1" t="e">
        <f>VLOOKUP(t_all_coins16[[#This Row],[Symbol]],#REF!,1,FALSE)</f>
        <v>#REF!</v>
      </c>
      <c r="W1653" s="1" t="e">
        <f>VLOOKUP(t_all_coins16[[#This Row],[Symbol]],#REF!,1,FALSE)</f>
        <v>#REF!</v>
      </c>
      <c r="X1653" s="1" t="e">
        <f>VLOOKUP(t_all_coins16[[#This Row],[Symbol]],#REF!,1,FALSE)</f>
        <v>#REF!</v>
      </c>
      <c r="Y1653" s="1">
        <f>COUNTIF(t_all_coins16[[#This Row],[Binance]:[Poloniex]],"#N/A")</f>
        <v>1</v>
      </c>
      <c r="Z1653" s="1"/>
      <c r="AA1653" s="1"/>
      <c r="AB1653" s="1">
        <f>t_all_coins16[[#This Row],[Bid]]*$AE$1</f>
        <v>0</v>
      </c>
      <c r="AC1653" s="1" t="e">
        <f>(t_all_coins16[[#This Row],[Sell]]-t_all_coins16[[#This Row],[Bid]])/t_all_coins16[[#This Row],[Sell]]</f>
        <v>#DIV/0!</v>
      </c>
    </row>
    <row r="1654" spans="1:29" x14ac:dyDescent="0.2">
      <c r="A1654">
        <v>1653</v>
      </c>
      <c r="B1654" s="1" t="s">
        <v>4934</v>
      </c>
      <c r="C1654" s="1" t="s">
        <v>2685</v>
      </c>
      <c r="D1654" s="1" t="s">
        <v>410</v>
      </c>
      <c r="E1654" s="1" t="s">
        <v>8334</v>
      </c>
      <c r="F1654" s="1" t="s">
        <v>1739</v>
      </c>
      <c r="G1654" s="1" t="s">
        <v>7163</v>
      </c>
      <c r="H1654">
        <v>2.0799999999999999E-2</v>
      </c>
      <c r="I1654">
        <v>-4.9299999999999997E-2</v>
      </c>
      <c r="J1654" s="1" t="s">
        <v>5133</v>
      </c>
      <c r="K1654" s="1" t="s">
        <v>2632</v>
      </c>
      <c r="L1654" s="1" t="e">
        <f>VLOOKUP(t_all_coins16[[#This Row],[Symbol]],t_binance[TradeCoin],1,FALSE)</f>
        <v>#N/A</v>
      </c>
      <c r="M1654" s="1" t="e">
        <f>VLOOKUP(t_all_coins16[[#This Row],[Symbol]],#REF!,1,FALSE)</f>
        <v>#REF!</v>
      </c>
      <c r="N1654" s="1" t="e">
        <f>VLOOKUP(t_all_coins16[[#This Row],[Symbol]],#REF!,1,FALSE)</f>
        <v>#REF!</v>
      </c>
      <c r="O1654" s="1" t="e">
        <f>VLOOKUP(t_all_coins16[[#This Row],[Symbol]],#REF!,1,FALSE)</f>
        <v>#REF!</v>
      </c>
      <c r="P1654" s="1" t="e">
        <f>VLOOKUP(t_all_coins16[[#This Row],[Symbol]],#REF!,1,FALSE)</f>
        <v>#REF!</v>
      </c>
      <c r="Q1654" s="1" t="e">
        <f>VLOOKUP(t_all_coins16[[#This Row],[Symbol]],#REF!,1,FALSE)</f>
        <v>#REF!</v>
      </c>
      <c r="R1654" s="1" t="e">
        <f>VLOOKUP(t_all_coins16[[#This Row],[Symbol]],#REF!,1,FALSE)</f>
        <v>#REF!</v>
      </c>
      <c r="S1654" s="1" t="e">
        <f>VLOOKUP(t_all_coins16[[#This Row],[Symbol]],#REF!,1,FALSE)</f>
        <v>#REF!</v>
      </c>
      <c r="T1654" s="1" t="e">
        <f>VLOOKUP(t_all_coins16[[#This Row],[Symbol]],#REF!,1,FALSE)</f>
        <v>#REF!</v>
      </c>
      <c r="U1654" s="1" t="e">
        <f>VLOOKUP(t_all_coins16[[#This Row],[Symbol]],#REF!,1,FALSE)</f>
        <v>#REF!</v>
      </c>
      <c r="V1654" s="1" t="e">
        <f>VLOOKUP(t_all_coins16[[#This Row],[Symbol]],#REF!,1,FALSE)</f>
        <v>#REF!</v>
      </c>
      <c r="W1654" s="1" t="e">
        <f>VLOOKUP(t_all_coins16[[#This Row],[Symbol]],#REF!,1,FALSE)</f>
        <v>#REF!</v>
      </c>
      <c r="X1654" s="1" t="e">
        <f>VLOOKUP(t_all_coins16[[#This Row],[Symbol]],#REF!,1,FALSE)</f>
        <v>#REF!</v>
      </c>
      <c r="Y1654" s="1">
        <f>COUNTIF(t_all_coins16[[#This Row],[Binance]:[Poloniex]],"#N/A")</f>
        <v>1</v>
      </c>
      <c r="Z1654" s="1"/>
      <c r="AA1654" s="1"/>
      <c r="AB1654" s="1">
        <f>t_all_coins16[[#This Row],[Bid]]*$AE$1</f>
        <v>0</v>
      </c>
      <c r="AC1654" s="1" t="e">
        <f>(t_all_coins16[[#This Row],[Sell]]-t_all_coins16[[#This Row],[Bid]])/t_all_coins16[[#This Row],[Sell]]</f>
        <v>#DIV/0!</v>
      </c>
    </row>
    <row r="1655" spans="1:29" x14ac:dyDescent="0.2">
      <c r="A1655">
        <v>1654</v>
      </c>
      <c r="B1655" s="1" t="s">
        <v>4991</v>
      </c>
      <c r="C1655" s="1" t="s">
        <v>1785</v>
      </c>
      <c r="D1655" s="1" t="s">
        <v>410</v>
      </c>
      <c r="E1655" s="1" t="s">
        <v>8335</v>
      </c>
      <c r="F1655" s="1" t="s">
        <v>1739</v>
      </c>
      <c r="G1655" s="1" t="s">
        <v>8336</v>
      </c>
      <c r="H1655">
        <v>0.13950000000000001</v>
      </c>
      <c r="I1655">
        <v>-3.1E-2</v>
      </c>
      <c r="J1655" s="1" t="s">
        <v>12535</v>
      </c>
      <c r="K1655" s="1" t="s">
        <v>2632</v>
      </c>
      <c r="L1655" s="1" t="e">
        <f>VLOOKUP(t_all_coins16[[#This Row],[Symbol]],t_binance[TradeCoin],1,FALSE)</f>
        <v>#N/A</v>
      </c>
      <c r="M1655" s="1" t="e">
        <f>VLOOKUP(t_all_coins16[[#This Row],[Symbol]],#REF!,1,FALSE)</f>
        <v>#REF!</v>
      </c>
      <c r="N1655" s="1" t="e">
        <f>VLOOKUP(t_all_coins16[[#This Row],[Symbol]],#REF!,1,FALSE)</f>
        <v>#REF!</v>
      </c>
      <c r="O1655" s="1" t="e">
        <f>VLOOKUP(t_all_coins16[[#This Row],[Symbol]],#REF!,1,FALSE)</f>
        <v>#REF!</v>
      </c>
      <c r="P1655" s="1" t="e">
        <f>VLOOKUP(t_all_coins16[[#This Row],[Symbol]],#REF!,1,FALSE)</f>
        <v>#REF!</v>
      </c>
      <c r="Q1655" s="1" t="e">
        <f>VLOOKUP(t_all_coins16[[#This Row],[Symbol]],#REF!,1,FALSE)</f>
        <v>#REF!</v>
      </c>
      <c r="R1655" s="1" t="e">
        <f>VLOOKUP(t_all_coins16[[#This Row],[Symbol]],#REF!,1,FALSE)</f>
        <v>#REF!</v>
      </c>
      <c r="S1655" s="1" t="e">
        <f>VLOOKUP(t_all_coins16[[#This Row],[Symbol]],#REF!,1,FALSE)</f>
        <v>#REF!</v>
      </c>
      <c r="T1655" s="1" t="e">
        <f>VLOOKUP(t_all_coins16[[#This Row],[Symbol]],#REF!,1,FALSE)</f>
        <v>#REF!</v>
      </c>
      <c r="U1655" s="1" t="e">
        <f>VLOOKUP(t_all_coins16[[#This Row],[Symbol]],#REF!,1,FALSE)</f>
        <v>#REF!</v>
      </c>
      <c r="V1655" s="1" t="e">
        <f>VLOOKUP(t_all_coins16[[#This Row],[Symbol]],#REF!,1,FALSE)</f>
        <v>#REF!</v>
      </c>
      <c r="W1655" s="1" t="e">
        <f>VLOOKUP(t_all_coins16[[#This Row],[Symbol]],#REF!,1,FALSE)</f>
        <v>#REF!</v>
      </c>
      <c r="X1655" s="1" t="e">
        <f>VLOOKUP(t_all_coins16[[#This Row],[Symbol]],#REF!,1,FALSE)</f>
        <v>#REF!</v>
      </c>
      <c r="Y1655" s="1">
        <f>COUNTIF(t_all_coins16[[#This Row],[Binance]:[Poloniex]],"#N/A")</f>
        <v>1</v>
      </c>
      <c r="Z1655" s="1"/>
      <c r="AA1655" s="1"/>
      <c r="AB1655" s="1">
        <f>t_all_coins16[[#This Row],[Bid]]*$AE$1</f>
        <v>0</v>
      </c>
      <c r="AC1655" s="1" t="e">
        <f>(t_all_coins16[[#This Row],[Sell]]-t_all_coins16[[#This Row],[Bid]])/t_all_coins16[[#This Row],[Sell]]</f>
        <v>#DIV/0!</v>
      </c>
    </row>
    <row r="1656" spans="1:29" x14ac:dyDescent="0.2">
      <c r="A1656">
        <v>1655</v>
      </c>
      <c r="B1656" s="1" t="s">
        <v>8337</v>
      </c>
      <c r="C1656" s="1" t="s">
        <v>2509</v>
      </c>
      <c r="D1656" s="1" t="s">
        <v>410</v>
      </c>
      <c r="E1656" s="1" t="s">
        <v>8338</v>
      </c>
      <c r="F1656" s="1" t="s">
        <v>1739</v>
      </c>
      <c r="G1656" s="1" t="s">
        <v>12536</v>
      </c>
      <c r="H1656">
        <v>2.5700000000000001E-2</v>
      </c>
      <c r="I1656">
        <v>1.41E-2</v>
      </c>
      <c r="J1656" s="1" t="s">
        <v>12311</v>
      </c>
      <c r="K1656" s="1" t="s">
        <v>2632</v>
      </c>
      <c r="L1656" s="1" t="e">
        <f>VLOOKUP(t_all_coins16[[#This Row],[Symbol]],t_binance[TradeCoin],1,FALSE)</f>
        <v>#N/A</v>
      </c>
      <c r="M1656" s="1" t="e">
        <f>VLOOKUP(t_all_coins16[[#This Row],[Symbol]],#REF!,1,FALSE)</f>
        <v>#REF!</v>
      </c>
      <c r="N1656" s="1" t="e">
        <f>VLOOKUP(t_all_coins16[[#This Row],[Symbol]],#REF!,1,FALSE)</f>
        <v>#REF!</v>
      </c>
      <c r="O1656" s="1" t="e">
        <f>VLOOKUP(t_all_coins16[[#This Row],[Symbol]],#REF!,1,FALSE)</f>
        <v>#REF!</v>
      </c>
      <c r="P1656" s="1" t="e">
        <f>VLOOKUP(t_all_coins16[[#This Row],[Symbol]],#REF!,1,FALSE)</f>
        <v>#REF!</v>
      </c>
      <c r="Q1656" s="1" t="e">
        <f>VLOOKUP(t_all_coins16[[#This Row],[Symbol]],#REF!,1,FALSE)</f>
        <v>#REF!</v>
      </c>
      <c r="R1656" s="1" t="e">
        <f>VLOOKUP(t_all_coins16[[#This Row],[Symbol]],#REF!,1,FALSE)</f>
        <v>#REF!</v>
      </c>
      <c r="S1656" s="1" t="e">
        <f>VLOOKUP(t_all_coins16[[#This Row],[Symbol]],#REF!,1,FALSE)</f>
        <v>#REF!</v>
      </c>
      <c r="T1656" s="1" t="e">
        <f>VLOOKUP(t_all_coins16[[#This Row],[Symbol]],#REF!,1,FALSE)</f>
        <v>#REF!</v>
      </c>
      <c r="U1656" s="1" t="e">
        <f>VLOOKUP(t_all_coins16[[#This Row],[Symbol]],#REF!,1,FALSE)</f>
        <v>#REF!</v>
      </c>
      <c r="V1656" s="1" t="e">
        <f>VLOOKUP(t_all_coins16[[#This Row],[Symbol]],#REF!,1,FALSE)</f>
        <v>#REF!</v>
      </c>
      <c r="W1656" s="1" t="e">
        <f>VLOOKUP(t_all_coins16[[#This Row],[Symbol]],#REF!,1,FALSE)</f>
        <v>#REF!</v>
      </c>
      <c r="X1656" s="1" t="e">
        <f>VLOOKUP(t_all_coins16[[#This Row],[Symbol]],#REF!,1,FALSE)</f>
        <v>#REF!</v>
      </c>
      <c r="Y1656" s="1">
        <f>COUNTIF(t_all_coins16[[#This Row],[Binance]:[Poloniex]],"#N/A")</f>
        <v>1</v>
      </c>
      <c r="Z1656" s="1"/>
      <c r="AA1656" s="1"/>
      <c r="AB1656" s="1">
        <f>t_all_coins16[[#This Row],[Bid]]*$AE$1</f>
        <v>0</v>
      </c>
      <c r="AC1656" s="1" t="e">
        <f>(t_all_coins16[[#This Row],[Sell]]-t_all_coins16[[#This Row],[Bid]])/t_all_coins16[[#This Row],[Sell]]</f>
        <v>#DIV/0!</v>
      </c>
    </row>
    <row r="1657" spans="1:29" x14ac:dyDescent="0.2">
      <c r="A1657">
        <v>1656</v>
      </c>
      <c r="B1657" s="1" t="s">
        <v>4993</v>
      </c>
      <c r="C1657" s="1" t="s">
        <v>1771</v>
      </c>
      <c r="D1657" s="1" t="s">
        <v>410</v>
      </c>
      <c r="E1657" s="1" t="s">
        <v>5436</v>
      </c>
      <c r="F1657" s="1" t="s">
        <v>484</v>
      </c>
      <c r="G1657" s="1" t="s">
        <v>12537</v>
      </c>
      <c r="H1657">
        <v>-0.13020000000000001</v>
      </c>
      <c r="I1657">
        <v>7.8399999999999997E-2</v>
      </c>
      <c r="J1657" s="1" t="s">
        <v>12538</v>
      </c>
      <c r="K1657" s="1" t="s">
        <v>2632</v>
      </c>
      <c r="L1657" s="1" t="e">
        <f>VLOOKUP(t_all_coins16[[#This Row],[Symbol]],t_binance[TradeCoin],1,FALSE)</f>
        <v>#N/A</v>
      </c>
      <c r="M1657" s="1" t="e">
        <f>VLOOKUP(t_all_coins16[[#This Row],[Symbol]],#REF!,1,FALSE)</f>
        <v>#REF!</v>
      </c>
      <c r="N1657" s="1" t="e">
        <f>VLOOKUP(t_all_coins16[[#This Row],[Symbol]],#REF!,1,FALSE)</f>
        <v>#REF!</v>
      </c>
      <c r="O1657" s="1" t="e">
        <f>VLOOKUP(t_all_coins16[[#This Row],[Symbol]],#REF!,1,FALSE)</f>
        <v>#REF!</v>
      </c>
      <c r="P1657" s="1" t="e">
        <f>VLOOKUP(t_all_coins16[[#This Row],[Symbol]],#REF!,1,FALSE)</f>
        <v>#REF!</v>
      </c>
      <c r="Q1657" s="1" t="e">
        <f>VLOOKUP(t_all_coins16[[#This Row],[Symbol]],#REF!,1,FALSE)</f>
        <v>#REF!</v>
      </c>
      <c r="R1657" s="1" t="e">
        <f>VLOOKUP(t_all_coins16[[#This Row],[Symbol]],#REF!,1,FALSE)</f>
        <v>#REF!</v>
      </c>
      <c r="S1657" s="1" t="e">
        <f>VLOOKUP(t_all_coins16[[#This Row],[Symbol]],#REF!,1,FALSE)</f>
        <v>#REF!</v>
      </c>
      <c r="T1657" s="1" t="e">
        <f>VLOOKUP(t_all_coins16[[#This Row],[Symbol]],#REF!,1,FALSE)</f>
        <v>#REF!</v>
      </c>
      <c r="U1657" s="1" t="e">
        <f>VLOOKUP(t_all_coins16[[#This Row],[Symbol]],#REF!,1,FALSE)</f>
        <v>#REF!</v>
      </c>
      <c r="V1657" s="1" t="e">
        <f>VLOOKUP(t_all_coins16[[#This Row],[Symbol]],#REF!,1,FALSE)</f>
        <v>#REF!</v>
      </c>
      <c r="W1657" s="1" t="e">
        <f>VLOOKUP(t_all_coins16[[#This Row],[Symbol]],#REF!,1,FALSE)</f>
        <v>#REF!</v>
      </c>
      <c r="X1657" s="1" t="e">
        <f>VLOOKUP(t_all_coins16[[#This Row],[Symbol]],#REF!,1,FALSE)</f>
        <v>#REF!</v>
      </c>
      <c r="Y1657" s="1">
        <f>COUNTIF(t_all_coins16[[#This Row],[Binance]:[Poloniex]],"#N/A")</f>
        <v>1</v>
      </c>
      <c r="Z1657" s="1"/>
      <c r="AA1657" s="1"/>
      <c r="AB1657" s="1">
        <f>t_all_coins16[[#This Row],[Bid]]*$AE$1</f>
        <v>0</v>
      </c>
      <c r="AC1657" s="1" t="e">
        <f>(t_all_coins16[[#This Row],[Sell]]-t_all_coins16[[#This Row],[Bid]])/t_all_coins16[[#This Row],[Sell]]</f>
        <v>#DIV/0!</v>
      </c>
    </row>
    <row r="1658" spans="1:29" x14ac:dyDescent="0.2">
      <c r="A1658">
        <v>1657</v>
      </c>
      <c r="B1658" s="1" t="s">
        <v>8340</v>
      </c>
      <c r="C1658" s="1" t="s">
        <v>8341</v>
      </c>
      <c r="D1658" s="1" t="s">
        <v>410</v>
      </c>
      <c r="E1658" s="1" t="s">
        <v>12539</v>
      </c>
      <c r="F1658" s="1" t="s">
        <v>1739</v>
      </c>
      <c r="G1658" s="1" t="s">
        <v>12540</v>
      </c>
      <c r="H1658">
        <v>-2.0999999999999999E-3</v>
      </c>
      <c r="I1658">
        <v>-8.8400000000000006E-2</v>
      </c>
      <c r="J1658" s="1" t="s">
        <v>12541</v>
      </c>
      <c r="K1658" s="1" t="s">
        <v>2632</v>
      </c>
      <c r="L1658" s="1" t="e">
        <f>VLOOKUP(t_all_coins16[[#This Row],[Symbol]],t_binance[TradeCoin],1,FALSE)</f>
        <v>#N/A</v>
      </c>
      <c r="M1658" s="1" t="e">
        <f>VLOOKUP(t_all_coins16[[#This Row],[Symbol]],#REF!,1,FALSE)</f>
        <v>#REF!</v>
      </c>
      <c r="N1658" s="1" t="e">
        <f>VLOOKUP(t_all_coins16[[#This Row],[Symbol]],#REF!,1,FALSE)</f>
        <v>#REF!</v>
      </c>
      <c r="O1658" s="1" t="e">
        <f>VLOOKUP(t_all_coins16[[#This Row],[Symbol]],#REF!,1,FALSE)</f>
        <v>#REF!</v>
      </c>
      <c r="P1658" s="1" t="e">
        <f>VLOOKUP(t_all_coins16[[#This Row],[Symbol]],#REF!,1,FALSE)</f>
        <v>#REF!</v>
      </c>
      <c r="Q1658" s="1" t="e">
        <f>VLOOKUP(t_all_coins16[[#This Row],[Symbol]],#REF!,1,FALSE)</f>
        <v>#REF!</v>
      </c>
      <c r="R1658" s="1" t="e">
        <f>VLOOKUP(t_all_coins16[[#This Row],[Symbol]],#REF!,1,FALSE)</f>
        <v>#REF!</v>
      </c>
      <c r="S1658" s="1" t="e">
        <f>VLOOKUP(t_all_coins16[[#This Row],[Symbol]],#REF!,1,FALSE)</f>
        <v>#REF!</v>
      </c>
      <c r="T1658" s="1" t="e">
        <f>VLOOKUP(t_all_coins16[[#This Row],[Symbol]],#REF!,1,FALSE)</f>
        <v>#REF!</v>
      </c>
      <c r="U1658" s="1" t="e">
        <f>VLOOKUP(t_all_coins16[[#This Row],[Symbol]],#REF!,1,FALSE)</f>
        <v>#REF!</v>
      </c>
      <c r="V1658" s="1" t="e">
        <f>VLOOKUP(t_all_coins16[[#This Row],[Symbol]],#REF!,1,FALSE)</f>
        <v>#REF!</v>
      </c>
      <c r="W1658" s="1" t="e">
        <f>VLOOKUP(t_all_coins16[[#This Row],[Symbol]],#REF!,1,FALSE)</f>
        <v>#REF!</v>
      </c>
      <c r="X1658" s="1" t="e">
        <f>VLOOKUP(t_all_coins16[[#This Row],[Symbol]],#REF!,1,FALSE)</f>
        <v>#REF!</v>
      </c>
      <c r="Y1658" s="1">
        <f>COUNTIF(t_all_coins16[[#This Row],[Binance]:[Poloniex]],"#N/A")</f>
        <v>1</v>
      </c>
      <c r="Z1658" s="1"/>
      <c r="AA1658" s="1"/>
      <c r="AB1658" s="1">
        <f>t_all_coins16[[#This Row],[Bid]]*$AE$1</f>
        <v>0</v>
      </c>
      <c r="AC1658" s="1" t="e">
        <f>(t_all_coins16[[#This Row],[Sell]]-t_all_coins16[[#This Row],[Bid]])/t_all_coins16[[#This Row],[Sell]]</f>
        <v>#DIV/0!</v>
      </c>
    </row>
    <row r="1659" spans="1:29" x14ac:dyDescent="0.2">
      <c r="A1659">
        <v>1658</v>
      </c>
      <c r="B1659" s="1" t="s">
        <v>8342</v>
      </c>
      <c r="C1659" s="1" t="s">
        <v>8343</v>
      </c>
      <c r="D1659" s="1" t="s">
        <v>410</v>
      </c>
      <c r="E1659" s="1" t="s">
        <v>12542</v>
      </c>
      <c r="F1659" s="1" t="s">
        <v>484</v>
      </c>
      <c r="G1659" s="1" t="s">
        <v>12543</v>
      </c>
      <c r="H1659">
        <v>-4.1999999999999997E-3</v>
      </c>
      <c r="I1659">
        <v>6.3200000000000006E-2</v>
      </c>
      <c r="J1659" s="1" t="s">
        <v>484</v>
      </c>
      <c r="K1659" s="1" t="s">
        <v>2632</v>
      </c>
      <c r="L1659" s="1" t="e">
        <f>VLOOKUP(t_all_coins16[[#This Row],[Symbol]],t_binance[TradeCoin],1,FALSE)</f>
        <v>#N/A</v>
      </c>
      <c r="M1659" s="1" t="e">
        <f>VLOOKUP(t_all_coins16[[#This Row],[Symbol]],#REF!,1,FALSE)</f>
        <v>#REF!</v>
      </c>
      <c r="N1659" s="1" t="e">
        <f>VLOOKUP(t_all_coins16[[#This Row],[Symbol]],#REF!,1,FALSE)</f>
        <v>#REF!</v>
      </c>
      <c r="O1659" s="1" t="e">
        <f>VLOOKUP(t_all_coins16[[#This Row],[Symbol]],#REF!,1,FALSE)</f>
        <v>#REF!</v>
      </c>
      <c r="P1659" s="1" t="e">
        <f>VLOOKUP(t_all_coins16[[#This Row],[Symbol]],#REF!,1,FALSE)</f>
        <v>#REF!</v>
      </c>
      <c r="Q1659" s="1" t="e">
        <f>VLOOKUP(t_all_coins16[[#This Row],[Symbol]],#REF!,1,FALSE)</f>
        <v>#REF!</v>
      </c>
      <c r="R1659" s="1" t="e">
        <f>VLOOKUP(t_all_coins16[[#This Row],[Symbol]],#REF!,1,FALSE)</f>
        <v>#REF!</v>
      </c>
      <c r="S1659" s="1" t="e">
        <f>VLOOKUP(t_all_coins16[[#This Row],[Symbol]],#REF!,1,FALSE)</f>
        <v>#REF!</v>
      </c>
      <c r="T1659" s="1" t="e">
        <f>VLOOKUP(t_all_coins16[[#This Row],[Symbol]],#REF!,1,FALSE)</f>
        <v>#REF!</v>
      </c>
      <c r="U1659" s="1" t="e">
        <f>VLOOKUP(t_all_coins16[[#This Row],[Symbol]],#REF!,1,FALSE)</f>
        <v>#REF!</v>
      </c>
      <c r="V1659" s="1" t="e">
        <f>VLOOKUP(t_all_coins16[[#This Row],[Symbol]],#REF!,1,FALSE)</f>
        <v>#REF!</v>
      </c>
      <c r="W1659" s="1" t="e">
        <f>VLOOKUP(t_all_coins16[[#This Row],[Symbol]],#REF!,1,FALSE)</f>
        <v>#REF!</v>
      </c>
      <c r="X1659" s="1" t="e">
        <f>VLOOKUP(t_all_coins16[[#This Row],[Symbol]],#REF!,1,FALSE)</f>
        <v>#REF!</v>
      </c>
      <c r="Y1659" s="1">
        <f>COUNTIF(t_all_coins16[[#This Row],[Binance]:[Poloniex]],"#N/A")</f>
        <v>1</v>
      </c>
      <c r="Z1659" s="1"/>
      <c r="AA1659" s="1"/>
      <c r="AB1659" s="1">
        <f>t_all_coins16[[#This Row],[Bid]]*$AE$1</f>
        <v>0</v>
      </c>
      <c r="AC1659" s="1" t="e">
        <f>(t_all_coins16[[#This Row],[Sell]]-t_all_coins16[[#This Row],[Bid]])/t_all_coins16[[#This Row],[Sell]]</f>
        <v>#DIV/0!</v>
      </c>
    </row>
    <row r="1660" spans="1:29" x14ac:dyDescent="0.2">
      <c r="A1660">
        <v>1659</v>
      </c>
      <c r="B1660" s="1" t="s">
        <v>8344</v>
      </c>
      <c r="C1660" s="1" t="s">
        <v>8345</v>
      </c>
      <c r="D1660" s="1" t="s">
        <v>410</v>
      </c>
      <c r="E1660" s="1" t="s">
        <v>12544</v>
      </c>
      <c r="F1660" s="1" t="s">
        <v>1739</v>
      </c>
      <c r="G1660" s="1" t="s">
        <v>12545</v>
      </c>
      <c r="H1660">
        <v>-1.06E-2</v>
      </c>
      <c r="I1660">
        <v>0.14219999999999999</v>
      </c>
      <c r="J1660" s="1" t="s">
        <v>484</v>
      </c>
      <c r="K1660" s="1" t="s">
        <v>2632</v>
      </c>
      <c r="L1660" s="1" t="e">
        <f>VLOOKUP(t_all_coins16[[#This Row],[Symbol]],t_binance[TradeCoin],1,FALSE)</f>
        <v>#N/A</v>
      </c>
      <c r="M1660" s="1" t="e">
        <f>VLOOKUP(t_all_coins16[[#This Row],[Symbol]],#REF!,1,FALSE)</f>
        <v>#REF!</v>
      </c>
      <c r="N1660" s="1" t="e">
        <f>VLOOKUP(t_all_coins16[[#This Row],[Symbol]],#REF!,1,FALSE)</f>
        <v>#REF!</v>
      </c>
      <c r="O1660" s="1" t="e">
        <f>VLOOKUP(t_all_coins16[[#This Row],[Symbol]],#REF!,1,FALSE)</f>
        <v>#REF!</v>
      </c>
      <c r="P1660" s="1" t="e">
        <f>VLOOKUP(t_all_coins16[[#This Row],[Symbol]],#REF!,1,FALSE)</f>
        <v>#REF!</v>
      </c>
      <c r="Q1660" s="1" t="e">
        <f>VLOOKUP(t_all_coins16[[#This Row],[Symbol]],#REF!,1,FALSE)</f>
        <v>#REF!</v>
      </c>
      <c r="R1660" s="1" t="e">
        <f>VLOOKUP(t_all_coins16[[#This Row],[Symbol]],#REF!,1,FALSE)</f>
        <v>#REF!</v>
      </c>
      <c r="S1660" s="1" t="e">
        <f>VLOOKUP(t_all_coins16[[#This Row],[Symbol]],#REF!,1,FALSE)</f>
        <v>#REF!</v>
      </c>
      <c r="T1660" s="1" t="e">
        <f>VLOOKUP(t_all_coins16[[#This Row],[Symbol]],#REF!,1,FALSE)</f>
        <v>#REF!</v>
      </c>
      <c r="U1660" s="1" t="e">
        <f>VLOOKUP(t_all_coins16[[#This Row],[Symbol]],#REF!,1,FALSE)</f>
        <v>#REF!</v>
      </c>
      <c r="V1660" s="1" t="e">
        <f>VLOOKUP(t_all_coins16[[#This Row],[Symbol]],#REF!,1,FALSE)</f>
        <v>#REF!</v>
      </c>
      <c r="W1660" s="1" t="e">
        <f>VLOOKUP(t_all_coins16[[#This Row],[Symbol]],#REF!,1,FALSE)</f>
        <v>#REF!</v>
      </c>
      <c r="X1660" s="1" t="e">
        <f>VLOOKUP(t_all_coins16[[#This Row],[Symbol]],#REF!,1,FALSE)</f>
        <v>#REF!</v>
      </c>
      <c r="Y1660" s="1">
        <f>COUNTIF(t_all_coins16[[#This Row],[Binance]:[Poloniex]],"#N/A")</f>
        <v>1</v>
      </c>
      <c r="Z1660" s="1"/>
      <c r="AA1660" s="1"/>
      <c r="AB1660" s="1">
        <f>t_all_coins16[[#This Row],[Bid]]*$AE$1</f>
        <v>0</v>
      </c>
      <c r="AC1660" s="1" t="e">
        <f>(t_all_coins16[[#This Row],[Sell]]-t_all_coins16[[#This Row],[Bid]])/t_all_coins16[[#This Row],[Sell]]</f>
        <v>#DIV/0!</v>
      </c>
    </row>
    <row r="1661" spans="1:29" x14ac:dyDescent="0.2">
      <c r="A1661">
        <v>1660</v>
      </c>
      <c r="B1661" s="1" t="s">
        <v>4970</v>
      </c>
      <c r="C1661" s="1" t="s">
        <v>1793</v>
      </c>
      <c r="D1661" s="1" t="s">
        <v>410</v>
      </c>
      <c r="E1661" s="1" t="s">
        <v>12546</v>
      </c>
      <c r="F1661" s="1" t="s">
        <v>1739</v>
      </c>
      <c r="G1661" s="1" t="s">
        <v>12547</v>
      </c>
      <c r="H1661">
        <v>-9.1999999999999998E-3</v>
      </c>
      <c r="I1661">
        <v>-4.0000000000000001E-3</v>
      </c>
      <c r="J1661" s="1" t="s">
        <v>4031</v>
      </c>
      <c r="K1661" s="1" t="s">
        <v>2632</v>
      </c>
      <c r="L1661" s="1" t="e">
        <f>VLOOKUP(t_all_coins16[[#This Row],[Symbol]],t_binance[TradeCoin],1,FALSE)</f>
        <v>#N/A</v>
      </c>
      <c r="M1661" s="1" t="e">
        <f>VLOOKUP(t_all_coins16[[#This Row],[Symbol]],#REF!,1,FALSE)</f>
        <v>#REF!</v>
      </c>
      <c r="N1661" s="1" t="e">
        <f>VLOOKUP(t_all_coins16[[#This Row],[Symbol]],#REF!,1,FALSE)</f>
        <v>#REF!</v>
      </c>
      <c r="O1661" s="1" t="e">
        <f>VLOOKUP(t_all_coins16[[#This Row],[Symbol]],#REF!,1,FALSE)</f>
        <v>#REF!</v>
      </c>
      <c r="P1661" s="1" t="e">
        <f>VLOOKUP(t_all_coins16[[#This Row],[Symbol]],#REF!,1,FALSE)</f>
        <v>#REF!</v>
      </c>
      <c r="Q1661" s="1" t="e">
        <f>VLOOKUP(t_all_coins16[[#This Row],[Symbol]],#REF!,1,FALSE)</f>
        <v>#REF!</v>
      </c>
      <c r="R1661" s="1" t="e">
        <f>VLOOKUP(t_all_coins16[[#This Row],[Symbol]],#REF!,1,FALSE)</f>
        <v>#REF!</v>
      </c>
      <c r="S1661" s="1" t="e">
        <f>VLOOKUP(t_all_coins16[[#This Row],[Symbol]],#REF!,1,FALSE)</f>
        <v>#REF!</v>
      </c>
      <c r="T1661" s="1" t="e">
        <f>VLOOKUP(t_all_coins16[[#This Row],[Symbol]],#REF!,1,FALSE)</f>
        <v>#REF!</v>
      </c>
      <c r="U1661" s="1" t="e">
        <f>VLOOKUP(t_all_coins16[[#This Row],[Symbol]],#REF!,1,FALSE)</f>
        <v>#REF!</v>
      </c>
      <c r="V1661" s="1" t="e">
        <f>VLOOKUP(t_all_coins16[[#This Row],[Symbol]],#REF!,1,FALSE)</f>
        <v>#REF!</v>
      </c>
      <c r="W1661" s="1" t="e">
        <f>VLOOKUP(t_all_coins16[[#This Row],[Symbol]],#REF!,1,FALSE)</f>
        <v>#REF!</v>
      </c>
      <c r="X1661" s="1" t="e">
        <f>VLOOKUP(t_all_coins16[[#This Row],[Symbol]],#REF!,1,FALSE)</f>
        <v>#REF!</v>
      </c>
      <c r="Y1661" s="1">
        <f>COUNTIF(t_all_coins16[[#This Row],[Binance]:[Poloniex]],"#N/A")</f>
        <v>1</v>
      </c>
      <c r="Z1661" s="1"/>
      <c r="AA1661" s="1"/>
      <c r="AB1661" s="1">
        <f>t_all_coins16[[#This Row],[Bid]]*$AE$1</f>
        <v>0</v>
      </c>
      <c r="AC1661" s="1" t="e">
        <f>(t_all_coins16[[#This Row],[Sell]]-t_all_coins16[[#This Row],[Bid]])/t_all_coins16[[#This Row],[Sell]]</f>
        <v>#DIV/0!</v>
      </c>
    </row>
    <row r="1662" spans="1:29" x14ac:dyDescent="0.2">
      <c r="A1662">
        <v>1661</v>
      </c>
      <c r="B1662" s="1" t="s">
        <v>8346</v>
      </c>
      <c r="C1662" s="1" t="s">
        <v>8347</v>
      </c>
      <c r="D1662" s="1" t="s">
        <v>410</v>
      </c>
      <c r="E1662" s="1" t="s">
        <v>12548</v>
      </c>
      <c r="F1662" s="1" t="s">
        <v>1739</v>
      </c>
      <c r="G1662" s="1" t="s">
        <v>12549</v>
      </c>
      <c r="H1662">
        <v>1.9E-2</v>
      </c>
      <c r="I1662">
        <v>0.03</v>
      </c>
      <c r="J1662" s="1" t="s">
        <v>12550</v>
      </c>
      <c r="K1662" s="1" t="s">
        <v>2632</v>
      </c>
      <c r="L1662" s="1" t="e">
        <f>VLOOKUP(t_all_coins16[[#This Row],[Symbol]],t_binance[TradeCoin],1,FALSE)</f>
        <v>#N/A</v>
      </c>
      <c r="M1662" s="1" t="e">
        <f>VLOOKUP(t_all_coins16[[#This Row],[Symbol]],#REF!,1,FALSE)</f>
        <v>#REF!</v>
      </c>
      <c r="N1662" s="1" t="e">
        <f>VLOOKUP(t_all_coins16[[#This Row],[Symbol]],#REF!,1,FALSE)</f>
        <v>#REF!</v>
      </c>
      <c r="O1662" s="1" t="e">
        <f>VLOOKUP(t_all_coins16[[#This Row],[Symbol]],#REF!,1,FALSE)</f>
        <v>#REF!</v>
      </c>
      <c r="P1662" s="1" t="e">
        <f>VLOOKUP(t_all_coins16[[#This Row],[Symbol]],#REF!,1,FALSE)</f>
        <v>#REF!</v>
      </c>
      <c r="Q1662" s="1" t="e">
        <f>VLOOKUP(t_all_coins16[[#This Row],[Symbol]],#REF!,1,FALSE)</f>
        <v>#REF!</v>
      </c>
      <c r="R1662" s="1" t="e">
        <f>VLOOKUP(t_all_coins16[[#This Row],[Symbol]],#REF!,1,FALSE)</f>
        <v>#REF!</v>
      </c>
      <c r="S1662" s="1" t="e">
        <f>VLOOKUP(t_all_coins16[[#This Row],[Symbol]],#REF!,1,FALSE)</f>
        <v>#REF!</v>
      </c>
      <c r="T1662" s="1" t="e">
        <f>VLOOKUP(t_all_coins16[[#This Row],[Symbol]],#REF!,1,FALSE)</f>
        <v>#REF!</v>
      </c>
      <c r="U1662" s="1" t="e">
        <f>VLOOKUP(t_all_coins16[[#This Row],[Symbol]],#REF!,1,FALSE)</f>
        <v>#REF!</v>
      </c>
      <c r="V1662" s="1" t="e">
        <f>VLOOKUP(t_all_coins16[[#This Row],[Symbol]],#REF!,1,FALSE)</f>
        <v>#REF!</v>
      </c>
      <c r="W1662" s="1" t="e">
        <f>VLOOKUP(t_all_coins16[[#This Row],[Symbol]],#REF!,1,FALSE)</f>
        <v>#REF!</v>
      </c>
      <c r="X1662" s="1" t="e">
        <f>VLOOKUP(t_all_coins16[[#This Row],[Symbol]],#REF!,1,FALSE)</f>
        <v>#REF!</v>
      </c>
      <c r="Y1662" s="1">
        <f>COUNTIF(t_all_coins16[[#This Row],[Binance]:[Poloniex]],"#N/A")</f>
        <v>1</v>
      </c>
      <c r="Z1662" s="1"/>
      <c r="AA1662" s="1"/>
      <c r="AB1662" s="1">
        <f>t_all_coins16[[#This Row],[Bid]]*$AE$1</f>
        <v>0</v>
      </c>
      <c r="AC1662" s="1" t="e">
        <f>(t_all_coins16[[#This Row],[Sell]]-t_all_coins16[[#This Row],[Bid]])/t_all_coins16[[#This Row],[Sell]]</f>
        <v>#DIV/0!</v>
      </c>
    </row>
    <row r="1663" spans="1:29" x14ac:dyDescent="0.2">
      <c r="A1663">
        <v>1662</v>
      </c>
      <c r="B1663" s="1" t="s">
        <v>8348</v>
      </c>
      <c r="C1663" s="1" t="s">
        <v>8349</v>
      </c>
      <c r="D1663" s="1" t="s">
        <v>410</v>
      </c>
      <c r="E1663" s="1" t="s">
        <v>12551</v>
      </c>
      <c r="F1663" s="1" t="s">
        <v>1739</v>
      </c>
      <c r="G1663" s="1" t="s">
        <v>12552</v>
      </c>
      <c r="H1663">
        <v>-2.7000000000000001E-3</v>
      </c>
      <c r="I1663">
        <v>-8.4000000000000005E-2</v>
      </c>
      <c r="J1663" s="1" t="s">
        <v>12553</v>
      </c>
      <c r="K1663" s="1" t="s">
        <v>2632</v>
      </c>
      <c r="L1663" s="1" t="e">
        <f>VLOOKUP(t_all_coins16[[#This Row],[Symbol]],t_binance[TradeCoin],1,FALSE)</f>
        <v>#N/A</v>
      </c>
      <c r="M1663" s="1" t="e">
        <f>VLOOKUP(t_all_coins16[[#This Row],[Symbol]],#REF!,1,FALSE)</f>
        <v>#REF!</v>
      </c>
      <c r="N1663" s="1" t="e">
        <f>VLOOKUP(t_all_coins16[[#This Row],[Symbol]],#REF!,1,FALSE)</f>
        <v>#REF!</v>
      </c>
      <c r="O1663" s="1" t="e">
        <f>VLOOKUP(t_all_coins16[[#This Row],[Symbol]],#REF!,1,FALSE)</f>
        <v>#REF!</v>
      </c>
      <c r="P1663" s="1" t="e">
        <f>VLOOKUP(t_all_coins16[[#This Row],[Symbol]],#REF!,1,FALSE)</f>
        <v>#REF!</v>
      </c>
      <c r="Q1663" s="1" t="e">
        <f>VLOOKUP(t_all_coins16[[#This Row],[Symbol]],#REF!,1,FALSE)</f>
        <v>#REF!</v>
      </c>
      <c r="R1663" s="1" t="e">
        <f>VLOOKUP(t_all_coins16[[#This Row],[Symbol]],#REF!,1,FALSE)</f>
        <v>#REF!</v>
      </c>
      <c r="S1663" s="1" t="e">
        <f>VLOOKUP(t_all_coins16[[#This Row],[Symbol]],#REF!,1,FALSE)</f>
        <v>#REF!</v>
      </c>
      <c r="T1663" s="1" t="e">
        <f>VLOOKUP(t_all_coins16[[#This Row],[Symbol]],#REF!,1,FALSE)</f>
        <v>#REF!</v>
      </c>
      <c r="U1663" s="1" t="e">
        <f>VLOOKUP(t_all_coins16[[#This Row],[Symbol]],#REF!,1,FALSE)</f>
        <v>#REF!</v>
      </c>
      <c r="V1663" s="1" t="e">
        <f>VLOOKUP(t_all_coins16[[#This Row],[Symbol]],#REF!,1,FALSE)</f>
        <v>#REF!</v>
      </c>
      <c r="W1663" s="1" t="e">
        <f>VLOOKUP(t_all_coins16[[#This Row],[Symbol]],#REF!,1,FALSE)</f>
        <v>#REF!</v>
      </c>
      <c r="X1663" s="1" t="e">
        <f>VLOOKUP(t_all_coins16[[#This Row],[Symbol]],#REF!,1,FALSE)</f>
        <v>#REF!</v>
      </c>
      <c r="Y1663" s="1">
        <f>COUNTIF(t_all_coins16[[#This Row],[Binance]:[Poloniex]],"#N/A")</f>
        <v>1</v>
      </c>
      <c r="Z1663" s="1"/>
      <c r="AA1663" s="1"/>
      <c r="AB1663" s="1">
        <f>t_all_coins16[[#This Row],[Bid]]*$AE$1</f>
        <v>0</v>
      </c>
      <c r="AC1663" s="1" t="e">
        <f>(t_all_coins16[[#This Row],[Sell]]-t_all_coins16[[#This Row],[Bid]])/t_all_coins16[[#This Row],[Sell]]</f>
        <v>#DIV/0!</v>
      </c>
    </row>
    <row r="1664" spans="1:29" x14ac:dyDescent="0.2">
      <c r="A1664">
        <v>1663</v>
      </c>
      <c r="B1664" s="1" t="s">
        <v>4964</v>
      </c>
      <c r="C1664" s="1" t="s">
        <v>1757</v>
      </c>
      <c r="D1664" s="1" t="s">
        <v>410</v>
      </c>
      <c r="E1664" s="1" t="s">
        <v>12554</v>
      </c>
      <c r="F1664" s="1" t="s">
        <v>1739</v>
      </c>
      <c r="G1664" s="1" t="s">
        <v>12555</v>
      </c>
      <c r="H1664">
        <v>6.7999999999999996E-3</v>
      </c>
      <c r="I1664">
        <v>2.69E-2</v>
      </c>
      <c r="J1664" s="1" t="s">
        <v>12556</v>
      </c>
      <c r="K1664" s="1" t="s">
        <v>2632</v>
      </c>
      <c r="L1664" s="1" t="e">
        <f>VLOOKUP(t_all_coins16[[#This Row],[Symbol]],t_binance[TradeCoin],1,FALSE)</f>
        <v>#N/A</v>
      </c>
      <c r="M1664" s="1" t="e">
        <f>VLOOKUP(t_all_coins16[[#This Row],[Symbol]],#REF!,1,FALSE)</f>
        <v>#REF!</v>
      </c>
      <c r="N1664" s="1" t="e">
        <f>VLOOKUP(t_all_coins16[[#This Row],[Symbol]],#REF!,1,FALSE)</f>
        <v>#REF!</v>
      </c>
      <c r="O1664" s="1" t="e">
        <f>VLOOKUP(t_all_coins16[[#This Row],[Symbol]],#REF!,1,FALSE)</f>
        <v>#REF!</v>
      </c>
      <c r="P1664" s="1" t="e">
        <f>VLOOKUP(t_all_coins16[[#This Row],[Symbol]],#REF!,1,FALSE)</f>
        <v>#REF!</v>
      </c>
      <c r="Q1664" s="1" t="e">
        <f>VLOOKUP(t_all_coins16[[#This Row],[Symbol]],#REF!,1,FALSE)</f>
        <v>#REF!</v>
      </c>
      <c r="R1664" s="1" t="e">
        <f>VLOOKUP(t_all_coins16[[#This Row],[Symbol]],#REF!,1,FALSE)</f>
        <v>#REF!</v>
      </c>
      <c r="S1664" s="1" t="e">
        <f>VLOOKUP(t_all_coins16[[#This Row],[Symbol]],#REF!,1,FALSE)</f>
        <v>#REF!</v>
      </c>
      <c r="T1664" s="1" t="e">
        <f>VLOOKUP(t_all_coins16[[#This Row],[Symbol]],#REF!,1,FALSE)</f>
        <v>#REF!</v>
      </c>
      <c r="U1664" s="1" t="e">
        <f>VLOOKUP(t_all_coins16[[#This Row],[Symbol]],#REF!,1,FALSE)</f>
        <v>#REF!</v>
      </c>
      <c r="V1664" s="1" t="e">
        <f>VLOOKUP(t_all_coins16[[#This Row],[Symbol]],#REF!,1,FALSE)</f>
        <v>#REF!</v>
      </c>
      <c r="W1664" s="1" t="e">
        <f>VLOOKUP(t_all_coins16[[#This Row],[Symbol]],#REF!,1,FALSE)</f>
        <v>#REF!</v>
      </c>
      <c r="X1664" s="1" t="e">
        <f>VLOOKUP(t_all_coins16[[#This Row],[Symbol]],#REF!,1,FALSE)</f>
        <v>#REF!</v>
      </c>
      <c r="Y1664" s="1">
        <f>COUNTIF(t_all_coins16[[#This Row],[Binance]:[Poloniex]],"#N/A")</f>
        <v>1</v>
      </c>
      <c r="Z1664" s="1"/>
      <c r="AA1664" s="1"/>
      <c r="AB1664" s="1">
        <f>t_all_coins16[[#This Row],[Bid]]*$AE$1</f>
        <v>0</v>
      </c>
      <c r="AC1664" s="1" t="e">
        <f>(t_all_coins16[[#This Row],[Sell]]-t_all_coins16[[#This Row],[Bid]])/t_all_coins16[[#This Row],[Sell]]</f>
        <v>#DIV/0!</v>
      </c>
    </row>
    <row r="1665" spans="1:29" x14ac:dyDescent="0.2">
      <c r="A1665">
        <v>1664</v>
      </c>
      <c r="B1665" s="1" t="s">
        <v>8350</v>
      </c>
      <c r="C1665" s="1" t="s">
        <v>8351</v>
      </c>
      <c r="D1665" s="1" t="s">
        <v>410</v>
      </c>
      <c r="E1665" s="1" t="s">
        <v>12557</v>
      </c>
      <c r="F1665" s="1" t="s">
        <v>484</v>
      </c>
      <c r="G1665" s="1" t="s">
        <v>8352</v>
      </c>
      <c r="H1665">
        <v>4.0300000000000002E-2</v>
      </c>
      <c r="I1665">
        <v>3.0499999999999999E-2</v>
      </c>
      <c r="J1665" s="1" t="s">
        <v>2974</v>
      </c>
      <c r="K1665" s="1" t="s">
        <v>2632</v>
      </c>
      <c r="L1665" s="1" t="e">
        <f>VLOOKUP(t_all_coins16[[#This Row],[Symbol]],t_binance[TradeCoin],1,FALSE)</f>
        <v>#N/A</v>
      </c>
      <c r="M1665" s="1" t="e">
        <f>VLOOKUP(t_all_coins16[[#This Row],[Symbol]],#REF!,1,FALSE)</f>
        <v>#REF!</v>
      </c>
      <c r="N1665" s="1" t="e">
        <f>VLOOKUP(t_all_coins16[[#This Row],[Symbol]],#REF!,1,FALSE)</f>
        <v>#REF!</v>
      </c>
      <c r="O1665" s="1" t="e">
        <f>VLOOKUP(t_all_coins16[[#This Row],[Symbol]],#REF!,1,FALSE)</f>
        <v>#REF!</v>
      </c>
      <c r="P1665" s="1" t="e">
        <f>VLOOKUP(t_all_coins16[[#This Row],[Symbol]],#REF!,1,FALSE)</f>
        <v>#REF!</v>
      </c>
      <c r="Q1665" s="1" t="e">
        <f>VLOOKUP(t_all_coins16[[#This Row],[Symbol]],#REF!,1,FALSE)</f>
        <v>#REF!</v>
      </c>
      <c r="R1665" s="1" t="e">
        <f>VLOOKUP(t_all_coins16[[#This Row],[Symbol]],#REF!,1,FALSE)</f>
        <v>#REF!</v>
      </c>
      <c r="S1665" s="1" t="e">
        <f>VLOOKUP(t_all_coins16[[#This Row],[Symbol]],#REF!,1,FALSE)</f>
        <v>#REF!</v>
      </c>
      <c r="T1665" s="1" t="e">
        <f>VLOOKUP(t_all_coins16[[#This Row],[Symbol]],#REF!,1,FALSE)</f>
        <v>#REF!</v>
      </c>
      <c r="U1665" s="1" t="e">
        <f>VLOOKUP(t_all_coins16[[#This Row],[Symbol]],#REF!,1,FALSE)</f>
        <v>#REF!</v>
      </c>
      <c r="V1665" s="1" t="e">
        <f>VLOOKUP(t_all_coins16[[#This Row],[Symbol]],#REF!,1,FALSE)</f>
        <v>#REF!</v>
      </c>
      <c r="W1665" s="1" t="e">
        <f>VLOOKUP(t_all_coins16[[#This Row],[Symbol]],#REF!,1,FALSE)</f>
        <v>#REF!</v>
      </c>
      <c r="X1665" s="1" t="e">
        <f>VLOOKUP(t_all_coins16[[#This Row],[Symbol]],#REF!,1,FALSE)</f>
        <v>#REF!</v>
      </c>
      <c r="Y1665" s="1">
        <f>COUNTIF(t_all_coins16[[#This Row],[Binance]:[Poloniex]],"#N/A")</f>
        <v>1</v>
      </c>
      <c r="Z1665" s="1"/>
      <c r="AA1665" s="1"/>
      <c r="AB1665" s="1">
        <f>t_all_coins16[[#This Row],[Bid]]*$AE$1</f>
        <v>0</v>
      </c>
      <c r="AC1665" s="1" t="e">
        <f>(t_all_coins16[[#This Row],[Sell]]-t_all_coins16[[#This Row],[Bid]])/t_all_coins16[[#This Row],[Sell]]</f>
        <v>#DIV/0!</v>
      </c>
    </row>
    <row r="1666" spans="1:29" x14ac:dyDescent="0.2">
      <c r="A1666">
        <v>1665</v>
      </c>
      <c r="B1666" s="1" t="s">
        <v>8354</v>
      </c>
      <c r="C1666" s="1" t="s">
        <v>8355</v>
      </c>
      <c r="D1666" s="1" t="s">
        <v>410</v>
      </c>
      <c r="E1666" s="1" t="s">
        <v>11016</v>
      </c>
      <c r="F1666" s="1" t="s">
        <v>1739</v>
      </c>
      <c r="G1666" s="1" t="s">
        <v>12558</v>
      </c>
      <c r="H1666">
        <v>-8.6E-3</v>
      </c>
      <c r="I1666">
        <v>-1.26E-2</v>
      </c>
      <c r="J1666" s="1" t="s">
        <v>12559</v>
      </c>
      <c r="K1666" s="1" t="s">
        <v>2632</v>
      </c>
      <c r="L1666" s="1" t="e">
        <f>VLOOKUP(t_all_coins16[[#This Row],[Symbol]],t_binance[TradeCoin],1,FALSE)</f>
        <v>#N/A</v>
      </c>
      <c r="M1666" s="1" t="e">
        <f>VLOOKUP(t_all_coins16[[#This Row],[Symbol]],#REF!,1,FALSE)</f>
        <v>#REF!</v>
      </c>
      <c r="N1666" s="1" t="e">
        <f>VLOOKUP(t_all_coins16[[#This Row],[Symbol]],#REF!,1,FALSE)</f>
        <v>#REF!</v>
      </c>
      <c r="O1666" s="1" t="e">
        <f>VLOOKUP(t_all_coins16[[#This Row],[Symbol]],#REF!,1,FALSE)</f>
        <v>#REF!</v>
      </c>
      <c r="P1666" s="1" t="e">
        <f>VLOOKUP(t_all_coins16[[#This Row],[Symbol]],#REF!,1,FALSE)</f>
        <v>#REF!</v>
      </c>
      <c r="Q1666" s="1" t="e">
        <f>VLOOKUP(t_all_coins16[[#This Row],[Symbol]],#REF!,1,FALSE)</f>
        <v>#REF!</v>
      </c>
      <c r="R1666" s="1" t="e">
        <f>VLOOKUP(t_all_coins16[[#This Row],[Symbol]],#REF!,1,FALSE)</f>
        <v>#REF!</v>
      </c>
      <c r="S1666" s="1" t="e">
        <f>VLOOKUP(t_all_coins16[[#This Row],[Symbol]],#REF!,1,FALSE)</f>
        <v>#REF!</v>
      </c>
      <c r="T1666" s="1" t="e">
        <f>VLOOKUP(t_all_coins16[[#This Row],[Symbol]],#REF!,1,FALSE)</f>
        <v>#REF!</v>
      </c>
      <c r="U1666" s="1" t="e">
        <f>VLOOKUP(t_all_coins16[[#This Row],[Symbol]],#REF!,1,FALSE)</f>
        <v>#REF!</v>
      </c>
      <c r="V1666" s="1" t="e">
        <f>VLOOKUP(t_all_coins16[[#This Row],[Symbol]],#REF!,1,FALSE)</f>
        <v>#REF!</v>
      </c>
      <c r="W1666" s="1" t="e">
        <f>VLOOKUP(t_all_coins16[[#This Row],[Symbol]],#REF!,1,FALSE)</f>
        <v>#REF!</v>
      </c>
      <c r="X1666" s="1" t="e">
        <f>VLOOKUP(t_all_coins16[[#This Row],[Symbol]],#REF!,1,FALSE)</f>
        <v>#REF!</v>
      </c>
      <c r="Y1666" s="1">
        <f>COUNTIF(t_all_coins16[[#This Row],[Binance]:[Poloniex]],"#N/A")</f>
        <v>1</v>
      </c>
      <c r="Z1666" s="1"/>
      <c r="AA1666" s="1"/>
      <c r="AB1666" s="1">
        <f>t_all_coins16[[#This Row],[Bid]]*$AE$1</f>
        <v>0</v>
      </c>
      <c r="AC1666" s="1" t="e">
        <f>(t_all_coins16[[#This Row],[Sell]]-t_all_coins16[[#This Row],[Bid]])/t_all_coins16[[#This Row],[Sell]]</f>
        <v>#DIV/0!</v>
      </c>
    </row>
    <row r="1667" spans="1:29" x14ac:dyDescent="0.2">
      <c r="A1667">
        <v>1666</v>
      </c>
      <c r="B1667" s="1" t="s">
        <v>8356</v>
      </c>
      <c r="C1667" s="1" t="s">
        <v>8357</v>
      </c>
      <c r="D1667" s="1" t="s">
        <v>410</v>
      </c>
      <c r="E1667" s="1" t="s">
        <v>12560</v>
      </c>
      <c r="F1667" s="1" t="s">
        <v>2099</v>
      </c>
      <c r="G1667" s="1" t="s">
        <v>12561</v>
      </c>
      <c r="H1667">
        <v>-2.3E-3</v>
      </c>
      <c r="I1667">
        <v>-1.6500000000000001E-2</v>
      </c>
      <c r="J1667" s="1" t="s">
        <v>7076</v>
      </c>
      <c r="K1667" s="1" t="s">
        <v>2632</v>
      </c>
      <c r="L1667" s="1" t="e">
        <f>VLOOKUP(t_all_coins16[[#This Row],[Symbol]],t_binance[TradeCoin],1,FALSE)</f>
        <v>#N/A</v>
      </c>
      <c r="M1667" s="1" t="e">
        <f>VLOOKUP(t_all_coins16[[#This Row],[Symbol]],#REF!,1,FALSE)</f>
        <v>#REF!</v>
      </c>
      <c r="N1667" s="1" t="e">
        <f>VLOOKUP(t_all_coins16[[#This Row],[Symbol]],#REF!,1,FALSE)</f>
        <v>#REF!</v>
      </c>
      <c r="O1667" s="1" t="e">
        <f>VLOOKUP(t_all_coins16[[#This Row],[Symbol]],#REF!,1,FALSE)</f>
        <v>#REF!</v>
      </c>
      <c r="P1667" s="1" t="e">
        <f>VLOOKUP(t_all_coins16[[#This Row],[Symbol]],#REF!,1,FALSE)</f>
        <v>#REF!</v>
      </c>
      <c r="Q1667" s="1" t="e">
        <f>VLOOKUP(t_all_coins16[[#This Row],[Symbol]],#REF!,1,FALSE)</f>
        <v>#REF!</v>
      </c>
      <c r="R1667" s="1" t="e">
        <f>VLOOKUP(t_all_coins16[[#This Row],[Symbol]],#REF!,1,FALSE)</f>
        <v>#REF!</v>
      </c>
      <c r="S1667" s="1" t="e">
        <f>VLOOKUP(t_all_coins16[[#This Row],[Symbol]],#REF!,1,FALSE)</f>
        <v>#REF!</v>
      </c>
      <c r="T1667" s="1" t="e">
        <f>VLOOKUP(t_all_coins16[[#This Row],[Symbol]],#REF!,1,FALSE)</f>
        <v>#REF!</v>
      </c>
      <c r="U1667" s="1" t="e">
        <f>VLOOKUP(t_all_coins16[[#This Row],[Symbol]],#REF!,1,FALSE)</f>
        <v>#REF!</v>
      </c>
      <c r="V1667" s="1" t="e">
        <f>VLOOKUP(t_all_coins16[[#This Row],[Symbol]],#REF!,1,FALSE)</f>
        <v>#REF!</v>
      </c>
      <c r="W1667" s="1" t="e">
        <f>VLOOKUP(t_all_coins16[[#This Row],[Symbol]],#REF!,1,FALSE)</f>
        <v>#REF!</v>
      </c>
      <c r="X1667" s="1" t="e">
        <f>VLOOKUP(t_all_coins16[[#This Row],[Symbol]],#REF!,1,FALSE)</f>
        <v>#REF!</v>
      </c>
      <c r="Y1667" s="1">
        <f>COUNTIF(t_all_coins16[[#This Row],[Binance]:[Poloniex]],"#N/A")</f>
        <v>1</v>
      </c>
      <c r="Z1667" s="1"/>
      <c r="AA1667" s="1"/>
      <c r="AB1667" s="1">
        <f>t_all_coins16[[#This Row],[Bid]]*$AE$1</f>
        <v>0</v>
      </c>
      <c r="AC1667" s="1" t="e">
        <f>(t_all_coins16[[#This Row],[Sell]]-t_all_coins16[[#This Row],[Bid]])/t_all_coins16[[#This Row],[Sell]]</f>
        <v>#DIV/0!</v>
      </c>
    </row>
    <row r="1668" spans="1:29" x14ac:dyDescent="0.2">
      <c r="A1668">
        <v>1667</v>
      </c>
      <c r="B1668" s="1" t="s">
        <v>5009</v>
      </c>
      <c r="C1668" s="1" t="s">
        <v>5010</v>
      </c>
      <c r="D1668" s="1" t="s">
        <v>410</v>
      </c>
      <c r="E1668" s="1" t="s">
        <v>7251</v>
      </c>
      <c r="F1668" s="1" t="s">
        <v>1739</v>
      </c>
      <c r="G1668" s="1" t="s">
        <v>12562</v>
      </c>
      <c r="H1668">
        <v>1.29E-2</v>
      </c>
      <c r="I1668">
        <v>0.13539999999999999</v>
      </c>
      <c r="J1668" s="1" t="s">
        <v>12225</v>
      </c>
      <c r="K1668" s="1" t="s">
        <v>2632</v>
      </c>
      <c r="L1668" s="1" t="e">
        <f>VLOOKUP(t_all_coins16[[#This Row],[Symbol]],t_binance[TradeCoin],1,FALSE)</f>
        <v>#N/A</v>
      </c>
      <c r="M1668" s="1" t="e">
        <f>VLOOKUP(t_all_coins16[[#This Row],[Symbol]],#REF!,1,FALSE)</f>
        <v>#REF!</v>
      </c>
      <c r="N1668" s="1" t="e">
        <f>VLOOKUP(t_all_coins16[[#This Row],[Symbol]],#REF!,1,FALSE)</f>
        <v>#REF!</v>
      </c>
      <c r="O1668" s="1" t="e">
        <f>VLOOKUP(t_all_coins16[[#This Row],[Symbol]],#REF!,1,FALSE)</f>
        <v>#REF!</v>
      </c>
      <c r="P1668" s="1" t="e">
        <f>VLOOKUP(t_all_coins16[[#This Row],[Symbol]],#REF!,1,FALSE)</f>
        <v>#REF!</v>
      </c>
      <c r="Q1668" s="1" t="e">
        <f>VLOOKUP(t_all_coins16[[#This Row],[Symbol]],#REF!,1,FALSE)</f>
        <v>#REF!</v>
      </c>
      <c r="R1668" s="1" t="e">
        <f>VLOOKUP(t_all_coins16[[#This Row],[Symbol]],#REF!,1,FALSE)</f>
        <v>#REF!</v>
      </c>
      <c r="S1668" s="1" t="e">
        <f>VLOOKUP(t_all_coins16[[#This Row],[Symbol]],#REF!,1,FALSE)</f>
        <v>#REF!</v>
      </c>
      <c r="T1668" s="1" t="e">
        <f>VLOOKUP(t_all_coins16[[#This Row],[Symbol]],#REF!,1,FALSE)</f>
        <v>#REF!</v>
      </c>
      <c r="U1668" s="1" t="e">
        <f>VLOOKUP(t_all_coins16[[#This Row],[Symbol]],#REF!,1,FALSE)</f>
        <v>#REF!</v>
      </c>
      <c r="V1668" s="1" t="e">
        <f>VLOOKUP(t_all_coins16[[#This Row],[Symbol]],#REF!,1,FALSE)</f>
        <v>#REF!</v>
      </c>
      <c r="W1668" s="1" t="e">
        <f>VLOOKUP(t_all_coins16[[#This Row],[Symbol]],#REF!,1,FALSE)</f>
        <v>#REF!</v>
      </c>
      <c r="X1668" s="1" t="e">
        <f>VLOOKUP(t_all_coins16[[#This Row],[Symbol]],#REF!,1,FALSE)</f>
        <v>#REF!</v>
      </c>
      <c r="Y1668" s="1">
        <f>COUNTIF(t_all_coins16[[#This Row],[Binance]:[Poloniex]],"#N/A")</f>
        <v>1</v>
      </c>
      <c r="Z1668" s="1"/>
      <c r="AA1668" s="1"/>
      <c r="AB1668" s="1">
        <f>t_all_coins16[[#This Row],[Bid]]*$AE$1</f>
        <v>0</v>
      </c>
      <c r="AC1668" s="1" t="e">
        <f>(t_all_coins16[[#This Row],[Sell]]-t_all_coins16[[#This Row],[Bid]])/t_all_coins16[[#This Row],[Sell]]</f>
        <v>#DIV/0!</v>
      </c>
    </row>
    <row r="1669" spans="1:29" x14ac:dyDescent="0.2">
      <c r="A1669">
        <v>1668</v>
      </c>
      <c r="B1669" s="1" t="s">
        <v>4921</v>
      </c>
      <c r="C1669" s="1" t="s">
        <v>2611</v>
      </c>
      <c r="D1669" s="1" t="s">
        <v>410</v>
      </c>
      <c r="E1669" s="1" t="s">
        <v>4799</v>
      </c>
      <c r="F1669" s="1" t="s">
        <v>1739</v>
      </c>
      <c r="G1669" s="1" t="s">
        <v>12563</v>
      </c>
      <c r="H1669">
        <v>-2.87E-2</v>
      </c>
      <c r="I1669">
        <v>2.5999999999999999E-2</v>
      </c>
      <c r="J1669" s="1" t="s">
        <v>9824</v>
      </c>
      <c r="K1669" s="1" t="s">
        <v>2632</v>
      </c>
      <c r="L1669" s="1" t="e">
        <f>VLOOKUP(t_all_coins16[[#This Row],[Symbol]],t_binance[TradeCoin],1,FALSE)</f>
        <v>#N/A</v>
      </c>
      <c r="M1669" s="1" t="e">
        <f>VLOOKUP(t_all_coins16[[#This Row],[Symbol]],#REF!,1,FALSE)</f>
        <v>#REF!</v>
      </c>
      <c r="N1669" s="1" t="e">
        <f>VLOOKUP(t_all_coins16[[#This Row],[Symbol]],#REF!,1,FALSE)</f>
        <v>#REF!</v>
      </c>
      <c r="O1669" s="1" t="e">
        <f>VLOOKUP(t_all_coins16[[#This Row],[Symbol]],#REF!,1,FALSE)</f>
        <v>#REF!</v>
      </c>
      <c r="P1669" s="1" t="e">
        <f>VLOOKUP(t_all_coins16[[#This Row],[Symbol]],#REF!,1,FALSE)</f>
        <v>#REF!</v>
      </c>
      <c r="Q1669" s="1" t="e">
        <f>VLOOKUP(t_all_coins16[[#This Row],[Symbol]],#REF!,1,FALSE)</f>
        <v>#REF!</v>
      </c>
      <c r="R1669" s="1" t="e">
        <f>VLOOKUP(t_all_coins16[[#This Row],[Symbol]],#REF!,1,FALSE)</f>
        <v>#REF!</v>
      </c>
      <c r="S1669" s="1" t="e">
        <f>VLOOKUP(t_all_coins16[[#This Row],[Symbol]],#REF!,1,FALSE)</f>
        <v>#REF!</v>
      </c>
      <c r="T1669" s="1" t="e">
        <f>VLOOKUP(t_all_coins16[[#This Row],[Symbol]],#REF!,1,FALSE)</f>
        <v>#REF!</v>
      </c>
      <c r="U1669" s="1" t="e">
        <f>VLOOKUP(t_all_coins16[[#This Row],[Symbol]],#REF!,1,FALSE)</f>
        <v>#REF!</v>
      </c>
      <c r="V1669" s="1" t="e">
        <f>VLOOKUP(t_all_coins16[[#This Row],[Symbol]],#REF!,1,FALSE)</f>
        <v>#REF!</v>
      </c>
      <c r="W1669" s="1" t="e">
        <f>VLOOKUP(t_all_coins16[[#This Row],[Symbol]],#REF!,1,FALSE)</f>
        <v>#REF!</v>
      </c>
      <c r="X1669" s="1" t="e">
        <f>VLOOKUP(t_all_coins16[[#This Row],[Symbol]],#REF!,1,FALSE)</f>
        <v>#REF!</v>
      </c>
      <c r="Y1669" s="1">
        <f>COUNTIF(t_all_coins16[[#This Row],[Binance]:[Poloniex]],"#N/A")</f>
        <v>1</v>
      </c>
      <c r="Z1669" s="1"/>
      <c r="AA1669" s="1"/>
      <c r="AB1669" s="1">
        <f>t_all_coins16[[#This Row],[Bid]]*$AE$1</f>
        <v>0</v>
      </c>
      <c r="AC1669" s="1" t="e">
        <f>(t_all_coins16[[#This Row],[Sell]]-t_all_coins16[[#This Row],[Bid]])/t_all_coins16[[#This Row],[Sell]]</f>
        <v>#DIV/0!</v>
      </c>
    </row>
    <row r="1670" spans="1:29" x14ac:dyDescent="0.2">
      <c r="A1670">
        <v>1669</v>
      </c>
      <c r="B1670" s="1" t="s">
        <v>4972</v>
      </c>
      <c r="C1670" s="1" t="s">
        <v>1777</v>
      </c>
      <c r="D1670" s="1" t="s">
        <v>410</v>
      </c>
      <c r="E1670" s="1" t="s">
        <v>12564</v>
      </c>
      <c r="F1670" s="1" t="s">
        <v>1739</v>
      </c>
      <c r="G1670" s="1" t="s">
        <v>12565</v>
      </c>
      <c r="H1670">
        <v>0.02</v>
      </c>
      <c r="I1670">
        <v>2.0199999999999999E-2</v>
      </c>
      <c r="J1670" s="1" t="s">
        <v>8238</v>
      </c>
      <c r="K1670" s="1" t="s">
        <v>2632</v>
      </c>
      <c r="L1670" s="1" t="e">
        <f>VLOOKUP(t_all_coins16[[#This Row],[Symbol]],t_binance[TradeCoin],1,FALSE)</f>
        <v>#N/A</v>
      </c>
      <c r="M1670" s="1" t="e">
        <f>VLOOKUP(t_all_coins16[[#This Row],[Symbol]],#REF!,1,FALSE)</f>
        <v>#REF!</v>
      </c>
      <c r="N1670" s="1" t="e">
        <f>VLOOKUP(t_all_coins16[[#This Row],[Symbol]],#REF!,1,FALSE)</f>
        <v>#REF!</v>
      </c>
      <c r="O1670" s="1" t="e">
        <f>VLOOKUP(t_all_coins16[[#This Row],[Symbol]],#REF!,1,FALSE)</f>
        <v>#REF!</v>
      </c>
      <c r="P1670" s="1" t="e">
        <f>VLOOKUP(t_all_coins16[[#This Row],[Symbol]],#REF!,1,FALSE)</f>
        <v>#REF!</v>
      </c>
      <c r="Q1670" s="1" t="e">
        <f>VLOOKUP(t_all_coins16[[#This Row],[Symbol]],#REF!,1,FALSE)</f>
        <v>#REF!</v>
      </c>
      <c r="R1670" s="1" t="e">
        <f>VLOOKUP(t_all_coins16[[#This Row],[Symbol]],#REF!,1,FALSE)</f>
        <v>#REF!</v>
      </c>
      <c r="S1670" s="1" t="e">
        <f>VLOOKUP(t_all_coins16[[#This Row],[Symbol]],#REF!,1,FALSE)</f>
        <v>#REF!</v>
      </c>
      <c r="T1670" s="1" t="e">
        <f>VLOOKUP(t_all_coins16[[#This Row],[Symbol]],#REF!,1,FALSE)</f>
        <v>#REF!</v>
      </c>
      <c r="U1670" s="1" t="e">
        <f>VLOOKUP(t_all_coins16[[#This Row],[Symbol]],#REF!,1,FALSE)</f>
        <v>#REF!</v>
      </c>
      <c r="V1670" s="1" t="e">
        <f>VLOOKUP(t_all_coins16[[#This Row],[Symbol]],#REF!,1,FALSE)</f>
        <v>#REF!</v>
      </c>
      <c r="W1670" s="1" t="e">
        <f>VLOOKUP(t_all_coins16[[#This Row],[Symbol]],#REF!,1,FALSE)</f>
        <v>#REF!</v>
      </c>
      <c r="X1670" s="1" t="e">
        <f>VLOOKUP(t_all_coins16[[#This Row],[Symbol]],#REF!,1,FALSE)</f>
        <v>#REF!</v>
      </c>
      <c r="Y1670" s="1">
        <f>COUNTIF(t_all_coins16[[#This Row],[Binance]:[Poloniex]],"#N/A")</f>
        <v>1</v>
      </c>
      <c r="Z1670" s="1"/>
      <c r="AA1670" s="1"/>
      <c r="AB1670" s="1">
        <f>t_all_coins16[[#This Row],[Bid]]*$AE$1</f>
        <v>0</v>
      </c>
      <c r="AC1670" s="1" t="e">
        <f>(t_all_coins16[[#This Row],[Sell]]-t_all_coins16[[#This Row],[Bid]])/t_all_coins16[[#This Row],[Sell]]</f>
        <v>#DIV/0!</v>
      </c>
    </row>
    <row r="1671" spans="1:29" x14ac:dyDescent="0.2">
      <c r="A1671">
        <v>1670</v>
      </c>
      <c r="B1671" s="1" t="s">
        <v>4987</v>
      </c>
      <c r="C1671" s="1" t="s">
        <v>819</v>
      </c>
      <c r="D1671" s="1" t="s">
        <v>410</v>
      </c>
      <c r="E1671" s="1" t="s">
        <v>12566</v>
      </c>
      <c r="F1671" s="1" t="s">
        <v>1739</v>
      </c>
      <c r="G1671" s="1" t="s">
        <v>7688</v>
      </c>
      <c r="H1671">
        <v>7.7000000000000002E-3</v>
      </c>
      <c r="I1671">
        <v>-1.6799999999999999E-2</v>
      </c>
      <c r="J1671" s="1" t="s">
        <v>10166</v>
      </c>
      <c r="K1671" s="1" t="s">
        <v>2632</v>
      </c>
      <c r="L1671" s="1" t="e">
        <f>VLOOKUP(t_all_coins16[[#This Row],[Symbol]],t_binance[TradeCoin],1,FALSE)</f>
        <v>#N/A</v>
      </c>
      <c r="M1671" s="1" t="e">
        <f>VLOOKUP(t_all_coins16[[#This Row],[Symbol]],#REF!,1,FALSE)</f>
        <v>#REF!</v>
      </c>
      <c r="N1671" s="1" t="e">
        <f>VLOOKUP(t_all_coins16[[#This Row],[Symbol]],#REF!,1,FALSE)</f>
        <v>#REF!</v>
      </c>
      <c r="O1671" s="1" t="e">
        <f>VLOOKUP(t_all_coins16[[#This Row],[Symbol]],#REF!,1,FALSE)</f>
        <v>#REF!</v>
      </c>
      <c r="P1671" s="1" t="e">
        <f>VLOOKUP(t_all_coins16[[#This Row],[Symbol]],#REF!,1,FALSE)</f>
        <v>#REF!</v>
      </c>
      <c r="Q1671" s="1" t="e">
        <f>VLOOKUP(t_all_coins16[[#This Row],[Symbol]],#REF!,1,FALSE)</f>
        <v>#REF!</v>
      </c>
      <c r="R1671" s="1" t="e">
        <f>VLOOKUP(t_all_coins16[[#This Row],[Symbol]],#REF!,1,FALSE)</f>
        <v>#REF!</v>
      </c>
      <c r="S1671" s="1" t="e">
        <f>VLOOKUP(t_all_coins16[[#This Row],[Symbol]],#REF!,1,FALSE)</f>
        <v>#REF!</v>
      </c>
      <c r="T1671" s="1" t="e">
        <f>VLOOKUP(t_all_coins16[[#This Row],[Symbol]],#REF!,1,FALSE)</f>
        <v>#REF!</v>
      </c>
      <c r="U1671" s="1" t="e">
        <f>VLOOKUP(t_all_coins16[[#This Row],[Symbol]],#REF!,1,FALSE)</f>
        <v>#REF!</v>
      </c>
      <c r="V1671" s="1" t="e">
        <f>VLOOKUP(t_all_coins16[[#This Row],[Symbol]],#REF!,1,FALSE)</f>
        <v>#REF!</v>
      </c>
      <c r="W1671" s="1" t="e">
        <f>VLOOKUP(t_all_coins16[[#This Row],[Symbol]],#REF!,1,FALSE)</f>
        <v>#REF!</v>
      </c>
      <c r="X1671" s="1" t="e">
        <f>VLOOKUP(t_all_coins16[[#This Row],[Symbol]],#REF!,1,FALSE)</f>
        <v>#REF!</v>
      </c>
      <c r="Y1671" s="1">
        <f>COUNTIF(t_all_coins16[[#This Row],[Binance]:[Poloniex]],"#N/A")</f>
        <v>1</v>
      </c>
      <c r="Z1671" s="1"/>
      <c r="AA1671" s="1"/>
      <c r="AB1671" s="1">
        <f>t_all_coins16[[#This Row],[Bid]]*$AE$1</f>
        <v>0</v>
      </c>
      <c r="AC1671" s="1" t="e">
        <f>(t_all_coins16[[#This Row],[Sell]]-t_all_coins16[[#This Row],[Bid]])/t_all_coins16[[#This Row],[Sell]]</f>
        <v>#DIV/0!</v>
      </c>
    </row>
    <row r="1672" spans="1:29" x14ac:dyDescent="0.2">
      <c r="A1672">
        <v>1671</v>
      </c>
      <c r="B1672" s="1" t="s">
        <v>8358</v>
      </c>
      <c r="C1672" s="1" t="s">
        <v>8359</v>
      </c>
      <c r="D1672" s="1" t="s">
        <v>410</v>
      </c>
      <c r="E1672" s="1" t="s">
        <v>12567</v>
      </c>
      <c r="F1672" s="1" t="s">
        <v>1739</v>
      </c>
      <c r="G1672" s="1" t="s">
        <v>12568</v>
      </c>
      <c r="H1672">
        <v>1.03E-2</v>
      </c>
      <c r="I1672">
        <v>-1.7000000000000001E-2</v>
      </c>
      <c r="J1672" s="1" t="s">
        <v>7174</v>
      </c>
      <c r="K1672" s="1" t="s">
        <v>2632</v>
      </c>
      <c r="L1672" s="1" t="e">
        <f>VLOOKUP(t_all_coins16[[#This Row],[Symbol]],t_binance[TradeCoin],1,FALSE)</f>
        <v>#N/A</v>
      </c>
      <c r="M1672" s="1" t="e">
        <f>VLOOKUP(t_all_coins16[[#This Row],[Symbol]],#REF!,1,FALSE)</f>
        <v>#REF!</v>
      </c>
      <c r="N1672" s="1" t="e">
        <f>VLOOKUP(t_all_coins16[[#This Row],[Symbol]],#REF!,1,FALSE)</f>
        <v>#REF!</v>
      </c>
      <c r="O1672" s="1" t="e">
        <f>VLOOKUP(t_all_coins16[[#This Row],[Symbol]],#REF!,1,FALSE)</f>
        <v>#REF!</v>
      </c>
      <c r="P1672" s="1" t="e">
        <f>VLOOKUP(t_all_coins16[[#This Row],[Symbol]],#REF!,1,FALSE)</f>
        <v>#REF!</v>
      </c>
      <c r="Q1672" s="1" t="e">
        <f>VLOOKUP(t_all_coins16[[#This Row],[Symbol]],#REF!,1,FALSE)</f>
        <v>#REF!</v>
      </c>
      <c r="R1672" s="1" t="e">
        <f>VLOOKUP(t_all_coins16[[#This Row],[Symbol]],#REF!,1,FALSE)</f>
        <v>#REF!</v>
      </c>
      <c r="S1672" s="1" t="e">
        <f>VLOOKUP(t_all_coins16[[#This Row],[Symbol]],#REF!,1,FALSE)</f>
        <v>#REF!</v>
      </c>
      <c r="T1672" s="1" t="e">
        <f>VLOOKUP(t_all_coins16[[#This Row],[Symbol]],#REF!,1,FALSE)</f>
        <v>#REF!</v>
      </c>
      <c r="U1672" s="1" t="e">
        <f>VLOOKUP(t_all_coins16[[#This Row],[Symbol]],#REF!,1,FALSE)</f>
        <v>#REF!</v>
      </c>
      <c r="V1672" s="1" t="e">
        <f>VLOOKUP(t_all_coins16[[#This Row],[Symbol]],#REF!,1,FALSE)</f>
        <v>#REF!</v>
      </c>
      <c r="W1672" s="1" t="e">
        <f>VLOOKUP(t_all_coins16[[#This Row],[Symbol]],#REF!,1,FALSE)</f>
        <v>#REF!</v>
      </c>
      <c r="X1672" s="1" t="e">
        <f>VLOOKUP(t_all_coins16[[#This Row],[Symbol]],#REF!,1,FALSE)</f>
        <v>#REF!</v>
      </c>
      <c r="Y1672" s="1">
        <f>COUNTIF(t_all_coins16[[#This Row],[Binance]:[Poloniex]],"#N/A")</f>
        <v>1</v>
      </c>
      <c r="Z1672" s="1"/>
      <c r="AA1672" s="1"/>
      <c r="AB1672" s="1">
        <f>t_all_coins16[[#This Row],[Bid]]*$AE$1</f>
        <v>0</v>
      </c>
      <c r="AC1672" s="1" t="e">
        <f>(t_all_coins16[[#This Row],[Sell]]-t_all_coins16[[#This Row],[Bid]])/t_all_coins16[[#This Row],[Sell]]</f>
        <v>#DIV/0!</v>
      </c>
    </row>
    <row r="1673" spans="1:29" x14ac:dyDescent="0.2">
      <c r="A1673">
        <v>1672</v>
      </c>
      <c r="B1673" s="1" t="s">
        <v>4955</v>
      </c>
      <c r="C1673" s="1" t="s">
        <v>2698</v>
      </c>
      <c r="D1673" s="1" t="s">
        <v>410</v>
      </c>
      <c r="E1673" s="1" t="s">
        <v>12569</v>
      </c>
      <c r="F1673" s="1" t="s">
        <v>1739</v>
      </c>
      <c r="G1673" s="1" t="s">
        <v>12570</v>
      </c>
      <c r="H1673">
        <v>1.0500000000000001E-2</v>
      </c>
      <c r="I1673">
        <v>1.6899999999999998E-2</v>
      </c>
      <c r="J1673" s="1" t="s">
        <v>8320</v>
      </c>
      <c r="K1673" s="1" t="s">
        <v>2632</v>
      </c>
      <c r="L1673" s="1" t="e">
        <f>VLOOKUP(t_all_coins16[[#This Row],[Symbol]],t_binance[TradeCoin],1,FALSE)</f>
        <v>#N/A</v>
      </c>
      <c r="M1673" s="1" t="e">
        <f>VLOOKUP(t_all_coins16[[#This Row],[Symbol]],#REF!,1,FALSE)</f>
        <v>#REF!</v>
      </c>
      <c r="N1673" s="1" t="e">
        <f>VLOOKUP(t_all_coins16[[#This Row],[Symbol]],#REF!,1,FALSE)</f>
        <v>#REF!</v>
      </c>
      <c r="O1673" s="1" t="e">
        <f>VLOOKUP(t_all_coins16[[#This Row],[Symbol]],#REF!,1,FALSE)</f>
        <v>#REF!</v>
      </c>
      <c r="P1673" s="1" t="e">
        <f>VLOOKUP(t_all_coins16[[#This Row],[Symbol]],#REF!,1,FALSE)</f>
        <v>#REF!</v>
      </c>
      <c r="Q1673" s="1" t="e">
        <f>VLOOKUP(t_all_coins16[[#This Row],[Symbol]],#REF!,1,FALSE)</f>
        <v>#REF!</v>
      </c>
      <c r="R1673" s="1" t="e">
        <f>VLOOKUP(t_all_coins16[[#This Row],[Symbol]],#REF!,1,FALSE)</f>
        <v>#REF!</v>
      </c>
      <c r="S1673" s="1" t="e">
        <f>VLOOKUP(t_all_coins16[[#This Row],[Symbol]],#REF!,1,FALSE)</f>
        <v>#REF!</v>
      </c>
      <c r="T1673" s="1" t="e">
        <f>VLOOKUP(t_all_coins16[[#This Row],[Symbol]],#REF!,1,FALSE)</f>
        <v>#REF!</v>
      </c>
      <c r="U1673" s="1" t="e">
        <f>VLOOKUP(t_all_coins16[[#This Row],[Symbol]],#REF!,1,FALSE)</f>
        <v>#REF!</v>
      </c>
      <c r="V1673" s="1" t="e">
        <f>VLOOKUP(t_all_coins16[[#This Row],[Symbol]],#REF!,1,FALSE)</f>
        <v>#REF!</v>
      </c>
      <c r="W1673" s="1" t="e">
        <f>VLOOKUP(t_all_coins16[[#This Row],[Symbol]],#REF!,1,FALSE)</f>
        <v>#REF!</v>
      </c>
      <c r="X1673" s="1" t="e">
        <f>VLOOKUP(t_all_coins16[[#This Row],[Symbol]],#REF!,1,FALSE)</f>
        <v>#REF!</v>
      </c>
      <c r="Y1673" s="1">
        <f>COUNTIF(t_all_coins16[[#This Row],[Binance]:[Poloniex]],"#N/A")</f>
        <v>1</v>
      </c>
      <c r="Z1673" s="1"/>
      <c r="AA1673" s="1"/>
      <c r="AB1673" s="1">
        <f>t_all_coins16[[#This Row],[Bid]]*$AE$1</f>
        <v>0</v>
      </c>
      <c r="AC1673" s="1" t="e">
        <f>(t_all_coins16[[#This Row],[Sell]]-t_all_coins16[[#This Row],[Bid]])/t_all_coins16[[#This Row],[Sell]]</f>
        <v>#DIV/0!</v>
      </c>
    </row>
    <row r="1674" spans="1:29" x14ac:dyDescent="0.2">
      <c r="A1674">
        <v>1673</v>
      </c>
      <c r="B1674" s="1" t="s">
        <v>8361</v>
      </c>
      <c r="C1674" s="1" t="s">
        <v>8362</v>
      </c>
      <c r="D1674" s="1" t="s">
        <v>410</v>
      </c>
      <c r="E1674" s="1" t="s">
        <v>12571</v>
      </c>
      <c r="F1674" s="1" t="s">
        <v>1739</v>
      </c>
      <c r="G1674" s="1" t="s">
        <v>11536</v>
      </c>
      <c r="H1674">
        <v>-1.52E-2</v>
      </c>
      <c r="I1674">
        <v>-2.7400000000000001E-2</v>
      </c>
      <c r="J1674" s="1" t="s">
        <v>10336</v>
      </c>
      <c r="K1674" s="1" t="s">
        <v>2632</v>
      </c>
      <c r="L1674" s="1" t="e">
        <f>VLOOKUP(t_all_coins16[[#This Row],[Symbol]],t_binance[TradeCoin],1,FALSE)</f>
        <v>#N/A</v>
      </c>
      <c r="M1674" s="1" t="e">
        <f>VLOOKUP(t_all_coins16[[#This Row],[Symbol]],#REF!,1,FALSE)</f>
        <v>#REF!</v>
      </c>
      <c r="N1674" s="1" t="e">
        <f>VLOOKUP(t_all_coins16[[#This Row],[Symbol]],#REF!,1,FALSE)</f>
        <v>#REF!</v>
      </c>
      <c r="O1674" s="1" t="e">
        <f>VLOOKUP(t_all_coins16[[#This Row],[Symbol]],#REF!,1,FALSE)</f>
        <v>#REF!</v>
      </c>
      <c r="P1674" s="1" t="e">
        <f>VLOOKUP(t_all_coins16[[#This Row],[Symbol]],#REF!,1,FALSE)</f>
        <v>#REF!</v>
      </c>
      <c r="Q1674" s="1" t="e">
        <f>VLOOKUP(t_all_coins16[[#This Row],[Symbol]],#REF!,1,FALSE)</f>
        <v>#REF!</v>
      </c>
      <c r="R1674" s="1" t="e">
        <f>VLOOKUP(t_all_coins16[[#This Row],[Symbol]],#REF!,1,FALSE)</f>
        <v>#REF!</v>
      </c>
      <c r="S1674" s="1" t="e">
        <f>VLOOKUP(t_all_coins16[[#This Row],[Symbol]],#REF!,1,FALSE)</f>
        <v>#REF!</v>
      </c>
      <c r="T1674" s="1" t="e">
        <f>VLOOKUP(t_all_coins16[[#This Row],[Symbol]],#REF!,1,FALSE)</f>
        <v>#REF!</v>
      </c>
      <c r="U1674" s="1" t="e">
        <f>VLOOKUP(t_all_coins16[[#This Row],[Symbol]],#REF!,1,FALSE)</f>
        <v>#REF!</v>
      </c>
      <c r="V1674" s="1" t="e">
        <f>VLOOKUP(t_all_coins16[[#This Row],[Symbol]],#REF!,1,FALSE)</f>
        <v>#REF!</v>
      </c>
      <c r="W1674" s="1" t="e">
        <f>VLOOKUP(t_all_coins16[[#This Row],[Symbol]],#REF!,1,FALSE)</f>
        <v>#REF!</v>
      </c>
      <c r="X1674" s="1" t="e">
        <f>VLOOKUP(t_all_coins16[[#This Row],[Symbol]],#REF!,1,FALSE)</f>
        <v>#REF!</v>
      </c>
      <c r="Y1674" s="1">
        <f>COUNTIF(t_all_coins16[[#This Row],[Binance]:[Poloniex]],"#N/A")</f>
        <v>1</v>
      </c>
      <c r="Z1674" s="1"/>
      <c r="AA1674" s="1"/>
      <c r="AB1674" s="1">
        <f>t_all_coins16[[#This Row],[Bid]]*$AE$1</f>
        <v>0</v>
      </c>
      <c r="AC1674" s="1" t="e">
        <f>(t_all_coins16[[#This Row],[Sell]]-t_all_coins16[[#This Row],[Bid]])/t_all_coins16[[#This Row],[Sell]]</f>
        <v>#DIV/0!</v>
      </c>
    </row>
    <row r="1675" spans="1:29" x14ac:dyDescent="0.2">
      <c r="A1675">
        <v>1674</v>
      </c>
      <c r="B1675" s="1" t="s">
        <v>8363</v>
      </c>
      <c r="C1675" s="1" t="s">
        <v>8364</v>
      </c>
      <c r="D1675" s="1" t="s">
        <v>410</v>
      </c>
      <c r="E1675" s="1" t="s">
        <v>12572</v>
      </c>
      <c r="F1675" s="1" t="s">
        <v>1739</v>
      </c>
      <c r="G1675" s="1" t="s">
        <v>12573</v>
      </c>
      <c r="H1675">
        <v>4.87E-2</v>
      </c>
      <c r="I1675">
        <v>2.5999999999999999E-2</v>
      </c>
      <c r="J1675" s="1" t="s">
        <v>484</v>
      </c>
      <c r="K1675" s="1" t="s">
        <v>2632</v>
      </c>
      <c r="L1675" s="1" t="e">
        <f>VLOOKUP(t_all_coins16[[#This Row],[Symbol]],t_binance[TradeCoin],1,FALSE)</f>
        <v>#N/A</v>
      </c>
      <c r="M1675" s="1" t="e">
        <f>VLOOKUP(t_all_coins16[[#This Row],[Symbol]],#REF!,1,FALSE)</f>
        <v>#REF!</v>
      </c>
      <c r="N1675" s="1" t="e">
        <f>VLOOKUP(t_all_coins16[[#This Row],[Symbol]],#REF!,1,FALSE)</f>
        <v>#REF!</v>
      </c>
      <c r="O1675" s="1" t="e">
        <f>VLOOKUP(t_all_coins16[[#This Row],[Symbol]],#REF!,1,FALSE)</f>
        <v>#REF!</v>
      </c>
      <c r="P1675" s="1" t="e">
        <f>VLOOKUP(t_all_coins16[[#This Row],[Symbol]],#REF!,1,FALSE)</f>
        <v>#REF!</v>
      </c>
      <c r="Q1675" s="1" t="e">
        <f>VLOOKUP(t_all_coins16[[#This Row],[Symbol]],#REF!,1,FALSE)</f>
        <v>#REF!</v>
      </c>
      <c r="R1675" s="1" t="e">
        <f>VLOOKUP(t_all_coins16[[#This Row],[Symbol]],#REF!,1,FALSE)</f>
        <v>#REF!</v>
      </c>
      <c r="S1675" s="1" t="e">
        <f>VLOOKUP(t_all_coins16[[#This Row],[Symbol]],#REF!,1,FALSE)</f>
        <v>#REF!</v>
      </c>
      <c r="T1675" s="1" t="e">
        <f>VLOOKUP(t_all_coins16[[#This Row],[Symbol]],#REF!,1,FALSE)</f>
        <v>#REF!</v>
      </c>
      <c r="U1675" s="1" t="e">
        <f>VLOOKUP(t_all_coins16[[#This Row],[Symbol]],#REF!,1,FALSE)</f>
        <v>#REF!</v>
      </c>
      <c r="V1675" s="1" t="e">
        <f>VLOOKUP(t_all_coins16[[#This Row],[Symbol]],#REF!,1,FALSE)</f>
        <v>#REF!</v>
      </c>
      <c r="W1675" s="1" t="e">
        <f>VLOOKUP(t_all_coins16[[#This Row],[Symbol]],#REF!,1,FALSE)</f>
        <v>#REF!</v>
      </c>
      <c r="X1675" s="1" t="e">
        <f>VLOOKUP(t_all_coins16[[#This Row],[Symbol]],#REF!,1,FALSE)</f>
        <v>#REF!</v>
      </c>
      <c r="Y1675" s="1">
        <f>COUNTIF(t_all_coins16[[#This Row],[Binance]:[Poloniex]],"#N/A")</f>
        <v>1</v>
      </c>
      <c r="Z1675" s="1"/>
      <c r="AA1675" s="1"/>
      <c r="AB1675" s="1">
        <f>t_all_coins16[[#This Row],[Bid]]*$AE$1</f>
        <v>0</v>
      </c>
      <c r="AC1675" s="1" t="e">
        <f>(t_all_coins16[[#This Row],[Sell]]-t_all_coins16[[#This Row],[Bid]])/t_all_coins16[[#This Row],[Sell]]</f>
        <v>#DIV/0!</v>
      </c>
    </row>
    <row r="1676" spans="1:29" x14ac:dyDescent="0.2">
      <c r="A1676">
        <v>1675</v>
      </c>
      <c r="B1676" s="1" t="s">
        <v>5190</v>
      </c>
      <c r="C1676" s="1" t="s">
        <v>1791</v>
      </c>
      <c r="D1676" s="1" t="s">
        <v>410</v>
      </c>
      <c r="E1676" s="1" t="s">
        <v>12574</v>
      </c>
      <c r="F1676" s="1" t="s">
        <v>1739</v>
      </c>
      <c r="G1676" s="1" t="s">
        <v>12575</v>
      </c>
      <c r="H1676">
        <v>2.2599999999999999E-2</v>
      </c>
      <c r="I1676">
        <v>6.5199999999999994E-2</v>
      </c>
      <c r="J1676" s="1" t="s">
        <v>5652</v>
      </c>
      <c r="K1676" s="1" t="s">
        <v>2632</v>
      </c>
      <c r="L1676" s="1" t="e">
        <f>VLOOKUP(t_all_coins16[[#This Row],[Symbol]],t_binance[TradeCoin],1,FALSE)</f>
        <v>#N/A</v>
      </c>
      <c r="M1676" s="1" t="e">
        <f>VLOOKUP(t_all_coins16[[#This Row],[Symbol]],#REF!,1,FALSE)</f>
        <v>#REF!</v>
      </c>
      <c r="N1676" s="1" t="e">
        <f>VLOOKUP(t_all_coins16[[#This Row],[Symbol]],#REF!,1,FALSE)</f>
        <v>#REF!</v>
      </c>
      <c r="O1676" s="1" t="e">
        <f>VLOOKUP(t_all_coins16[[#This Row],[Symbol]],#REF!,1,FALSE)</f>
        <v>#REF!</v>
      </c>
      <c r="P1676" s="1" t="e">
        <f>VLOOKUP(t_all_coins16[[#This Row],[Symbol]],#REF!,1,FALSE)</f>
        <v>#REF!</v>
      </c>
      <c r="Q1676" s="1" t="e">
        <f>VLOOKUP(t_all_coins16[[#This Row],[Symbol]],#REF!,1,FALSE)</f>
        <v>#REF!</v>
      </c>
      <c r="R1676" s="1" t="e">
        <f>VLOOKUP(t_all_coins16[[#This Row],[Symbol]],#REF!,1,FALSE)</f>
        <v>#REF!</v>
      </c>
      <c r="S1676" s="1" t="e">
        <f>VLOOKUP(t_all_coins16[[#This Row],[Symbol]],#REF!,1,FALSE)</f>
        <v>#REF!</v>
      </c>
      <c r="T1676" s="1" t="e">
        <f>VLOOKUP(t_all_coins16[[#This Row],[Symbol]],#REF!,1,FALSE)</f>
        <v>#REF!</v>
      </c>
      <c r="U1676" s="1" t="e">
        <f>VLOOKUP(t_all_coins16[[#This Row],[Symbol]],#REF!,1,FALSE)</f>
        <v>#REF!</v>
      </c>
      <c r="V1676" s="1" t="e">
        <f>VLOOKUP(t_all_coins16[[#This Row],[Symbol]],#REF!,1,FALSE)</f>
        <v>#REF!</v>
      </c>
      <c r="W1676" s="1" t="e">
        <f>VLOOKUP(t_all_coins16[[#This Row],[Symbol]],#REF!,1,FALSE)</f>
        <v>#REF!</v>
      </c>
      <c r="X1676" s="1" t="e">
        <f>VLOOKUP(t_all_coins16[[#This Row],[Symbol]],#REF!,1,FALSE)</f>
        <v>#REF!</v>
      </c>
      <c r="Y1676" s="1">
        <f>COUNTIF(t_all_coins16[[#This Row],[Binance]:[Poloniex]],"#N/A")</f>
        <v>1</v>
      </c>
      <c r="Z1676" s="1"/>
      <c r="AA1676" s="1"/>
      <c r="AB1676" s="1">
        <f>t_all_coins16[[#This Row],[Bid]]*$AE$1</f>
        <v>0</v>
      </c>
      <c r="AC1676" s="1" t="e">
        <f>(t_all_coins16[[#This Row],[Sell]]-t_all_coins16[[#This Row],[Bid]])/t_all_coins16[[#This Row],[Sell]]</f>
        <v>#DIV/0!</v>
      </c>
    </row>
    <row r="1677" spans="1:29" x14ac:dyDescent="0.2">
      <c r="A1677">
        <v>1676</v>
      </c>
      <c r="B1677" s="1" t="s">
        <v>4977</v>
      </c>
      <c r="C1677" s="1" t="s">
        <v>2688</v>
      </c>
      <c r="D1677" s="1" t="s">
        <v>410</v>
      </c>
      <c r="E1677" s="1" t="s">
        <v>4457</v>
      </c>
      <c r="F1677" s="1" t="s">
        <v>1739</v>
      </c>
      <c r="G1677" s="1" t="s">
        <v>12576</v>
      </c>
      <c r="H1677">
        <v>2.3E-3</v>
      </c>
      <c r="I1677">
        <v>-2.5999999999999999E-3</v>
      </c>
      <c r="J1677" s="1" t="s">
        <v>10018</v>
      </c>
      <c r="K1677" s="1" t="s">
        <v>2632</v>
      </c>
      <c r="L1677" s="1" t="e">
        <f>VLOOKUP(t_all_coins16[[#This Row],[Symbol]],t_binance[TradeCoin],1,FALSE)</f>
        <v>#N/A</v>
      </c>
      <c r="M1677" s="1" t="e">
        <f>VLOOKUP(t_all_coins16[[#This Row],[Symbol]],#REF!,1,FALSE)</f>
        <v>#REF!</v>
      </c>
      <c r="N1677" s="1" t="e">
        <f>VLOOKUP(t_all_coins16[[#This Row],[Symbol]],#REF!,1,FALSE)</f>
        <v>#REF!</v>
      </c>
      <c r="O1677" s="1" t="e">
        <f>VLOOKUP(t_all_coins16[[#This Row],[Symbol]],#REF!,1,FALSE)</f>
        <v>#REF!</v>
      </c>
      <c r="P1677" s="1" t="e">
        <f>VLOOKUP(t_all_coins16[[#This Row],[Symbol]],#REF!,1,FALSE)</f>
        <v>#REF!</v>
      </c>
      <c r="Q1677" s="1" t="e">
        <f>VLOOKUP(t_all_coins16[[#This Row],[Symbol]],#REF!,1,FALSE)</f>
        <v>#REF!</v>
      </c>
      <c r="R1677" s="1" t="e">
        <f>VLOOKUP(t_all_coins16[[#This Row],[Symbol]],#REF!,1,FALSE)</f>
        <v>#REF!</v>
      </c>
      <c r="S1677" s="1" t="e">
        <f>VLOOKUP(t_all_coins16[[#This Row],[Symbol]],#REF!,1,FALSE)</f>
        <v>#REF!</v>
      </c>
      <c r="T1677" s="1" t="e">
        <f>VLOOKUP(t_all_coins16[[#This Row],[Symbol]],#REF!,1,FALSE)</f>
        <v>#REF!</v>
      </c>
      <c r="U1677" s="1" t="e">
        <f>VLOOKUP(t_all_coins16[[#This Row],[Symbol]],#REF!,1,FALSE)</f>
        <v>#REF!</v>
      </c>
      <c r="V1677" s="1" t="e">
        <f>VLOOKUP(t_all_coins16[[#This Row],[Symbol]],#REF!,1,FALSE)</f>
        <v>#REF!</v>
      </c>
      <c r="W1677" s="1" t="e">
        <f>VLOOKUP(t_all_coins16[[#This Row],[Symbol]],#REF!,1,FALSE)</f>
        <v>#REF!</v>
      </c>
      <c r="X1677" s="1" t="e">
        <f>VLOOKUP(t_all_coins16[[#This Row],[Symbol]],#REF!,1,FALSE)</f>
        <v>#REF!</v>
      </c>
      <c r="Y1677" s="1">
        <f>COUNTIF(t_all_coins16[[#This Row],[Binance]:[Poloniex]],"#N/A")</f>
        <v>1</v>
      </c>
      <c r="Z1677" s="1"/>
      <c r="AA1677" s="1"/>
      <c r="AB1677" s="1">
        <f>t_all_coins16[[#This Row],[Bid]]*$AE$1</f>
        <v>0</v>
      </c>
      <c r="AC1677" s="1" t="e">
        <f>(t_all_coins16[[#This Row],[Sell]]-t_all_coins16[[#This Row],[Bid]])/t_all_coins16[[#This Row],[Sell]]</f>
        <v>#DIV/0!</v>
      </c>
    </row>
    <row r="1678" spans="1:29" x14ac:dyDescent="0.2">
      <c r="A1678">
        <v>1677</v>
      </c>
      <c r="B1678" s="1" t="s">
        <v>8366</v>
      </c>
      <c r="C1678" s="1" t="s">
        <v>8367</v>
      </c>
      <c r="D1678" s="1" t="s">
        <v>410</v>
      </c>
      <c r="E1678" s="1" t="s">
        <v>7081</v>
      </c>
      <c r="F1678" s="1" t="s">
        <v>1739</v>
      </c>
      <c r="G1678" s="1" t="s">
        <v>12577</v>
      </c>
      <c r="H1678">
        <v>-6.0600000000000001E-2</v>
      </c>
      <c r="J1678" s="1" t="s">
        <v>484</v>
      </c>
      <c r="K1678" s="1" t="s">
        <v>2632</v>
      </c>
      <c r="L1678" s="1" t="e">
        <f>VLOOKUP(t_all_coins16[[#This Row],[Symbol]],t_binance[TradeCoin],1,FALSE)</f>
        <v>#N/A</v>
      </c>
      <c r="M1678" s="1" t="e">
        <f>VLOOKUP(t_all_coins16[[#This Row],[Symbol]],#REF!,1,FALSE)</f>
        <v>#REF!</v>
      </c>
      <c r="N1678" s="1" t="e">
        <f>VLOOKUP(t_all_coins16[[#This Row],[Symbol]],#REF!,1,FALSE)</f>
        <v>#REF!</v>
      </c>
      <c r="O1678" s="1" t="e">
        <f>VLOOKUP(t_all_coins16[[#This Row],[Symbol]],#REF!,1,FALSE)</f>
        <v>#REF!</v>
      </c>
      <c r="P1678" s="1" t="e">
        <f>VLOOKUP(t_all_coins16[[#This Row],[Symbol]],#REF!,1,FALSE)</f>
        <v>#REF!</v>
      </c>
      <c r="Q1678" s="1" t="e">
        <f>VLOOKUP(t_all_coins16[[#This Row],[Symbol]],#REF!,1,FALSE)</f>
        <v>#REF!</v>
      </c>
      <c r="R1678" s="1" t="e">
        <f>VLOOKUP(t_all_coins16[[#This Row],[Symbol]],#REF!,1,FALSE)</f>
        <v>#REF!</v>
      </c>
      <c r="S1678" s="1" t="e">
        <f>VLOOKUP(t_all_coins16[[#This Row],[Symbol]],#REF!,1,FALSE)</f>
        <v>#REF!</v>
      </c>
      <c r="T1678" s="1" t="e">
        <f>VLOOKUP(t_all_coins16[[#This Row],[Symbol]],#REF!,1,FALSE)</f>
        <v>#REF!</v>
      </c>
      <c r="U1678" s="1" t="e">
        <f>VLOOKUP(t_all_coins16[[#This Row],[Symbol]],#REF!,1,FALSE)</f>
        <v>#REF!</v>
      </c>
      <c r="V1678" s="1" t="e">
        <f>VLOOKUP(t_all_coins16[[#This Row],[Symbol]],#REF!,1,FALSE)</f>
        <v>#REF!</v>
      </c>
      <c r="W1678" s="1" t="e">
        <f>VLOOKUP(t_all_coins16[[#This Row],[Symbol]],#REF!,1,FALSE)</f>
        <v>#REF!</v>
      </c>
      <c r="X1678" s="1" t="e">
        <f>VLOOKUP(t_all_coins16[[#This Row],[Symbol]],#REF!,1,FALSE)</f>
        <v>#REF!</v>
      </c>
      <c r="Y1678" s="1">
        <f>COUNTIF(t_all_coins16[[#This Row],[Binance]:[Poloniex]],"#N/A")</f>
        <v>1</v>
      </c>
      <c r="Z1678" s="1"/>
      <c r="AA1678" s="1"/>
      <c r="AB1678" s="1">
        <f>t_all_coins16[[#This Row],[Bid]]*$AE$1</f>
        <v>0</v>
      </c>
      <c r="AC1678" s="1" t="e">
        <f>(t_all_coins16[[#This Row],[Sell]]-t_all_coins16[[#This Row],[Bid]])/t_all_coins16[[#This Row],[Sell]]</f>
        <v>#DIV/0!</v>
      </c>
    </row>
    <row r="1679" spans="1:29" x14ac:dyDescent="0.2">
      <c r="A1679">
        <v>1678</v>
      </c>
      <c r="B1679" s="1" t="s">
        <v>8368</v>
      </c>
      <c r="C1679" s="1" t="s">
        <v>8369</v>
      </c>
      <c r="D1679" s="1" t="s">
        <v>410</v>
      </c>
      <c r="E1679" s="1" t="s">
        <v>4060</v>
      </c>
      <c r="F1679" s="1" t="s">
        <v>1739</v>
      </c>
      <c r="G1679" s="1" t="s">
        <v>12578</v>
      </c>
      <c r="H1679">
        <v>4.1999999999999997E-3</v>
      </c>
      <c r="I1679">
        <v>-5.5399999999999998E-2</v>
      </c>
      <c r="J1679" s="1" t="s">
        <v>5648</v>
      </c>
      <c r="K1679" s="1" t="s">
        <v>2632</v>
      </c>
      <c r="L1679" s="1" t="e">
        <f>VLOOKUP(t_all_coins16[[#This Row],[Symbol]],t_binance[TradeCoin],1,FALSE)</f>
        <v>#N/A</v>
      </c>
      <c r="M1679" s="1" t="e">
        <f>VLOOKUP(t_all_coins16[[#This Row],[Symbol]],#REF!,1,FALSE)</f>
        <v>#REF!</v>
      </c>
      <c r="N1679" s="1" t="e">
        <f>VLOOKUP(t_all_coins16[[#This Row],[Symbol]],#REF!,1,FALSE)</f>
        <v>#REF!</v>
      </c>
      <c r="O1679" s="1" t="e">
        <f>VLOOKUP(t_all_coins16[[#This Row],[Symbol]],#REF!,1,FALSE)</f>
        <v>#REF!</v>
      </c>
      <c r="P1679" s="1" t="e">
        <f>VLOOKUP(t_all_coins16[[#This Row],[Symbol]],#REF!,1,FALSE)</f>
        <v>#REF!</v>
      </c>
      <c r="Q1679" s="1" t="e">
        <f>VLOOKUP(t_all_coins16[[#This Row],[Symbol]],#REF!,1,FALSE)</f>
        <v>#REF!</v>
      </c>
      <c r="R1679" s="1" t="e">
        <f>VLOOKUP(t_all_coins16[[#This Row],[Symbol]],#REF!,1,FALSE)</f>
        <v>#REF!</v>
      </c>
      <c r="S1679" s="1" t="e">
        <f>VLOOKUP(t_all_coins16[[#This Row],[Symbol]],#REF!,1,FALSE)</f>
        <v>#REF!</v>
      </c>
      <c r="T1679" s="1" t="e">
        <f>VLOOKUP(t_all_coins16[[#This Row],[Symbol]],#REF!,1,FALSE)</f>
        <v>#REF!</v>
      </c>
      <c r="U1679" s="1" t="e">
        <f>VLOOKUP(t_all_coins16[[#This Row],[Symbol]],#REF!,1,FALSE)</f>
        <v>#REF!</v>
      </c>
      <c r="V1679" s="1" t="e">
        <f>VLOOKUP(t_all_coins16[[#This Row],[Symbol]],#REF!,1,FALSE)</f>
        <v>#REF!</v>
      </c>
      <c r="W1679" s="1" t="e">
        <f>VLOOKUP(t_all_coins16[[#This Row],[Symbol]],#REF!,1,FALSE)</f>
        <v>#REF!</v>
      </c>
      <c r="X1679" s="1" t="e">
        <f>VLOOKUP(t_all_coins16[[#This Row],[Symbol]],#REF!,1,FALSE)</f>
        <v>#REF!</v>
      </c>
      <c r="Y1679" s="1">
        <f>COUNTIF(t_all_coins16[[#This Row],[Binance]:[Poloniex]],"#N/A")</f>
        <v>1</v>
      </c>
      <c r="Z1679" s="1"/>
      <c r="AA1679" s="1"/>
      <c r="AB1679" s="1">
        <f>t_all_coins16[[#This Row],[Bid]]*$AE$1</f>
        <v>0</v>
      </c>
      <c r="AC1679" s="1" t="e">
        <f>(t_all_coins16[[#This Row],[Sell]]-t_all_coins16[[#This Row],[Bid]])/t_all_coins16[[#This Row],[Sell]]</f>
        <v>#DIV/0!</v>
      </c>
    </row>
    <row r="1680" spans="1:29" x14ac:dyDescent="0.2">
      <c r="A1680">
        <v>1679</v>
      </c>
      <c r="B1680" s="1" t="s">
        <v>8370</v>
      </c>
      <c r="C1680" s="1" t="s">
        <v>8371</v>
      </c>
      <c r="D1680" s="1" t="s">
        <v>410</v>
      </c>
      <c r="E1680" s="1" t="s">
        <v>12579</v>
      </c>
      <c r="F1680" s="1" t="s">
        <v>1739</v>
      </c>
      <c r="G1680" s="1" t="s">
        <v>12580</v>
      </c>
      <c r="H1680">
        <v>1.01E-2</v>
      </c>
      <c r="I1680">
        <v>5.2900000000000003E-2</v>
      </c>
      <c r="J1680" s="1" t="s">
        <v>3737</v>
      </c>
      <c r="K1680" s="1" t="s">
        <v>2632</v>
      </c>
      <c r="L1680" s="1" t="e">
        <f>VLOOKUP(t_all_coins16[[#This Row],[Symbol]],t_binance[TradeCoin],1,FALSE)</f>
        <v>#N/A</v>
      </c>
      <c r="M1680" s="1" t="e">
        <f>VLOOKUP(t_all_coins16[[#This Row],[Symbol]],#REF!,1,FALSE)</f>
        <v>#REF!</v>
      </c>
      <c r="N1680" s="1" t="e">
        <f>VLOOKUP(t_all_coins16[[#This Row],[Symbol]],#REF!,1,FALSE)</f>
        <v>#REF!</v>
      </c>
      <c r="O1680" s="1" t="e">
        <f>VLOOKUP(t_all_coins16[[#This Row],[Symbol]],#REF!,1,FALSE)</f>
        <v>#REF!</v>
      </c>
      <c r="P1680" s="1" t="e">
        <f>VLOOKUP(t_all_coins16[[#This Row],[Symbol]],#REF!,1,FALSE)</f>
        <v>#REF!</v>
      </c>
      <c r="Q1680" s="1" t="e">
        <f>VLOOKUP(t_all_coins16[[#This Row],[Symbol]],#REF!,1,FALSE)</f>
        <v>#REF!</v>
      </c>
      <c r="R1680" s="1" t="e">
        <f>VLOOKUP(t_all_coins16[[#This Row],[Symbol]],#REF!,1,FALSE)</f>
        <v>#REF!</v>
      </c>
      <c r="S1680" s="1" t="e">
        <f>VLOOKUP(t_all_coins16[[#This Row],[Symbol]],#REF!,1,FALSE)</f>
        <v>#REF!</v>
      </c>
      <c r="T1680" s="1" t="e">
        <f>VLOOKUP(t_all_coins16[[#This Row],[Symbol]],#REF!,1,FALSE)</f>
        <v>#REF!</v>
      </c>
      <c r="U1680" s="1" t="e">
        <f>VLOOKUP(t_all_coins16[[#This Row],[Symbol]],#REF!,1,FALSE)</f>
        <v>#REF!</v>
      </c>
      <c r="V1680" s="1" t="e">
        <f>VLOOKUP(t_all_coins16[[#This Row],[Symbol]],#REF!,1,FALSE)</f>
        <v>#REF!</v>
      </c>
      <c r="W1680" s="1" t="e">
        <f>VLOOKUP(t_all_coins16[[#This Row],[Symbol]],#REF!,1,FALSE)</f>
        <v>#REF!</v>
      </c>
      <c r="X1680" s="1" t="e">
        <f>VLOOKUP(t_all_coins16[[#This Row],[Symbol]],#REF!,1,FALSE)</f>
        <v>#REF!</v>
      </c>
      <c r="Y1680" s="1">
        <f>COUNTIF(t_all_coins16[[#This Row],[Binance]:[Poloniex]],"#N/A")</f>
        <v>1</v>
      </c>
      <c r="Z1680" s="1"/>
      <c r="AA1680" s="1"/>
      <c r="AB1680" s="1">
        <f>t_all_coins16[[#This Row],[Bid]]*$AE$1</f>
        <v>0</v>
      </c>
      <c r="AC1680" s="1" t="e">
        <f>(t_all_coins16[[#This Row],[Sell]]-t_all_coins16[[#This Row],[Bid]])/t_all_coins16[[#This Row],[Sell]]</f>
        <v>#DIV/0!</v>
      </c>
    </row>
    <row r="1681" spans="1:29" x14ac:dyDescent="0.2">
      <c r="A1681">
        <v>1680</v>
      </c>
      <c r="B1681" s="1" t="s">
        <v>4999</v>
      </c>
      <c r="C1681" s="1" t="s">
        <v>1794</v>
      </c>
      <c r="D1681" s="1" t="s">
        <v>410</v>
      </c>
      <c r="E1681" s="1" t="s">
        <v>12581</v>
      </c>
      <c r="F1681" s="1" t="s">
        <v>1739</v>
      </c>
      <c r="G1681" s="1" t="s">
        <v>12582</v>
      </c>
      <c r="H1681">
        <v>-4.3E-3</v>
      </c>
      <c r="I1681">
        <v>-5.8999999999999999E-3</v>
      </c>
      <c r="J1681" s="1" t="s">
        <v>5652</v>
      </c>
      <c r="K1681" s="1" t="s">
        <v>2632</v>
      </c>
      <c r="L1681" s="1" t="e">
        <f>VLOOKUP(t_all_coins16[[#This Row],[Symbol]],t_binance[TradeCoin],1,FALSE)</f>
        <v>#N/A</v>
      </c>
      <c r="M1681" s="1" t="e">
        <f>VLOOKUP(t_all_coins16[[#This Row],[Symbol]],#REF!,1,FALSE)</f>
        <v>#REF!</v>
      </c>
      <c r="N1681" s="1" t="e">
        <f>VLOOKUP(t_all_coins16[[#This Row],[Symbol]],#REF!,1,FALSE)</f>
        <v>#REF!</v>
      </c>
      <c r="O1681" s="1" t="e">
        <f>VLOOKUP(t_all_coins16[[#This Row],[Symbol]],#REF!,1,FALSE)</f>
        <v>#REF!</v>
      </c>
      <c r="P1681" s="1" t="e">
        <f>VLOOKUP(t_all_coins16[[#This Row],[Symbol]],#REF!,1,FALSE)</f>
        <v>#REF!</v>
      </c>
      <c r="Q1681" s="1" t="e">
        <f>VLOOKUP(t_all_coins16[[#This Row],[Symbol]],#REF!,1,FALSE)</f>
        <v>#REF!</v>
      </c>
      <c r="R1681" s="1" t="e">
        <f>VLOOKUP(t_all_coins16[[#This Row],[Symbol]],#REF!,1,FALSE)</f>
        <v>#REF!</v>
      </c>
      <c r="S1681" s="1" t="e">
        <f>VLOOKUP(t_all_coins16[[#This Row],[Symbol]],#REF!,1,FALSE)</f>
        <v>#REF!</v>
      </c>
      <c r="T1681" s="1" t="e">
        <f>VLOOKUP(t_all_coins16[[#This Row],[Symbol]],#REF!,1,FALSE)</f>
        <v>#REF!</v>
      </c>
      <c r="U1681" s="1" t="e">
        <f>VLOOKUP(t_all_coins16[[#This Row],[Symbol]],#REF!,1,FALSE)</f>
        <v>#REF!</v>
      </c>
      <c r="V1681" s="1" t="e">
        <f>VLOOKUP(t_all_coins16[[#This Row],[Symbol]],#REF!,1,FALSE)</f>
        <v>#REF!</v>
      </c>
      <c r="W1681" s="1" t="e">
        <f>VLOOKUP(t_all_coins16[[#This Row],[Symbol]],#REF!,1,FALSE)</f>
        <v>#REF!</v>
      </c>
      <c r="X1681" s="1" t="e">
        <f>VLOOKUP(t_all_coins16[[#This Row],[Symbol]],#REF!,1,FALSE)</f>
        <v>#REF!</v>
      </c>
      <c r="Y1681" s="1">
        <f>COUNTIF(t_all_coins16[[#This Row],[Binance]:[Poloniex]],"#N/A")</f>
        <v>1</v>
      </c>
      <c r="Z1681" s="1"/>
      <c r="AA1681" s="1"/>
      <c r="AB1681" s="1">
        <f>t_all_coins16[[#This Row],[Bid]]*$AE$1</f>
        <v>0</v>
      </c>
      <c r="AC1681" s="1" t="e">
        <f>(t_all_coins16[[#This Row],[Sell]]-t_all_coins16[[#This Row],[Bid]])/t_all_coins16[[#This Row],[Sell]]</f>
        <v>#DIV/0!</v>
      </c>
    </row>
    <row r="1682" spans="1:29" x14ac:dyDescent="0.2">
      <c r="A1682">
        <v>1681</v>
      </c>
      <c r="B1682" s="1" t="s">
        <v>4948</v>
      </c>
      <c r="C1682" s="1" t="s">
        <v>1746</v>
      </c>
      <c r="D1682" s="1" t="s">
        <v>410</v>
      </c>
      <c r="E1682" s="1" t="s">
        <v>12583</v>
      </c>
      <c r="F1682" s="1" t="s">
        <v>1739</v>
      </c>
      <c r="G1682" s="1" t="s">
        <v>12584</v>
      </c>
      <c r="H1682">
        <v>-4.3700000000000003E-2</v>
      </c>
      <c r="I1682">
        <v>-6.2600000000000003E-2</v>
      </c>
      <c r="J1682" s="1" t="s">
        <v>12343</v>
      </c>
      <c r="K1682" s="1" t="s">
        <v>2632</v>
      </c>
      <c r="L1682" s="1" t="e">
        <f>VLOOKUP(t_all_coins16[[#This Row],[Symbol]],t_binance[TradeCoin],1,FALSE)</f>
        <v>#N/A</v>
      </c>
      <c r="M1682" s="1" t="e">
        <f>VLOOKUP(t_all_coins16[[#This Row],[Symbol]],#REF!,1,FALSE)</f>
        <v>#REF!</v>
      </c>
      <c r="N1682" s="1" t="e">
        <f>VLOOKUP(t_all_coins16[[#This Row],[Symbol]],#REF!,1,FALSE)</f>
        <v>#REF!</v>
      </c>
      <c r="O1682" s="1" t="e">
        <f>VLOOKUP(t_all_coins16[[#This Row],[Symbol]],#REF!,1,FALSE)</f>
        <v>#REF!</v>
      </c>
      <c r="P1682" s="1" t="e">
        <f>VLOOKUP(t_all_coins16[[#This Row],[Symbol]],#REF!,1,FALSE)</f>
        <v>#REF!</v>
      </c>
      <c r="Q1682" s="1" t="e">
        <f>VLOOKUP(t_all_coins16[[#This Row],[Symbol]],#REF!,1,FALSE)</f>
        <v>#REF!</v>
      </c>
      <c r="R1682" s="1" t="e">
        <f>VLOOKUP(t_all_coins16[[#This Row],[Symbol]],#REF!,1,FALSE)</f>
        <v>#REF!</v>
      </c>
      <c r="S1682" s="1" t="e">
        <f>VLOOKUP(t_all_coins16[[#This Row],[Symbol]],#REF!,1,FALSE)</f>
        <v>#REF!</v>
      </c>
      <c r="T1682" s="1" t="e">
        <f>VLOOKUP(t_all_coins16[[#This Row],[Symbol]],#REF!,1,FALSE)</f>
        <v>#REF!</v>
      </c>
      <c r="U1682" s="1" t="e">
        <f>VLOOKUP(t_all_coins16[[#This Row],[Symbol]],#REF!,1,FALSE)</f>
        <v>#REF!</v>
      </c>
      <c r="V1682" s="1" t="e">
        <f>VLOOKUP(t_all_coins16[[#This Row],[Symbol]],#REF!,1,FALSE)</f>
        <v>#REF!</v>
      </c>
      <c r="W1682" s="1" t="e">
        <f>VLOOKUP(t_all_coins16[[#This Row],[Symbol]],#REF!,1,FALSE)</f>
        <v>#REF!</v>
      </c>
      <c r="X1682" s="1" t="e">
        <f>VLOOKUP(t_all_coins16[[#This Row],[Symbol]],#REF!,1,FALSE)</f>
        <v>#REF!</v>
      </c>
      <c r="Y1682" s="1">
        <f>COUNTIF(t_all_coins16[[#This Row],[Binance]:[Poloniex]],"#N/A")</f>
        <v>1</v>
      </c>
      <c r="Z1682" s="1"/>
      <c r="AA1682" s="1"/>
      <c r="AB1682" s="1">
        <f>t_all_coins16[[#This Row],[Bid]]*$AE$1</f>
        <v>0</v>
      </c>
      <c r="AC1682" s="1" t="e">
        <f>(t_all_coins16[[#This Row],[Sell]]-t_all_coins16[[#This Row],[Bid]])/t_all_coins16[[#This Row],[Sell]]</f>
        <v>#DIV/0!</v>
      </c>
    </row>
    <row r="1683" spans="1:29" x14ac:dyDescent="0.2">
      <c r="A1683">
        <v>1682</v>
      </c>
      <c r="B1683" s="1" t="s">
        <v>8372</v>
      </c>
      <c r="C1683" s="1" t="s">
        <v>8373</v>
      </c>
      <c r="D1683" s="1" t="s">
        <v>410</v>
      </c>
      <c r="E1683" s="1" t="s">
        <v>7382</v>
      </c>
      <c r="F1683" s="1" t="s">
        <v>1739</v>
      </c>
      <c r="G1683" s="1" t="s">
        <v>12585</v>
      </c>
      <c r="H1683">
        <v>8.6999999999999994E-3</v>
      </c>
      <c r="I1683">
        <v>2.3800000000000002E-2</v>
      </c>
      <c r="J1683" s="1" t="s">
        <v>7640</v>
      </c>
      <c r="K1683" s="1" t="s">
        <v>2632</v>
      </c>
      <c r="L1683" s="1" t="e">
        <f>VLOOKUP(t_all_coins16[[#This Row],[Symbol]],t_binance[TradeCoin],1,FALSE)</f>
        <v>#N/A</v>
      </c>
      <c r="M1683" s="1" t="e">
        <f>VLOOKUP(t_all_coins16[[#This Row],[Symbol]],#REF!,1,FALSE)</f>
        <v>#REF!</v>
      </c>
      <c r="N1683" s="1" t="e">
        <f>VLOOKUP(t_all_coins16[[#This Row],[Symbol]],#REF!,1,FALSE)</f>
        <v>#REF!</v>
      </c>
      <c r="O1683" s="1" t="e">
        <f>VLOOKUP(t_all_coins16[[#This Row],[Symbol]],#REF!,1,FALSE)</f>
        <v>#REF!</v>
      </c>
      <c r="P1683" s="1" t="e">
        <f>VLOOKUP(t_all_coins16[[#This Row],[Symbol]],#REF!,1,FALSE)</f>
        <v>#REF!</v>
      </c>
      <c r="Q1683" s="1" t="e">
        <f>VLOOKUP(t_all_coins16[[#This Row],[Symbol]],#REF!,1,FALSE)</f>
        <v>#REF!</v>
      </c>
      <c r="R1683" s="1" t="e">
        <f>VLOOKUP(t_all_coins16[[#This Row],[Symbol]],#REF!,1,FALSE)</f>
        <v>#REF!</v>
      </c>
      <c r="S1683" s="1" t="e">
        <f>VLOOKUP(t_all_coins16[[#This Row],[Symbol]],#REF!,1,FALSE)</f>
        <v>#REF!</v>
      </c>
      <c r="T1683" s="1" t="e">
        <f>VLOOKUP(t_all_coins16[[#This Row],[Symbol]],#REF!,1,FALSE)</f>
        <v>#REF!</v>
      </c>
      <c r="U1683" s="1" t="e">
        <f>VLOOKUP(t_all_coins16[[#This Row],[Symbol]],#REF!,1,FALSE)</f>
        <v>#REF!</v>
      </c>
      <c r="V1683" s="1" t="e">
        <f>VLOOKUP(t_all_coins16[[#This Row],[Symbol]],#REF!,1,FALSE)</f>
        <v>#REF!</v>
      </c>
      <c r="W1683" s="1" t="e">
        <f>VLOOKUP(t_all_coins16[[#This Row],[Symbol]],#REF!,1,FALSE)</f>
        <v>#REF!</v>
      </c>
      <c r="X1683" s="1" t="e">
        <f>VLOOKUP(t_all_coins16[[#This Row],[Symbol]],#REF!,1,FALSE)</f>
        <v>#REF!</v>
      </c>
      <c r="Y1683" s="1">
        <f>COUNTIF(t_all_coins16[[#This Row],[Binance]:[Poloniex]],"#N/A")</f>
        <v>1</v>
      </c>
      <c r="Z1683" s="1"/>
      <c r="AA1683" s="1"/>
      <c r="AB1683" s="1">
        <f>t_all_coins16[[#This Row],[Bid]]*$AE$1</f>
        <v>0</v>
      </c>
      <c r="AC1683" s="1" t="e">
        <f>(t_all_coins16[[#This Row],[Sell]]-t_all_coins16[[#This Row],[Bid]])/t_all_coins16[[#This Row],[Sell]]</f>
        <v>#DIV/0!</v>
      </c>
    </row>
    <row r="1684" spans="1:29" x14ac:dyDescent="0.2">
      <c r="A1684">
        <v>1683</v>
      </c>
      <c r="B1684" s="1" t="s">
        <v>8374</v>
      </c>
      <c r="C1684" s="1" t="s">
        <v>8375</v>
      </c>
      <c r="D1684" s="1" t="s">
        <v>410</v>
      </c>
      <c r="E1684" s="1" t="s">
        <v>11760</v>
      </c>
      <c r="F1684" s="1" t="s">
        <v>1739</v>
      </c>
      <c r="G1684" s="1" t="s">
        <v>12586</v>
      </c>
      <c r="H1684">
        <v>2.4799999999999999E-2</v>
      </c>
      <c r="I1684">
        <v>-7.1199999999999999E-2</v>
      </c>
      <c r="J1684" s="1" t="s">
        <v>4935</v>
      </c>
      <c r="K1684" s="1" t="s">
        <v>2632</v>
      </c>
      <c r="L1684" s="1" t="e">
        <f>VLOOKUP(t_all_coins16[[#This Row],[Symbol]],t_binance[TradeCoin],1,FALSE)</f>
        <v>#N/A</v>
      </c>
      <c r="M1684" s="1" t="e">
        <f>VLOOKUP(t_all_coins16[[#This Row],[Symbol]],#REF!,1,FALSE)</f>
        <v>#REF!</v>
      </c>
      <c r="N1684" s="1" t="e">
        <f>VLOOKUP(t_all_coins16[[#This Row],[Symbol]],#REF!,1,FALSE)</f>
        <v>#REF!</v>
      </c>
      <c r="O1684" s="1" t="e">
        <f>VLOOKUP(t_all_coins16[[#This Row],[Symbol]],#REF!,1,FALSE)</f>
        <v>#REF!</v>
      </c>
      <c r="P1684" s="1" t="e">
        <f>VLOOKUP(t_all_coins16[[#This Row],[Symbol]],#REF!,1,FALSE)</f>
        <v>#REF!</v>
      </c>
      <c r="Q1684" s="1" t="e">
        <f>VLOOKUP(t_all_coins16[[#This Row],[Symbol]],#REF!,1,FALSE)</f>
        <v>#REF!</v>
      </c>
      <c r="R1684" s="1" t="e">
        <f>VLOOKUP(t_all_coins16[[#This Row],[Symbol]],#REF!,1,FALSE)</f>
        <v>#REF!</v>
      </c>
      <c r="S1684" s="1" t="e">
        <f>VLOOKUP(t_all_coins16[[#This Row],[Symbol]],#REF!,1,FALSE)</f>
        <v>#REF!</v>
      </c>
      <c r="T1684" s="1" t="e">
        <f>VLOOKUP(t_all_coins16[[#This Row],[Symbol]],#REF!,1,FALSE)</f>
        <v>#REF!</v>
      </c>
      <c r="U1684" s="1" t="e">
        <f>VLOOKUP(t_all_coins16[[#This Row],[Symbol]],#REF!,1,FALSE)</f>
        <v>#REF!</v>
      </c>
      <c r="V1684" s="1" t="e">
        <f>VLOOKUP(t_all_coins16[[#This Row],[Symbol]],#REF!,1,FALSE)</f>
        <v>#REF!</v>
      </c>
      <c r="W1684" s="1" t="e">
        <f>VLOOKUP(t_all_coins16[[#This Row],[Symbol]],#REF!,1,FALSE)</f>
        <v>#REF!</v>
      </c>
      <c r="X1684" s="1" t="e">
        <f>VLOOKUP(t_all_coins16[[#This Row],[Symbol]],#REF!,1,FALSE)</f>
        <v>#REF!</v>
      </c>
      <c r="Y1684" s="1">
        <f>COUNTIF(t_all_coins16[[#This Row],[Binance]:[Poloniex]],"#N/A")</f>
        <v>1</v>
      </c>
      <c r="Z1684" s="1"/>
      <c r="AA1684" s="1"/>
      <c r="AB1684" s="1">
        <f>t_all_coins16[[#This Row],[Bid]]*$AE$1</f>
        <v>0</v>
      </c>
      <c r="AC1684" s="1" t="e">
        <f>(t_all_coins16[[#This Row],[Sell]]-t_all_coins16[[#This Row],[Bid]])/t_all_coins16[[#This Row],[Sell]]</f>
        <v>#DIV/0!</v>
      </c>
    </row>
    <row r="1685" spans="1:29" x14ac:dyDescent="0.2">
      <c r="A1685">
        <v>1684</v>
      </c>
      <c r="B1685" s="1" t="s">
        <v>8376</v>
      </c>
      <c r="C1685" s="1" t="s">
        <v>8377</v>
      </c>
      <c r="D1685" s="1" t="s">
        <v>410</v>
      </c>
      <c r="E1685" s="1" t="s">
        <v>8378</v>
      </c>
      <c r="F1685" s="1" t="s">
        <v>1739</v>
      </c>
      <c r="G1685" s="1" t="s">
        <v>12587</v>
      </c>
      <c r="H1685">
        <v>8.0999999999999996E-3</v>
      </c>
      <c r="I1685">
        <v>9.1399999999999995E-2</v>
      </c>
      <c r="J1685" s="1" t="s">
        <v>12588</v>
      </c>
      <c r="K1685" s="1" t="s">
        <v>2632</v>
      </c>
      <c r="L1685" s="1" t="e">
        <f>VLOOKUP(t_all_coins16[[#This Row],[Symbol]],t_binance[TradeCoin],1,FALSE)</f>
        <v>#N/A</v>
      </c>
      <c r="M1685" s="1" t="e">
        <f>VLOOKUP(t_all_coins16[[#This Row],[Symbol]],#REF!,1,FALSE)</f>
        <v>#REF!</v>
      </c>
      <c r="N1685" s="1" t="e">
        <f>VLOOKUP(t_all_coins16[[#This Row],[Symbol]],#REF!,1,FALSE)</f>
        <v>#REF!</v>
      </c>
      <c r="O1685" s="1" t="e">
        <f>VLOOKUP(t_all_coins16[[#This Row],[Symbol]],#REF!,1,FALSE)</f>
        <v>#REF!</v>
      </c>
      <c r="P1685" s="1" t="e">
        <f>VLOOKUP(t_all_coins16[[#This Row],[Symbol]],#REF!,1,FALSE)</f>
        <v>#REF!</v>
      </c>
      <c r="Q1685" s="1" t="e">
        <f>VLOOKUP(t_all_coins16[[#This Row],[Symbol]],#REF!,1,FALSE)</f>
        <v>#REF!</v>
      </c>
      <c r="R1685" s="1" t="e">
        <f>VLOOKUP(t_all_coins16[[#This Row],[Symbol]],#REF!,1,FALSE)</f>
        <v>#REF!</v>
      </c>
      <c r="S1685" s="1" t="e">
        <f>VLOOKUP(t_all_coins16[[#This Row],[Symbol]],#REF!,1,FALSE)</f>
        <v>#REF!</v>
      </c>
      <c r="T1685" s="1" t="e">
        <f>VLOOKUP(t_all_coins16[[#This Row],[Symbol]],#REF!,1,FALSE)</f>
        <v>#REF!</v>
      </c>
      <c r="U1685" s="1" t="e">
        <f>VLOOKUP(t_all_coins16[[#This Row],[Symbol]],#REF!,1,FALSE)</f>
        <v>#REF!</v>
      </c>
      <c r="V1685" s="1" t="e">
        <f>VLOOKUP(t_all_coins16[[#This Row],[Symbol]],#REF!,1,FALSE)</f>
        <v>#REF!</v>
      </c>
      <c r="W1685" s="1" t="e">
        <f>VLOOKUP(t_all_coins16[[#This Row],[Symbol]],#REF!,1,FALSE)</f>
        <v>#REF!</v>
      </c>
      <c r="X1685" s="1" t="e">
        <f>VLOOKUP(t_all_coins16[[#This Row],[Symbol]],#REF!,1,FALSE)</f>
        <v>#REF!</v>
      </c>
      <c r="Y1685" s="1">
        <f>COUNTIF(t_all_coins16[[#This Row],[Binance]:[Poloniex]],"#N/A")</f>
        <v>1</v>
      </c>
      <c r="Z1685" s="1"/>
      <c r="AA1685" s="1"/>
      <c r="AB1685" s="1">
        <f>t_all_coins16[[#This Row],[Bid]]*$AE$1</f>
        <v>0</v>
      </c>
      <c r="AC1685" s="1" t="e">
        <f>(t_all_coins16[[#This Row],[Sell]]-t_all_coins16[[#This Row],[Bid]])/t_all_coins16[[#This Row],[Sell]]</f>
        <v>#DIV/0!</v>
      </c>
    </row>
    <row r="1686" spans="1:29" x14ac:dyDescent="0.2">
      <c r="A1686">
        <v>1685</v>
      </c>
      <c r="B1686" s="1" t="s">
        <v>5011</v>
      </c>
      <c r="C1686" s="1" t="s">
        <v>1764</v>
      </c>
      <c r="D1686" s="1" t="s">
        <v>410</v>
      </c>
      <c r="E1686" s="1" t="s">
        <v>8379</v>
      </c>
      <c r="F1686" s="1" t="s">
        <v>1739</v>
      </c>
      <c r="G1686" s="1" t="s">
        <v>12589</v>
      </c>
      <c r="H1686">
        <v>4.1000000000000003E-3</v>
      </c>
      <c r="I1686">
        <v>4.1399999999999999E-2</v>
      </c>
      <c r="J1686" s="1" t="s">
        <v>3102</v>
      </c>
      <c r="K1686" s="1" t="s">
        <v>2632</v>
      </c>
      <c r="L1686" s="1" t="e">
        <f>VLOOKUP(t_all_coins16[[#This Row],[Symbol]],t_binance[TradeCoin],1,FALSE)</f>
        <v>#N/A</v>
      </c>
      <c r="M1686" s="1" t="e">
        <f>VLOOKUP(t_all_coins16[[#This Row],[Symbol]],#REF!,1,FALSE)</f>
        <v>#REF!</v>
      </c>
      <c r="N1686" s="1" t="e">
        <f>VLOOKUP(t_all_coins16[[#This Row],[Symbol]],#REF!,1,FALSE)</f>
        <v>#REF!</v>
      </c>
      <c r="O1686" s="1" t="e">
        <f>VLOOKUP(t_all_coins16[[#This Row],[Symbol]],#REF!,1,FALSE)</f>
        <v>#REF!</v>
      </c>
      <c r="P1686" s="1" t="e">
        <f>VLOOKUP(t_all_coins16[[#This Row],[Symbol]],#REF!,1,FALSE)</f>
        <v>#REF!</v>
      </c>
      <c r="Q1686" s="1" t="e">
        <f>VLOOKUP(t_all_coins16[[#This Row],[Symbol]],#REF!,1,FALSE)</f>
        <v>#REF!</v>
      </c>
      <c r="R1686" s="1" t="e">
        <f>VLOOKUP(t_all_coins16[[#This Row],[Symbol]],#REF!,1,FALSE)</f>
        <v>#REF!</v>
      </c>
      <c r="S1686" s="1" t="e">
        <f>VLOOKUP(t_all_coins16[[#This Row],[Symbol]],#REF!,1,FALSE)</f>
        <v>#REF!</v>
      </c>
      <c r="T1686" s="1" t="e">
        <f>VLOOKUP(t_all_coins16[[#This Row],[Symbol]],#REF!,1,FALSE)</f>
        <v>#REF!</v>
      </c>
      <c r="U1686" s="1" t="e">
        <f>VLOOKUP(t_all_coins16[[#This Row],[Symbol]],#REF!,1,FALSE)</f>
        <v>#REF!</v>
      </c>
      <c r="V1686" s="1" t="e">
        <f>VLOOKUP(t_all_coins16[[#This Row],[Symbol]],#REF!,1,FALSE)</f>
        <v>#REF!</v>
      </c>
      <c r="W1686" s="1" t="e">
        <f>VLOOKUP(t_all_coins16[[#This Row],[Symbol]],#REF!,1,FALSE)</f>
        <v>#REF!</v>
      </c>
      <c r="X1686" s="1" t="e">
        <f>VLOOKUP(t_all_coins16[[#This Row],[Symbol]],#REF!,1,FALSE)</f>
        <v>#REF!</v>
      </c>
      <c r="Y1686" s="1">
        <f>COUNTIF(t_all_coins16[[#This Row],[Binance]:[Poloniex]],"#N/A")</f>
        <v>1</v>
      </c>
      <c r="Z1686" s="1"/>
      <c r="AA1686" s="1"/>
      <c r="AB1686" s="1">
        <f>t_all_coins16[[#This Row],[Bid]]*$AE$1</f>
        <v>0</v>
      </c>
      <c r="AC1686" s="1" t="e">
        <f>(t_all_coins16[[#This Row],[Sell]]-t_all_coins16[[#This Row],[Bid]])/t_all_coins16[[#This Row],[Sell]]</f>
        <v>#DIV/0!</v>
      </c>
    </row>
    <row r="1687" spans="1:29" x14ac:dyDescent="0.2">
      <c r="A1687">
        <v>1686</v>
      </c>
      <c r="B1687" s="1" t="s">
        <v>8380</v>
      </c>
      <c r="C1687" s="1" t="s">
        <v>8381</v>
      </c>
      <c r="D1687" s="1" t="s">
        <v>410</v>
      </c>
      <c r="E1687" s="1" t="s">
        <v>12590</v>
      </c>
      <c r="F1687" s="1" t="s">
        <v>1739</v>
      </c>
      <c r="G1687" s="1" t="s">
        <v>7278</v>
      </c>
      <c r="H1687">
        <v>1.01E-2</v>
      </c>
      <c r="I1687">
        <v>6.0199999999999997E-2</v>
      </c>
      <c r="J1687" s="1" t="s">
        <v>10883</v>
      </c>
      <c r="K1687" s="1" t="s">
        <v>2632</v>
      </c>
      <c r="L1687" s="1" t="e">
        <f>VLOOKUP(t_all_coins16[[#This Row],[Symbol]],t_binance[TradeCoin],1,FALSE)</f>
        <v>#N/A</v>
      </c>
      <c r="M1687" s="1" t="e">
        <f>VLOOKUP(t_all_coins16[[#This Row],[Symbol]],#REF!,1,FALSE)</f>
        <v>#REF!</v>
      </c>
      <c r="N1687" s="1" t="e">
        <f>VLOOKUP(t_all_coins16[[#This Row],[Symbol]],#REF!,1,FALSE)</f>
        <v>#REF!</v>
      </c>
      <c r="O1687" s="1" t="e">
        <f>VLOOKUP(t_all_coins16[[#This Row],[Symbol]],#REF!,1,FALSE)</f>
        <v>#REF!</v>
      </c>
      <c r="P1687" s="1" t="e">
        <f>VLOOKUP(t_all_coins16[[#This Row],[Symbol]],#REF!,1,FALSE)</f>
        <v>#REF!</v>
      </c>
      <c r="Q1687" s="1" t="e">
        <f>VLOOKUP(t_all_coins16[[#This Row],[Symbol]],#REF!,1,FALSE)</f>
        <v>#REF!</v>
      </c>
      <c r="R1687" s="1" t="e">
        <f>VLOOKUP(t_all_coins16[[#This Row],[Symbol]],#REF!,1,FALSE)</f>
        <v>#REF!</v>
      </c>
      <c r="S1687" s="1" t="e">
        <f>VLOOKUP(t_all_coins16[[#This Row],[Symbol]],#REF!,1,FALSE)</f>
        <v>#REF!</v>
      </c>
      <c r="T1687" s="1" t="e">
        <f>VLOOKUP(t_all_coins16[[#This Row],[Symbol]],#REF!,1,FALSE)</f>
        <v>#REF!</v>
      </c>
      <c r="U1687" s="1" t="e">
        <f>VLOOKUP(t_all_coins16[[#This Row],[Symbol]],#REF!,1,FALSE)</f>
        <v>#REF!</v>
      </c>
      <c r="V1687" s="1" t="e">
        <f>VLOOKUP(t_all_coins16[[#This Row],[Symbol]],#REF!,1,FALSE)</f>
        <v>#REF!</v>
      </c>
      <c r="W1687" s="1" t="e">
        <f>VLOOKUP(t_all_coins16[[#This Row],[Symbol]],#REF!,1,FALSE)</f>
        <v>#REF!</v>
      </c>
      <c r="X1687" s="1" t="e">
        <f>VLOOKUP(t_all_coins16[[#This Row],[Symbol]],#REF!,1,FALSE)</f>
        <v>#REF!</v>
      </c>
      <c r="Y1687" s="1">
        <f>COUNTIF(t_all_coins16[[#This Row],[Binance]:[Poloniex]],"#N/A")</f>
        <v>1</v>
      </c>
      <c r="Z1687" s="1"/>
      <c r="AA1687" s="1"/>
      <c r="AB1687" s="1">
        <f>t_all_coins16[[#This Row],[Bid]]*$AE$1</f>
        <v>0</v>
      </c>
      <c r="AC1687" s="1" t="e">
        <f>(t_all_coins16[[#This Row],[Sell]]-t_all_coins16[[#This Row],[Bid]])/t_all_coins16[[#This Row],[Sell]]</f>
        <v>#DIV/0!</v>
      </c>
    </row>
    <row r="1688" spans="1:29" x14ac:dyDescent="0.2">
      <c r="A1688">
        <v>1687</v>
      </c>
      <c r="B1688" s="1" t="s">
        <v>4986</v>
      </c>
      <c r="C1688" s="1" t="s">
        <v>953</v>
      </c>
      <c r="D1688" s="1" t="s">
        <v>410</v>
      </c>
      <c r="E1688" s="1" t="s">
        <v>12591</v>
      </c>
      <c r="F1688" s="1" t="s">
        <v>1739</v>
      </c>
      <c r="G1688" s="1" t="s">
        <v>12592</v>
      </c>
      <c r="H1688">
        <v>8.3999999999999995E-3</v>
      </c>
      <c r="I1688">
        <v>-7.7999999999999996E-3</v>
      </c>
      <c r="J1688" s="1" t="s">
        <v>12593</v>
      </c>
      <c r="K1688" s="1" t="s">
        <v>2632</v>
      </c>
      <c r="L1688" s="1" t="e">
        <f>VLOOKUP(t_all_coins16[[#This Row],[Symbol]],t_binance[TradeCoin],1,FALSE)</f>
        <v>#N/A</v>
      </c>
      <c r="M1688" s="1" t="e">
        <f>VLOOKUP(t_all_coins16[[#This Row],[Symbol]],#REF!,1,FALSE)</f>
        <v>#REF!</v>
      </c>
      <c r="N1688" s="1" t="e">
        <f>VLOOKUP(t_all_coins16[[#This Row],[Symbol]],#REF!,1,FALSE)</f>
        <v>#REF!</v>
      </c>
      <c r="O1688" s="1" t="e">
        <f>VLOOKUP(t_all_coins16[[#This Row],[Symbol]],#REF!,1,FALSE)</f>
        <v>#REF!</v>
      </c>
      <c r="P1688" s="1" t="e">
        <f>VLOOKUP(t_all_coins16[[#This Row],[Symbol]],#REF!,1,FALSE)</f>
        <v>#REF!</v>
      </c>
      <c r="Q1688" s="1" t="e">
        <f>VLOOKUP(t_all_coins16[[#This Row],[Symbol]],#REF!,1,FALSE)</f>
        <v>#REF!</v>
      </c>
      <c r="R1688" s="1" t="e">
        <f>VLOOKUP(t_all_coins16[[#This Row],[Symbol]],#REF!,1,FALSE)</f>
        <v>#REF!</v>
      </c>
      <c r="S1688" s="1" t="e">
        <f>VLOOKUP(t_all_coins16[[#This Row],[Symbol]],#REF!,1,FALSE)</f>
        <v>#REF!</v>
      </c>
      <c r="T1688" s="1" t="e">
        <f>VLOOKUP(t_all_coins16[[#This Row],[Symbol]],#REF!,1,FALSE)</f>
        <v>#REF!</v>
      </c>
      <c r="U1688" s="1" t="e">
        <f>VLOOKUP(t_all_coins16[[#This Row],[Symbol]],#REF!,1,FALSE)</f>
        <v>#REF!</v>
      </c>
      <c r="V1688" s="1" t="e">
        <f>VLOOKUP(t_all_coins16[[#This Row],[Symbol]],#REF!,1,FALSE)</f>
        <v>#REF!</v>
      </c>
      <c r="W1688" s="1" t="e">
        <f>VLOOKUP(t_all_coins16[[#This Row],[Symbol]],#REF!,1,FALSE)</f>
        <v>#REF!</v>
      </c>
      <c r="X1688" s="1" t="e">
        <f>VLOOKUP(t_all_coins16[[#This Row],[Symbol]],#REF!,1,FALSE)</f>
        <v>#REF!</v>
      </c>
      <c r="Y1688" s="1">
        <f>COUNTIF(t_all_coins16[[#This Row],[Binance]:[Poloniex]],"#N/A")</f>
        <v>1</v>
      </c>
      <c r="Z1688" s="1"/>
      <c r="AA1688" s="1"/>
      <c r="AB1688" s="1">
        <f>t_all_coins16[[#This Row],[Bid]]*$AE$1</f>
        <v>0</v>
      </c>
      <c r="AC1688" s="1" t="e">
        <f>(t_all_coins16[[#This Row],[Sell]]-t_all_coins16[[#This Row],[Bid]])/t_all_coins16[[#This Row],[Sell]]</f>
        <v>#DIV/0!</v>
      </c>
    </row>
    <row r="1689" spans="1:29" x14ac:dyDescent="0.2">
      <c r="A1689">
        <v>1688</v>
      </c>
      <c r="B1689" s="1" t="s">
        <v>8382</v>
      </c>
      <c r="C1689" s="1" t="s">
        <v>8383</v>
      </c>
      <c r="D1689" s="1" t="s">
        <v>410</v>
      </c>
      <c r="E1689" s="1" t="s">
        <v>12594</v>
      </c>
      <c r="F1689" s="1" t="s">
        <v>1739</v>
      </c>
      <c r="G1689" s="1" t="s">
        <v>12595</v>
      </c>
      <c r="H1689">
        <v>2.18E-2</v>
      </c>
      <c r="I1689">
        <v>9.9699999999999997E-2</v>
      </c>
      <c r="J1689" s="1" t="s">
        <v>12596</v>
      </c>
      <c r="K1689" s="1" t="s">
        <v>2632</v>
      </c>
      <c r="L1689" s="1" t="e">
        <f>VLOOKUP(t_all_coins16[[#This Row],[Symbol]],t_binance[TradeCoin],1,FALSE)</f>
        <v>#N/A</v>
      </c>
      <c r="M1689" s="1" t="e">
        <f>VLOOKUP(t_all_coins16[[#This Row],[Symbol]],#REF!,1,FALSE)</f>
        <v>#REF!</v>
      </c>
      <c r="N1689" s="1" t="e">
        <f>VLOOKUP(t_all_coins16[[#This Row],[Symbol]],#REF!,1,FALSE)</f>
        <v>#REF!</v>
      </c>
      <c r="O1689" s="1" t="e">
        <f>VLOOKUP(t_all_coins16[[#This Row],[Symbol]],#REF!,1,FALSE)</f>
        <v>#REF!</v>
      </c>
      <c r="P1689" s="1" t="e">
        <f>VLOOKUP(t_all_coins16[[#This Row],[Symbol]],#REF!,1,FALSE)</f>
        <v>#REF!</v>
      </c>
      <c r="Q1689" s="1" t="e">
        <f>VLOOKUP(t_all_coins16[[#This Row],[Symbol]],#REF!,1,FALSE)</f>
        <v>#REF!</v>
      </c>
      <c r="R1689" s="1" t="e">
        <f>VLOOKUP(t_all_coins16[[#This Row],[Symbol]],#REF!,1,FALSE)</f>
        <v>#REF!</v>
      </c>
      <c r="S1689" s="1" t="e">
        <f>VLOOKUP(t_all_coins16[[#This Row],[Symbol]],#REF!,1,FALSE)</f>
        <v>#REF!</v>
      </c>
      <c r="T1689" s="1" t="e">
        <f>VLOOKUP(t_all_coins16[[#This Row],[Symbol]],#REF!,1,FALSE)</f>
        <v>#REF!</v>
      </c>
      <c r="U1689" s="1" t="e">
        <f>VLOOKUP(t_all_coins16[[#This Row],[Symbol]],#REF!,1,FALSE)</f>
        <v>#REF!</v>
      </c>
      <c r="V1689" s="1" t="e">
        <f>VLOOKUP(t_all_coins16[[#This Row],[Symbol]],#REF!,1,FALSE)</f>
        <v>#REF!</v>
      </c>
      <c r="W1689" s="1" t="e">
        <f>VLOOKUP(t_all_coins16[[#This Row],[Symbol]],#REF!,1,FALSE)</f>
        <v>#REF!</v>
      </c>
      <c r="X1689" s="1" t="e">
        <f>VLOOKUP(t_all_coins16[[#This Row],[Symbol]],#REF!,1,FALSE)</f>
        <v>#REF!</v>
      </c>
      <c r="Y1689" s="1">
        <f>COUNTIF(t_all_coins16[[#This Row],[Binance]:[Poloniex]],"#N/A")</f>
        <v>1</v>
      </c>
      <c r="Z1689" s="1"/>
      <c r="AA1689" s="1"/>
      <c r="AB1689" s="1">
        <f>t_all_coins16[[#This Row],[Bid]]*$AE$1</f>
        <v>0</v>
      </c>
      <c r="AC1689" s="1" t="e">
        <f>(t_all_coins16[[#This Row],[Sell]]-t_all_coins16[[#This Row],[Bid]])/t_all_coins16[[#This Row],[Sell]]</f>
        <v>#DIV/0!</v>
      </c>
    </row>
    <row r="1690" spans="1:29" x14ac:dyDescent="0.2">
      <c r="A1690">
        <v>1689</v>
      </c>
      <c r="B1690" s="1" t="s">
        <v>4952</v>
      </c>
      <c r="C1690" s="1" t="s">
        <v>2705</v>
      </c>
      <c r="D1690" s="1" t="s">
        <v>410</v>
      </c>
      <c r="E1690" s="1" t="s">
        <v>12597</v>
      </c>
      <c r="F1690" s="1" t="s">
        <v>1739</v>
      </c>
      <c r="G1690" s="1" t="s">
        <v>3265</v>
      </c>
      <c r="H1690">
        <v>8.6999999999999994E-3</v>
      </c>
      <c r="I1690">
        <v>0.1138</v>
      </c>
      <c r="J1690" s="1" t="s">
        <v>10968</v>
      </c>
      <c r="K1690" s="1" t="s">
        <v>2632</v>
      </c>
      <c r="L1690" s="1" t="e">
        <f>VLOOKUP(t_all_coins16[[#This Row],[Symbol]],t_binance[TradeCoin],1,FALSE)</f>
        <v>#N/A</v>
      </c>
      <c r="M1690" s="1" t="e">
        <f>VLOOKUP(t_all_coins16[[#This Row],[Symbol]],#REF!,1,FALSE)</f>
        <v>#REF!</v>
      </c>
      <c r="N1690" s="1" t="e">
        <f>VLOOKUP(t_all_coins16[[#This Row],[Symbol]],#REF!,1,FALSE)</f>
        <v>#REF!</v>
      </c>
      <c r="O1690" s="1" t="e">
        <f>VLOOKUP(t_all_coins16[[#This Row],[Symbol]],#REF!,1,FALSE)</f>
        <v>#REF!</v>
      </c>
      <c r="P1690" s="1" t="e">
        <f>VLOOKUP(t_all_coins16[[#This Row],[Symbol]],#REF!,1,FALSE)</f>
        <v>#REF!</v>
      </c>
      <c r="Q1690" s="1" t="e">
        <f>VLOOKUP(t_all_coins16[[#This Row],[Symbol]],#REF!,1,FALSE)</f>
        <v>#REF!</v>
      </c>
      <c r="R1690" s="1" t="e">
        <f>VLOOKUP(t_all_coins16[[#This Row],[Symbol]],#REF!,1,FALSE)</f>
        <v>#REF!</v>
      </c>
      <c r="S1690" s="1" t="e">
        <f>VLOOKUP(t_all_coins16[[#This Row],[Symbol]],#REF!,1,FALSE)</f>
        <v>#REF!</v>
      </c>
      <c r="T1690" s="1" t="e">
        <f>VLOOKUP(t_all_coins16[[#This Row],[Symbol]],#REF!,1,FALSE)</f>
        <v>#REF!</v>
      </c>
      <c r="U1690" s="1" t="e">
        <f>VLOOKUP(t_all_coins16[[#This Row],[Symbol]],#REF!,1,FALSE)</f>
        <v>#REF!</v>
      </c>
      <c r="V1690" s="1" t="e">
        <f>VLOOKUP(t_all_coins16[[#This Row],[Symbol]],#REF!,1,FALSE)</f>
        <v>#REF!</v>
      </c>
      <c r="W1690" s="1" t="e">
        <f>VLOOKUP(t_all_coins16[[#This Row],[Symbol]],#REF!,1,FALSE)</f>
        <v>#REF!</v>
      </c>
      <c r="X1690" s="1" t="e">
        <f>VLOOKUP(t_all_coins16[[#This Row],[Symbol]],#REF!,1,FALSE)</f>
        <v>#REF!</v>
      </c>
      <c r="Y1690" s="1">
        <f>COUNTIF(t_all_coins16[[#This Row],[Binance]:[Poloniex]],"#N/A")</f>
        <v>1</v>
      </c>
      <c r="Z1690" s="1"/>
      <c r="AA1690" s="1"/>
      <c r="AB1690" s="1">
        <f>t_all_coins16[[#This Row],[Bid]]*$AE$1</f>
        <v>0</v>
      </c>
      <c r="AC1690" s="1" t="e">
        <f>(t_all_coins16[[#This Row],[Sell]]-t_all_coins16[[#This Row],[Bid]])/t_all_coins16[[#This Row],[Sell]]</f>
        <v>#DIV/0!</v>
      </c>
    </row>
    <row r="1691" spans="1:29" x14ac:dyDescent="0.2">
      <c r="A1691">
        <v>1690</v>
      </c>
      <c r="B1691" s="1" t="s">
        <v>8385</v>
      </c>
      <c r="C1691" s="1" t="s">
        <v>8386</v>
      </c>
      <c r="D1691" s="1" t="s">
        <v>410</v>
      </c>
      <c r="E1691" s="1" t="s">
        <v>12598</v>
      </c>
      <c r="F1691" s="1" t="s">
        <v>1739</v>
      </c>
      <c r="G1691" s="1" t="s">
        <v>12599</v>
      </c>
      <c r="H1691">
        <v>4.4999999999999997E-3</v>
      </c>
      <c r="I1691">
        <v>-5.0099999999999999E-2</v>
      </c>
      <c r="J1691" s="1" t="s">
        <v>12600</v>
      </c>
      <c r="K1691" s="1" t="s">
        <v>2632</v>
      </c>
      <c r="L1691" s="1" t="e">
        <f>VLOOKUP(t_all_coins16[[#This Row],[Symbol]],t_binance[TradeCoin],1,FALSE)</f>
        <v>#N/A</v>
      </c>
      <c r="M1691" s="1" t="e">
        <f>VLOOKUP(t_all_coins16[[#This Row],[Symbol]],#REF!,1,FALSE)</f>
        <v>#REF!</v>
      </c>
      <c r="N1691" s="1" t="e">
        <f>VLOOKUP(t_all_coins16[[#This Row],[Symbol]],#REF!,1,FALSE)</f>
        <v>#REF!</v>
      </c>
      <c r="O1691" s="1" t="e">
        <f>VLOOKUP(t_all_coins16[[#This Row],[Symbol]],#REF!,1,FALSE)</f>
        <v>#REF!</v>
      </c>
      <c r="P1691" s="1" t="e">
        <f>VLOOKUP(t_all_coins16[[#This Row],[Symbol]],#REF!,1,FALSE)</f>
        <v>#REF!</v>
      </c>
      <c r="Q1691" s="1" t="e">
        <f>VLOOKUP(t_all_coins16[[#This Row],[Symbol]],#REF!,1,FALSE)</f>
        <v>#REF!</v>
      </c>
      <c r="R1691" s="1" t="e">
        <f>VLOOKUP(t_all_coins16[[#This Row],[Symbol]],#REF!,1,FALSE)</f>
        <v>#REF!</v>
      </c>
      <c r="S1691" s="1" t="e">
        <f>VLOOKUP(t_all_coins16[[#This Row],[Symbol]],#REF!,1,FALSE)</f>
        <v>#REF!</v>
      </c>
      <c r="T1691" s="1" t="e">
        <f>VLOOKUP(t_all_coins16[[#This Row],[Symbol]],#REF!,1,FALSE)</f>
        <v>#REF!</v>
      </c>
      <c r="U1691" s="1" t="e">
        <f>VLOOKUP(t_all_coins16[[#This Row],[Symbol]],#REF!,1,FALSE)</f>
        <v>#REF!</v>
      </c>
      <c r="V1691" s="1" t="e">
        <f>VLOOKUP(t_all_coins16[[#This Row],[Symbol]],#REF!,1,FALSE)</f>
        <v>#REF!</v>
      </c>
      <c r="W1691" s="1" t="e">
        <f>VLOOKUP(t_all_coins16[[#This Row],[Symbol]],#REF!,1,FALSE)</f>
        <v>#REF!</v>
      </c>
      <c r="X1691" s="1" t="e">
        <f>VLOOKUP(t_all_coins16[[#This Row],[Symbol]],#REF!,1,FALSE)</f>
        <v>#REF!</v>
      </c>
      <c r="Y1691" s="1">
        <f>COUNTIF(t_all_coins16[[#This Row],[Binance]:[Poloniex]],"#N/A")</f>
        <v>1</v>
      </c>
      <c r="Z1691" s="1"/>
      <c r="AA1691" s="1"/>
      <c r="AB1691" s="1">
        <f>t_all_coins16[[#This Row],[Bid]]*$AE$1</f>
        <v>0</v>
      </c>
      <c r="AC1691" s="1" t="e">
        <f>(t_all_coins16[[#This Row],[Sell]]-t_all_coins16[[#This Row],[Bid]])/t_all_coins16[[#This Row],[Sell]]</f>
        <v>#DIV/0!</v>
      </c>
    </row>
    <row r="1692" spans="1:29" x14ac:dyDescent="0.2">
      <c r="A1692">
        <v>1691</v>
      </c>
      <c r="B1692" s="1" t="s">
        <v>8387</v>
      </c>
      <c r="C1692" s="1" t="s">
        <v>8388</v>
      </c>
      <c r="D1692" s="1" t="s">
        <v>410</v>
      </c>
      <c r="E1692" s="1" t="s">
        <v>12601</v>
      </c>
      <c r="F1692" s="1" t="s">
        <v>1739</v>
      </c>
      <c r="G1692" s="1" t="s">
        <v>12602</v>
      </c>
      <c r="H1692">
        <v>7.1000000000000004E-3</v>
      </c>
      <c r="I1692">
        <v>5.1299999999999998E-2</v>
      </c>
      <c r="J1692" s="1" t="s">
        <v>6652</v>
      </c>
      <c r="K1692" s="1" t="s">
        <v>2632</v>
      </c>
      <c r="L1692" s="1" t="e">
        <f>VLOOKUP(t_all_coins16[[#This Row],[Symbol]],t_binance[TradeCoin],1,FALSE)</f>
        <v>#N/A</v>
      </c>
      <c r="M1692" s="1" t="e">
        <f>VLOOKUP(t_all_coins16[[#This Row],[Symbol]],#REF!,1,FALSE)</f>
        <v>#REF!</v>
      </c>
      <c r="N1692" s="1" t="e">
        <f>VLOOKUP(t_all_coins16[[#This Row],[Symbol]],#REF!,1,FALSE)</f>
        <v>#REF!</v>
      </c>
      <c r="O1692" s="1" t="e">
        <f>VLOOKUP(t_all_coins16[[#This Row],[Symbol]],#REF!,1,FALSE)</f>
        <v>#REF!</v>
      </c>
      <c r="P1692" s="1" t="e">
        <f>VLOOKUP(t_all_coins16[[#This Row],[Symbol]],#REF!,1,FALSE)</f>
        <v>#REF!</v>
      </c>
      <c r="Q1692" s="1" t="e">
        <f>VLOOKUP(t_all_coins16[[#This Row],[Symbol]],#REF!,1,FALSE)</f>
        <v>#REF!</v>
      </c>
      <c r="R1692" s="1" t="e">
        <f>VLOOKUP(t_all_coins16[[#This Row],[Symbol]],#REF!,1,FALSE)</f>
        <v>#REF!</v>
      </c>
      <c r="S1692" s="1" t="e">
        <f>VLOOKUP(t_all_coins16[[#This Row],[Symbol]],#REF!,1,FALSE)</f>
        <v>#REF!</v>
      </c>
      <c r="T1692" s="1" t="e">
        <f>VLOOKUP(t_all_coins16[[#This Row],[Symbol]],#REF!,1,FALSE)</f>
        <v>#REF!</v>
      </c>
      <c r="U1692" s="1" t="e">
        <f>VLOOKUP(t_all_coins16[[#This Row],[Symbol]],#REF!,1,FALSE)</f>
        <v>#REF!</v>
      </c>
      <c r="V1692" s="1" t="e">
        <f>VLOOKUP(t_all_coins16[[#This Row],[Symbol]],#REF!,1,FALSE)</f>
        <v>#REF!</v>
      </c>
      <c r="W1692" s="1" t="e">
        <f>VLOOKUP(t_all_coins16[[#This Row],[Symbol]],#REF!,1,FALSE)</f>
        <v>#REF!</v>
      </c>
      <c r="X1692" s="1" t="e">
        <f>VLOOKUP(t_all_coins16[[#This Row],[Symbol]],#REF!,1,FALSE)</f>
        <v>#REF!</v>
      </c>
      <c r="Y1692" s="1">
        <f>COUNTIF(t_all_coins16[[#This Row],[Binance]:[Poloniex]],"#N/A")</f>
        <v>1</v>
      </c>
      <c r="Z1692" s="1"/>
      <c r="AA1692" s="1"/>
      <c r="AB1692" s="1">
        <f>t_all_coins16[[#This Row],[Bid]]*$AE$1</f>
        <v>0</v>
      </c>
      <c r="AC1692" s="1" t="e">
        <f>(t_all_coins16[[#This Row],[Sell]]-t_all_coins16[[#This Row],[Bid]])/t_all_coins16[[#This Row],[Sell]]</f>
        <v>#DIV/0!</v>
      </c>
    </row>
    <row r="1693" spans="1:29" x14ac:dyDescent="0.2">
      <c r="A1693">
        <v>1692</v>
      </c>
      <c r="B1693" s="1" t="s">
        <v>5001</v>
      </c>
      <c r="C1693" s="1" t="s">
        <v>1776</v>
      </c>
      <c r="D1693" s="1" t="s">
        <v>410</v>
      </c>
      <c r="E1693" s="1" t="s">
        <v>5379</v>
      </c>
      <c r="F1693" s="1" t="s">
        <v>484</v>
      </c>
      <c r="G1693" s="1" t="s">
        <v>12603</v>
      </c>
      <c r="H1693">
        <v>-5.0000000000000001E-3</v>
      </c>
      <c r="I1693">
        <v>-3.8999999999999998E-3</v>
      </c>
      <c r="J1693" s="1" t="s">
        <v>12604</v>
      </c>
      <c r="K1693" s="1" t="s">
        <v>2632</v>
      </c>
      <c r="L1693" s="1" t="e">
        <f>VLOOKUP(t_all_coins16[[#This Row],[Symbol]],t_binance[TradeCoin],1,FALSE)</f>
        <v>#N/A</v>
      </c>
      <c r="M1693" s="1" t="e">
        <f>VLOOKUP(t_all_coins16[[#This Row],[Symbol]],#REF!,1,FALSE)</f>
        <v>#REF!</v>
      </c>
      <c r="N1693" s="1" t="e">
        <f>VLOOKUP(t_all_coins16[[#This Row],[Symbol]],#REF!,1,FALSE)</f>
        <v>#REF!</v>
      </c>
      <c r="O1693" s="1" t="e">
        <f>VLOOKUP(t_all_coins16[[#This Row],[Symbol]],#REF!,1,FALSE)</f>
        <v>#REF!</v>
      </c>
      <c r="P1693" s="1" t="e">
        <f>VLOOKUP(t_all_coins16[[#This Row],[Symbol]],#REF!,1,FALSE)</f>
        <v>#REF!</v>
      </c>
      <c r="Q1693" s="1" t="e">
        <f>VLOOKUP(t_all_coins16[[#This Row],[Symbol]],#REF!,1,FALSE)</f>
        <v>#REF!</v>
      </c>
      <c r="R1693" s="1" t="e">
        <f>VLOOKUP(t_all_coins16[[#This Row],[Symbol]],#REF!,1,FALSE)</f>
        <v>#REF!</v>
      </c>
      <c r="S1693" s="1" t="e">
        <f>VLOOKUP(t_all_coins16[[#This Row],[Symbol]],#REF!,1,FALSE)</f>
        <v>#REF!</v>
      </c>
      <c r="T1693" s="1" t="e">
        <f>VLOOKUP(t_all_coins16[[#This Row],[Symbol]],#REF!,1,FALSE)</f>
        <v>#REF!</v>
      </c>
      <c r="U1693" s="1" t="e">
        <f>VLOOKUP(t_all_coins16[[#This Row],[Symbol]],#REF!,1,FALSE)</f>
        <v>#REF!</v>
      </c>
      <c r="V1693" s="1" t="e">
        <f>VLOOKUP(t_all_coins16[[#This Row],[Symbol]],#REF!,1,FALSE)</f>
        <v>#REF!</v>
      </c>
      <c r="W1693" s="1" t="e">
        <f>VLOOKUP(t_all_coins16[[#This Row],[Symbol]],#REF!,1,FALSE)</f>
        <v>#REF!</v>
      </c>
      <c r="X1693" s="1" t="e">
        <f>VLOOKUP(t_all_coins16[[#This Row],[Symbol]],#REF!,1,FALSE)</f>
        <v>#REF!</v>
      </c>
      <c r="Y1693" s="1">
        <f>COUNTIF(t_all_coins16[[#This Row],[Binance]:[Poloniex]],"#N/A")</f>
        <v>1</v>
      </c>
      <c r="Z1693" s="1"/>
      <c r="AA1693" s="1"/>
      <c r="AB1693" s="1">
        <f>t_all_coins16[[#This Row],[Bid]]*$AE$1</f>
        <v>0</v>
      </c>
      <c r="AC1693" s="1" t="e">
        <f>(t_all_coins16[[#This Row],[Sell]]-t_all_coins16[[#This Row],[Bid]])/t_all_coins16[[#This Row],[Sell]]</f>
        <v>#DIV/0!</v>
      </c>
    </row>
    <row r="1694" spans="1:29" x14ac:dyDescent="0.2">
      <c r="A1694">
        <v>1693</v>
      </c>
      <c r="B1694" s="1" t="s">
        <v>4983</v>
      </c>
      <c r="C1694" s="1" t="s">
        <v>4984</v>
      </c>
      <c r="D1694" s="1" t="s">
        <v>410</v>
      </c>
      <c r="E1694" s="1" t="s">
        <v>5742</v>
      </c>
      <c r="F1694" s="1" t="s">
        <v>1739</v>
      </c>
      <c r="G1694" s="1" t="s">
        <v>12605</v>
      </c>
      <c r="H1694">
        <v>4.0000000000000001E-3</v>
      </c>
      <c r="I1694">
        <v>-1.04E-2</v>
      </c>
      <c r="J1694" s="1" t="s">
        <v>5657</v>
      </c>
      <c r="K1694" s="1" t="s">
        <v>2632</v>
      </c>
      <c r="L1694" s="1" t="e">
        <f>VLOOKUP(t_all_coins16[[#This Row],[Symbol]],t_binance[TradeCoin],1,FALSE)</f>
        <v>#N/A</v>
      </c>
      <c r="M1694" s="1" t="e">
        <f>VLOOKUP(t_all_coins16[[#This Row],[Symbol]],#REF!,1,FALSE)</f>
        <v>#REF!</v>
      </c>
      <c r="N1694" s="1" t="e">
        <f>VLOOKUP(t_all_coins16[[#This Row],[Symbol]],#REF!,1,FALSE)</f>
        <v>#REF!</v>
      </c>
      <c r="O1694" s="1" t="e">
        <f>VLOOKUP(t_all_coins16[[#This Row],[Symbol]],#REF!,1,FALSE)</f>
        <v>#REF!</v>
      </c>
      <c r="P1694" s="1" t="e">
        <f>VLOOKUP(t_all_coins16[[#This Row],[Symbol]],#REF!,1,FALSE)</f>
        <v>#REF!</v>
      </c>
      <c r="Q1694" s="1" t="e">
        <f>VLOOKUP(t_all_coins16[[#This Row],[Symbol]],#REF!,1,FALSE)</f>
        <v>#REF!</v>
      </c>
      <c r="R1694" s="1" t="e">
        <f>VLOOKUP(t_all_coins16[[#This Row],[Symbol]],#REF!,1,FALSE)</f>
        <v>#REF!</v>
      </c>
      <c r="S1694" s="1" t="e">
        <f>VLOOKUP(t_all_coins16[[#This Row],[Symbol]],#REF!,1,FALSE)</f>
        <v>#REF!</v>
      </c>
      <c r="T1694" s="1" t="e">
        <f>VLOOKUP(t_all_coins16[[#This Row],[Symbol]],#REF!,1,FALSE)</f>
        <v>#REF!</v>
      </c>
      <c r="U1694" s="1" t="e">
        <f>VLOOKUP(t_all_coins16[[#This Row],[Symbol]],#REF!,1,FALSE)</f>
        <v>#REF!</v>
      </c>
      <c r="V1694" s="1" t="e">
        <f>VLOOKUP(t_all_coins16[[#This Row],[Symbol]],#REF!,1,FALSE)</f>
        <v>#REF!</v>
      </c>
      <c r="W1694" s="1" t="e">
        <f>VLOOKUP(t_all_coins16[[#This Row],[Symbol]],#REF!,1,FALSE)</f>
        <v>#REF!</v>
      </c>
      <c r="X1694" s="1" t="e">
        <f>VLOOKUP(t_all_coins16[[#This Row],[Symbol]],#REF!,1,FALSE)</f>
        <v>#REF!</v>
      </c>
      <c r="Y1694" s="1">
        <f>COUNTIF(t_all_coins16[[#This Row],[Binance]:[Poloniex]],"#N/A")</f>
        <v>1</v>
      </c>
      <c r="Z1694" s="1"/>
      <c r="AA1694" s="1"/>
      <c r="AB1694" s="1">
        <f>t_all_coins16[[#This Row],[Bid]]*$AE$1</f>
        <v>0</v>
      </c>
      <c r="AC1694" s="1" t="e">
        <f>(t_all_coins16[[#This Row],[Sell]]-t_all_coins16[[#This Row],[Bid]])/t_all_coins16[[#This Row],[Sell]]</f>
        <v>#DIV/0!</v>
      </c>
    </row>
    <row r="1695" spans="1:29" x14ac:dyDescent="0.2">
      <c r="A1695">
        <v>1694</v>
      </c>
      <c r="B1695" s="1" t="s">
        <v>8389</v>
      </c>
      <c r="C1695" s="1" t="s">
        <v>8390</v>
      </c>
      <c r="D1695" s="1" t="s">
        <v>410</v>
      </c>
      <c r="E1695" s="1" t="s">
        <v>12606</v>
      </c>
      <c r="F1695" s="1" t="s">
        <v>484</v>
      </c>
      <c r="G1695" s="1" t="s">
        <v>12607</v>
      </c>
      <c r="H1695">
        <v>-3.5400000000000001E-2</v>
      </c>
      <c r="I1695">
        <v>-0.1183</v>
      </c>
      <c r="J1695" s="1" t="s">
        <v>3844</v>
      </c>
      <c r="K1695" s="1" t="s">
        <v>2632</v>
      </c>
      <c r="L1695" s="1" t="e">
        <f>VLOOKUP(t_all_coins16[[#This Row],[Symbol]],t_binance[TradeCoin],1,FALSE)</f>
        <v>#N/A</v>
      </c>
      <c r="M1695" s="1" t="e">
        <f>VLOOKUP(t_all_coins16[[#This Row],[Symbol]],#REF!,1,FALSE)</f>
        <v>#REF!</v>
      </c>
      <c r="N1695" s="1" t="e">
        <f>VLOOKUP(t_all_coins16[[#This Row],[Symbol]],#REF!,1,FALSE)</f>
        <v>#REF!</v>
      </c>
      <c r="O1695" s="1" t="e">
        <f>VLOOKUP(t_all_coins16[[#This Row],[Symbol]],#REF!,1,FALSE)</f>
        <v>#REF!</v>
      </c>
      <c r="P1695" s="1" t="e">
        <f>VLOOKUP(t_all_coins16[[#This Row],[Symbol]],#REF!,1,FALSE)</f>
        <v>#REF!</v>
      </c>
      <c r="Q1695" s="1" t="e">
        <f>VLOOKUP(t_all_coins16[[#This Row],[Symbol]],#REF!,1,FALSE)</f>
        <v>#REF!</v>
      </c>
      <c r="R1695" s="1" t="e">
        <f>VLOOKUP(t_all_coins16[[#This Row],[Symbol]],#REF!,1,FALSE)</f>
        <v>#REF!</v>
      </c>
      <c r="S1695" s="1" t="e">
        <f>VLOOKUP(t_all_coins16[[#This Row],[Symbol]],#REF!,1,FALSE)</f>
        <v>#REF!</v>
      </c>
      <c r="T1695" s="1" t="e">
        <f>VLOOKUP(t_all_coins16[[#This Row],[Symbol]],#REF!,1,FALSE)</f>
        <v>#REF!</v>
      </c>
      <c r="U1695" s="1" t="e">
        <f>VLOOKUP(t_all_coins16[[#This Row],[Symbol]],#REF!,1,FALSE)</f>
        <v>#REF!</v>
      </c>
      <c r="V1695" s="1" t="e">
        <f>VLOOKUP(t_all_coins16[[#This Row],[Symbol]],#REF!,1,FALSE)</f>
        <v>#REF!</v>
      </c>
      <c r="W1695" s="1" t="e">
        <f>VLOOKUP(t_all_coins16[[#This Row],[Symbol]],#REF!,1,FALSE)</f>
        <v>#REF!</v>
      </c>
      <c r="X1695" s="1" t="e">
        <f>VLOOKUP(t_all_coins16[[#This Row],[Symbol]],#REF!,1,FALSE)</f>
        <v>#REF!</v>
      </c>
      <c r="Y1695" s="1">
        <f>COUNTIF(t_all_coins16[[#This Row],[Binance]:[Poloniex]],"#N/A")</f>
        <v>1</v>
      </c>
      <c r="Z1695" s="1"/>
      <c r="AA1695" s="1"/>
      <c r="AB1695" s="1">
        <f>t_all_coins16[[#This Row],[Bid]]*$AE$1</f>
        <v>0</v>
      </c>
      <c r="AC1695" s="1" t="e">
        <f>(t_all_coins16[[#This Row],[Sell]]-t_all_coins16[[#This Row],[Bid]])/t_all_coins16[[#This Row],[Sell]]</f>
        <v>#DIV/0!</v>
      </c>
    </row>
    <row r="1696" spans="1:29" x14ac:dyDescent="0.2">
      <c r="A1696">
        <v>1695</v>
      </c>
      <c r="B1696" s="1" t="s">
        <v>8392</v>
      </c>
      <c r="C1696" s="1" t="s">
        <v>8393</v>
      </c>
      <c r="D1696" s="1" t="s">
        <v>410</v>
      </c>
      <c r="E1696" s="1" t="s">
        <v>12608</v>
      </c>
      <c r="F1696" s="1" t="s">
        <v>1739</v>
      </c>
      <c r="G1696" s="1" t="s">
        <v>12609</v>
      </c>
      <c r="H1696">
        <v>4.1999999999999997E-3</v>
      </c>
      <c r="I1696">
        <v>-5.45E-2</v>
      </c>
      <c r="J1696" s="1" t="s">
        <v>4749</v>
      </c>
      <c r="K1696" s="1" t="s">
        <v>2632</v>
      </c>
      <c r="L1696" s="1" t="e">
        <f>VLOOKUP(t_all_coins16[[#This Row],[Symbol]],t_binance[TradeCoin],1,FALSE)</f>
        <v>#N/A</v>
      </c>
      <c r="M1696" s="1" t="e">
        <f>VLOOKUP(t_all_coins16[[#This Row],[Symbol]],#REF!,1,FALSE)</f>
        <v>#REF!</v>
      </c>
      <c r="N1696" s="1" t="e">
        <f>VLOOKUP(t_all_coins16[[#This Row],[Symbol]],#REF!,1,FALSE)</f>
        <v>#REF!</v>
      </c>
      <c r="O1696" s="1" t="e">
        <f>VLOOKUP(t_all_coins16[[#This Row],[Symbol]],#REF!,1,FALSE)</f>
        <v>#REF!</v>
      </c>
      <c r="P1696" s="1" t="e">
        <f>VLOOKUP(t_all_coins16[[#This Row],[Symbol]],#REF!,1,FALSE)</f>
        <v>#REF!</v>
      </c>
      <c r="Q1696" s="1" t="e">
        <f>VLOOKUP(t_all_coins16[[#This Row],[Symbol]],#REF!,1,FALSE)</f>
        <v>#REF!</v>
      </c>
      <c r="R1696" s="1" t="e">
        <f>VLOOKUP(t_all_coins16[[#This Row],[Symbol]],#REF!,1,FALSE)</f>
        <v>#REF!</v>
      </c>
      <c r="S1696" s="1" t="e">
        <f>VLOOKUP(t_all_coins16[[#This Row],[Symbol]],#REF!,1,FALSE)</f>
        <v>#REF!</v>
      </c>
      <c r="T1696" s="1" t="e">
        <f>VLOOKUP(t_all_coins16[[#This Row],[Symbol]],#REF!,1,FALSE)</f>
        <v>#REF!</v>
      </c>
      <c r="U1696" s="1" t="e">
        <f>VLOOKUP(t_all_coins16[[#This Row],[Symbol]],#REF!,1,FALSE)</f>
        <v>#REF!</v>
      </c>
      <c r="V1696" s="1" t="e">
        <f>VLOOKUP(t_all_coins16[[#This Row],[Symbol]],#REF!,1,FALSE)</f>
        <v>#REF!</v>
      </c>
      <c r="W1696" s="1" t="e">
        <f>VLOOKUP(t_all_coins16[[#This Row],[Symbol]],#REF!,1,FALSE)</f>
        <v>#REF!</v>
      </c>
      <c r="X1696" s="1" t="e">
        <f>VLOOKUP(t_all_coins16[[#This Row],[Symbol]],#REF!,1,FALSE)</f>
        <v>#REF!</v>
      </c>
      <c r="Y1696" s="1">
        <f>COUNTIF(t_all_coins16[[#This Row],[Binance]:[Poloniex]],"#N/A")</f>
        <v>1</v>
      </c>
      <c r="Z1696" s="1"/>
      <c r="AA1696" s="1"/>
      <c r="AB1696" s="1">
        <f>t_all_coins16[[#This Row],[Bid]]*$AE$1</f>
        <v>0</v>
      </c>
      <c r="AC1696" s="1" t="e">
        <f>(t_all_coins16[[#This Row],[Sell]]-t_all_coins16[[#This Row],[Bid]])/t_all_coins16[[#This Row],[Sell]]</f>
        <v>#DIV/0!</v>
      </c>
    </row>
    <row r="1697" spans="1:29" x14ac:dyDescent="0.2">
      <c r="A1697">
        <v>1696</v>
      </c>
      <c r="B1697" s="1" t="s">
        <v>8396</v>
      </c>
      <c r="C1697" s="1" t="s">
        <v>957</v>
      </c>
      <c r="D1697" s="1" t="s">
        <v>410</v>
      </c>
      <c r="E1697" s="1" t="s">
        <v>12610</v>
      </c>
      <c r="F1697" s="1" t="s">
        <v>1739</v>
      </c>
      <c r="G1697" s="1" t="s">
        <v>12611</v>
      </c>
      <c r="H1697">
        <v>5.4999999999999997E-3</v>
      </c>
      <c r="I1697">
        <v>-4.2500000000000003E-2</v>
      </c>
      <c r="J1697" s="1" t="s">
        <v>12612</v>
      </c>
      <c r="K1697" s="1" t="s">
        <v>2632</v>
      </c>
      <c r="L1697" s="1" t="e">
        <f>VLOOKUP(t_all_coins16[[#This Row],[Symbol]],t_binance[TradeCoin],1,FALSE)</f>
        <v>#N/A</v>
      </c>
      <c r="M1697" s="1" t="e">
        <f>VLOOKUP(t_all_coins16[[#This Row],[Symbol]],#REF!,1,FALSE)</f>
        <v>#REF!</v>
      </c>
      <c r="N1697" s="1" t="e">
        <f>VLOOKUP(t_all_coins16[[#This Row],[Symbol]],#REF!,1,FALSE)</f>
        <v>#REF!</v>
      </c>
      <c r="O1697" s="1" t="e">
        <f>VLOOKUP(t_all_coins16[[#This Row],[Symbol]],#REF!,1,FALSE)</f>
        <v>#REF!</v>
      </c>
      <c r="P1697" s="1" t="e">
        <f>VLOOKUP(t_all_coins16[[#This Row],[Symbol]],#REF!,1,FALSE)</f>
        <v>#REF!</v>
      </c>
      <c r="Q1697" s="1" t="e">
        <f>VLOOKUP(t_all_coins16[[#This Row],[Symbol]],#REF!,1,FALSE)</f>
        <v>#REF!</v>
      </c>
      <c r="R1697" s="1" t="e">
        <f>VLOOKUP(t_all_coins16[[#This Row],[Symbol]],#REF!,1,FALSE)</f>
        <v>#REF!</v>
      </c>
      <c r="S1697" s="1" t="e">
        <f>VLOOKUP(t_all_coins16[[#This Row],[Symbol]],#REF!,1,FALSE)</f>
        <v>#REF!</v>
      </c>
      <c r="T1697" s="1" t="e">
        <f>VLOOKUP(t_all_coins16[[#This Row],[Symbol]],#REF!,1,FALSE)</f>
        <v>#REF!</v>
      </c>
      <c r="U1697" s="1" t="e">
        <f>VLOOKUP(t_all_coins16[[#This Row],[Symbol]],#REF!,1,FALSE)</f>
        <v>#REF!</v>
      </c>
      <c r="V1697" s="1" t="e">
        <f>VLOOKUP(t_all_coins16[[#This Row],[Symbol]],#REF!,1,FALSE)</f>
        <v>#REF!</v>
      </c>
      <c r="W1697" s="1" t="e">
        <f>VLOOKUP(t_all_coins16[[#This Row],[Symbol]],#REF!,1,FALSE)</f>
        <v>#REF!</v>
      </c>
      <c r="X1697" s="1" t="e">
        <f>VLOOKUP(t_all_coins16[[#This Row],[Symbol]],#REF!,1,FALSE)</f>
        <v>#REF!</v>
      </c>
      <c r="Y1697" s="1">
        <f>COUNTIF(t_all_coins16[[#This Row],[Binance]:[Poloniex]],"#N/A")</f>
        <v>1</v>
      </c>
      <c r="Z1697" s="1"/>
      <c r="AA1697" s="1"/>
      <c r="AB1697" s="1">
        <f>t_all_coins16[[#This Row],[Bid]]*$AE$1</f>
        <v>0</v>
      </c>
      <c r="AC1697" s="1" t="e">
        <f>(t_all_coins16[[#This Row],[Sell]]-t_all_coins16[[#This Row],[Bid]])/t_all_coins16[[#This Row],[Sell]]</f>
        <v>#DIV/0!</v>
      </c>
    </row>
    <row r="1698" spans="1:29" x14ac:dyDescent="0.2">
      <c r="A1698">
        <v>1697</v>
      </c>
      <c r="B1698" s="1" t="s">
        <v>8397</v>
      </c>
      <c r="C1698" s="1" t="s">
        <v>1849</v>
      </c>
      <c r="D1698" s="1" t="s">
        <v>410</v>
      </c>
      <c r="E1698" s="1" t="s">
        <v>12613</v>
      </c>
      <c r="F1698" s="1" t="s">
        <v>1739</v>
      </c>
      <c r="G1698" s="1" t="s">
        <v>12614</v>
      </c>
      <c r="H1698">
        <v>7.0000000000000001E-3</v>
      </c>
      <c r="I1698">
        <v>1E-4</v>
      </c>
      <c r="J1698" s="1" t="s">
        <v>3567</v>
      </c>
      <c r="K1698" s="1" t="s">
        <v>2632</v>
      </c>
      <c r="L1698" s="1" t="e">
        <f>VLOOKUP(t_all_coins16[[#This Row],[Symbol]],t_binance[TradeCoin],1,FALSE)</f>
        <v>#N/A</v>
      </c>
      <c r="M1698" s="1" t="e">
        <f>VLOOKUP(t_all_coins16[[#This Row],[Symbol]],#REF!,1,FALSE)</f>
        <v>#REF!</v>
      </c>
      <c r="N1698" s="1" t="e">
        <f>VLOOKUP(t_all_coins16[[#This Row],[Symbol]],#REF!,1,FALSE)</f>
        <v>#REF!</v>
      </c>
      <c r="O1698" s="1" t="e">
        <f>VLOOKUP(t_all_coins16[[#This Row],[Symbol]],#REF!,1,FALSE)</f>
        <v>#REF!</v>
      </c>
      <c r="P1698" s="1" t="e">
        <f>VLOOKUP(t_all_coins16[[#This Row],[Symbol]],#REF!,1,FALSE)</f>
        <v>#REF!</v>
      </c>
      <c r="Q1698" s="1" t="e">
        <f>VLOOKUP(t_all_coins16[[#This Row],[Symbol]],#REF!,1,FALSE)</f>
        <v>#REF!</v>
      </c>
      <c r="R1698" s="1" t="e">
        <f>VLOOKUP(t_all_coins16[[#This Row],[Symbol]],#REF!,1,FALSE)</f>
        <v>#REF!</v>
      </c>
      <c r="S1698" s="1" t="e">
        <f>VLOOKUP(t_all_coins16[[#This Row],[Symbol]],#REF!,1,FALSE)</f>
        <v>#REF!</v>
      </c>
      <c r="T1698" s="1" t="e">
        <f>VLOOKUP(t_all_coins16[[#This Row],[Symbol]],#REF!,1,FALSE)</f>
        <v>#REF!</v>
      </c>
      <c r="U1698" s="1" t="e">
        <f>VLOOKUP(t_all_coins16[[#This Row],[Symbol]],#REF!,1,FALSE)</f>
        <v>#REF!</v>
      </c>
      <c r="V1698" s="1" t="e">
        <f>VLOOKUP(t_all_coins16[[#This Row],[Symbol]],#REF!,1,FALSE)</f>
        <v>#REF!</v>
      </c>
      <c r="W1698" s="1" t="e">
        <f>VLOOKUP(t_all_coins16[[#This Row],[Symbol]],#REF!,1,FALSE)</f>
        <v>#REF!</v>
      </c>
      <c r="X1698" s="1" t="e">
        <f>VLOOKUP(t_all_coins16[[#This Row],[Symbol]],#REF!,1,FALSE)</f>
        <v>#REF!</v>
      </c>
      <c r="Y1698" s="1">
        <f>COUNTIF(t_all_coins16[[#This Row],[Binance]:[Poloniex]],"#N/A")</f>
        <v>1</v>
      </c>
      <c r="Z1698" s="1"/>
      <c r="AA1698" s="1"/>
      <c r="AB1698" s="1">
        <f>t_all_coins16[[#This Row],[Bid]]*$AE$1</f>
        <v>0</v>
      </c>
      <c r="AC1698" s="1" t="e">
        <f>(t_all_coins16[[#This Row],[Sell]]-t_all_coins16[[#This Row],[Bid]])/t_all_coins16[[#This Row],[Sell]]</f>
        <v>#DIV/0!</v>
      </c>
    </row>
    <row r="1699" spans="1:29" x14ac:dyDescent="0.2">
      <c r="A1699">
        <v>1698</v>
      </c>
      <c r="B1699" s="1" t="s">
        <v>8394</v>
      </c>
      <c r="C1699" s="1" t="s">
        <v>8395</v>
      </c>
      <c r="D1699" s="1" t="s">
        <v>410</v>
      </c>
      <c r="E1699" s="1" t="s">
        <v>2530</v>
      </c>
      <c r="F1699" s="1" t="s">
        <v>1739</v>
      </c>
      <c r="G1699" s="1" t="s">
        <v>12615</v>
      </c>
      <c r="H1699">
        <v>2.1999999999999999E-2</v>
      </c>
      <c r="I1699">
        <v>8.9999999999999998E-4</v>
      </c>
      <c r="J1699" s="1" t="s">
        <v>12616</v>
      </c>
      <c r="K1699" s="1" t="s">
        <v>2632</v>
      </c>
      <c r="L1699" s="1" t="e">
        <f>VLOOKUP(t_all_coins16[[#This Row],[Symbol]],t_binance[TradeCoin],1,FALSE)</f>
        <v>#N/A</v>
      </c>
      <c r="M1699" s="1" t="e">
        <f>VLOOKUP(t_all_coins16[[#This Row],[Symbol]],#REF!,1,FALSE)</f>
        <v>#REF!</v>
      </c>
      <c r="N1699" s="1" t="e">
        <f>VLOOKUP(t_all_coins16[[#This Row],[Symbol]],#REF!,1,FALSE)</f>
        <v>#REF!</v>
      </c>
      <c r="O1699" s="1" t="e">
        <f>VLOOKUP(t_all_coins16[[#This Row],[Symbol]],#REF!,1,FALSE)</f>
        <v>#REF!</v>
      </c>
      <c r="P1699" s="1" t="e">
        <f>VLOOKUP(t_all_coins16[[#This Row],[Symbol]],#REF!,1,FALSE)</f>
        <v>#REF!</v>
      </c>
      <c r="Q1699" s="1" t="e">
        <f>VLOOKUP(t_all_coins16[[#This Row],[Symbol]],#REF!,1,FALSE)</f>
        <v>#REF!</v>
      </c>
      <c r="R1699" s="1" t="e">
        <f>VLOOKUP(t_all_coins16[[#This Row],[Symbol]],#REF!,1,FALSE)</f>
        <v>#REF!</v>
      </c>
      <c r="S1699" s="1" t="e">
        <f>VLOOKUP(t_all_coins16[[#This Row],[Symbol]],#REF!,1,FALSE)</f>
        <v>#REF!</v>
      </c>
      <c r="T1699" s="1" t="e">
        <f>VLOOKUP(t_all_coins16[[#This Row],[Symbol]],#REF!,1,FALSE)</f>
        <v>#REF!</v>
      </c>
      <c r="U1699" s="1" t="e">
        <f>VLOOKUP(t_all_coins16[[#This Row],[Symbol]],#REF!,1,FALSE)</f>
        <v>#REF!</v>
      </c>
      <c r="V1699" s="1" t="e">
        <f>VLOOKUP(t_all_coins16[[#This Row],[Symbol]],#REF!,1,FALSE)</f>
        <v>#REF!</v>
      </c>
      <c r="W1699" s="1" t="e">
        <f>VLOOKUP(t_all_coins16[[#This Row],[Symbol]],#REF!,1,FALSE)</f>
        <v>#REF!</v>
      </c>
      <c r="X1699" s="1" t="e">
        <f>VLOOKUP(t_all_coins16[[#This Row],[Symbol]],#REF!,1,FALSE)</f>
        <v>#REF!</v>
      </c>
      <c r="Y1699" s="1">
        <f>COUNTIF(t_all_coins16[[#This Row],[Binance]:[Poloniex]],"#N/A")</f>
        <v>1</v>
      </c>
      <c r="Z1699" s="1"/>
      <c r="AA1699" s="1"/>
      <c r="AB1699" s="1">
        <f>t_all_coins16[[#This Row],[Bid]]*$AE$1</f>
        <v>0</v>
      </c>
      <c r="AC1699" s="1" t="e">
        <f>(t_all_coins16[[#This Row],[Sell]]-t_all_coins16[[#This Row],[Bid]])/t_all_coins16[[#This Row],[Sell]]</f>
        <v>#DIV/0!</v>
      </c>
    </row>
    <row r="1700" spans="1:29" x14ac:dyDescent="0.2">
      <c r="A1700">
        <v>1699</v>
      </c>
      <c r="B1700" s="1" t="s">
        <v>8398</v>
      </c>
      <c r="C1700" s="1" t="s">
        <v>8399</v>
      </c>
      <c r="D1700" s="1" t="s">
        <v>410</v>
      </c>
      <c r="E1700" s="1" t="s">
        <v>3315</v>
      </c>
      <c r="F1700" s="1" t="s">
        <v>484</v>
      </c>
      <c r="G1700" s="1" t="s">
        <v>12617</v>
      </c>
      <c r="H1700">
        <v>6.6E-3</v>
      </c>
      <c r="I1700">
        <v>-7.1499999999999994E-2</v>
      </c>
      <c r="J1700" s="1" t="s">
        <v>12618</v>
      </c>
      <c r="K1700" s="1" t="s">
        <v>2632</v>
      </c>
      <c r="L1700" s="1" t="e">
        <f>VLOOKUP(t_all_coins16[[#This Row],[Symbol]],t_binance[TradeCoin],1,FALSE)</f>
        <v>#N/A</v>
      </c>
      <c r="M1700" s="1" t="e">
        <f>VLOOKUP(t_all_coins16[[#This Row],[Symbol]],#REF!,1,FALSE)</f>
        <v>#REF!</v>
      </c>
      <c r="N1700" s="1" t="e">
        <f>VLOOKUP(t_all_coins16[[#This Row],[Symbol]],#REF!,1,FALSE)</f>
        <v>#REF!</v>
      </c>
      <c r="O1700" s="1" t="e">
        <f>VLOOKUP(t_all_coins16[[#This Row],[Symbol]],#REF!,1,FALSE)</f>
        <v>#REF!</v>
      </c>
      <c r="P1700" s="1" t="e">
        <f>VLOOKUP(t_all_coins16[[#This Row],[Symbol]],#REF!,1,FALSE)</f>
        <v>#REF!</v>
      </c>
      <c r="Q1700" s="1" t="e">
        <f>VLOOKUP(t_all_coins16[[#This Row],[Symbol]],#REF!,1,FALSE)</f>
        <v>#REF!</v>
      </c>
      <c r="R1700" s="1" t="e">
        <f>VLOOKUP(t_all_coins16[[#This Row],[Symbol]],#REF!,1,FALSE)</f>
        <v>#REF!</v>
      </c>
      <c r="S1700" s="1" t="e">
        <f>VLOOKUP(t_all_coins16[[#This Row],[Symbol]],#REF!,1,FALSE)</f>
        <v>#REF!</v>
      </c>
      <c r="T1700" s="1" t="e">
        <f>VLOOKUP(t_all_coins16[[#This Row],[Symbol]],#REF!,1,FALSE)</f>
        <v>#REF!</v>
      </c>
      <c r="U1700" s="1" t="e">
        <f>VLOOKUP(t_all_coins16[[#This Row],[Symbol]],#REF!,1,FALSE)</f>
        <v>#REF!</v>
      </c>
      <c r="V1700" s="1" t="e">
        <f>VLOOKUP(t_all_coins16[[#This Row],[Symbol]],#REF!,1,FALSE)</f>
        <v>#REF!</v>
      </c>
      <c r="W1700" s="1" t="e">
        <f>VLOOKUP(t_all_coins16[[#This Row],[Symbol]],#REF!,1,FALSE)</f>
        <v>#REF!</v>
      </c>
      <c r="X1700" s="1" t="e">
        <f>VLOOKUP(t_all_coins16[[#This Row],[Symbol]],#REF!,1,FALSE)</f>
        <v>#REF!</v>
      </c>
      <c r="Y1700" s="1">
        <f>COUNTIF(t_all_coins16[[#This Row],[Binance]:[Poloniex]],"#N/A")</f>
        <v>1</v>
      </c>
      <c r="Z1700" s="1"/>
      <c r="AA1700" s="1"/>
      <c r="AB1700" s="1">
        <f>t_all_coins16[[#This Row],[Bid]]*$AE$1</f>
        <v>0</v>
      </c>
      <c r="AC1700" s="1" t="e">
        <f>(t_all_coins16[[#This Row],[Sell]]-t_all_coins16[[#This Row],[Bid]])/t_all_coins16[[#This Row],[Sell]]</f>
        <v>#DIV/0!</v>
      </c>
    </row>
    <row r="1701" spans="1:29" x14ac:dyDescent="0.2">
      <c r="A1701">
        <v>1700</v>
      </c>
      <c r="B1701" s="1" t="s">
        <v>8401</v>
      </c>
      <c r="C1701" s="1" t="s">
        <v>8402</v>
      </c>
      <c r="D1701" s="1" t="s">
        <v>410</v>
      </c>
      <c r="E1701" s="1" t="s">
        <v>3854</v>
      </c>
      <c r="F1701" s="1" t="s">
        <v>1739</v>
      </c>
      <c r="G1701" s="1" t="s">
        <v>12619</v>
      </c>
      <c r="H1701">
        <v>1.7100000000000001E-2</v>
      </c>
      <c r="I1701">
        <v>-5.7700000000000001E-2</v>
      </c>
      <c r="J1701" s="1" t="s">
        <v>5202</v>
      </c>
      <c r="K1701" s="1" t="s">
        <v>2632</v>
      </c>
      <c r="L1701" s="1" t="e">
        <f>VLOOKUP(t_all_coins16[[#This Row],[Symbol]],t_binance[TradeCoin],1,FALSE)</f>
        <v>#N/A</v>
      </c>
      <c r="M1701" s="1" t="e">
        <f>VLOOKUP(t_all_coins16[[#This Row],[Symbol]],#REF!,1,FALSE)</f>
        <v>#REF!</v>
      </c>
      <c r="N1701" s="1" t="e">
        <f>VLOOKUP(t_all_coins16[[#This Row],[Symbol]],#REF!,1,FALSE)</f>
        <v>#REF!</v>
      </c>
      <c r="O1701" s="1" t="e">
        <f>VLOOKUP(t_all_coins16[[#This Row],[Symbol]],#REF!,1,FALSE)</f>
        <v>#REF!</v>
      </c>
      <c r="P1701" s="1" t="e">
        <f>VLOOKUP(t_all_coins16[[#This Row],[Symbol]],#REF!,1,FALSE)</f>
        <v>#REF!</v>
      </c>
      <c r="Q1701" s="1" t="e">
        <f>VLOOKUP(t_all_coins16[[#This Row],[Symbol]],#REF!,1,FALSE)</f>
        <v>#REF!</v>
      </c>
      <c r="R1701" s="1" t="e">
        <f>VLOOKUP(t_all_coins16[[#This Row],[Symbol]],#REF!,1,FALSE)</f>
        <v>#REF!</v>
      </c>
      <c r="S1701" s="1" t="e">
        <f>VLOOKUP(t_all_coins16[[#This Row],[Symbol]],#REF!,1,FALSE)</f>
        <v>#REF!</v>
      </c>
      <c r="T1701" s="1" t="e">
        <f>VLOOKUP(t_all_coins16[[#This Row],[Symbol]],#REF!,1,FALSE)</f>
        <v>#REF!</v>
      </c>
      <c r="U1701" s="1" t="e">
        <f>VLOOKUP(t_all_coins16[[#This Row],[Symbol]],#REF!,1,FALSE)</f>
        <v>#REF!</v>
      </c>
      <c r="V1701" s="1" t="e">
        <f>VLOOKUP(t_all_coins16[[#This Row],[Symbol]],#REF!,1,FALSE)</f>
        <v>#REF!</v>
      </c>
      <c r="W1701" s="1" t="e">
        <f>VLOOKUP(t_all_coins16[[#This Row],[Symbol]],#REF!,1,FALSE)</f>
        <v>#REF!</v>
      </c>
      <c r="X1701" s="1" t="e">
        <f>VLOOKUP(t_all_coins16[[#This Row],[Symbol]],#REF!,1,FALSE)</f>
        <v>#REF!</v>
      </c>
      <c r="Y1701" s="1">
        <f>COUNTIF(t_all_coins16[[#This Row],[Binance]:[Poloniex]],"#N/A")</f>
        <v>1</v>
      </c>
      <c r="Z1701" s="1"/>
      <c r="AA1701" s="1"/>
      <c r="AB1701" s="1">
        <f>t_all_coins16[[#This Row],[Bid]]*$AE$1</f>
        <v>0</v>
      </c>
      <c r="AC1701" s="1" t="e">
        <f>(t_all_coins16[[#This Row],[Sell]]-t_all_coins16[[#This Row],[Bid]])/t_all_coins16[[#This Row],[Sell]]</f>
        <v>#DIV/0!</v>
      </c>
    </row>
    <row r="1702" spans="1:29" x14ac:dyDescent="0.2">
      <c r="A1702">
        <v>1701</v>
      </c>
      <c r="B1702" s="1" t="s">
        <v>5030</v>
      </c>
      <c r="C1702" s="1" t="s">
        <v>1811</v>
      </c>
      <c r="D1702" s="1" t="s">
        <v>410</v>
      </c>
      <c r="E1702" s="1" t="s">
        <v>12620</v>
      </c>
      <c r="F1702" s="1" t="s">
        <v>1739</v>
      </c>
      <c r="G1702" s="1" t="s">
        <v>12621</v>
      </c>
      <c r="H1702">
        <v>-1.8599999999999998E-2</v>
      </c>
      <c r="I1702">
        <v>0.1008</v>
      </c>
      <c r="J1702" s="1" t="s">
        <v>12622</v>
      </c>
      <c r="K1702" s="1" t="s">
        <v>2632</v>
      </c>
      <c r="L1702" s="1" t="e">
        <f>VLOOKUP(t_all_coins16[[#This Row],[Symbol]],t_binance[TradeCoin],1,FALSE)</f>
        <v>#N/A</v>
      </c>
      <c r="M1702" s="1" t="e">
        <f>VLOOKUP(t_all_coins16[[#This Row],[Symbol]],#REF!,1,FALSE)</f>
        <v>#REF!</v>
      </c>
      <c r="N1702" s="1" t="e">
        <f>VLOOKUP(t_all_coins16[[#This Row],[Symbol]],#REF!,1,FALSE)</f>
        <v>#REF!</v>
      </c>
      <c r="O1702" s="1" t="e">
        <f>VLOOKUP(t_all_coins16[[#This Row],[Symbol]],#REF!,1,FALSE)</f>
        <v>#REF!</v>
      </c>
      <c r="P1702" s="1" t="e">
        <f>VLOOKUP(t_all_coins16[[#This Row],[Symbol]],#REF!,1,FALSE)</f>
        <v>#REF!</v>
      </c>
      <c r="Q1702" s="1" t="e">
        <f>VLOOKUP(t_all_coins16[[#This Row],[Symbol]],#REF!,1,FALSE)</f>
        <v>#REF!</v>
      </c>
      <c r="R1702" s="1" t="e">
        <f>VLOOKUP(t_all_coins16[[#This Row],[Symbol]],#REF!,1,FALSE)</f>
        <v>#REF!</v>
      </c>
      <c r="S1702" s="1" t="e">
        <f>VLOOKUP(t_all_coins16[[#This Row],[Symbol]],#REF!,1,FALSE)</f>
        <v>#REF!</v>
      </c>
      <c r="T1702" s="1" t="e">
        <f>VLOOKUP(t_all_coins16[[#This Row],[Symbol]],#REF!,1,FALSE)</f>
        <v>#REF!</v>
      </c>
      <c r="U1702" s="1" t="e">
        <f>VLOOKUP(t_all_coins16[[#This Row],[Symbol]],#REF!,1,FALSE)</f>
        <v>#REF!</v>
      </c>
      <c r="V1702" s="1" t="e">
        <f>VLOOKUP(t_all_coins16[[#This Row],[Symbol]],#REF!,1,FALSE)</f>
        <v>#REF!</v>
      </c>
      <c r="W1702" s="1" t="e">
        <f>VLOOKUP(t_all_coins16[[#This Row],[Symbol]],#REF!,1,FALSE)</f>
        <v>#REF!</v>
      </c>
      <c r="X1702" s="1" t="e">
        <f>VLOOKUP(t_all_coins16[[#This Row],[Symbol]],#REF!,1,FALSE)</f>
        <v>#REF!</v>
      </c>
      <c r="Y1702" s="1">
        <f>COUNTIF(t_all_coins16[[#This Row],[Binance]:[Poloniex]],"#N/A")</f>
        <v>1</v>
      </c>
      <c r="Z1702" s="1"/>
      <c r="AA1702" s="1"/>
      <c r="AB1702" s="1">
        <f>t_all_coins16[[#This Row],[Bid]]*$AE$1</f>
        <v>0</v>
      </c>
      <c r="AC1702" s="1" t="e">
        <f>(t_all_coins16[[#This Row],[Sell]]-t_all_coins16[[#This Row],[Bid]])/t_all_coins16[[#This Row],[Sell]]</f>
        <v>#DIV/0!</v>
      </c>
    </row>
    <row r="1703" spans="1:29" x14ac:dyDescent="0.2">
      <c r="A1703">
        <v>1702</v>
      </c>
      <c r="B1703" s="1" t="s">
        <v>5017</v>
      </c>
      <c r="C1703" s="1" t="s">
        <v>2696</v>
      </c>
      <c r="D1703" s="1" t="s">
        <v>410</v>
      </c>
      <c r="E1703" s="1" t="s">
        <v>12623</v>
      </c>
      <c r="F1703" s="1" t="s">
        <v>1739</v>
      </c>
      <c r="G1703" s="1" t="s">
        <v>12624</v>
      </c>
      <c r="H1703">
        <v>4.8000000000000001E-2</v>
      </c>
      <c r="I1703">
        <v>-1.5900000000000001E-2</v>
      </c>
      <c r="J1703" s="1" t="s">
        <v>10234</v>
      </c>
      <c r="K1703" s="1" t="s">
        <v>2632</v>
      </c>
      <c r="L1703" s="1" t="e">
        <f>VLOOKUP(t_all_coins16[[#This Row],[Symbol]],t_binance[TradeCoin],1,FALSE)</f>
        <v>#N/A</v>
      </c>
      <c r="M1703" s="1" t="e">
        <f>VLOOKUP(t_all_coins16[[#This Row],[Symbol]],#REF!,1,FALSE)</f>
        <v>#REF!</v>
      </c>
      <c r="N1703" s="1" t="e">
        <f>VLOOKUP(t_all_coins16[[#This Row],[Symbol]],#REF!,1,FALSE)</f>
        <v>#REF!</v>
      </c>
      <c r="O1703" s="1" t="e">
        <f>VLOOKUP(t_all_coins16[[#This Row],[Symbol]],#REF!,1,FALSE)</f>
        <v>#REF!</v>
      </c>
      <c r="P1703" s="1" t="e">
        <f>VLOOKUP(t_all_coins16[[#This Row],[Symbol]],#REF!,1,FALSE)</f>
        <v>#REF!</v>
      </c>
      <c r="Q1703" s="1" t="e">
        <f>VLOOKUP(t_all_coins16[[#This Row],[Symbol]],#REF!,1,FALSE)</f>
        <v>#REF!</v>
      </c>
      <c r="R1703" s="1" t="e">
        <f>VLOOKUP(t_all_coins16[[#This Row],[Symbol]],#REF!,1,FALSE)</f>
        <v>#REF!</v>
      </c>
      <c r="S1703" s="1" t="e">
        <f>VLOOKUP(t_all_coins16[[#This Row],[Symbol]],#REF!,1,FALSE)</f>
        <v>#REF!</v>
      </c>
      <c r="T1703" s="1" t="e">
        <f>VLOOKUP(t_all_coins16[[#This Row],[Symbol]],#REF!,1,FALSE)</f>
        <v>#REF!</v>
      </c>
      <c r="U1703" s="1" t="e">
        <f>VLOOKUP(t_all_coins16[[#This Row],[Symbol]],#REF!,1,FALSE)</f>
        <v>#REF!</v>
      </c>
      <c r="V1703" s="1" t="e">
        <f>VLOOKUP(t_all_coins16[[#This Row],[Symbol]],#REF!,1,FALSE)</f>
        <v>#REF!</v>
      </c>
      <c r="W1703" s="1" t="e">
        <f>VLOOKUP(t_all_coins16[[#This Row],[Symbol]],#REF!,1,FALSE)</f>
        <v>#REF!</v>
      </c>
      <c r="X1703" s="1" t="e">
        <f>VLOOKUP(t_all_coins16[[#This Row],[Symbol]],#REF!,1,FALSE)</f>
        <v>#REF!</v>
      </c>
      <c r="Y1703" s="1">
        <f>COUNTIF(t_all_coins16[[#This Row],[Binance]:[Poloniex]],"#N/A")</f>
        <v>1</v>
      </c>
      <c r="Z1703" s="1"/>
      <c r="AA1703" s="1"/>
      <c r="AB1703" s="1">
        <f>t_all_coins16[[#This Row],[Bid]]*$AE$1</f>
        <v>0</v>
      </c>
      <c r="AC1703" s="1" t="e">
        <f>(t_all_coins16[[#This Row],[Sell]]-t_all_coins16[[#This Row],[Bid]])/t_all_coins16[[#This Row],[Sell]]</f>
        <v>#DIV/0!</v>
      </c>
    </row>
    <row r="1704" spans="1:29" x14ac:dyDescent="0.2">
      <c r="A1704">
        <v>1703</v>
      </c>
      <c r="B1704" s="1" t="s">
        <v>8405</v>
      </c>
      <c r="C1704" s="1" t="s">
        <v>8406</v>
      </c>
      <c r="D1704" s="1" t="s">
        <v>410</v>
      </c>
      <c r="E1704" s="1" t="s">
        <v>8407</v>
      </c>
      <c r="F1704" s="1" t="s">
        <v>1739</v>
      </c>
      <c r="G1704" s="1" t="s">
        <v>12625</v>
      </c>
      <c r="H1704">
        <v>-7.1999999999999998E-3</v>
      </c>
      <c r="I1704">
        <v>4.3E-3</v>
      </c>
      <c r="J1704" s="1" t="s">
        <v>5260</v>
      </c>
      <c r="K1704" s="1" t="s">
        <v>2632</v>
      </c>
      <c r="L1704" s="1" t="e">
        <f>VLOOKUP(t_all_coins16[[#This Row],[Symbol]],t_binance[TradeCoin],1,FALSE)</f>
        <v>#N/A</v>
      </c>
      <c r="M1704" s="1" t="e">
        <f>VLOOKUP(t_all_coins16[[#This Row],[Symbol]],#REF!,1,FALSE)</f>
        <v>#REF!</v>
      </c>
      <c r="N1704" s="1" t="e">
        <f>VLOOKUP(t_all_coins16[[#This Row],[Symbol]],#REF!,1,FALSE)</f>
        <v>#REF!</v>
      </c>
      <c r="O1704" s="1" t="e">
        <f>VLOOKUP(t_all_coins16[[#This Row],[Symbol]],#REF!,1,FALSE)</f>
        <v>#REF!</v>
      </c>
      <c r="P1704" s="1" t="e">
        <f>VLOOKUP(t_all_coins16[[#This Row],[Symbol]],#REF!,1,FALSE)</f>
        <v>#REF!</v>
      </c>
      <c r="Q1704" s="1" t="e">
        <f>VLOOKUP(t_all_coins16[[#This Row],[Symbol]],#REF!,1,FALSE)</f>
        <v>#REF!</v>
      </c>
      <c r="R1704" s="1" t="e">
        <f>VLOOKUP(t_all_coins16[[#This Row],[Symbol]],#REF!,1,FALSE)</f>
        <v>#REF!</v>
      </c>
      <c r="S1704" s="1" t="e">
        <f>VLOOKUP(t_all_coins16[[#This Row],[Symbol]],#REF!,1,FALSE)</f>
        <v>#REF!</v>
      </c>
      <c r="T1704" s="1" t="e">
        <f>VLOOKUP(t_all_coins16[[#This Row],[Symbol]],#REF!,1,FALSE)</f>
        <v>#REF!</v>
      </c>
      <c r="U1704" s="1" t="e">
        <f>VLOOKUP(t_all_coins16[[#This Row],[Symbol]],#REF!,1,FALSE)</f>
        <v>#REF!</v>
      </c>
      <c r="V1704" s="1" t="e">
        <f>VLOOKUP(t_all_coins16[[#This Row],[Symbol]],#REF!,1,FALSE)</f>
        <v>#REF!</v>
      </c>
      <c r="W1704" s="1" t="e">
        <f>VLOOKUP(t_all_coins16[[#This Row],[Symbol]],#REF!,1,FALSE)</f>
        <v>#REF!</v>
      </c>
      <c r="X1704" s="1" t="e">
        <f>VLOOKUP(t_all_coins16[[#This Row],[Symbol]],#REF!,1,FALSE)</f>
        <v>#REF!</v>
      </c>
      <c r="Y1704" s="1">
        <f>COUNTIF(t_all_coins16[[#This Row],[Binance]:[Poloniex]],"#N/A")</f>
        <v>1</v>
      </c>
      <c r="Z1704" s="1"/>
      <c r="AA1704" s="1"/>
      <c r="AB1704" s="1">
        <f>t_all_coins16[[#This Row],[Bid]]*$AE$1</f>
        <v>0</v>
      </c>
      <c r="AC1704" s="1" t="e">
        <f>(t_all_coins16[[#This Row],[Sell]]-t_all_coins16[[#This Row],[Bid]])/t_all_coins16[[#This Row],[Sell]]</f>
        <v>#DIV/0!</v>
      </c>
    </row>
    <row r="1705" spans="1:29" x14ac:dyDescent="0.2">
      <c r="A1705">
        <v>1704</v>
      </c>
      <c r="B1705" s="1" t="s">
        <v>5060</v>
      </c>
      <c r="C1705" s="1" t="s">
        <v>1836</v>
      </c>
      <c r="D1705" s="1" t="s">
        <v>410</v>
      </c>
      <c r="E1705" s="1" t="s">
        <v>8408</v>
      </c>
      <c r="F1705" s="1" t="s">
        <v>484</v>
      </c>
      <c r="G1705" s="1" t="s">
        <v>12626</v>
      </c>
      <c r="H1705">
        <v>6.6E-3</v>
      </c>
      <c r="I1705">
        <v>-8.6199999999999999E-2</v>
      </c>
      <c r="J1705" s="1" t="s">
        <v>12627</v>
      </c>
      <c r="K1705" s="1" t="s">
        <v>2632</v>
      </c>
      <c r="L1705" s="1" t="e">
        <f>VLOOKUP(t_all_coins16[[#This Row],[Symbol]],t_binance[TradeCoin],1,FALSE)</f>
        <v>#N/A</v>
      </c>
      <c r="M1705" s="1" t="e">
        <f>VLOOKUP(t_all_coins16[[#This Row],[Symbol]],#REF!,1,FALSE)</f>
        <v>#REF!</v>
      </c>
      <c r="N1705" s="1" t="e">
        <f>VLOOKUP(t_all_coins16[[#This Row],[Symbol]],#REF!,1,FALSE)</f>
        <v>#REF!</v>
      </c>
      <c r="O1705" s="1" t="e">
        <f>VLOOKUP(t_all_coins16[[#This Row],[Symbol]],#REF!,1,FALSE)</f>
        <v>#REF!</v>
      </c>
      <c r="P1705" s="1" t="e">
        <f>VLOOKUP(t_all_coins16[[#This Row],[Symbol]],#REF!,1,FALSE)</f>
        <v>#REF!</v>
      </c>
      <c r="Q1705" s="1" t="e">
        <f>VLOOKUP(t_all_coins16[[#This Row],[Symbol]],#REF!,1,FALSE)</f>
        <v>#REF!</v>
      </c>
      <c r="R1705" s="1" t="e">
        <f>VLOOKUP(t_all_coins16[[#This Row],[Symbol]],#REF!,1,FALSE)</f>
        <v>#REF!</v>
      </c>
      <c r="S1705" s="1" t="e">
        <f>VLOOKUP(t_all_coins16[[#This Row],[Symbol]],#REF!,1,FALSE)</f>
        <v>#REF!</v>
      </c>
      <c r="T1705" s="1" t="e">
        <f>VLOOKUP(t_all_coins16[[#This Row],[Symbol]],#REF!,1,FALSE)</f>
        <v>#REF!</v>
      </c>
      <c r="U1705" s="1" t="e">
        <f>VLOOKUP(t_all_coins16[[#This Row],[Symbol]],#REF!,1,FALSE)</f>
        <v>#REF!</v>
      </c>
      <c r="V1705" s="1" t="e">
        <f>VLOOKUP(t_all_coins16[[#This Row],[Symbol]],#REF!,1,FALSE)</f>
        <v>#REF!</v>
      </c>
      <c r="W1705" s="1" t="e">
        <f>VLOOKUP(t_all_coins16[[#This Row],[Symbol]],#REF!,1,FALSE)</f>
        <v>#REF!</v>
      </c>
      <c r="X1705" s="1" t="e">
        <f>VLOOKUP(t_all_coins16[[#This Row],[Symbol]],#REF!,1,FALSE)</f>
        <v>#REF!</v>
      </c>
      <c r="Y1705" s="1">
        <f>COUNTIF(t_all_coins16[[#This Row],[Binance]:[Poloniex]],"#N/A")</f>
        <v>1</v>
      </c>
      <c r="Z1705" s="1"/>
      <c r="AA1705" s="1"/>
      <c r="AB1705" s="1">
        <f>t_all_coins16[[#This Row],[Bid]]*$AE$1</f>
        <v>0</v>
      </c>
      <c r="AC1705" s="1" t="e">
        <f>(t_all_coins16[[#This Row],[Sell]]-t_all_coins16[[#This Row],[Bid]])/t_all_coins16[[#This Row],[Sell]]</f>
        <v>#DIV/0!</v>
      </c>
    </row>
    <row r="1706" spans="1:29" x14ac:dyDescent="0.2">
      <c r="A1706">
        <v>1705</v>
      </c>
      <c r="B1706" s="1" t="s">
        <v>8410</v>
      </c>
      <c r="C1706" s="1" t="s">
        <v>8411</v>
      </c>
      <c r="D1706" s="1" t="s">
        <v>410</v>
      </c>
      <c r="E1706" s="1" t="s">
        <v>8412</v>
      </c>
      <c r="F1706" s="1" t="s">
        <v>1739</v>
      </c>
      <c r="G1706" s="1" t="s">
        <v>12628</v>
      </c>
      <c r="H1706">
        <v>-1.44E-2</v>
      </c>
      <c r="I1706">
        <v>0.1278</v>
      </c>
      <c r="J1706" s="1" t="s">
        <v>12629</v>
      </c>
      <c r="K1706" s="1" t="s">
        <v>2632</v>
      </c>
      <c r="L1706" s="1" t="e">
        <f>VLOOKUP(t_all_coins16[[#This Row],[Symbol]],t_binance[TradeCoin],1,FALSE)</f>
        <v>#N/A</v>
      </c>
      <c r="M1706" s="1" t="e">
        <f>VLOOKUP(t_all_coins16[[#This Row],[Symbol]],#REF!,1,FALSE)</f>
        <v>#REF!</v>
      </c>
      <c r="N1706" s="1" t="e">
        <f>VLOOKUP(t_all_coins16[[#This Row],[Symbol]],#REF!,1,FALSE)</f>
        <v>#REF!</v>
      </c>
      <c r="O1706" s="1" t="e">
        <f>VLOOKUP(t_all_coins16[[#This Row],[Symbol]],#REF!,1,FALSE)</f>
        <v>#REF!</v>
      </c>
      <c r="P1706" s="1" t="e">
        <f>VLOOKUP(t_all_coins16[[#This Row],[Symbol]],#REF!,1,FALSE)</f>
        <v>#REF!</v>
      </c>
      <c r="Q1706" s="1" t="e">
        <f>VLOOKUP(t_all_coins16[[#This Row],[Symbol]],#REF!,1,FALSE)</f>
        <v>#REF!</v>
      </c>
      <c r="R1706" s="1" t="e">
        <f>VLOOKUP(t_all_coins16[[#This Row],[Symbol]],#REF!,1,FALSE)</f>
        <v>#REF!</v>
      </c>
      <c r="S1706" s="1" t="e">
        <f>VLOOKUP(t_all_coins16[[#This Row],[Symbol]],#REF!,1,FALSE)</f>
        <v>#REF!</v>
      </c>
      <c r="T1706" s="1" t="e">
        <f>VLOOKUP(t_all_coins16[[#This Row],[Symbol]],#REF!,1,FALSE)</f>
        <v>#REF!</v>
      </c>
      <c r="U1706" s="1" t="e">
        <f>VLOOKUP(t_all_coins16[[#This Row],[Symbol]],#REF!,1,FALSE)</f>
        <v>#REF!</v>
      </c>
      <c r="V1706" s="1" t="e">
        <f>VLOOKUP(t_all_coins16[[#This Row],[Symbol]],#REF!,1,FALSE)</f>
        <v>#REF!</v>
      </c>
      <c r="W1706" s="1" t="e">
        <f>VLOOKUP(t_all_coins16[[#This Row],[Symbol]],#REF!,1,FALSE)</f>
        <v>#REF!</v>
      </c>
      <c r="X1706" s="1" t="e">
        <f>VLOOKUP(t_all_coins16[[#This Row],[Symbol]],#REF!,1,FALSE)</f>
        <v>#REF!</v>
      </c>
      <c r="Y1706" s="1">
        <f>COUNTIF(t_all_coins16[[#This Row],[Binance]:[Poloniex]],"#N/A")</f>
        <v>1</v>
      </c>
      <c r="Z1706" s="1"/>
      <c r="AA1706" s="1"/>
      <c r="AB1706" s="1">
        <f>t_all_coins16[[#This Row],[Bid]]*$AE$1</f>
        <v>0</v>
      </c>
      <c r="AC1706" s="1" t="e">
        <f>(t_all_coins16[[#This Row],[Sell]]-t_all_coins16[[#This Row],[Bid]])/t_all_coins16[[#This Row],[Sell]]</f>
        <v>#DIV/0!</v>
      </c>
    </row>
    <row r="1707" spans="1:29" x14ac:dyDescent="0.2">
      <c r="A1707">
        <v>1706</v>
      </c>
      <c r="B1707" s="1" t="s">
        <v>8413</v>
      </c>
      <c r="C1707" s="1" t="s">
        <v>8414</v>
      </c>
      <c r="D1707" s="1" t="s">
        <v>410</v>
      </c>
      <c r="E1707" s="1" t="s">
        <v>12630</v>
      </c>
      <c r="F1707" s="1" t="s">
        <v>1739</v>
      </c>
      <c r="G1707" s="1" t="s">
        <v>12631</v>
      </c>
      <c r="H1707">
        <v>6.1999999999999998E-3</v>
      </c>
      <c r="I1707">
        <v>0.15720000000000001</v>
      </c>
      <c r="J1707" s="1" t="s">
        <v>12632</v>
      </c>
      <c r="K1707" s="1" t="s">
        <v>2632</v>
      </c>
      <c r="L1707" s="1" t="e">
        <f>VLOOKUP(t_all_coins16[[#This Row],[Symbol]],t_binance[TradeCoin],1,FALSE)</f>
        <v>#N/A</v>
      </c>
      <c r="M1707" s="1" t="e">
        <f>VLOOKUP(t_all_coins16[[#This Row],[Symbol]],#REF!,1,FALSE)</f>
        <v>#REF!</v>
      </c>
      <c r="N1707" s="1" t="e">
        <f>VLOOKUP(t_all_coins16[[#This Row],[Symbol]],#REF!,1,FALSE)</f>
        <v>#REF!</v>
      </c>
      <c r="O1707" s="1" t="e">
        <f>VLOOKUP(t_all_coins16[[#This Row],[Symbol]],#REF!,1,FALSE)</f>
        <v>#REF!</v>
      </c>
      <c r="P1707" s="1" t="e">
        <f>VLOOKUP(t_all_coins16[[#This Row],[Symbol]],#REF!,1,FALSE)</f>
        <v>#REF!</v>
      </c>
      <c r="Q1707" s="1" t="e">
        <f>VLOOKUP(t_all_coins16[[#This Row],[Symbol]],#REF!,1,FALSE)</f>
        <v>#REF!</v>
      </c>
      <c r="R1707" s="1" t="e">
        <f>VLOOKUP(t_all_coins16[[#This Row],[Symbol]],#REF!,1,FALSE)</f>
        <v>#REF!</v>
      </c>
      <c r="S1707" s="1" t="e">
        <f>VLOOKUP(t_all_coins16[[#This Row],[Symbol]],#REF!,1,FALSE)</f>
        <v>#REF!</v>
      </c>
      <c r="T1707" s="1" t="e">
        <f>VLOOKUP(t_all_coins16[[#This Row],[Symbol]],#REF!,1,FALSE)</f>
        <v>#REF!</v>
      </c>
      <c r="U1707" s="1" t="e">
        <f>VLOOKUP(t_all_coins16[[#This Row],[Symbol]],#REF!,1,FALSE)</f>
        <v>#REF!</v>
      </c>
      <c r="V1707" s="1" t="e">
        <f>VLOOKUP(t_all_coins16[[#This Row],[Symbol]],#REF!,1,FALSE)</f>
        <v>#REF!</v>
      </c>
      <c r="W1707" s="1" t="e">
        <f>VLOOKUP(t_all_coins16[[#This Row],[Symbol]],#REF!,1,FALSE)</f>
        <v>#REF!</v>
      </c>
      <c r="X1707" s="1" t="e">
        <f>VLOOKUP(t_all_coins16[[#This Row],[Symbol]],#REF!,1,FALSE)</f>
        <v>#REF!</v>
      </c>
      <c r="Y1707" s="1">
        <f>COUNTIF(t_all_coins16[[#This Row],[Binance]:[Poloniex]],"#N/A")</f>
        <v>1</v>
      </c>
      <c r="Z1707" s="1"/>
      <c r="AA1707" s="1"/>
      <c r="AB1707" s="1">
        <f>t_all_coins16[[#This Row],[Bid]]*$AE$1</f>
        <v>0</v>
      </c>
      <c r="AC1707" s="1" t="e">
        <f>(t_all_coins16[[#This Row],[Sell]]-t_all_coins16[[#This Row],[Bid]])/t_all_coins16[[#This Row],[Sell]]</f>
        <v>#DIV/0!</v>
      </c>
    </row>
    <row r="1708" spans="1:29" x14ac:dyDescent="0.2">
      <c r="A1708">
        <v>1707</v>
      </c>
      <c r="B1708" s="1" t="s">
        <v>5031</v>
      </c>
      <c r="C1708" s="1" t="s">
        <v>2496</v>
      </c>
      <c r="D1708" s="1" t="s">
        <v>410</v>
      </c>
      <c r="E1708" s="1" t="s">
        <v>2189</v>
      </c>
      <c r="F1708" s="1" t="s">
        <v>1739</v>
      </c>
      <c r="G1708" s="1" t="s">
        <v>12633</v>
      </c>
      <c r="H1708">
        <v>5.4000000000000003E-3</v>
      </c>
      <c r="I1708">
        <v>-8.6999999999999994E-3</v>
      </c>
      <c r="J1708" s="1" t="s">
        <v>5040</v>
      </c>
      <c r="K1708" s="1" t="s">
        <v>2632</v>
      </c>
      <c r="L1708" s="1" t="e">
        <f>VLOOKUP(t_all_coins16[[#This Row],[Symbol]],t_binance[TradeCoin],1,FALSE)</f>
        <v>#N/A</v>
      </c>
      <c r="M1708" s="1" t="e">
        <f>VLOOKUP(t_all_coins16[[#This Row],[Symbol]],#REF!,1,FALSE)</f>
        <v>#REF!</v>
      </c>
      <c r="N1708" s="1" t="e">
        <f>VLOOKUP(t_all_coins16[[#This Row],[Symbol]],#REF!,1,FALSE)</f>
        <v>#REF!</v>
      </c>
      <c r="O1708" s="1" t="e">
        <f>VLOOKUP(t_all_coins16[[#This Row],[Symbol]],#REF!,1,FALSE)</f>
        <v>#REF!</v>
      </c>
      <c r="P1708" s="1" t="e">
        <f>VLOOKUP(t_all_coins16[[#This Row],[Symbol]],#REF!,1,FALSE)</f>
        <v>#REF!</v>
      </c>
      <c r="Q1708" s="1" t="e">
        <f>VLOOKUP(t_all_coins16[[#This Row],[Symbol]],#REF!,1,FALSE)</f>
        <v>#REF!</v>
      </c>
      <c r="R1708" s="1" t="e">
        <f>VLOOKUP(t_all_coins16[[#This Row],[Symbol]],#REF!,1,FALSE)</f>
        <v>#REF!</v>
      </c>
      <c r="S1708" s="1" t="e">
        <f>VLOOKUP(t_all_coins16[[#This Row],[Symbol]],#REF!,1,FALSE)</f>
        <v>#REF!</v>
      </c>
      <c r="T1708" s="1" t="e">
        <f>VLOOKUP(t_all_coins16[[#This Row],[Symbol]],#REF!,1,FALSE)</f>
        <v>#REF!</v>
      </c>
      <c r="U1708" s="1" t="e">
        <f>VLOOKUP(t_all_coins16[[#This Row],[Symbol]],#REF!,1,FALSE)</f>
        <v>#REF!</v>
      </c>
      <c r="V1708" s="1" t="e">
        <f>VLOOKUP(t_all_coins16[[#This Row],[Symbol]],#REF!,1,FALSE)</f>
        <v>#REF!</v>
      </c>
      <c r="W1708" s="1" t="e">
        <f>VLOOKUP(t_all_coins16[[#This Row],[Symbol]],#REF!,1,FALSE)</f>
        <v>#REF!</v>
      </c>
      <c r="X1708" s="1" t="e">
        <f>VLOOKUP(t_all_coins16[[#This Row],[Symbol]],#REF!,1,FALSE)</f>
        <v>#REF!</v>
      </c>
      <c r="Y1708" s="1">
        <f>COUNTIF(t_all_coins16[[#This Row],[Binance]:[Poloniex]],"#N/A")</f>
        <v>1</v>
      </c>
      <c r="Z1708" s="1"/>
      <c r="AA1708" s="1"/>
      <c r="AB1708" s="1">
        <f>t_all_coins16[[#This Row],[Bid]]*$AE$1</f>
        <v>0</v>
      </c>
      <c r="AC1708" s="1" t="e">
        <f>(t_all_coins16[[#This Row],[Sell]]-t_all_coins16[[#This Row],[Bid]])/t_all_coins16[[#This Row],[Sell]]</f>
        <v>#DIV/0!</v>
      </c>
    </row>
    <row r="1709" spans="1:29" x14ac:dyDescent="0.2">
      <c r="A1709">
        <v>1708</v>
      </c>
      <c r="B1709" s="1" t="s">
        <v>4997</v>
      </c>
      <c r="C1709" s="1" t="s">
        <v>1331</v>
      </c>
      <c r="D1709" s="1" t="s">
        <v>410</v>
      </c>
      <c r="E1709" s="1" t="s">
        <v>12634</v>
      </c>
      <c r="F1709" s="1" t="s">
        <v>1739</v>
      </c>
      <c r="G1709" s="1" t="s">
        <v>12635</v>
      </c>
      <c r="H1709">
        <v>1.03E-2</v>
      </c>
      <c r="I1709">
        <v>9.5600000000000004E-2</v>
      </c>
      <c r="J1709" s="1" t="s">
        <v>12636</v>
      </c>
      <c r="K1709" s="1" t="s">
        <v>2632</v>
      </c>
      <c r="L1709" s="1" t="e">
        <f>VLOOKUP(t_all_coins16[[#This Row],[Symbol]],t_binance[TradeCoin],1,FALSE)</f>
        <v>#N/A</v>
      </c>
      <c r="M1709" s="1" t="e">
        <f>VLOOKUP(t_all_coins16[[#This Row],[Symbol]],#REF!,1,FALSE)</f>
        <v>#REF!</v>
      </c>
      <c r="N1709" s="1" t="e">
        <f>VLOOKUP(t_all_coins16[[#This Row],[Symbol]],#REF!,1,FALSE)</f>
        <v>#REF!</v>
      </c>
      <c r="O1709" s="1" t="e">
        <f>VLOOKUP(t_all_coins16[[#This Row],[Symbol]],#REF!,1,FALSE)</f>
        <v>#REF!</v>
      </c>
      <c r="P1709" s="1" t="e">
        <f>VLOOKUP(t_all_coins16[[#This Row],[Symbol]],#REF!,1,FALSE)</f>
        <v>#REF!</v>
      </c>
      <c r="Q1709" s="1" t="e">
        <f>VLOOKUP(t_all_coins16[[#This Row],[Symbol]],#REF!,1,FALSE)</f>
        <v>#REF!</v>
      </c>
      <c r="R1709" s="1" t="e">
        <f>VLOOKUP(t_all_coins16[[#This Row],[Symbol]],#REF!,1,FALSE)</f>
        <v>#REF!</v>
      </c>
      <c r="S1709" s="1" t="e">
        <f>VLOOKUP(t_all_coins16[[#This Row],[Symbol]],#REF!,1,FALSE)</f>
        <v>#REF!</v>
      </c>
      <c r="T1709" s="1" t="e">
        <f>VLOOKUP(t_all_coins16[[#This Row],[Symbol]],#REF!,1,FALSE)</f>
        <v>#REF!</v>
      </c>
      <c r="U1709" s="1" t="e">
        <f>VLOOKUP(t_all_coins16[[#This Row],[Symbol]],#REF!,1,FALSE)</f>
        <v>#REF!</v>
      </c>
      <c r="V1709" s="1" t="e">
        <f>VLOOKUP(t_all_coins16[[#This Row],[Symbol]],#REF!,1,FALSE)</f>
        <v>#REF!</v>
      </c>
      <c r="W1709" s="1" t="e">
        <f>VLOOKUP(t_all_coins16[[#This Row],[Symbol]],#REF!,1,FALSE)</f>
        <v>#REF!</v>
      </c>
      <c r="X1709" s="1" t="e">
        <f>VLOOKUP(t_all_coins16[[#This Row],[Symbol]],#REF!,1,FALSE)</f>
        <v>#REF!</v>
      </c>
      <c r="Y1709" s="1">
        <f>COUNTIF(t_all_coins16[[#This Row],[Binance]:[Poloniex]],"#N/A")</f>
        <v>1</v>
      </c>
      <c r="Z1709" s="1"/>
      <c r="AA1709" s="1"/>
      <c r="AB1709" s="1">
        <f>t_all_coins16[[#This Row],[Bid]]*$AE$1</f>
        <v>0</v>
      </c>
      <c r="AC1709" s="1" t="e">
        <f>(t_all_coins16[[#This Row],[Sell]]-t_all_coins16[[#This Row],[Bid]])/t_all_coins16[[#This Row],[Sell]]</f>
        <v>#DIV/0!</v>
      </c>
    </row>
    <row r="1710" spans="1:29" x14ac:dyDescent="0.2">
      <c r="A1710">
        <v>1709</v>
      </c>
      <c r="B1710" s="1" t="s">
        <v>4998</v>
      </c>
      <c r="C1710" s="1" t="s">
        <v>2435</v>
      </c>
      <c r="D1710" s="1" t="s">
        <v>410</v>
      </c>
      <c r="E1710" s="1" t="s">
        <v>12637</v>
      </c>
      <c r="F1710" s="1" t="s">
        <v>1739</v>
      </c>
      <c r="G1710" s="1" t="s">
        <v>12638</v>
      </c>
      <c r="H1710">
        <v>4.1999999999999997E-3</v>
      </c>
      <c r="I1710">
        <v>-4.3700000000000003E-2</v>
      </c>
      <c r="J1710" s="1" t="s">
        <v>12639</v>
      </c>
      <c r="K1710" s="1" t="s">
        <v>2632</v>
      </c>
      <c r="L1710" s="1" t="e">
        <f>VLOOKUP(t_all_coins16[[#This Row],[Symbol]],t_binance[TradeCoin],1,FALSE)</f>
        <v>#N/A</v>
      </c>
      <c r="M1710" s="1" t="e">
        <f>VLOOKUP(t_all_coins16[[#This Row],[Symbol]],#REF!,1,FALSE)</f>
        <v>#REF!</v>
      </c>
      <c r="N1710" s="1" t="e">
        <f>VLOOKUP(t_all_coins16[[#This Row],[Symbol]],#REF!,1,FALSE)</f>
        <v>#REF!</v>
      </c>
      <c r="O1710" s="1" t="e">
        <f>VLOOKUP(t_all_coins16[[#This Row],[Symbol]],#REF!,1,FALSE)</f>
        <v>#REF!</v>
      </c>
      <c r="P1710" s="1" t="e">
        <f>VLOOKUP(t_all_coins16[[#This Row],[Symbol]],#REF!,1,FALSE)</f>
        <v>#REF!</v>
      </c>
      <c r="Q1710" s="1" t="e">
        <f>VLOOKUP(t_all_coins16[[#This Row],[Symbol]],#REF!,1,FALSE)</f>
        <v>#REF!</v>
      </c>
      <c r="R1710" s="1" t="e">
        <f>VLOOKUP(t_all_coins16[[#This Row],[Symbol]],#REF!,1,FALSE)</f>
        <v>#REF!</v>
      </c>
      <c r="S1710" s="1" t="e">
        <f>VLOOKUP(t_all_coins16[[#This Row],[Symbol]],#REF!,1,FALSE)</f>
        <v>#REF!</v>
      </c>
      <c r="T1710" s="1" t="e">
        <f>VLOOKUP(t_all_coins16[[#This Row],[Symbol]],#REF!,1,FALSE)</f>
        <v>#REF!</v>
      </c>
      <c r="U1710" s="1" t="e">
        <f>VLOOKUP(t_all_coins16[[#This Row],[Symbol]],#REF!,1,FALSE)</f>
        <v>#REF!</v>
      </c>
      <c r="V1710" s="1" t="e">
        <f>VLOOKUP(t_all_coins16[[#This Row],[Symbol]],#REF!,1,FALSE)</f>
        <v>#REF!</v>
      </c>
      <c r="W1710" s="1" t="e">
        <f>VLOOKUP(t_all_coins16[[#This Row],[Symbol]],#REF!,1,FALSE)</f>
        <v>#REF!</v>
      </c>
      <c r="X1710" s="1" t="e">
        <f>VLOOKUP(t_all_coins16[[#This Row],[Symbol]],#REF!,1,FALSE)</f>
        <v>#REF!</v>
      </c>
      <c r="Y1710" s="1">
        <f>COUNTIF(t_all_coins16[[#This Row],[Binance]:[Poloniex]],"#N/A")</f>
        <v>1</v>
      </c>
      <c r="Z1710" s="1"/>
      <c r="AA1710" s="1"/>
      <c r="AB1710" s="1">
        <f>t_all_coins16[[#This Row],[Bid]]*$AE$1</f>
        <v>0</v>
      </c>
      <c r="AC1710" s="1" t="e">
        <f>(t_all_coins16[[#This Row],[Sell]]-t_all_coins16[[#This Row],[Bid]])/t_all_coins16[[#This Row],[Sell]]</f>
        <v>#DIV/0!</v>
      </c>
    </row>
    <row r="1711" spans="1:29" x14ac:dyDescent="0.2">
      <c r="A1711">
        <v>1710</v>
      </c>
      <c r="B1711" s="1" t="s">
        <v>8403</v>
      </c>
      <c r="C1711" s="1" t="s">
        <v>8404</v>
      </c>
      <c r="D1711" s="1" t="s">
        <v>410</v>
      </c>
      <c r="E1711" s="1" t="s">
        <v>12640</v>
      </c>
      <c r="F1711" s="1" t="s">
        <v>1739</v>
      </c>
      <c r="G1711" s="1" t="s">
        <v>12641</v>
      </c>
      <c r="H1711">
        <v>-0.19650000000000001</v>
      </c>
      <c r="I1711">
        <v>2.52E-2</v>
      </c>
      <c r="J1711" s="1" t="s">
        <v>2993</v>
      </c>
      <c r="K1711" s="1" t="s">
        <v>2632</v>
      </c>
      <c r="L1711" s="1" t="e">
        <f>VLOOKUP(t_all_coins16[[#This Row],[Symbol]],t_binance[TradeCoin],1,FALSE)</f>
        <v>#N/A</v>
      </c>
      <c r="M1711" s="1" t="e">
        <f>VLOOKUP(t_all_coins16[[#This Row],[Symbol]],#REF!,1,FALSE)</f>
        <v>#REF!</v>
      </c>
      <c r="N1711" s="1" t="e">
        <f>VLOOKUP(t_all_coins16[[#This Row],[Symbol]],#REF!,1,FALSE)</f>
        <v>#REF!</v>
      </c>
      <c r="O1711" s="1" t="e">
        <f>VLOOKUP(t_all_coins16[[#This Row],[Symbol]],#REF!,1,FALSE)</f>
        <v>#REF!</v>
      </c>
      <c r="P1711" s="1" t="e">
        <f>VLOOKUP(t_all_coins16[[#This Row],[Symbol]],#REF!,1,FALSE)</f>
        <v>#REF!</v>
      </c>
      <c r="Q1711" s="1" t="e">
        <f>VLOOKUP(t_all_coins16[[#This Row],[Symbol]],#REF!,1,FALSE)</f>
        <v>#REF!</v>
      </c>
      <c r="R1711" s="1" t="e">
        <f>VLOOKUP(t_all_coins16[[#This Row],[Symbol]],#REF!,1,FALSE)</f>
        <v>#REF!</v>
      </c>
      <c r="S1711" s="1" t="e">
        <f>VLOOKUP(t_all_coins16[[#This Row],[Symbol]],#REF!,1,FALSE)</f>
        <v>#REF!</v>
      </c>
      <c r="T1711" s="1" t="e">
        <f>VLOOKUP(t_all_coins16[[#This Row],[Symbol]],#REF!,1,FALSE)</f>
        <v>#REF!</v>
      </c>
      <c r="U1711" s="1" t="e">
        <f>VLOOKUP(t_all_coins16[[#This Row],[Symbol]],#REF!,1,FALSE)</f>
        <v>#REF!</v>
      </c>
      <c r="V1711" s="1" t="e">
        <f>VLOOKUP(t_all_coins16[[#This Row],[Symbol]],#REF!,1,FALSE)</f>
        <v>#REF!</v>
      </c>
      <c r="W1711" s="1" t="e">
        <f>VLOOKUP(t_all_coins16[[#This Row],[Symbol]],#REF!,1,FALSE)</f>
        <v>#REF!</v>
      </c>
      <c r="X1711" s="1" t="e">
        <f>VLOOKUP(t_all_coins16[[#This Row],[Symbol]],#REF!,1,FALSE)</f>
        <v>#REF!</v>
      </c>
      <c r="Y1711" s="1">
        <f>COUNTIF(t_all_coins16[[#This Row],[Binance]:[Poloniex]],"#N/A")</f>
        <v>1</v>
      </c>
      <c r="Z1711" s="1"/>
      <c r="AA1711" s="1"/>
      <c r="AB1711" s="1">
        <f>t_all_coins16[[#This Row],[Bid]]*$AE$1</f>
        <v>0</v>
      </c>
      <c r="AC1711" s="1" t="e">
        <f>(t_all_coins16[[#This Row],[Sell]]-t_all_coins16[[#This Row],[Bid]])/t_all_coins16[[#This Row],[Sell]]</f>
        <v>#DIV/0!</v>
      </c>
    </row>
    <row r="1712" spans="1:29" x14ac:dyDescent="0.2">
      <c r="A1712">
        <v>1711</v>
      </c>
      <c r="B1712" s="1" t="s">
        <v>8416</v>
      </c>
      <c r="C1712" s="1" t="s">
        <v>8417</v>
      </c>
      <c r="D1712" s="1" t="s">
        <v>410</v>
      </c>
      <c r="E1712" s="1" t="s">
        <v>12642</v>
      </c>
      <c r="F1712" s="1" t="s">
        <v>1739</v>
      </c>
      <c r="G1712" s="1" t="s">
        <v>6507</v>
      </c>
      <c r="H1712">
        <v>-1.1599999999999999E-2</v>
      </c>
      <c r="I1712">
        <v>2.8000000000000001E-2</v>
      </c>
      <c r="J1712" s="1" t="s">
        <v>12643</v>
      </c>
      <c r="K1712" s="1" t="s">
        <v>2632</v>
      </c>
      <c r="L1712" s="1" t="e">
        <f>VLOOKUP(t_all_coins16[[#This Row],[Symbol]],t_binance[TradeCoin],1,FALSE)</f>
        <v>#N/A</v>
      </c>
      <c r="M1712" s="1" t="e">
        <f>VLOOKUP(t_all_coins16[[#This Row],[Symbol]],#REF!,1,FALSE)</f>
        <v>#REF!</v>
      </c>
      <c r="N1712" s="1" t="e">
        <f>VLOOKUP(t_all_coins16[[#This Row],[Symbol]],#REF!,1,FALSE)</f>
        <v>#REF!</v>
      </c>
      <c r="O1712" s="1" t="e">
        <f>VLOOKUP(t_all_coins16[[#This Row],[Symbol]],#REF!,1,FALSE)</f>
        <v>#REF!</v>
      </c>
      <c r="P1712" s="1" t="e">
        <f>VLOOKUP(t_all_coins16[[#This Row],[Symbol]],#REF!,1,FALSE)</f>
        <v>#REF!</v>
      </c>
      <c r="Q1712" s="1" t="e">
        <f>VLOOKUP(t_all_coins16[[#This Row],[Symbol]],#REF!,1,FALSE)</f>
        <v>#REF!</v>
      </c>
      <c r="R1712" s="1" t="e">
        <f>VLOOKUP(t_all_coins16[[#This Row],[Symbol]],#REF!,1,FALSE)</f>
        <v>#REF!</v>
      </c>
      <c r="S1712" s="1" t="e">
        <f>VLOOKUP(t_all_coins16[[#This Row],[Symbol]],#REF!,1,FALSE)</f>
        <v>#REF!</v>
      </c>
      <c r="T1712" s="1" t="e">
        <f>VLOOKUP(t_all_coins16[[#This Row],[Symbol]],#REF!,1,FALSE)</f>
        <v>#REF!</v>
      </c>
      <c r="U1712" s="1" t="e">
        <f>VLOOKUP(t_all_coins16[[#This Row],[Symbol]],#REF!,1,FALSE)</f>
        <v>#REF!</v>
      </c>
      <c r="V1712" s="1" t="e">
        <f>VLOOKUP(t_all_coins16[[#This Row],[Symbol]],#REF!,1,FALSE)</f>
        <v>#REF!</v>
      </c>
      <c r="W1712" s="1" t="e">
        <f>VLOOKUP(t_all_coins16[[#This Row],[Symbol]],#REF!,1,FALSE)</f>
        <v>#REF!</v>
      </c>
      <c r="X1712" s="1" t="e">
        <f>VLOOKUP(t_all_coins16[[#This Row],[Symbol]],#REF!,1,FALSE)</f>
        <v>#REF!</v>
      </c>
      <c r="Y1712" s="1">
        <f>COUNTIF(t_all_coins16[[#This Row],[Binance]:[Poloniex]],"#N/A")</f>
        <v>1</v>
      </c>
      <c r="Z1712" s="1"/>
      <c r="AA1712" s="1"/>
      <c r="AB1712" s="1">
        <f>t_all_coins16[[#This Row],[Bid]]*$AE$1</f>
        <v>0</v>
      </c>
      <c r="AC1712" s="1" t="e">
        <f>(t_all_coins16[[#This Row],[Sell]]-t_all_coins16[[#This Row],[Bid]])/t_all_coins16[[#This Row],[Sell]]</f>
        <v>#DIV/0!</v>
      </c>
    </row>
    <row r="1713" spans="1:29" x14ac:dyDescent="0.2">
      <c r="A1713">
        <v>1712</v>
      </c>
      <c r="B1713" s="1" t="s">
        <v>8418</v>
      </c>
      <c r="C1713" s="1" t="s">
        <v>8419</v>
      </c>
      <c r="D1713" s="1" t="s">
        <v>410</v>
      </c>
      <c r="E1713" s="1" t="s">
        <v>12644</v>
      </c>
      <c r="F1713" s="1" t="s">
        <v>484</v>
      </c>
      <c r="G1713" s="1" t="s">
        <v>8420</v>
      </c>
      <c r="H1713">
        <v>-8.9399999999999993E-2</v>
      </c>
      <c r="I1713">
        <v>-0.14219999999999999</v>
      </c>
      <c r="J1713" s="1" t="s">
        <v>5247</v>
      </c>
      <c r="K1713" s="1" t="s">
        <v>2632</v>
      </c>
      <c r="L1713" s="1" t="e">
        <f>VLOOKUP(t_all_coins16[[#This Row],[Symbol]],t_binance[TradeCoin],1,FALSE)</f>
        <v>#N/A</v>
      </c>
      <c r="M1713" s="1" t="e">
        <f>VLOOKUP(t_all_coins16[[#This Row],[Symbol]],#REF!,1,FALSE)</f>
        <v>#REF!</v>
      </c>
      <c r="N1713" s="1" t="e">
        <f>VLOOKUP(t_all_coins16[[#This Row],[Symbol]],#REF!,1,FALSE)</f>
        <v>#REF!</v>
      </c>
      <c r="O1713" s="1" t="e">
        <f>VLOOKUP(t_all_coins16[[#This Row],[Symbol]],#REF!,1,FALSE)</f>
        <v>#REF!</v>
      </c>
      <c r="P1713" s="1" t="e">
        <f>VLOOKUP(t_all_coins16[[#This Row],[Symbol]],#REF!,1,FALSE)</f>
        <v>#REF!</v>
      </c>
      <c r="Q1713" s="1" t="e">
        <f>VLOOKUP(t_all_coins16[[#This Row],[Symbol]],#REF!,1,FALSE)</f>
        <v>#REF!</v>
      </c>
      <c r="R1713" s="1" t="e">
        <f>VLOOKUP(t_all_coins16[[#This Row],[Symbol]],#REF!,1,FALSE)</f>
        <v>#REF!</v>
      </c>
      <c r="S1713" s="1" t="e">
        <f>VLOOKUP(t_all_coins16[[#This Row],[Symbol]],#REF!,1,FALSE)</f>
        <v>#REF!</v>
      </c>
      <c r="T1713" s="1" t="e">
        <f>VLOOKUP(t_all_coins16[[#This Row],[Symbol]],#REF!,1,FALSE)</f>
        <v>#REF!</v>
      </c>
      <c r="U1713" s="1" t="e">
        <f>VLOOKUP(t_all_coins16[[#This Row],[Symbol]],#REF!,1,FALSE)</f>
        <v>#REF!</v>
      </c>
      <c r="V1713" s="1" t="e">
        <f>VLOOKUP(t_all_coins16[[#This Row],[Symbol]],#REF!,1,FALSE)</f>
        <v>#REF!</v>
      </c>
      <c r="W1713" s="1" t="e">
        <f>VLOOKUP(t_all_coins16[[#This Row],[Symbol]],#REF!,1,FALSE)</f>
        <v>#REF!</v>
      </c>
      <c r="X1713" s="1" t="e">
        <f>VLOOKUP(t_all_coins16[[#This Row],[Symbol]],#REF!,1,FALSE)</f>
        <v>#REF!</v>
      </c>
      <c r="Y1713" s="1">
        <f>COUNTIF(t_all_coins16[[#This Row],[Binance]:[Poloniex]],"#N/A")</f>
        <v>1</v>
      </c>
      <c r="Z1713" s="1"/>
      <c r="AA1713" s="1"/>
      <c r="AB1713" s="1">
        <f>t_all_coins16[[#This Row],[Bid]]*$AE$1</f>
        <v>0</v>
      </c>
      <c r="AC1713" s="1" t="e">
        <f>(t_all_coins16[[#This Row],[Sell]]-t_all_coins16[[#This Row],[Bid]])/t_all_coins16[[#This Row],[Sell]]</f>
        <v>#DIV/0!</v>
      </c>
    </row>
    <row r="1714" spans="1:29" x14ac:dyDescent="0.2">
      <c r="A1714">
        <v>1713</v>
      </c>
      <c r="B1714" s="1" t="s">
        <v>8421</v>
      </c>
      <c r="C1714" s="1" t="s">
        <v>8422</v>
      </c>
      <c r="D1714" s="1" t="s">
        <v>410</v>
      </c>
      <c r="E1714" s="1" t="s">
        <v>12645</v>
      </c>
      <c r="F1714" s="1" t="s">
        <v>1739</v>
      </c>
      <c r="G1714" s="1" t="s">
        <v>12646</v>
      </c>
      <c r="H1714">
        <v>4.3E-3</v>
      </c>
      <c r="I1714">
        <v>-3.5000000000000001E-3</v>
      </c>
      <c r="J1714" s="1" t="s">
        <v>5294</v>
      </c>
      <c r="K1714" s="1" t="s">
        <v>2632</v>
      </c>
      <c r="L1714" s="1" t="e">
        <f>VLOOKUP(t_all_coins16[[#This Row],[Symbol]],t_binance[TradeCoin],1,FALSE)</f>
        <v>#N/A</v>
      </c>
      <c r="M1714" s="1" t="e">
        <f>VLOOKUP(t_all_coins16[[#This Row],[Symbol]],#REF!,1,FALSE)</f>
        <v>#REF!</v>
      </c>
      <c r="N1714" s="1" t="e">
        <f>VLOOKUP(t_all_coins16[[#This Row],[Symbol]],#REF!,1,FALSE)</f>
        <v>#REF!</v>
      </c>
      <c r="O1714" s="1" t="e">
        <f>VLOOKUP(t_all_coins16[[#This Row],[Symbol]],#REF!,1,FALSE)</f>
        <v>#REF!</v>
      </c>
      <c r="P1714" s="1" t="e">
        <f>VLOOKUP(t_all_coins16[[#This Row],[Symbol]],#REF!,1,FALSE)</f>
        <v>#REF!</v>
      </c>
      <c r="Q1714" s="1" t="e">
        <f>VLOOKUP(t_all_coins16[[#This Row],[Symbol]],#REF!,1,FALSE)</f>
        <v>#REF!</v>
      </c>
      <c r="R1714" s="1" t="e">
        <f>VLOOKUP(t_all_coins16[[#This Row],[Symbol]],#REF!,1,FALSE)</f>
        <v>#REF!</v>
      </c>
      <c r="S1714" s="1" t="e">
        <f>VLOOKUP(t_all_coins16[[#This Row],[Symbol]],#REF!,1,FALSE)</f>
        <v>#REF!</v>
      </c>
      <c r="T1714" s="1" t="e">
        <f>VLOOKUP(t_all_coins16[[#This Row],[Symbol]],#REF!,1,FALSE)</f>
        <v>#REF!</v>
      </c>
      <c r="U1714" s="1" t="e">
        <f>VLOOKUP(t_all_coins16[[#This Row],[Symbol]],#REF!,1,FALSE)</f>
        <v>#REF!</v>
      </c>
      <c r="V1714" s="1" t="e">
        <f>VLOOKUP(t_all_coins16[[#This Row],[Symbol]],#REF!,1,FALSE)</f>
        <v>#REF!</v>
      </c>
      <c r="W1714" s="1" t="e">
        <f>VLOOKUP(t_all_coins16[[#This Row],[Symbol]],#REF!,1,FALSE)</f>
        <v>#REF!</v>
      </c>
      <c r="X1714" s="1" t="e">
        <f>VLOOKUP(t_all_coins16[[#This Row],[Symbol]],#REF!,1,FALSE)</f>
        <v>#REF!</v>
      </c>
      <c r="Y1714" s="1">
        <f>COUNTIF(t_all_coins16[[#This Row],[Binance]:[Poloniex]],"#N/A")</f>
        <v>1</v>
      </c>
      <c r="Z1714" s="1"/>
      <c r="AA1714" s="1"/>
      <c r="AB1714" s="1">
        <f>t_all_coins16[[#This Row],[Bid]]*$AE$1</f>
        <v>0</v>
      </c>
      <c r="AC1714" s="1" t="e">
        <f>(t_all_coins16[[#This Row],[Sell]]-t_all_coins16[[#This Row],[Bid]])/t_all_coins16[[#This Row],[Sell]]</f>
        <v>#DIV/0!</v>
      </c>
    </row>
    <row r="1715" spans="1:29" x14ac:dyDescent="0.2">
      <c r="A1715">
        <v>1714</v>
      </c>
      <c r="B1715" s="1" t="s">
        <v>8423</v>
      </c>
      <c r="C1715" s="1" t="s">
        <v>8424</v>
      </c>
      <c r="D1715" s="1" t="s">
        <v>410</v>
      </c>
      <c r="E1715" s="1" t="s">
        <v>12647</v>
      </c>
      <c r="F1715" s="1" t="s">
        <v>1739</v>
      </c>
      <c r="G1715" s="1" t="s">
        <v>4417</v>
      </c>
      <c r="H1715">
        <v>7.0000000000000001E-3</v>
      </c>
      <c r="I1715">
        <v>6.6400000000000001E-2</v>
      </c>
      <c r="J1715" s="1" t="s">
        <v>2887</v>
      </c>
      <c r="K1715" s="1" t="s">
        <v>2632</v>
      </c>
      <c r="L1715" s="1" t="e">
        <f>VLOOKUP(t_all_coins16[[#This Row],[Symbol]],t_binance[TradeCoin],1,FALSE)</f>
        <v>#N/A</v>
      </c>
      <c r="M1715" s="1" t="e">
        <f>VLOOKUP(t_all_coins16[[#This Row],[Symbol]],#REF!,1,FALSE)</f>
        <v>#REF!</v>
      </c>
      <c r="N1715" s="1" t="e">
        <f>VLOOKUP(t_all_coins16[[#This Row],[Symbol]],#REF!,1,FALSE)</f>
        <v>#REF!</v>
      </c>
      <c r="O1715" s="1" t="e">
        <f>VLOOKUP(t_all_coins16[[#This Row],[Symbol]],#REF!,1,FALSE)</f>
        <v>#REF!</v>
      </c>
      <c r="P1715" s="1" t="e">
        <f>VLOOKUP(t_all_coins16[[#This Row],[Symbol]],#REF!,1,FALSE)</f>
        <v>#REF!</v>
      </c>
      <c r="Q1715" s="1" t="e">
        <f>VLOOKUP(t_all_coins16[[#This Row],[Symbol]],#REF!,1,FALSE)</f>
        <v>#REF!</v>
      </c>
      <c r="R1715" s="1" t="e">
        <f>VLOOKUP(t_all_coins16[[#This Row],[Symbol]],#REF!,1,FALSE)</f>
        <v>#REF!</v>
      </c>
      <c r="S1715" s="1" t="e">
        <f>VLOOKUP(t_all_coins16[[#This Row],[Symbol]],#REF!,1,FALSE)</f>
        <v>#REF!</v>
      </c>
      <c r="T1715" s="1" t="e">
        <f>VLOOKUP(t_all_coins16[[#This Row],[Symbol]],#REF!,1,FALSE)</f>
        <v>#REF!</v>
      </c>
      <c r="U1715" s="1" t="e">
        <f>VLOOKUP(t_all_coins16[[#This Row],[Symbol]],#REF!,1,FALSE)</f>
        <v>#REF!</v>
      </c>
      <c r="V1715" s="1" t="e">
        <f>VLOOKUP(t_all_coins16[[#This Row],[Symbol]],#REF!,1,FALSE)</f>
        <v>#REF!</v>
      </c>
      <c r="W1715" s="1" t="e">
        <f>VLOOKUP(t_all_coins16[[#This Row],[Symbol]],#REF!,1,FALSE)</f>
        <v>#REF!</v>
      </c>
      <c r="X1715" s="1" t="e">
        <f>VLOOKUP(t_all_coins16[[#This Row],[Symbol]],#REF!,1,FALSE)</f>
        <v>#REF!</v>
      </c>
      <c r="Y1715" s="1">
        <f>COUNTIF(t_all_coins16[[#This Row],[Binance]:[Poloniex]],"#N/A")</f>
        <v>1</v>
      </c>
      <c r="Z1715" s="1"/>
      <c r="AA1715" s="1"/>
      <c r="AB1715" s="1">
        <f>t_all_coins16[[#This Row],[Bid]]*$AE$1</f>
        <v>0</v>
      </c>
      <c r="AC1715" s="1" t="e">
        <f>(t_all_coins16[[#This Row],[Sell]]-t_all_coins16[[#This Row],[Bid]])/t_all_coins16[[#This Row],[Sell]]</f>
        <v>#DIV/0!</v>
      </c>
    </row>
    <row r="1716" spans="1:29" x14ac:dyDescent="0.2">
      <c r="A1716">
        <v>1715</v>
      </c>
      <c r="B1716" s="1" t="s">
        <v>8426</v>
      </c>
      <c r="C1716" s="1" t="s">
        <v>8427</v>
      </c>
      <c r="D1716" s="1" t="s">
        <v>410</v>
      </c>
      <c r="E1716" s="1" t="s">
        <v>12648</v>
      </c>
      <c r="F1716" s="1" t="s">
        <v>1739</v>
      </c>
      <c r="G1716" s="1" t="s">
        <v>12649</v>
      </c>
      <c r="H1716">
        <v>2.3199999999999998E-2</v>
      </c>
      <c r="I1716">
        <v>-0.04</v>
      </c>
      <c r="J1716" s="1" t="s">
        <v>4933</v>
      </c>
      <c r="K1716" s="1" t="s">
        <v>2632</v>
      </c>
      <c r="L1716" s="1" t="e">
        <f>VLOOKUP(t_all_coins16[[#This Row],[Symbol]],t_binance[TradeCoin],1,FALSE)</f>
        <v>#N/A</v>
      </c>
      <c r="M1716" s="1" t="e">
        <f>VLOOKUP(t_all_coins16[[#This Row],[Symbol]],#REF!,1,FALSE)</f>
        <v>#REF!</v>
      </c>
      <c r="N1716" s="1" t="e">
        <f>VLOOKUP(t_all_coins16[[#This Row],[Symbol]],#REF!,1,FALSE)</f>
        <v>#REF!</v>
      </c>
      <c r="O1716" s="1" t="e">
        <f>VLOOKUP(t_all_coins16[[#This Row],[Symbol]],#REF!,1,FALSE)</f>
        <v>#REF!</v>
      </c>
      <c r="P1716" s="1" t="e">
        <f>VLOOKUP(t_all_coins16[[#This Row],[Symbol]],#REF!,1,FALSE)</f>
        <v>#REF!</v>
      </c>
      <c r="Q1716" s="1" t="e">
        <f>VLOOKUP(t_all_coins16[[#This Row],[Symbol]],#REF!,1,FALSE)</f>
        <v>#REF!</v>
      </c>
      <c r="R1716" s="1" t="e">
        <f>VLOOKUP(t_all_coins16[[#This Row],[Symbol]],#REF!,1,FALSE)</f>
        <v>#REF!</v>
      </c>
      <c r="S1716" s="1" t="e">
        <f>VLOOKUP(t_all_coins16[[#This Row],[Symbol]],#REF!,1,FALSE)</f>
        <v>#REF!</v>
      </c>
      <c r="T1716" s="1" t="e">
        <f>VLOOKUP(t_all_coins16[[#This Row],[Symbol]],#REF!,1,FALSE)</f>
        <v>#REF!</v>
      </c>
      <c r="U1716" s="1" t="e">
        <f>VLOOKUP(t_all_coins16[[#This Row],[Symbol]],#REF!,1,FALSE)</f>
        <v>#REF!</v>
      </c>
      <c r="V1716" s="1" t="e">
        <f>VLOOKUP(t_all_coins16[[#This Row],[Symbol]],#REF!,1,FALSE)</f>
        <v>#REF!</v>
      </c>
      <c r="W1716" s="1" t="e">
        <f>VLOOKUP(t_all_coins16[[#This Row],[Symbol]],#REF!,1,FALSE)</f>
        <v>#REF!</v>
      </c>
      <c r="X1716" s="1" t="e">
        <f>VLOOKUP(t_all_coins16[[#This Row],[Symbol]],#REF!,1,FALSE)</f>
        <v>#REF!</v>
      </c>
      <c r="Y1716" s="1">
        <f>COUNTIF(t_all_coins16[[#This Row],[Binance]:[Poloniex]],"#N/A")</f>
        <v>1</v>
      </c>
      <c r="Z1716" s="1"/>
      <c r="AA1716" s="1"/>
      <c r="AB1716" s="1">
        <f>t_all_coins16[[#This Row],[Bid]]*$AE$1</f>
        <v>0</v>
      </c>
      <c r="AC1716" s="1" t="e">
        <f>(t_all_coins16[[#This Row],[Sell]]-t_all_coins16[[#This Row],[Bid]])/t_all_coins16[[#This Row],[Sell]]</f>
        <v>#DIV/0!</v>
      </c>
    </row>
    <row r="1717" spans="1:29" x14ac:dyDescent="0.2">
      <c r="A1717">
        <v>1716</v>
      </c>
      <c r="B1717" s="1" t="s">
        <v>8428</v>
      </c>
      <c r="C1717" s="1" t="s">
        <v>2771</v>
      </c>
      <c r="D1717" s="1" t="s">
        <v>410</v>
      </c>
      <c r="E1717" s="1" t="s">
        <v>12650</v>
      </c>
      <c r="F1717" s="1" t="s">
        <v>1739</v>
      </c>
      <c r="G1717" s="1" t="s">
        <v>8429</v>
      </c>
      <c r="H1717">
        <v>1.6999999999999999E-3</v>
      </c>
      <c r="I1717">
        <v>-4.4699999999999997E-2</v>
      </c>
      <c r="J1717" s="1" t="s">
        <v>12651</v>
      </c>
      <c r="K1717" s="1" t="s">
        <v>2632</v>
      </c>
      <c r="L1717" s="1" t="e">
        <f>VLOOKUP(t_all_coins16[[#This Row],[Symbol]],t_binance[TradeCoin],1,FALSE)</f>
        <v>#N/A</v>
      </c>
      <c r="M1717" s="1" t="e">
        <f>VLOOKUP(t_all_coins16[[#This Row],[Symbol]],#REF!,1,FALSE)</f>
        <v>#REF!</v>
      </c>
      <c r="N1717" s="1" t="e">
        <f>VLOOKUP(t_all_coins16[[#This Row],[Symbol]],#REF!,1,FALSE)</f>
        <v>#REF!</v>
      </c>
      <c r="O1717" s="1" t="e">
        <f>VLOOKUP(t_all_coins16[[#This Row],[Symbol]],#REF!,1,FALSE)</f>
        <v>#REF!</v>
      </c>
      <c r="P1717" s="1" t="e">
        <f>VLOOKUP(t_all_coins16[[#This Row],[Symbol]],#REF!,1,FALSE)</f>
        <v>#REF!</v>
      </c>
      <c r="Q1717" s="1" t="e">
        <f>VLOOKUP(t_all_coins16[[#This Row],[Symbol]],#REF!,1,FALSE)</f>
        <v>#REF!</v>
      </c>
      <c r="R1717" s="1" t="e">
        <f>VLOOKUP(t_all_coins16[[#This Row],[Symbol]],#REF!,1,FALSE)</f>
        <v>#REF!</v>
      </c>
      <c r="S1717" s="1" t="e">
        <f>VLOOKUP(t_all_coins16[[#This Row],[Symbol]],#REF!,1,FALSE)</f>
        <v>#REF!</v>
      </c>
      <c r="T1717" s="1" t="e">
        <f>VLOOKUP(t_all_coins16[[#This Row],[Symbol]],#REF!,1,FALSE)</f>
        <v>#REF!</v>
      </c>
      <c r="U1717" s="1" t="e">
        <f>VLOOKUP(t_all_coins16[[#This Row],[Symbol]],#REF!,1,FALSE)</f>
        <v>#REF!</v>
      </c>
      <c r="V1717" s="1" t="e">
        <f>VLOOKUP(t_all_coins16[[#This Row],[Symbol]],#REF!,1,FALSE)</f>
        <v>#REF!</v>
      </c>
      <c r="W1717" s="1" t="e">
        <f>VLOOKUP(t_all_coins16[[#This Row],[Symbol]],#REF!,1,FALSE)</f>
        <v>#REF!</v>
      </c>
      <c r="X1717" s="1" t="e">
        <f>VLOOKUP(t_all_coins16[[#This Row],[Symbol]],#REF!,1,FALSE)</f>
        <v>#REF!</v>
      </c>
      <c r="Y1717" s="1">
        <f>COUNTIF(t_all_coins16[[#This Row],[Binance]:[Poloniex]],"#N/A")</f>
        <v>1</v>
      </c>
      <c r="Z1717" s="1"/>
      <c r="AA1717" s="1"/>
      <c r="AB1717" s="1">
        <f>t_all_coins16[[#This Row],[Bid]]*$AE$1</f>
        <v>0</v>
      </c>
      <c r="AC1717" s="1" t="e">
        <f>(t_all_coins16[[#This Row],[Sell]]-t_all_coins16[[#This Row],[Bid]])/t_all_coins16[[#This Row],[Sell]]</f>
        <v>#DIV/0!</v>
      </c>
    </row>
    <row r="1718" spans="1:29" x14ac:dyDescent="0.2">
      <c r="A1718">
        <v>1717</v>
      </c>
      <c r="B1718" s="1" t="s">
        <v>8430</v>
      </c>
      <c r="C1718" s="1" t="s">
        <v>8431</v>
      </c>
      <c r="D1718" s="1" t="s">
        <v>410</v>
      </c>
      <c r="E1718" s="1" t="s">
        <v>12652</v>
      </c>
      <c r="F1718" s="1" t="s">
        <v>1739</v>
      </c>
      <c r="G1718" s="1" t="s">
        <v>12653</v>
      </c>
      <c r="H1718">
        <v>-4.7000000000000002E-3</v>
      </c>
      <c r="I1718">
        <v>-0.15909999999999999</v>
      </c>
      <c r="J1718" s="1" t="s">
        <v>10517</v>
      </c>
      <c r="K1718" s="1" t="s">
        <v>2632</v>
      </c>
      <c r="L1718" s="1" t="e">
        <f>VLOOKUP(t_all_coins16[[#This Row],[Symbol]],t_binance[TradeCoin],1,FALSE)</f>
        <v>#N/A</v>
      </c>
      <c r="M1718" s="1" t="e">
        <f>VLOOKUP(t_all_coins16[[#This Row],[Symbol]],#REF!,1,FALSE)</f>
        <v>#REF!</v>
      </c>
      <c r="N1718" s="1" t="e">
        <f>VLOOKUP(t_all_coins16[[#This Row],[Symbol]],#REF!,1,FALSE)</f>
        <v>#REF!</v>
      </c>
      <c r="O1718" s="1" t="e">
        <f>VLOOKUP(t_all_coins16[[#This Row],[Symbol]],#REF!,1,FALSE)</f>
        <v>#REF!</v>
      </c>
      <c r="P1718" s="1" t="e">
        <f>VLOOKUP(t_all_coins16[[#This Row],[Symbol]],#REF!,1,FALSE)</f>
        <v>#REF!</v>
      </c>
      <c r="Q1718" s="1" t="e">
        <f>VLOOKUP(t_all_coins16[[#This Row],[Symbol]],#REF!,1,FALSE)</f>
        <v>#REF!</v>
      </c>
      <c r="R1718" s="1" t="e">
        <f>VLOOKUP(t_all_coins16[[#This Row],[Symbol]],#REF!,1,FALSE)</f>
        <v>#REF!</v>
      </c>
      <c r="S1718" s="1" t="e">
        <f>VLOOKUP(t_all_coins16[[#This Row],[Symbol]],#REF!,1,FALSE)</f>
        <v>#REF!</v>
      </c>
      <c r="T1718" s="1" t="e">
        <f>VLOOKUP(t_all_coins16[[#This Row],[Symbol]],#REF!,1,FALSE)</f>
        <v>#REF!</v>
      </c>
      <c r="U1718" s="1" t="e">
        <f>VLOOKUP(t_all_coins16[[#This Row],[Symbol]],#REF!,1,FALSE)</f>
        <v>#REF!</v>
      </c>
      <c r="V1718" s="1" t="e">
        <f>VLOOKUP(t_all_coins16[[#This Row],[Symbol]],#REF!,1,FALSE)</f>
        <v>#REF!</v>
      </c>
      <c r="W1718" s="1" t="e">
        <f>VLOOKUP(t_all_coins16[[#This Row],[Symbol]],#REF!,1,FALSE)</f>
        <v>#REF!</v>
      </c>
      <c r="X1718" s="1" t="e">
        <f>VLOOKUP(t_all_coins16[[#This Row],[Symbol]],#REF!,1,FALSE)</f>
        <v>#REF!</v>
      </c>
      <c r="Y1718" s="1">
        <f>COUNTIF(t_all_coins16[[#This Row],[Binance]:[Poloniex]],"#N/A")</f>
        <v>1</v>
      </c>
      <c r="Z1718" s="1"/>
      <c r="AA1718" s="1"/>
      <c r="AB1718" s="1">
        <f>t_all_coins16[[#This Row],[Bid]]*$AE$1</f>
        <v>0</v>
      </c>
      <c r="AC1718" s="1" t="e">
        <f>(t_all_coins16[[#This Row],[Sell]]-t_all_coins16[[#This Row],[Bid]])/t_all_coins16[[#This Row],[Sell]]</f>
        <v>#DIV/0!</v>
      </c>
    </row>
    <row r="1719" spans="1:29" x14ac:dyDescent="0.2">
      <c r="A1719">
        <v>1718</v>
      </c>
      <c r="B1719" s="1" t="s">
        <v>5019</v>
      </c>
      <c r="C1719" s="1" t="s">
        <v>2561</v>
      </c>
      <c r="D1719" s="1" t="s">
        <v>410</v>
      </c>
      <c r="E1719" s="1" t="s">
        <v>8434</v>
      </c>
      <c r="F1719" s="1" t="s">
        <v>1739</v>
      </c>
      <c r="G1719" s="1" t="s">
        <v>12654</v>
      </c>
      <c r="H1719">
        <v>3.3E-3</v>
      </c>
      <c r="I1719">
        <v>-3.8199999999999998E-2</v>
      </c>
      <c r="J1719" s="1" t="s">
        <v>6065</v>
      </c>
      <c r="K1719" s="1" t="s">
        <v>2632</v>
      </c>
      <c r="L1719" s="1" t="e">
        <f>VLOOKUP(t_all_coins16[[#This Row],[Symbol]],t_binance[TradeCoin],1,FALSE)</f>
        <v>#N/A</v>
      </c>
      <c r="M1719" s="1" t="e">
        <f>VLOOKUP(t_all_coins16[[#This Row],[Symbol]],#REF!,1,FALSE)</f>
        <v>#REF!</v>
      </c>
      <c r="N1719" s="1" t="e">
        <f>VLOOKUP(t_all_coins16[[#This Row],[Symbol]],#REF!,1,FALSE)</f>
        <v>#REF!</v>
      </c>
      <c r="O1719" s="1" t="e">
        <f>VLOOKUP(t_all_coins16[[#This Row],[Symbol]],#REF!,1,FALSE)</f>
        <v>#REF!</v>
      </c>
      <c r="P1719" s="1" t="e">
        <f>VLOOKUP(t_all_coins16[[#This Row],[Symbol]],#REF!,1,FALSE)</f>
        <v>#REF!</v>
      </c>
      <c r="Q1719" s="1" t="e">
        <f>VLOOKUP(t_all_coins16[[#This Row],[Symbol]],#REF!,1,FALSE)</f>
        <v>#REF!</v>
      </c>
      <c r="R1719" s="1" t="e">
        <f>VLOOKUP(t_all_coins16[[#This Row],[Symbol]],#REF!,1,FALSE)</f>
        <v>#REF!</v>
      </c>
      <c r="S1719" s="1" t="e">
        <f>VLOOKUP(t_all_coins16[[#This Row],[Symbol]],#REF!,1,FALSE)</f>
        <v>#REF!</v>
      </c>
      <c r="T1719" s="1" t="e">
        <f>VLOOKUP(t_all_coins16[[#This Row],[Symbol]],#REF!,1,FALSE)</f>
        <v>#REF!</v>
      </c>
      <c r="U1719" s="1" t="e">
        <f>VLOOKUP(t_all_coins16[[#This Row],[Symbol]],#REF!,1,FALSE)</f>
        <v>#REF!</v>
      </c>
      <c r="V1719" s="1" t="e">
        <f>VLOOKUP(t_all_coins16[[#This Row],[Symbol]],#REF!,1,FALSE)</f>
        <v>#REF!</v>
      </c>
      <c r="W1719" s="1" t="e">
        <f>VLOOKUP(t_all_coins16[[#This Row],[Symbol]],#REF!,1,FALSE)</f>
        <v>#REF!</v>
      </c>
      <c r="X1719" s="1" t="e">
        <f>VLOOKUP(t_all_coins16[[#This Row],[Symbol]],#REF!,1,FALSE)</f>
        <v>#REF!</v>
      </c>
      <c r="Y1719" s="1">
        <f>COUNTIF(t_all_coins16[[#This Row],[Binance]:[Poloniex]],"#N/A")</f>
        <v>1</v>
      </c>
      <c r="Z1719" s="1"/>
      <c r="AA1719" s="1"/>
      <c r="AB1719" s="1">
        <f>t_all_coins16[[#This Row],[Bid]]*$AE$1</f>
        <v>0</v>
      </c>
      <c r="AC1719" s="1" t="e">
        <f>(t_all_coins16[[#This Row],[Sell]]-t_all_coins16[[#This Row],[Bid]])/t_all_coins16[[#This Row],[Sell]]</f>
        <v>#DIV/0!</v>
      </c>
    </row>
    <row r="1720" spans="1:29" x14ac:dyDescent="0.2">
      <c r="A1720">
        <v>1719</v>
      </c>
      <c r="B1720" s="1" t="s">
        <v>8432</v>
      </c>
      <c r="C1720" s="1" t="s">
        <v>8433</v>
      </c>
      <c r="D1720" s="1" t="s">
        <v>410</v>
      </c>
      <c r="E1720" s="1" t="s">
        <v>12655</v>
      </c>
      <c r="F1720" s="1" t="s">
        <v>484</v>
      </c>
      <c r="G1720" s="1" t="s">
        <v>12656</v>
      </c>
      <c r="H1720">
        <v>-2.6200000000000001E-2</v>
      </c>
      <c r="I1720">
        <v>-3.5999999999999999E-3</v>
      </c>
      <c r="J1720" s="1" t="s">
        <v>8365</v>
      </c>
      <c r="K1720" s="1" t="s">
        <v>2632</v>
      </c>
      <c r="L1720" s="1" t="e">
        <f>VLOOKUP(t_all_coins16[[#This Row],[Symbol]],t_binance[TradeCoin],1,FALSE)</f>
        <v>#N/A</v>
      </c>
      <c r="M1720" s="1" t="e">
        <f>VLOOKUP(t_all_coins16[[#This Row],[Symbol]],#REF!,1,FALSE)</f>
        <v>#REF!</v>
      </c>
      <c r="N1720" s="1" t="e">
        <f>VLOOKUP(t_all_coins16[[#This Row],[Symbol]],#REF!,1,FALSE)</f>
        <v>#REF!</v>
      </c>
      <c r="O1720" s="1" t="e">
        <f>VLOOKUP(t_all_coins16[[#This Row],[Symbol]],#REF!,1,FALSE)</f>
        <v>#REF!</v>
      </c>
      <c r="P1720" s="1" t="e">
        <f>VLOOKUP(t_all_coins16[[#This Row],[Symbol]],#REF!,1,FALSE)</f>
        <v>#REF!</v>
      </c>
      <c r="Q1720" s="1" t="e">
        <f>VLOOKUP(t_all_coins16[[#This Row],[Symbol]],#REF!,1,FALSE)</f>
        <v>#REF!</v>
      </c>
      <c r="R1720" s="1" t="e">
        <f>VLOOKUP(t_all_coins16[[#This Row],[Symbol]],#REF!,1,FALSE)</f>
        <v>#REF!</v>
      </c>
      <c r="S1720" s="1" t="e">
        <f>VLOOKUP(t_all_coins16[[#This Row],[Symbol]],#REF!,1,FALSE)</f>
        <v>#REF!</v>
      </c>
      <c r="T1720" s="1" t="e">
        <f>VLOOKUP(t_all_coins16[[#This Row],[Symbol]],#REF!,1,FALSE)</f>
        <v>#REF!</v>
      </c>
      <c r="U1720" s="1" t="e">
        <f>VLOOKUP(t_all_coins16[[#This Row],[Symbol]],#REF!,1,FALSE)</f>
        <v>#REF!</v>
      </c>
      <c r="V1720" s="1" t="e">
        <f>VLOOKUP(t_all_coins16[[#This Row],[Symbol]],#REF!,1,FALSE)</f>
        <v>#REF!</v>
      </c>
      <c r="W1720" s="1" t="e">
        <f>VLOOKUP(t_all_coins16[[#This Row],[Symbol]],#REF!,1,FALSE)</f>
        <v>#REF!</v>
      </c>
      <c r="X1720" s="1" t="e">
        <f>VLOOKUP(t_all_coins16[[#This Row],[Symbol]],#REF!,1,FALSE)</f>
        <v>#REF!</v>
      </c>
      <c r="Y1720" s="1">
        <f>COUNTIF(t_all_coins16[[#This Row],[Binance]:[Poloniex]],"#N/A")</f>
        <v>1</v>
      </c>
      <c r="Z1720" s="1"/>
      <c r="AA1720" s="1"/>
      <c r="AB1720" s="1">
        <f>t_all_coins16[[#This Row],[Bid]]*$AE$1</f>
        <v>0</v>
      </c>
      <c r="AC1720" s="1" t="e">
        <f>(t_all_coins16[[#This Row],[Sell]]-t_all_coins16[[#This Row],[Bid]])/t_all_coins16[[#This Row],[Sell]]</f>
        <v>#DIV/0!</v>
      </c>
    </row>
    <row r="1721" spans="1:29" x14ac:dyDescent="0.2">
      <c r="A1721">
        <v>1720</v>
      </c>
      <c r="B1721" s="1" t="s">
        <v>5012</v>
      </c>
      <c r="C1721" s="1" t="s">
        <v>1779</v>
      </c>
      <c r="D1721" s="1" t="s">
        <v>410</v>
      </c>
      <c r="E1721" s="1" t="s">
        <v>8437</v>
      </c>
      <c r="F1721" s="1" t="s">
        <v>484</v>
      </c>
      <c r="G1721" s="1" t="s">
        <v>5301</v>
      </c>
      <c r="H1721">
        <v>0.90529999999999999</v>
      </c>
      <c r="I1721">
        <v>0.96489999999999998</v>
      </c>
      <c r="J1721" s="1" t="s">
        <v>12657</v>
      </c>
      <c r="K1721" s="1" t="s">
        <v>2632</v>
      </c>
      <c r="L1721" s="1" t="e">
        <f>VLOOKUP(t_all_coins16[[#This Row],[Symbol]],t_binance[TradeCoin],1,FALSE)</f>
        <v>#N/A</v>
      </c>
      <c r="M1721" s="1" t="e">
        <f>VLOOKUP(t_all_coins16[[#This Row],[Symbol]],#REF!,1,FALSE)</f>
        <v>#REF!</v>
      </c>
      <c r="N1721" s="1" t="e">
        <f>VLOOKUP(t_all_coins16[[#This Row],[Symbol]],#REF!,1,FALSE)</f>
        <v>#REF!</v>
      </c>
      <c r="O1721" s="1" t="e">
        <f>VLOOKUP(t_all_coins16[[#This Row],[Symbol]],#REF!,1,FALSE)</f>
        <v>#REF!</v>
      </c>
      <c r="P1721" s="1" t="e">
        <f>VLOOKUP(t_all_coins16[[#This Row],[Symbol]],#REF!,1,FALSE)</f>
        <v>#REF!</v>
      </c>
      <c r="Q1721" s="1" t="e">
        <f>VLOOKUP(t_all_coins16[[#This Row],[Symbol]],#REF!,1,FALSE)</f>
        <v>#REF!</v>
      </c>
      <c r="R1721" s="1" t="e">
        <f>VLOOKUP(t_all_coins16[[#This Row],[Symbol]],#REF!,1,FALSE)</f>
        <v>#REF!</v>
      </c>
      <c r="S1721" s="1" t="e">
        <f>VLOOKUP(t_all_coins16[[#This Row],[Symbol]],#REF!,1,FALSE)</f>
        <v>#REF!</v>
      </c>
      <c r="T1721" s="1" t="e">
        <f>VLOOKUP(t_all_coins16[[#This Row],[Symbol]],#REF!,1,FALSE)</f>
        <v>#REF!</v>
      </c>
      <c r="U1721" s="1" t="e">
        <f>VLOOKUP(t_all_coins16[[#This Row],[Symbol]],#REF!,1,FALSE)</f>
        <v>#REF!</v>
      </c>
      <c r="V1721" s="1" t="e">
        <f>VLOOKUP(t_all_coins16[[#This Row],[Symbol]],#REF!,1,FALSE)</f>
        <v>#REF!</v>
      </c>
      <c r="W1721" s="1" t="e">
        <f>VLOOKUP(t_all_coins16[[#This Row],[Symbol]],#REF!,1,FALSE)</f>
        <v>#REF!</v>
      </c>
      <c r="X1721" s="1" t="e">
        <f>VLOOKUP(t_all_coins16[[#This Row],[Symbol]],#REF!,1,FALSE)</f>
        <v>#REF!</v>
      </c>
      <c r="Y1721" s="1">
        <f>COUNTIF(t_all_coins16[[#This Row],[Binance]:[Poloniex]],"#N/A")</f>
        <v>1</v>
      </c>
      <c r="Z1721" s="1"/>
      <c r="AA1721" s="1"/>
      <c r="AB1721" s="1">
        <f>t_all_coins16[[#This Row],[Bid]]*$AE$1</f>
        <v>0</v>
      </c>
      <c r="AC1721" s="1" t="e">
        <f>(t_all_coins16[[#This Row],[Sell]]-t_all_coins16[[#This Row],[Bid]])/t_all_coins16[[#This Row],[Sell]]</f>
        <v>#DIV/0!</v>
      </c>
    </row>
    <row r="1722" spans="1:29" x14ac:dyDescent="0.2">
      <c r="A1722">
        <v>1721</v>
      </c>
      <c r="B1722" s="1" t="s">
        <v>8435</v>
      </c>
      <c r="C1722" s="1" t="s">
        <v>8436</v>
      </c>
      <c r="D1722" s="1" t="s">
        <v>410</v>
      </c>
      <c r="E1722" s="1" t="s">
        <v>12658</v>
      </c>
      <c r="F1722" s="1" t="s">
        <v>1739</v>
      </c>
      <c r="G1722" s="1" t="s">
        <v>12659</v>
      </c>
      <c r="H1722">
        <v>2.3999999999999998E-3</v>
      </c>
      <c r="I1722">
        <v>-0.25679999999999997</v>
      </c>
      <c r="J1722" s="1" t="s">
        <v>12660</v>
      </c>
      <c r="K1722" s="1" t="s">
        <v>2632</v>
      </c>
      <c r="L1722" s="1" t="e">
        <f>VLOOKUP(t_all_coins16[[#This Row],[Symbol]],t_binance[TradeCoin],1,FALSE)</f>
        <v>#N/A</v>
      </c>
      <c r="M1722" s="1" t="e">
        <f>VLOOKUP(t_all_coins16[[#This Row],[Symbol]],#REF!,1,FALSE)</f>
        <v>#REF!</v>
      </c>
      <c r="N1722" s="1" t="e">
        <f>VLOOKUP(t_all_coins16[[#This Row],[Symbol]],#REF!,1,FALSE)</f>
        <v>#REF!</v>
      </c>
      <c r="O1722" s="1" t="e">
        <f>VLOOKUP(t_all_coins16[[#This Row],[Symbol]],#REF!,1,FALSE)</f>
        <v>#REF!</v>
      </c>
      <c r="P1722" s="1" t="e">
        <f>VLOOKUP(t_all_coins16[[#This Row],[Symbol]],#REF!,1,FALSE)</f>
        <v>#REF!</v>
      </c>
      <c r="Q1722" s="1" t="e">
        <f>VLOOKUP(t_all_coins16[[#This Row],[Symbol]],#REF!,1,FALSE)</f>
        <v>#REF!</v>
      </c>
      <c r="R1722" s="1" t="e">
        <f>VLOOKUP(t_all_coins16[[#This Row],[Symbol]],#REF!,1,FALSE)</f>
        <v>#REF!</v>
      </c>
      <c r="S1722" s="1" t="e">
        <f>VLOOKUP(t_all_coins16[[#This Row],[Symbol]],#REF!,1,FALSE)</f>
        <v>#REF!</v>
      </c>
      <c r="T1722" s="1" t="e">
        <f>VLOOKUP(t_all_coins16[[#This Row],[Symbol]],#REF!,1,FALSE)</f>
        <v>#REF!</v>
      </c>
      <c r="U1722" s="1" t="e">
        <f>VLOOKUP(t_all_coins16[[#This Row],[Symbol]],#REF!,1,FALSE)</f>
        <v>#REF!</v>
      </c>
      <c r="V1722" s="1" t="e">
        <f>VLOOKUP(t_all_coins16[[#This Row],[Symbol]],#REF!,1,FALSE)</f>
        <v>#REF!</v>
      </c>
      <c r="W1722" s="1" t="e">
        <f>VLOOKUP(t_all_coins16[[#This Row],[Symbol]],#REF!,1,FALSE)</f>
        <v>#REF!</v>
      </c>
      <c r="X1722" s="1" t="e">
        <f>VLOOKUP(t_all_coins16[[#This Row],[Symbol]],#REF!,1,FALSE)</f>
        <v>#REF!</v>
      </c>
      <c r="Y1722" s="1">
        <f>COUNTIF(t_all_coins16[[#This Row],[Binance]:[Poloniex]],"#N/A")</f>
        <v>1</v>
      </c>
      <c r="Z1722" s="1"/>
      <c r="AA1722" s="1"/>
      <c r="AB1722" s="1">
        <f>t_all_coins16[[#This Row],[Bid]]*$AE$1</f>
        <v>0</v>
      </c>
      <c r="AC1722" s="1" t="e">
        <f>(t_all_coins16[[#This Row],[Sell]]-t_all_coins16[[#This Row],[Bid]])/t_all_coins16[[#This Row],[Sell]]</f>
        <v>#DIV/0!</v>
      </c>
    </row>
    <row r="1723" spans="1:29" x14ac:dyDescent="0.2">
      <c r="A1723">
        <v>1722</v>
      </c>
      <c r="B1723" s="1" t="s">
        <v>8438</v>
      </c>
      <c r="C1723" s="1" t="s">
        <v>8439</v>
      </c>
      <c r="D1723" s="1" t="s">
        <v>410</v>
      </c>
      <c r="E1723" s="1" t="s">
        <v>12661</v>
      </c>
      <c r="F1723" s="1" t="s">
        <v>1739</v>
      </c>
      <c r="G1723" s="1" t="s">
        <v>12662</v>
      </c>
      <c r="H1723">
        <v>3.3E-3</v>
      </c>
      <c r="I1723">
        <v>-1.8200000000000001E-2</v>
      </c>
      <c r="J1723" s="1" t="s">
        <v>3105</v>
      </c>
      <c r="K1723" s="1" t="s">
        <v>2632</v>
      </c>
      <c r="L1723" s="1" t="e">
        <f>VLOOKUP(t_all_coins16[[#This Row],[Symbol]],t_binance[TradeCoin],1,FALSE)</f>
        <v>#N/A</v>
      </c>
      <c r="M1723" s="1" t="e">
        <f>VLOOKUP(t_all_coins16[[#This Row],[Symbol]],#REF!,1,FALSE)</f>
        <v>#REF!</v>
      </c>
      <c r="N1723" s="1" t="e">
        <f>VLOOKUP(t_all_coins16[[#This Row],[Symbol]],#REF!,1,FALSE)</f>
        <v>#REF!</v>
      </c>
      <c r="O1723" s="1" t="e">
        <f>VLOOKUP(t_all_coins16[[#This Row],[Symbol]],#REF!,1,FALSE)</f>
        <v>#REF!</v>
      </c>
      <c r="P1723" s="1" t="e">
        <f>VLOOKUP(t_all_coins16[[#This Row],[Symbol]],#REF!,1,FALSE)</f>
        <v>#REF!</v>
      </c>
      <c r="Q1723" s="1" t="e">
        <f>VLOOKUP(t_all_coins16[[#This Row],[Symbol]],#REF!,1,FALSE)</f>
        <v>#REF!</v>
      </c>
      <c r="R1723" s="1" t="e">
        <f>VLOOKUP(t_all_coins16[[#This Row],[Symbol]],#REF!,1,FALSE)</f>
        <v>#REF!</v>
      </c>
      <c r="S1723" s="1" t="e">
        <f>VLOOKUP(t_all_coins16[[#This Row],[Symbol]],#REF!,1,FALSE)</f>
        <v>#REF!</v>
      </c>
      <c r="T1723" s="1" t="e">
        <f>VLOOKUP(t_all_coins16[[#This Row],[Symbol]],#REF!,1,FALSE)</f>
        <v>#REF!</v>
      </c>
      <c r="U1723" s="1" t="e">
        <f>VLOOKUP(t_all_coins16[[#This Row],[Symbol]],#REF!,1,FALSE)</f>
        <v>#REF!</v>
      </c>
      <c r="V1723" s="1" t="e">
        <f>VLOOKUP(t_all_coins16[[#This Row],[Symbol]],#REF!,1,FALSE)</f>
        <v>#REF!</v>
      </c>
      <c r="W1723" s="1" t="e">
        <f>VLOOKUP(t_all_coins16[[#This Row],[Symbol]],#REF!,1,FALSE)</f>
        <v>#REF!</v>
      </c>
      <c r="X1723" s="1" t="e">
        <f>VLOOKUP(t_all_coins16[[#This Row],[Symbol]],#REF!,1,FALSE)</f>
        <v>#REF!</v>
      </c>
      <c r="Y1723" s="1">
        <f>COUNTIF(t_all_coins16[[#This Row],[Binance]:[Poloniex]],"#N/A")</f>
        <v>1</v>
      </c>
      <c r="Z1723" s="1"/>
      <c r="AA1723" s="1"/>
      <c r="AB1723" s="1">
        <f>t_all_coins16[[#This Row],[Bid]]*$AE$1</f>
        <v>0</v>
      </c>
      <c r="AC1723" s="1" t="e">
        <f>(t_all_coins16[[#This Row],[Sell]]-t_all_coins16[[#This Row],[Bid]])/t_all_coins16[[#This Row],[Sell]]</f>
        <v>#DIV/0!</v>
      </c>
    </row>
    <row r="1724" spans="1:29" x14ac:dyDescent="0.2">
      <c r="A1724">
        <v>1723</v>
      </c>
      <c r="B1724" s="1" t="s">
        <v>8441</v>
      </c>
      <c r="C1724" s="1" t="s">
        <v>8442</v>
      </c>
      <c r="D1724" s="1" t="s">
        <v>410</v>
      </c>
      <c r="E1724" s="1" t="s">
        <v>8443</v>
      </c>
      <c r="F1724" s="1" t="s">
        <v>1739</v>
      </c>
      <c r="G1724" s="1" t="s">
        <v>7978</v>
      </c>
      <c r="H1724">
        <v>-0.1217</v>
      </c>
      <c r="I1724">
        <v>-0.12239999999999999</v>
      </c>
      <c r="J1724" s="1" t="s">
        <v>12338</v>
      </c>
      <c r="K1724" s="1" t="s">
        <v>2632</v>
      </c>
      <c r="L1724" s="1" t="e">
        <f>VLOOKUP(t_all_coins16[[#This Row],[Symbol]],t_binance[TradeCoin],1,FALSE)</f>
        <v>#N/A</v>
      </c>
      <c r="M1724" s="1" t="e">
        <f>VLOOKUP(t_all_coins16[[#This Row],[Symbol]],#REF!,1,FALSE)</f>
        <v>#REF!</v>
      </c>
      <c r="N1724" s="1" t="e">
        <f>VLOOKUP(t_all_coins16[[#This Row],[Symbol]],#REF!,1,FALSE)</f>
        <v>#REF!</v>
      </c>
      <c r="O1724" s="1" t="e">
        <f>VLOOKUP(t_all_coins16[[#This Row],[Symbol]],#REF!,1,FALSE)</f>
        <v>#REF!</v>
      </c>
      <c r="P1724" s="1" t="e">
        <f>VLOOKUP(t_all_coins16[[#This Row],[Symbol]],#REF!,1,FALSE)</f>
        <v>#REF!</v>
      </c>
      <c r="Q1724" s="1" t="e">
        <f>VLOOKUP(t_all_coins16[[#This Row],[Symbol]],#REF!,1,FALSE)</f>
        <v>#REF!</v>
      </c>
      <c r="R1724" s="1" t="e">
        <f>VLOOKUP(t_all_coins16[[#This Row],[Symbol]],#REF!,1,FALSE)</f>
        <v>#REF!</v>
      </c>
      <c r="S1724" s="1" t="e">
        <f>VLOOKUP(t_all_coins16[[#This Row],[Symbol]],#REF!,1,FALSE)</f>
        <v>#REF!</v>
      </c>
      <c r="T1724" s="1" t="e">
        <f>VLOOKUP(t_all_coins16[[#This Row],[Symbol]],#REF!,1,FALSE)</f>
        <v>#REF!</v>
      </c>
      <c r="U1724" s="1" t="e">
        <f>VLOOKUP(t_all_coins16[[#This Row],[Symbol]],#REF!,1,FALSE)</f>
        <v>#REF!</v>
      </c>
      <c r="V1724" s="1" t="e">
        <f>VLOOKUP(t_all_coins16[[#This Row],[Symbol]],#REF!,1,FALSE)</f>
        <v>#REF!</v>
      </c>
      <c r="W1724" s="1" t="e">
        <f>VLOOKUP(t_all_coins16[[#This Row],[Symbol]],#REF!,1,FALSE)</f>
        <v>#REF!</v>
      </c>
      <c r="X1724" s="1" t="e">
        <f>VLOOKUP(t_all_coins16[[#This Row],[Symbol]],#REF!,1,FALSE)</f>
        <v>#REF!</v>
      </c>
      <c r="Y1724" s="1">
        <f>COUNTIF(t_all_coins16[[#This Row],[Binance]:[Poloniex]],"#N/A")</f>
        <v>1</v>
      </c>
      <c r="Z1724" s="1"/>
      <c r="AA1724" s="1"/>
      <c r="AB1724" s="1">
        <f>t_all_coins16[[#This Row],[Bid]]*$AE$1</f>
        <v>0</v>
      </c>
      <c r="AC1724" s="1" t="e">
        <f>(t_all_coins16[[#This Row],[Sell]]-t_all_coins16[[#This Row],[Bid]])/t_all_coins16[[#This Row],[Sell]]</f>
        <v>#DIV/0!</v>
      </c>
    </row>
    <row r="1725" spans="1:29" x14ac:dyDescent="0.2">
      <c r="A1725">
        <v>1724</v>
      </c>
      <c r="B1725" s="1" t="s">
        <v>8444</v>
      </c>
      <c r="C1725" s="1" t="s">
        <v>8445</v>
      </c>
      <c r="D1725" s="1" t="s">
        <v>410</v>
      </c>
      <c r="E1725" s="1" t="s">
        <v>8446</v>
      </c>
      <c r="F1725" s="1" t="s">
        <v>1739</v>
      </c>
      <c r="G1725" s="1" t="s">
        <v>3348</v>
      </c>
      <c r="H1725">
        <v>3.8999999999999998E-3</v>
      </c>
      <c r="I1725">
        <v>9.6600000000000005E-2</v>
      </c>
      <c r="J1725" s="1" t="s">
        <v>12663</v>
      </c>
      <c r="K1725" s="1" t="s">
        <v>2632</v>
      </c>
      <c r="L1725" s="1" t="e">
        <f>VLOOKUP(t_all_coins16[[#This Row],[Symbol]],t_binance[TradeCoin],1,FALSE)</f>
        <v>#N/A</v>
      </c>
      <c r="M1725" s="1" t="e">
        <f>VLOOKUP(t_all_coins16[[#This Row],[Symbol]],#REF!,1,FALSE)</f>
        <v>#REF!</v>
      </c>
      <c r="N1725" s="1" t="e">
        <f>VLOOKUP(t_all_coins16[[#This Row],[Symbol]],#REF!,1,FALSE)</f>
        <v>#REF!</v>
      </c>
      <c r="O1725" s="1" t="e">
        <f>VLOOKUP(t_all_coins16[[#This Row],[Symbol]],#REF!,1,FALSE)</f>
        <v>#REF!</v>
      </c>
      <c r="P1725" s="1" t="e">
        <f>VLOOKUP(t_all_coins16[[#This Row],[Symbol]],#REF!,1,FALSE)</f>
        <v>#REF!</v>
      </c>
      <c r="Q1725" s="1" t="e">
        <f>VLOOKUP(t_all_coins16[[#This Row],[Symbol]],#REF!,1,FALSE)</f>
        <v>#REF!</v>
      </c>
      <c r="R1725" s="1" t="e">
        <f>VLOOKUP(t_all_coins16[[#This Row],[Symbol]],#REF!,1,FALSE)</f>
        <v>#REF!</v>
      </c>
      <c r="S1725" s="1" t="e">
        <f>VLOOKUP(t_all_coins16[[#This Row],[Symbol]],#REF!,1,FALSE)</f>
        <v>#REF!</v>
      </c>
      <c r="T1725" s="1" t="e">
        <f>VLOOKUP(t_all_coins16[[#This Row],[Symbol]],#REF!,1,FALSE)</f>
        <v>#REF!</v>
      </c>
      <c r="U1725" s="1" t="e">
        <f>VLOOKUP(t_all_coins16[[#This Row],[Symbol]],#REF!,1,FALSE)</f>
        <v>#REF!</v>
      </c>
      <c r="V1725" s="1" t="e">
        <f>VLOOKUP(t_all_coins16[[#This Row],[Symbol]],#REF!,1,FALSE)</f>
        <v>#REF!</v>
      </c>
      <c r="W1725" s="1" t="e">
        <f>VLOOKUP(t_all_coins16[[#This Row],[Symbol]],#REF!,1,FALSE)</f>
        <v>#REF!</v>
      </c>
      <c r="X1725" s="1" t="e">
        <f>VLOOKUP(t_all_coins16[[#This Row],[Symbol]],#REF!,1,FALSE)</f>
        <v>#REF!</v>
      </c>
      <c r="Y1725" s="1">
        <f>COUNTIF(t_all_coins16[[#This Row],[Binance]:[Poloniex]],"#N/A")</f>
        <v>1</v>
      </c>
      <c r="Z1725" s="1"/>
      <c r="AA1725" s="1"/>
      <c r="AB1725" s="1">
        <f>t_all_coins16[[#This Row],[Bid]]*$AE$1</f>
        <v>0</v>
      </c>
      <c r="AC1725" s="1" t="e">
        <f>(t_all_coins16[[#This Row],[Sell]]-t_all_coins16[[#This Row],[Bid]])/t_all_coins16[[#This Row],[Sell]]</f>
        <v>#DIV/0!</v>
      </c>
    </row>
    <row r="1726" spans="1:29" x14ac:dyDescent="0.2">
      <c r="A1726">
        <v>1725</v>
      </c>
      <c r="B1726" s="1" t="s">
        <v>5015</v>
      </c>
      <c r="C1726" s="1" t="s">
        <v>3075</v>
      </c>
      <c r="D1726" s="1" t="s">
        <v>410</v>
      </c>
      <c r="E1726" s="1" t="s">
        <v>12664</v>
      </c>
      <c r="F1726" s="1" t="s">
        <v>1739</v>
      </c>
      <c r="G1726" s="1" t="s">
        <v>5350</v>
      </c>
      <c r="H1726">
        <v>1.6000000000000001E-3</v>
      </c>
      <c r="I1726">
        <v>-6.8199999999999997E-2</v>
      </c>
      <c r="J1726" s="1" t="s">
        <v>8060</v>
      </c>
      <c r="K1726" s="1" t="s">
        <v>2632</v>
      </c>
      <c r="L1726" s="1" t="e">
        <f>VLOOKUP(t_all_coins16[[#This Row],[Symbol]],t_binance[TradeCoin],1,FALSE)</f>
        <v>#N/A</v>
      </c>
      <c r="M1726" s="1" t="e">
        <f>VLOOKUP(t_all_coins16[[#This Row],[Symbol]],#REF!,1,FALSE)</f>
        <v>#REF!</v>
      </c>
      <c r="N1726" s="1" t="e">
        <f>VLOOKUP(t_all_coins16[[#This Row],[Symbol]],#REF!,1,FALSE)</f>
        <v>#REF!</v>
      </c>
      <c r="O1726" s="1" t="e">
        <f>VLOOKUP(t_all_coins16[[#This Row],[Symbol]],#REF!,1,FALSE)</f>
        <v>#REF!</v>
      </c>
      <c r="P1726" s="1" t="e">
        <f>VLOOKUP(t_all_coins16[[#This Row],[Symbol]],#REF!,1,FALSE)</f>
        <v>#REF!</v>
      </c>
      <c r="Q1726" s="1" t="e">
        <f>VLOOKUP(t_all_coins16[[#This Row],[Symbol]],#REF!,1,FALSE)</f>
        <v>#REF!</v>
      </c>
      <c r="R1726" s="1" t="e">
        <f>VLOOKUP(t_all_coins16[[#This Row],[Symbol]],#REF!,1,FALSE)</f>
        <v>#REF!</v>
      </c>
      <c r="S1726" s="1" t="e">
        <f>VLOOKUP(t_all_coins16[[#This Row],[Symbol]],#REF!,1,FALSE)</f>
        <v>#REF!</v>
      </c>
      <c r="T1726" s="1" t="e">
        <f>VLOOKUP(t_all_coins16[[#This Row],[Symbol]],#REF!,1,FALSE)</f>
        <v>#REF!</v>
      </c>
      <c r="U1726" s="1" t="e">
        <f>VLOOKUP(t_all_coins16[[#This Row],[Symbol]],#REF!,1,FALSE)</f>
        <v>#REF!</v>
      </c>
      <c r="V1726" s="1" t="e">
        <f>VLOOKUP(t_all_coins16[[#This Row],[Symbol]],#REF!,1,FALSE)</f>
        <v>#REF!</v>
      </c>
      <c r="W1726" s="1" t="e">
        <f>VLOOKUP(t_all_coins16[[#This Row],[Symbol]],#REF!,1,FALSE)</f>
        <v>#REF!</v>
      </c>
      <c r="X1726" s="1" t="e">
        <f>VLOOKUP(t_all_coins16[[#This Row],[Symbol]],#REF!,1,FALSE)</f>
        <v>#REF!</v>
      </c>
      <c r="Y1726" s="1">
        <f>COUNTIF(t_all_coins16[[#This Row],[Binance]:[Poloniex]],"#N/A")</f>
        <v>1</v>
      </c>
      <c r="Z1726" s="1"/>
      <c r="AA1726" s="1"/>
      <c r="AB1726" s="1">
        <f>t_all_coins16[[#This Row],[Bid]]*$AE$1</f>
        <v>0</v>
      </c>
      <c r="AC1726" s="1" t="e">
        <f>(t_all_coins16[[#This Row],[Sell]]-t_all_coins16[[#This Row],[Bid]])/t_all_coins16[[#This Row],[Sell]]</f>
        <v>#DIV/0!</v>
      </c>
    </row>
    <row r="1727" spans="1:29" x14ac:dyDescent="0.2">
      <c r="A1727">
        <v>1726</v>
      </c>
      <c r="B1727" s="1" t="s">
        <v>12665</v>
      </c>
      <c r="C1727" s="1" t="s">
        <v>8448</v>
      </c>
      <c r="D1727" s="1" t="s">
        <v>410</v>
      </c>
      <c r="E1727" s="1" t="s">
        <v>8449</v>
      </c>
      <c r="F1727" s="1" t="s">
        <v>1739</v>
      </c>
      <c r="G1727" s="1" t="s">
        <v>8450</v>
      </c>
      <c r="H1727">
        <v>6.7999999999999996E-3</v>
      </c>
      <c r="I1727">
        <v>2.8199999999999999E-2</v>
      </c>
      <c r="J1727" s="1" t="s">
        <v>2856</v>
      </c>
      <c r="K1727" s="1" t="s">
        <v>2632</v>
      </c>
      <c r="L1727" s="1" t="e">
        <f>VLOOKUP(t_all_coins16[[#This Row],[Symbol]],t_binance[TradeCoin],1,FALSE)</f>
        <v>#N/A</v>
      </c>
      <c r="M1727" s="1" t="e">
        <f>VLOOKUP(t_all_coins16[[#This Row],[Symbol]],#REF!,1,FALSE)</f>
        <v>#REF!</v>
      </c>
      <c r="N1727" s="1" t="e">
        <f>VLOOKUP(t_all_coins16[[#This Row],[Symbol]],#REF!,1,FALSE)</f>
        <v>#REF!</v>
      </c>
      <c r="O1727" s="1" t="e">
        <f>VLOOKUP(t_all_coins16[[#This Row],[Symbol]],#REF!,1,FALSE)</f>
        <v>#REF!</v>
      </c>
      <c r="P1727" s="1" t="e">
        <f>VLOOKUP(t_all_coins16[[#This Row],[Symbol]],#REF!,1,FALSE)</f>
        <v>#REF!</v>
      </c>
      <c r="Q1727" s="1" t="e">
        <f>VLOOKUP(t_all_coins16[[#This Row],[Symbol]],#REF!,1,FALSE)</f>
        <v>#REF!</v>
      </c>
      <c r="R1727" s="1" t="e">
        <f>VLOOKUP(t_all_coins16[[#This Row],[Symbol]],#REF!,1,FALSE)</f>
        <v>#REF!</v>
      </c>
      <c r="S1727" s="1" t="e">
        <f>VLOOKUP(t_all_coins16[[#This Row],[Symbol]],#REF!,1,FALSE)</f>
        <v>#REF!</v>
      </c>
      <c r="T1727" s="1" t="e">
        <f>VLOOKUP(t_all_coins16[[#This Row],[Symbol]],#REF!,1,FALSE)</f>
        <v>#REF!</v>
      </c>
      <c r="U1727" s="1" t="e">
        <f>VLOOKUP(t_all_coins16[[#This Row],[Symbol]],#REF!,1,FALSE)</f>
        <v>#REF!</v>
      </c>
      <c r="V1727" s="1" t="e">
        <f>VLOOKUP(t_all_coins16[[#This Row],[Symbol]],#REF!,1,FALSE)</f>
        <v>#REF!</v>
      </c>
      <c r="W1727" s="1" t="e">
        <f>VLOOKUP(t_all_coins16[[#This Row],[Symbol]],#REF!,1,FALSE)</f>
        <v>#REF!</v>
      </c>
      <c r="X1727" s="1" t="e">
        <f>VLOOKUP(t_all_coins16[[#This Row],[Symbol]],#REF!,1,FALSE)</f>
        <v>#REF!</v>
      </c>
      <c r="Y1727" s="1">
        <f>COUNTIF(t_all_coins16[[#This Row],[Binance]:[Poloniex]],"#N/A")</f>
        <v>1</v>
      </c>
      <c r="Z1727" s="1"/>
      <c r="AA1727" s="1"/>
      <c r="AB1727" s="1">
        <f>t_all_coins16[[#This Row],[Bid]]*$AE$1</f>
        <v>0</v>
      </c>
      <c r="AC1727" s="1" t="e">
        <f>(t_all_coins16[[#This Row],[Sell]]-t_all_coins16[[#This Row],[Bid]])/t_all_coins16[[#This Row],[Sell]]</f>
        <v>#DIV/0!</v>
      </c>
    </row>
    <row r="1728" spans="1:29" x14ac:dyDescent="0.2">
      <c r="A1728">
        <v>1727</v>
      </c>
      <c r="B1728" s="1" t="s">
        <v>8452</v>
      </c>
      <c r="C1728" s="1" t="s">
        <v>8453</v>
      </c>
      <c r="D1728" s="1" t="s">
        <v>410</v>
      </c>
      <c r="E1728" s="1" t="s">
        <v>8454</v>
      </c>
      <c r="F1728" s="1" t="s">
        <v>1739</v>
      </c>
      <c r="G1728" s="1" t="s">
        <v>12666</v>
      </c>
      <c r="H1728">
        <v>5.4899999999999997E-2</v>
      </c>
      <c r="I1728">
        <v>4.7000000000000002E-3</v>
      </c>
      <c r="J1728" s="1" t="s">
        <v>5361</v>
      </c>
      <c r="K1728" s="1" t="s">
        <v>2632</v>
      </c>
      <c r="L1728" s="1" t="e">
        <f>VLOOKUP(t_all_coins16[[#This Row],[Symbol]],t_binance[TradeCoin],1,FALSE)</f>
        <v>#N/A</v>
      </c>
      <c r="M1728" s="1" t="e">
        <f>VLOOKUP(t_all_coins16[[#This Row],[Symbol]],#REF!,1,FALSE)</f>
        <v>#REF!</v>
      </c>
      <c r="N1728" s="1" t="e">
        <f>VLOOKUP(t_all_coins16[[#This Row],[Symbol]],#REF!,1,FALSE)</f>
        <v>#REF!</v>
      </c>
      <c r="O1728" s="1" t="e">
        <f>VLOOKUP(t_all_coins16[[#This Row],[Symbol]],#REF!,1,FALSE)</f>
        <v>#REF!</v>
      </c>
      <c r="P1728" s="1" t="e">
        <f>VLOOKUP(t_all_coins16[[#This Row],[Symbol]],#REF!,1,FALSE)</f>
        <v>#REF!</v>
      </c>
      <c r="Q1728" s="1" t="e">
        <f>VLOOKUP(t_all_coins16[[#This Row],[Symbol]],#REF!,1,FALSE)</f>
        <v>#REF!</v>
      </c>
      <c r="R1728" s="1" t="e">
        <f>VLOOKUP(t_all_coins16[[#This Row],[Symbol]],#REF!,1,FALSE)</f>
        <v>#REF!</v>
      </c>
      <c r="S1728" s="1" t="e">
        <f>VLOOKUP(t_all_coins16[[#This Row],[Symbol]],#REF!,1,FALSE)</f>
        <v>#REF!</v>
      </c>
      <c r="T1728" s="1" t="e">
        <f>VLOOKUP(t_all_coins16[[#This Row],[Symbol]],#REF!,1,FALSE)</f>
        <v>#REF!</v>
      </c>
      <c r="U1728" s="1" t="e">
        <f>VLOOKUP(t_all_coins16[[#This Row],[Symbol]],#REF!,1,FALSE)</f>
        <v>#REF!</v>
      </c>
      <c r="V1728" s="1" t="e">
        <f>VLOOKUP(t_all_coins16[[#This Row],[Symbol]],#REF!,1,FALSE)</f>
        <v>#REF!</v>
      </c>
      <c r="W1728" s="1" t="e">
        <f>VLOOKUP(t_all_coins16[[#This Row],[Symbol]],#REF!,1,FALSE)</f>
        <v>#REF!</v>
      </c>
      <c r="X1728" s="1" t="e">
        <f>VLOOKUP(t_all_coins16[[#This Row],[Symbol]],#REF!,1,FALSE)</f>
        <v>#REF!</v>
      </c>
      <c r="Y1728" s="1">
        <f>COUNTIF(t_all_coins16[[#This Row],[Binance]:[Poloniex]],"#N/A")</f>
        <v>1</v>
      </c>
      <c r="Z1728" s="1"/>
      <c r="AA1728" s="1"/>
      <c r="AB1728" s="1">
        <f>t_all_coins16[[#This Row],[Bid]]*$AE$1</f>
        <v>0</v>
      </c>
      <c r="AC1728" s="1" t="e">
        <f>(t_all_coins16[[#This Row],[Sell]]-t_all_coins16[[#This Row],[Bid]])/t_all_coins16[[#This Row],[Sell]]</f>
        <v>#DIV/0!</v>
      </c>
    </row>
    <row r="1729" spans="1:29" x14ac:dyDescent="0.2">
      <c r="A1729">
        <v>1728</v>
      </c>
      <c r="B1729" s="1" t="s">
        <v>8455</v>
      </c>
      <c r="C1729" s="1" t="s">
        <v>8456</v>
      </c>
      <c r="D1729" s="1" t="s">
        <v>410</v>
      </c>
      <c r="E1729" s="1" t="s">
        <v>12667</v>
      </c>
      <c r="F1729" s="1" t="s">
        <v>1739</v>
      </c>
      <c r="G1729" s="1" t="s">
        <v>12668</v>
      </c>
      <c r="H1729">
        <v>1.0999999999999999E-2</v>
      </c>
      <c r="I1729">
        <v>0.11700000000000001</v>
      </c>
      <c r="J1729" s="1" t="s">
        <v>484</v>
      </c>
      <c r="K1729" s="1" t="s">
        <v>2632</v>
      </c>
      <c r="L1729" s="1" t="e">
        <f>VLOOKUP(t_all_coins16[[#This Row],[Symbol]],t_binance[TradeCoin],1,FALSE)</f>
        <v>#N/A</v>
      </c>
      <c r="M1729" s="1" t="e">
        <f>VLOOKUP(t_all_coins16[[#This Row],[Symbol]],#REF!,1,FALSE)</f>
        <v>#REF!</v>
      </c>
      <c r="N1729" s="1" t="e">
        <f>VLOOKUP(t_all_coins16[[#This Row],[Symbol]],#REF!,1,FALSE)</f>
        <v>#REF!</v>
      </c>
      <c r="O1729" s="1" t="e">
        <f>VLOOKUP(t_all_coins16[[#This Row],[Symbol]],#REF!,1,FALSE)</f>
        <v>#REF!</v>
      </c>
      <c r="P1729" s="1" t="e">
        <f>VLOOKUP(t_all_coins16[[#This Row],[Symbol]],#REF!,1,FALSE)</f>
        <v>#REF!</v>
      </c>
      <c r="Q1729" s="1" t="e">
        <f>VLOOKUP(t_all_coins16[[#This Row],[Symbol]],#REF!,1,FALSE)</f>
        <v>#REF!</v>
      </c>
      <c r="R1729" s="1" t="e">
        <f>VLOOKUP(t_all_coins16[[#This Row],[Symbol]],#REF!,1,FALSE)</f>
        <v>#REF!</v>
      </c>
      <c r="S1729" s="1" t="e">
        <f>VLOOKUP(t_all_coins16[[#This Row],[Symbol]],#REF!,1,FALSE)</f>
        <v>#REF!</v>
      </c>
      <c r="T1729" s="1" t="e">
        <f>VLOOKUP(t_all_coins16[[#This Row],[Symbol]],#REF!,1,FALSE)</f>
        <v>#REF!</v>
      </c>
      <c r="U1729" s="1" t="e">
        <f>VLOOKUP(t_all_coins16[[#This Row],[Symbol]],#REF!,1,FALSE)</f>
        <v>#REF!</v>
      </c>
      <c r="V1729" s="1" t="e">
        <f>VLOOKUP(t_all_coins16[[#This Row],[Symbol]],#REF!,1,FALSE)</f>
        <v>#REF!</v>
      </c>
      <c r="W1729" s="1" t="e">
        <f>VLOOKUP(t_all_coins16[[#This Row],[Symbol]],#REF!,1,FALSE)</f>
        <v>#REF!</v>
      </c>
      <c r="X1729" s="1" t="e">
        <f>VLOOKUP(t_all_coins16[[#This Row],[Symbol]],#REF!,1,FALSE)</f>
        <v>#REF!</v>
      </c>
      <c r="Y1729" s="1">
        <f>COUNTIF(t_all_coins16[[#This Row],[Binance]:[Poloniex]],"#N/A")</f>
        <v>1</v>
      </c>
      <c r="Z1729" s="1"/>
      <c r="AA1729" s="1"/>
      <c r="AB1729" s="1">
        <f>t_all_coins16[[#This Row],[Bid]]*$AE$1</f>
        <v>0</v>
      </c>
      <c r="AC1729" s="1" t="e">
        <f>(t_all_coins16[[#This Row],[Sell]]-t_all_coins16[[#This Row],[Bid]])/t_all_coins16[[#This Row],[Sell]]</f>
        <v>#DIV/0!</v>
      </c>
    </row>
    <row r="1730" spans="1:29" x14ac:dyDescent="0.2">
      <c r="A1730">
        <v>1729</v>
      </c>
      <c r="B1730" s="1" t="s">
        <v>8457</v>
      </c>
      <c r="C1730" s="1" t="s">
        <v>8458</v>
      </c>
      <c r="D1730" s="1" t="s">
        <v>410</v>
      </c>
      <c r="E1730" s="1" t="s">
        <v>12669</v>
      </c>
      <c r="F1730" s="1" t="s">
        <v>1739</v>
      </c>
      <c r="G1730" s="1" t="s">
        <v>5525</v>
      </c>
      <c r="H1730">
        <v>3.3E-3</v>
      </c>
      <c r="I1730">
        <v>0.105</v>
      </c>
      <c r="J1730" s="1" t="s">
        <v>6550</v>
      </c>
      <c r="K1730" s="1" t="s">
        <v>2632</v>
      </c>
      <c r="L1730" s="1" t="e">
        <f>VLOOKUP(t_all_coins16[[#This Row],[Symbol]],t_binance[TradeCoin],1,FALSE)</f>
        <v>#N/A</v>
      </c>
      <c r="M1730" s="1" t="e">
        <f>VLOOKUP(t_all_coins16[[#This Row],[Symbol]],#REF!,1,FALSE)</f>
        <v>#REF!</v>
      </c>
      <c r="N1730" s="1" t="e">
        <f>VLOOKUP(t_all_coins16[[#This Row],[Symbol]],#REF!,1,FALSE)</f>
        <v>#REF!</v>
      </c>
      <c r="O1730" s="1" t="e">
        <f>VLOOKUP(t_all_coins16[[#This Row],[Symbol]],#REF!,1,FALSE)</f>
        <v>#REF!</v>
      </c>
      <c r="P1730" s="1" t="e">
        <f>VLOOKUP(t_all_coins16[[#This Row],[Symbol]],#REF!,1,FALSE)</f>
        <v>#REF!</v>
      </c>
      <c r="Q1730" s="1" t="e">
        <f>VLOOKUP(t_all_coins16[[#This Row],[Symbol]],#REF!,1,FALSE)</f>
        <v>#REF!</v>
      </c>
      <c r="R1730" s="1" t="e">
        <f>VLOOKUP(t_all_coins16[[#This Row],[Symbol]],#REF!,1,FALSE)</f>
        <v>#REF!</v>
      </c>
      <c r="S1730" s="1" t="e">
        <f>VLOOKUP(t_all_coins16[[#This Row],[Symbol]],#REF!,1,FALSE)</f>
        <v>#REF!</v>
      </c>
      <c r="T1730" s="1" t="e">
        <f>VLOOKUP(t_all_coins16[[#This Row],[Symbol]],#REF!,1,FALSE)</f>
        <v>#REF!</v>
      </c>
      <c r="U1730" s="1" t="e">
        <f>VLOOKUP(t_all_coins16[[#This Row],[Symbol]],#REF!,1,FALSE)</f>
        <v>#REF!</v>
      </c>
      <c r="V1730" s="1" t="e">
        <f>VLOOKUP(t_all_coins16[[#This Row],[Symbol]],#REF!,1,FALSE)</f>
        <v>#REF!</v>
      </c>
      <c r="W1730" s="1" t="e">
        <f>VLOOKUP(t_all_coins16[[#This Row],[Symbol]],#REF!,1,FALSE)</f>
        <v>#REF!</v>
      </c>
      <c r="X1730" s="1" t="e">
        <f>VLOOKUP(t_all_coins16[[#This Row],[Symbol]],#REF!,1,FALSE)</f>
        <v>#REF!</v>
      </c>
      <c r="Y1730" s="1">
        <f>COUNTIF(t_all_coins16[[#This Row],[Binance]:[Poloniex]],"#N/A")</f>
        <v>1</v>
      </c>
      <c r="Z1730" s="1"/>
      <c r="AA1730" s="1"/>
      <c r="AB1730" s="1">
        <f>t_all_coins16[[#This Row],[Bid]]*$AE$1</f>
        <v>0</v>
      </c>
      <c r="AC1730" s="1" t="e">
        <f>(t_all_coins16[[#This Row],[Sell]]-t_all_coins16[[#This Row],[Bid]])/t_all_coins16[[#This Row],[Sell]]</f>
        <v>#DIV/0!</v>
      </c>
    </row>
    <row r="1731" spans="1:29" x14ac:dyDescent="0.2">
      <c r="A1731">
        <v>1730</v>
      </c>
      <c r="B1731" s="1" t="s">
        <v>5029</v>
      </c>
      <c r="C1731" s="1" t="s">
        <v>1811</v>
      </c>
      <c r="D1731" s="1" t="s">
        <v>410</v>
      </c>
      <c r="E1731" s="1" t="s">
        <v>12670</v>
      </c>
      <c r="F1731" s="1" t="s">
        <v>1739</v>
      </c>
      <c r="G1731" s="1" t="s">
        <v>12671</v>
      </c>
      <c r="H1731">
        <v>-2.7900000000000001E-2</v>
      </c>
      <c r="I1731">
        <v>5.5800000000000002E-2</v>
      </c>
      <c r="J1731" s="1" t="s">
        <v>12672</v>
      </c>
      <c r="K1731" s="1" t="s">
        <v>2632</v>
      </c>
      <c r="L1731" s="1" t="e">
        <f>VLOOKUP(t_all_coins16[[#This Row],[Symbol]],t_binance[TradeCoin],1,FALSE)</f>
        <v>#N/A</v>
      </c>
      <c r="M1731" s="1" t="e">
        <f>VLOOKUP(t_all_coins16[[#This Row],[Symbol]],#REF!,1,FALSE)</f>
        <v>#REF!</v>
      </c>
      <c r="N1731" s="1" t="e">
        <f>VLOOKUP(t_all_coins16[[#This Row],[Symbol]],#REF!,1,FALSE)</f>
        <v>#REF!</v>
      </c>
      <c r="O1731" s="1" t="e">
        <f>VLOOKUP(t_all_coins16[[#This Row],[Symbol]],#REF!,1,FALSE)</f>
        <v>#REF!</v>
      </c>
      <c r="P1731" s="1" t="e">
        <f>VLOOKUP(t_all_coins16[[#This Row],[Symbol]],#REF!,1,FALSE)</f>
        <v>#REF!</v>
      </c>
      <c r="Q1731" s="1" t="e">
        <f>VLOOKUP(t_all_coins16[[#This Row],[Symbol]],#REF!,1,FALSE)</f>
        <v>#REF!</v>
      </c>
      <c r="R1731" s="1" t="e">
        <f>VLOOKUP(t_all_coins16[[#This Row],[Symbol]],#REF!,1,FALSE)</f>
        <v>#REF!</v>
      </c>
      <c r="S1731" s="1" t="e">
        <f>VLOOKUP(t_all_coins16[[#This Row],[Symbol]],#REF!,1,FALSE)</f>
        <v>#REF!</v>
      </c>
      <c r="T1731" s="1" t="e">
        <f>VLOOKUP(t_all_coins16[[#This Row],[Symbol]],#REF!,1,FALSE)</f>
        <v>#REF!</v>
      </c>
      <c r="U1731" s="1" t="e">
        <f>VLOOKUP(t_all_coins16[[#This Row],[Symbol]],#REF!,1,FALSE)</f>
        <v>#REF!</v>
      </c>
      <c r="V1731" s="1" t="e">
        <f>VLOOKUP(t_all_coins16[[#This Row],[Symbol]],#REF!,1,FALSE)</f>
        <v>#REF!</v>
      </c>
      <c r="W1731" s="1" t="e">
        <f>VLOOKUP(t_all_coins16[[#This Row],[Symbol]],#REF!,1,FALSE)</f>
        <v>#REF!</v>
      </c>
      <c r="X1731" s="1" t="e">
        <f>VLOOKUP(t_all_coins16[[#This Row],[Symbol]],#REF!,1,FALSE)</f>
        <v>#REF!</v>
      </c>
      <c r="Y1731" s="1">
        <f>COUNTIF(t_all_coins16[[#This Row],[Binance]:[Poloniex]],"#N/A")</f>
        <v>1</v>
      </c>
      <c r="Z1731" s="1"/>
      <c r="AA1731" s="1"/>
      <c r="AB1731" s="1">
        <f>t_all_coins16[[#This Row],[Bid]]*$AE$1</f>
        <v>0</v>
      </c>
      <c r="AC1731" s="1" t="e">
        <f>(t_all_coins16[[#This Row],[Sell]]-t_all_coins16[[#This Row],[Bid]])/t_all_coins16[[#This Row],[Sell]]</f>
        <v>#DIV/0!</v>
      </c>
    </row>
    <row r="1732" spans="1:29" x14ac:dyDescent="0.2">
      <c r="A1732">
        <v>1731</v>
      </c>
      <c r="B1732" s="1" t="s">
        <v>4985</v>
      </c>
      <c r="C1732" s="1" t="s">
        <v>800</v>
      </c>
      <c r="D1732" s="1" t="s">
        <v>410</v>
      </c>
      <c r="E1732" s="1" t="s">
        <v>12673</v>
      </c>
      <c r="F1732" s="1" t="s">
        <v>1739</v>
      </c>
      <c r="G1732" s="1" t="s">
        <v>12674</v>
      </c>
      <c r="H1732">
        <v>7.3000000000000001E-3</v>
      </c>
      <c r="I1732">
        <v>6.5799999999999997E-2</v>
      </c>
      <c r="J1732" s="1" t="s">
        <v>6523</v>
      </c>
      <c r="K1732" s="1" t="s">
        <v>2632</v>
      </c>
      <c r="L1732" s="1" t="str">
        <f>VLOOKUP(t_all_coins16[[#This Row],[Symbol]],t_binance[TradeCoin],1,FALSE)</f>
        <v>KEY</v>
      </c>
      <c r="M1732" s="1" t="e">
        <f>VLOOKUP(t_all_coins16[[#This Row],[Symbol]],#REF!,1,FALSE)</f>
        <v>#REF!</v>
      </c>
      <c r="N1732" s="1" t="e">
        <f>VLOOKUP(t_all_coins16[[#This Row],[Symbol]],#REF!,1,FALSE)</f>
        <v>#REF!</v>
      </c>
      <c r="O1732" s="1" t="e">
        <f>VLOOKUP(t_all_coins16[[#This Row],[Symbol]],#REF!,1,FALSE)</f>
        <v>#REF!</v>
      </c>
      <c r="P1732" s="1" t="e">
        <f>VLOOKUP(t_all_coins16[[#This Row],[Symbol]],#REF!,1,FALSE)</f>
        <v>#REF!</v>
      </c>
      <c r="Q1732" s="1" t="e">
        <f>VLOOKUP(t_all_coins16[[#This Row],[Symbol]],#REF!,1,FALSE)</f>
        <v>#REF!</v>
      </c>
      <c r="R1732" s="1" t="e">
        <f>VLOOKUP(t_all_coins16[[#This Row],[Symbol]],#REF!,1,FALSE)</f>
        <v>#REF!</v>
      </c>
      <c r="S1732" s="1" t="e">
        <f>VLOOKUP(t_all_coins16[[#This Row],[Symbol]],#REF!,1,FALSE)</f>
        <v>#REF!</v>
      </c>
      <c r="T1732" s="1" t="e">
        <f>VLOOKUP(t_all_coins16[[#This Row],[Symbol]],#REF!,1,FALSE)</f>
        <v>#REF!</v>
      </c>
      <c r="U1732" s="1" t="e">
        <f>VLOOKUP(t_all_coins16[[#This Row],[Symbol]],#REF!,1,FALSE)</f>
        <v>#REF!</v>
      </c>
      <c r="V1732" s="1" t="e">
        <f>VLOOKUP(t_all_coins16[[#This Row],[Symbol]],#REF!,1,FALSE)</f>
        <v>#REF!</v>
      </c>
      <c r="W1732" s="1" t="e">
        <f>VLOOKUP(t_all_coins16[[#This Row],[Symbol]],#REF!,1,FALSE)</f>
        <v>#REF!</v>
      </c>
      <c r="X1732" s="1" t="e">
        <f>VLOOKUP(t_all_coins16[[#This Row],[Symbol]],#REF!,1,FALSE)</f>
        <v>#REF!</v>
      </c>
      <c r="Y1732" s="1">
        <f>COUNTIF(t_all_coins16[[#This Row],[Binance]:[Poloniex]],"#N/A")</f>
        <v>0</v>
      </c>
      <c r="Z1732" s="1"/>
      <c r="AA1732" s="1"/>
      <c r="AB1732" s="1">
        <f>t_all_coins16[[#This Row],[Bid]]*$AE$1</f>
        <v>0</v>
      </c>
      <c r="AC1732" s="1" t="e">
        <f>(t_all_coins16[[#This Row],[Sell]]-t_all_coins16[[#This Row],[Bid]])/t_all_coins16[[#This Row],[Sell]]</f>
        <v>#DIV/0!</v>
      </c>
    </row>
    <row r="1733" spans="1:29" x14ac:dyDescent="0.2">
      <c r="A1733">
        <v>1732</v>
      </c>
      <c r="B1733" s="1" t="s">
        <v>8462</v>
      </c>
      <c r="C1733" s="1" t="s">
        <v>8463</v>
      </c>
      <c r="D1733" s="1" t="s">
        <v>410</v>
      </c>
      <c r="E1733" s="1" t="s">
        <v>12675</v>
      </c>
      <c r="F1733" s="1" t="s">
        <v>1739</v>
      </c>
      <c r="G1733" s="1" t="s">
        <v>12676</v>
      </c>
      <c r="H1733">
        <v>2.9100000000000001E-2</v>
      </c>
      <c r="I1733">
        <v>8.5099999999999995E-2</v>
      </c>
      <c r="J1733" s="1" t="s">
        <v>12677</v>
      </c>
      <c r="K1733" s="1" t="s">
        <v>2632</v>
      </c>
      <c r="L1733" s="1" t="e">
        <f>VLOOKUP(t_all_coins16[[#This Row],[Symbol]],t_binance[TradeCoin],1,FALSE)</f>
        <v>#N/A</v>
      </c>
      <c r="M1733" s="1" t="e">
        <f>VLOOKUP(t_all_coins16[[#This Row],[Symbol]],#REF!,1,FALSE)</f>
        <v>#REF!</v>
      </c>
      <c r="N1733" s="1" t="e">
        <f>VLOOKUP(t_all_coins16[[#This Row],[Symbol]],#REF!,1,FALSE)</f>
        <v>#REF!</v>
      </c>
      <c r="O1733" s="1" t="e">
        <f>VLOOKUP(t_all_coins16[[#This Row],[Symbol]],#REF!,1,FALSE)</f>
        <v>#REF!</v>
      </c>
      <c r="P1733" s="1" t="e">
        <f>VLOOKUP(t_all_coins16[[#This Row],[Symbol]],#REF!,1,FALSE)</f>
        <v>#REF!</v>
      </c>
      <c r="Q1733" s="1" t="e">
        <f>VLOOKUP(t_all_coins16[[#This Row],[Symbol]],#REF!,1,FALSE)</f>
        <v>#REF!</v>
      </c>
      <c r="R1733" s="1" t="e">
        <f>VLOOKUP(t_all_coins16[[#This Row],[Symbol]],#REF!,1,FALSE)</f>
        <v>#REF!</v>
      </c>
      <c r="S1733" s="1" t="e">
        <f>VLOOKUP(t_all_coins16[[#This Row],[Symbol]],#REF!,1,FALSE)</f>
        <v>#REF!</v>
      </c>
      <c r="T1733" s="1" t="e">
        <f>VLOOKUP(t_all_coins16[[#This Row],[Symbol]],#REF!,1,FALSE)</f>
        <v>#REF!</v>
      </c>
      <c r="U1733" s="1" t="e">
        <f>VLOOKUP(t_all_coins16[[#This Row],[Symbol]],#REF!,1,FALSE)</f>
        <v>#REF!</v>
      </c>
      <c r="V1733" s="1" t="e">
        <f>VLOOKUP(t_all_coins16[[#This Row],[Symbol]],#REF!,1,FALSE)</f>
        <v>#REF!</v>
      </c>
      <c r="W1733" s="1" t="e">
        <f>VLOOKUP(t_all_coins16[[#This Row],[Symbol]],#REF!,1,FALSE)</f>
        <v>#REF!</v>
      </c>
      <c r="X1733" s="1" t="e">
        <f>VLOOKUP(t_all_coins16[[#This Row],[Symbol]],#REF!,1,FALSE)</f>
        <v>#REF!</v>
      </c>
      <c r="Y1733" s="1">
        <f>COUNTIF(t_all_coins16[[#This Row],[Binance]:[Poloniex]],"#N/A")</f>
        <v>1</v>
      </c>
      <c r="Z1733" s="1"/>
      <c r="AA1733" s="1"/>
      <c r="AB1733" s="1">
        <f>t_all_coins16[[#This Row],[Bid]]*$AE$1</f>
        <v>0</v>
      </c>
      <c r="AC1733" s="1" t="e">
        <f>(t_all_coins16[[#This Row],[Sell]]-t_all_coins16[[#This Row],[Bid]])/t_all_coins16[[#This Row],[Sell]]</f>
        <v>#DIV/0!</v>
      </c>
    </row>
    <row r="1734" spans="1:29" x14ac:dyDescent="0.2">
      <c r="A1734">
        <v>1733</v>
      </c>
      <c r="B1734" s="1" t="s">
        <v>8464</v>
      </c>
      <c r="C1734" s="1" t="s">
        <v>8465</v>
      </c>
      <c r="D1734" s="1" t="s">
        <v>410</v>
      </c>
      <c r="E1734" s="1" t="s">
        <v>4728</v>
      </c>
      <c r="F1734" s="1" t="s">
        <v>1739</v>
      </c>
      <c r="G1734" s="1" t="s">
        <v>12678</v>
      </c>
      <c r="H1734">
        <v>8.8000000000000005E-3</v>
      </c>
      <c r="I1734">
        <v>0.08</v>
      </c>
      <c r="J1734" s="1" t="s">
        <v>12679</v>
      </c>
      <c r="K1734" s="1" t="s">
        <v>2632</v>
      </c>
      <c r="L1734" s="1" t="e">
        <f>VLOOKUP(t_all_coins16[[#This Row],[Symbol]],t_binance[TradeCoin],1,FALSE)</f>
        <v>#N/A</v>
      </c>
      <c r="M1734" s="1" t="e">
        <f>VLOOKUP(t_all_coins16[[#This Row],[Symbol]],#REF!,1,FALSE)</f>
        <v>#REF!</v>
      </c>
      <c r="N1734" s="1" t="e">
        <f>VLOOKUP(t_all_coins16[[#This Row],[Symbol]],#REF!,1,FALSE)</f>
        <v>#REF!</v>
      </c>
      <c r="O1734" s="1" t="e">
        <f>VLOOKUP(t_all_coins16[[#This Row],[Symbol]],#REF!,1,FALSE)</f>
        <v>#REF!</v>
      </c>
      <c r="P1734" s="1" t="e">
        <f>VLOOKUP(t_all_coins16[[#This Row],[Symbol]],#REF!,1,FALSE)</f>
        <v>#REF!</v>
      </c>
      <c r="Q1734" s="1" t="e">
        <f>VLOOKUP(t_all_coins16[[#This Row],[Symbol]],#REF!,1,FALSE)</f>
        <v>#REF!</v>
      </c>
      <c r="R1734" s="1" t="e">
        <f>VLOOKUP(t_all_coins16[[#This Row],[Symbol]],#REF!,1,FALSE)</f>
        <v>#REF!</v>
      </c>
      <c r="S1734" s="1" t="e">
        <f>VLOOKUP(t_all_coins16[[#This Row],[Symbol]],#REF!,1,FALSE)</f>
        <v>#REF!</v>
      </c>
      <c r="T1734" s="1" t="e">
        <f>VLOOKUP(t_all_coins16[[#This Row],[Symbol]],#REF!,1,FALSE)</f>
        <v>#REF!</v>
      </c>
      <c r="U1734" s="1" t="e">
        <f>VLOOKUP(t_all_coins16[[#This Row],[Symbol]],#REF!,1,FALSE)</f>
        <v>#REF!</v>
      </c>
      <c r="V1734" s="1" t="e">
        <f>VLOOKUP(t_all_coins16[[#This Row],[Symbol]],#REF!,1,FALSE)</f>
        <v>#REF!</v>
      </c>
      <c r="W1734" s="1" t="e">
        <f>VLOOKUP(t_all_coins16[[#This Row],[Symbol]],#REF!,1,FALSE)</f>
        <v>#REF!</v>
      </c>
      <c r="X1734" s="1" t="e">
        <f>VLOOKUP(t_all_coins16[[#This Row],[Symbol]],#REF!,1,FALSE)</f>
        <v>#REF!</v>
      </c>
      <c r="Y1734" s="1">
        <f>COUNTIF(t_all_coins16[[#This Row],[Binance]:[Poloniex]],"#N/A")</f>
        <v>1</v>
      </c>
      <c r="Z1734" s="1"/>
      <c r="AA1734" s="1"/>
      <c r="AB1734" s="1">
        <f>t_all_coins16[[#This Row],[Bid]]*$AE$1</f>
        <v>0</v>
      </c>
      <c r="AC1734" s="1" t="e">
        <f>(t_all_coins16[[#This Row],[Sell]]-t_all_coins16[[#This Row],[Bid]])/t_all_coins16[[#This Row],[Sell]]</f>
        <v>#DIV/0!</v>
      </c>
    </row>
    <row r="1735" spans="1:29" x14ac:dyDescent="0.2">
      <c r="A1735">
        <v>1734</v>
      </c>
      <c r="B1735" s="1" t="s">
        <v>5052</v>
      </c>
      <c r="C1735" s="1" t="s">
        <v>1867</v>
      </c>
      <c r="D1735" s="1" t="s">
        <v>410</v>
      </c>
      <c r="E1735" s="1" t="s">
        <v>8466</v>
      </c>
      <c r="F1735" s="1" t="s">
        <v>1739</v>
      </c>
      <c r="G1735" s="1" t="s">
        <v>8467</v>
      </c>
      <c r="H1735">
        <v>8.9999999999999993E-3</v>
      </c>
      <c r="I1735">
        <v>1.6000000000000001E-3</v>
      </c>
      <c r="J1735" s="1" t="s">
        <v>8451</v>
      </c>
      <c r="K1735" s="1" t="s">
        <v>2632</v>
      </c>
      <c r="L1735" s="1" t="e">
        <f>VLOOKUP(t_all_coins16[[#This Row],[Symbol]],t_binance[TradeCoin],1,FALSE)</f>
        <v>#N/A</v>
      </c>
      <c r="M1735" s="1" t="e">
        <f>VLOOKUP(t_all_coins16[[#This Row],[Symbol]],#REF!,1,FALSE)</f>
        <v>#REF!</v>
      </c>
      <c r="N1735" s="1" t="e">
        <f>VLOOKUP(t_all_coins16[[#This Row],[Symbol]],#REF!,1,FALSE)</f>
        <v>#REF!</v>
      </c>
      <c r="O1735" s="1" t="e">
        <f>VLOOKUP(t_all_coins16[[#This Row],[Symbol]],#REF!,1,FALSE)</f>
        <v>#REF!</v>
      </c>
      <c r="P1735" s="1" t="e">
        <f>VLOOKUP(t_all_coins16[[#This Row],[Symbol]],#REF!,1,FALSE)</f>
        <v>#REF!</v>
      </c>
      <c r="Q1735" s="1" t="e">
        <f>VLOOKUP(t_all_coins16[[#This Row],[Symbol]],#REF!,1,FALSE)</f>
        <v>#REF!</v>
      </c>
      <c r="R1735" s="1" t="e">
        <f>VLOOKUP(t_all_coins16[[#This Row],[Symbol]],#REF!,1,FALSE)</f>
        <v>#REF!</v>
      </c>
      <c r="S1735" s="1" t="e">
        <f>VLOOKUP(t_all_coins16[[#This Row],[Symbol]],#REF!,1,FALSE)</f>
        <v>#REF!</v>
      </c>
      <c r="T1735" s="1" t="e">
        <f>VLOOKUP(t_all_coins16[[#This Row],[Symbol]],#REF!,1,FALSE)</f>
        <v>#REF!</v>
      </c>
      <c r="U1735" s="1" t="e">
        <f>VLOOKUP(t_all_coins16[[#This Row],[Symbol]],#REF!,1,FALSE)</f>
        <v>#REF!</v>
      </c>
      <c r="V1735" s="1" t="e">
        <f>VLOOKUP(t_all_coins16[[#This Row],[Symbol]],#REF!,1,FALSE)</f>
        <v>#REF!</v>
      </c>
      <c r="W1735" s="1" t="e">
        <f>VLOOKUP(t_all_coins16[[#This Row],[Symbol]],#REF!,1,FALSE)</f>
        <v>#REF!</v>
      </c>
      <c r="X1735" s="1" t="e">
        <f>VLOOKUP(t_all_coins16[[#This Row],[Symbol]],#REF!,1,FALSE)</f>
        <v>#REF!</v>
      </c>
      <c r="Y1735" s="1">
        <f>COUNTIF(t_all_coins16[[#This Row],[Binance]:[Poloniex]],"#N/A")</f>
        <v>1</v>
      </c>
      <c r="Z1735" s="1"/>
      <c r="AA1735" s="1"/>
      <c r="AB1735" s="1">
        <f>t_all_coins16[[#This Row],[Bid]]*$AE$1</f>
        <v>0</v>
      </c>
      <c r="AC1735" s="1" t="e">
        <f>(t_all_coins16[[#This Row],[Sell]]-t_all_coins16[[#This Row],[Bid]])/t_all_coins16[[#This Row],[Sell]]</f>
        <v>#DIV/0!</v>
      </c>
    </row>
    <row r="1736" spans="1:29" x14ac:dyDescent="0.2">
      <c r="A1736">
        <v>1735</v>
      </c>
      <c r="B1736" s="1" t="s">
        <v>5035</v>
      </c>
      <c r="C1736" s="1" t="s">
        <v>1853</v>
      </c>
      <c r="D1736" s="1" t="s">
        <v>410</v>
      </c>
      <c r="E1736" s="1" t="s">
        <v>12680</v>
      </c>
      <c r="F1736" s="1" t="s">
        <v>1739</v>
      </c>
      <c r="G1736" s="1" t="s">
        <v>12681</v>
      </c>
      <c r="H1736">
        <v>2.8000000000000001E-2</v>
      </c>
      <c r="I1736">
        <v>-5.4999999999999997E-3</v>
      </c>
      <c r="J1736" s="1" t="s">
        <v>7927</v>
      </c>
      <c r="K1736" s="1" t="s">
        <v>2632</v>
      </c>
      <c r="L1736" s="1" t="e">
        <f>VLOOKUP(t_all_coins16[[#This Row],[Symbol]],t_binance[TradeCoin],1,FALSE)</f>
        <v>#N/A</v>
      </c>
      <c r="M1736" s="1" t="e">
        <f>VLOOKUP(t_all_coins16[[#This Row],[Symbol]],#REF!,1,FALSE)</f>
        <v>#REF!</v>
      </c>
      <c r="N1736" s="1" t="e">
        <f>VLOOKUP(t_all_coins16[[#This Row],[Symbol]],#REF!,1,FALSE)</f>
        <v>#REF!</v>
      </c>
      <c r="O1736" s="1" t="e">
        <f>VLOOKUP(t_all_coins16[[#This Row],[Symbol]],#REF!,1,FALSE)</f>
        <v>#REF!</v>
      </c>
      <c r="P1736" s="1" t="e">
        <f>VLOOKUP(t_all_coins16[[#This Row],[Symbol]],#REF!,1,FALSE)</f>
        <v>#REF!</v>
      </c>
      <c r="Q1736" s="1" t="e">
        <f>VLOOKUP(t_all_coins16[[#This Row],[Symbol]],#REF!,1,FALSE)</f>
        <v>#REF!</v>
      </c>
      <c r="R1736" s="1" t="e">
        <f>VLOOKUP(t_all_coins16[[#This Row],[Symbol]],#REF!,1,FALSE)</f>
        <v>#REF!</v>
      </c>
      <c r="S1736" s="1" t="e">
        <f>VLOOKUP(t_all_coins16[[#This Row],[Symbol]],#REF!,1,FALSE)</f>
        <v>#REF!</v>
      </c>
      <c r="T1736" s="1" t="e">
        <f>VLOOKUP(t_all_coins16[[#This Row],[Symbol]],#REF!,1,FALSE)</f>
        <v>#REF!</v>
      </c>
      <c r="U1736" s="1" t="e">
        <f>VLOOKUP(t_all_coins16[[#This Row],[Symbol]],#REF!,1,FALSE)</f>
        <v>#REF!</v>
      </c>
      <c r="V1736" s="1" t="e">
        <f>VLOOKUP(t_all_coins16[[#This Row],[Symbol]],#REF!,1,FALSE)</f>
        <v>#REF!</v>
      </c>
      <c r="W1736" s="1" t="e">
        <f>VLOOKUP(t_all_coins16[[#This Row],[Symbol]],#REF!,1,FALSE)</f>
        <v>#REF!</v>
      </c>
      <c r="X1736" s="1" t="e">
        <f>VLOOKUP(t_all_coins16[[#This Row],[Symbol]],#REF!,1,FALSE)</f>
        <v>#REF!</v>
      </c>
      <c r="Y1736" s="1">
        <f>COUNTIF(t_all_coins16[[#This Row],[Binance]:[Poloniex]],"#N/A")</f>
        <v>1</v>
      </c>
      <c r="Z1736" s="1"/>
      <c r="AA1736" s="1"/>
      <c r="AB1736" s="1">
        <f>t_all_coins16[[#This Row],[Bid]]*$AE$1</f>
        <v>0</v>
      </c>
      <c r="AC1736" s="1" t="e">
        <f>(t_all_coins16[[#This Row],[Sell]]-t_all_coins16[[#This Row],[Bid]])/t_all_coins16[[#This Row],[Sell]]</f>
        <v>#DIV/0!</v>
      </c>
    </row>
    <row r="1737" spans="1:29" x14ac:dyDescent="0.2">
      <c r="A1737">
        <v>1736</v>
      </c>
      <c r="B1737" s="1" t="s">
        <v>5043</v>
      </c>
      <c r="C1737" s="1" t="s">
        <v>1829</v>
      </c>
      <c r="D1737" s="1" t="s">
        <v>410</v>
      </c>
      <c r="E1737" s="1" t="s">
        <v>12682</v>
      </c>
      <c r="F1737" s="1" t="s">
        <v>484</v>
      </c>
      <c r="G1737" s="1" t="s">
        <v>12683</v>
      </c>
      <c r="H1737">
        <v>7.6E-3</v>
      </c>
      <c r="I1737">
        <v>-4.1000000000000003E-3</v>
      </c>
      <c r="J1737" s="1" t="s">
        <v>3102</v>
      </c>
      <c r="K1737" s="1" t="s">
        <v>2632</v>
      </c>
      <c r="L1737" s="1" t="e">
        <f>VLOOKUP(t_all_coins16[[#This Row],[Symbol]],t_binance[TradeCoin],1,FALSE)</f>
        <v>#N/A</v>
      </c>
      <c r="M1737" s="1" t="e">
        <f>VLOOKUP(t_all_coins16[[#This Row],[Symbol]],#REF!,1,FALSE)</f>
        <v>#REF!</v>
      </c>
      <c r="N1737" s="1" t="e">
        <f>VLOOKUP(t_all_coins16[[#This Row],[Symbol]],#REF!,1,FALSE)</f>
        <v>#REF!</v>
      </c>
      <c r="O1737" s="1" t="e">
        <f>VLOOKUP(t_all_coins16[[#This Row],[Symbol]],#REF!,1,FALSE)</f>
        <v>#REF!</v>
      </c>
      <c r="P1737" s="1" t="e">
        <f>VLOOKUP(t_all_coins16[[#This Row],[Symbol]],#REF!,1,FALSE)</f>
        <v>#REF!</v>
      </c>
      <c r="Q1737" s="1" t="e">
        <f>VLOOKUP(t_all_coins16[[#This Row],[Symbol]],#REF!,1,FALSE)</f>
        <v>#REF!</v>
      </c>
      <c r="R1737" s="1" t="e">
        <f>VLOOKUP(t_all_coins16[[#This Row],[Symbol]],#REF!,1,FALSE)</f>
        <v>#REF!</v>
      </c>
      <c r="S1737" s="1" t="e">
        <f>VLOOKUP(t_all_coins16[[#This Row],[Symbol]],#REF!,1,FALSE)</f>
        <v>#REF!</v>
      </c>
      <c r="T1737" s="1" t="e">
        <f>VLOOKUP(t_all_coins16[[#This Row],[Symbol]],#REF!,1,FALSE)</f>
        <v>#REF!</v>
      </c>
      <c r="U1737" s="1" t="e">
        <f>VLOOKUP(t_all_coins16[[#This Row],[Symbol]],#REF!,1,FALSE)</f>
        <v>#REF!</v>
      </c>
      <c r="V1737" s="1" t="e">
        <f>VLOOKUP(t_all_coins16[[#This Row],[Symbol]],#REF!,1,FALSE)</f>
        <v>#REF!</v>
      </c>
      <c r="W1737" s="1" t="e">
        <f>VLOOKUP(t_all_coins16[[#This Row],[Symbol]],#REF!,1,FALSE)</f>
        <v>#REF!</v>
      </c>
      <c r="X1737" s="1" t="e">
        <f>VLOOKUP(t_all_coins16[[#This Row],[Symbol]],#REF!,1,FALSE)</f>
        <v>#REF!</v>
      </c>
      <c r="Y1737" s="1">
        <f>COUNTIF(t_all_coins16[[#This Row],[Binance]:[Poloniex]],"#N/A")</f>
        <v>1</v>
      </c>
      <c r="Z1737" s="1"/>
      <c r="AA1737" s="1"/>
      <c r="AB1737" s="1">
        <f>t_all_coins16[[#This Row],[Bid]]*$AE$1</f>
        <v>0</v>
      </c>
      <c r="AC1737" s="1" t="e">
        <f>(t_all_coins16[[#This Row],[Sell]]-t_all_coins16[[#This Row],[Bid]])/t_all_coins16[[#This Row],[Sell]]</f>
        <v>#DIV/0!</v>
      </c>
    </row>
    <row r="1738" spans="1:29" x14ac:dyDescent="0.2">
      <c r="A1738">
        <v>1737</v>
      </c>
      <c r="B1738" s="1" t="s">
        <v>8468</v>
      </c>
      <c r="C1738" s="1" t="s">
        <v>8469</v>
      </c>
      <c r="D1738" s="1" t="s">
        <v>410</v>
      </c>
      <c r="E1738" s="1" t="s">
        <v>12684</v>
      </c>
      <c r="F1738" s="1" t="s">
        <v>1739</v>
      </c>
      <c r="G1738" s="1" t="s">
        <v>12685</v>
      </c>
      <c r="H1738">
        <v>1.37E-2</v>
      </c>
      <c r="I1738">
        <v>-4.6899999999999997E-2</v>
      </c>
      <c r="J1738" s="1" t="s">
        <v>11735</v>
      </c>
      <c r="K1738" s="1" t="s">
        <v>2632</v>
      </c>
      <c r="L1738" s="1" t="e">
        <f>VLOOKUP(t_all_coins16[[#This Row],[Symbol]],t_binance[TradeCoin],1,FALSE)</f>
        <v>#N/A</v>
      </c>
      <c r="M1738" s="1" t="e">
        <f>VLOOKUP(t_all_coins16[[#This Row],[Symbol]],#REF!,1,FALSE)</f>
        <v>#REF!</v>
      </c>
      <c r="N1738" s="1" t="e">
        <f>VLOOKUP(t_all_coins16[[#This Row],[Symbol]],#REF!,1,FALSE)</f>
        <v>#REF!</v>
      </c>
      <c r="O1738" s="1" t="e">
        <f>VLOOKUP(t_all_coins16[[#This Row],[Symbol]],#REF!,1,FALSE)</f>
        <v>#REF!</v>
      </c>
      <c r="P1738" s="1" t="e">
        <f>VLOOKUP(t_all_coins16[[#This Row],[Symbol]],#REF!,1,FALSE)</f>
        <v>#REF!</v>
      </c>
      <c r="Q1738" s="1" t="e">
        <f>VLOOKUP(t_all_coins16[[#This Row],[Symbol]],#REF!,1,FALSE)</f>
        <v>#REF!</v>
      </c>
      <c r="R1738" s="1" t="e">
        <f>VLOOKUP(t_all_coins16[[#This Row],[Symbol]],#REF!,1,FALSE)</f>
        <v>#REF!</v>
      </c>
      <c r="S1738" s="1" t="e">
        <f>VLOOKUP(t_all_coins16[[#This Row],[Symbol]],#REF!,1,FALSE)</f>
        <v>#REF!</v>
      </c>
      <c r="T1738" s="1" t="e">
        <f>VLOOKUP(t_all_coins16[[#This Row],[Symbol]],#REF!,1,FALSE)</f>
        <v>#REF!</v>
      </c>
      <c r="U1738" s="1" t="e">
        <f>VLOOKUP(t_all_coins16[[#This Row],[Symbol]],#REF!,1,FALSE)</f>
        <v>#REF!</v>
      </c>
      <c r="V1738" s="1" t="e">
        <f>VLOOKUP(t_all_coins16[[#This Row],[Symbol]],#REF!,1,FALSE)</f>
        <v>#REF!</v>
      </c>
      <c r="W1738" s="1" t="e">
        <f>VLOOKUP(t_all_coins16[[#This Row],[Symbol]],#REF!,1,FALSE)</f>
        <v>#REF!</v>
      </c>
      <c r="X1738" s="1" t="e">
        <f>VLOOKUP(t_all_coins16[[#This Row],[Symbol]],#REF!,1,FALSE)</f>
        <v>#REF!</v>
      </c>
      <c r="Y1738" s="1">
        <f>COUNTIF(t_all_coins16[[#This Row],[Binance]:[Poloniex]],"#N/A")</f>
        <v>1</v>
      </c>
      <c r="Z1738" s="1"/>
      <c r="AA1738" s="1"/>
      <c r="AB1738" s="1">
        <f>t_all_coins16[[#This Row],[Bid]]*$AE$1</f>
        <v>0</v>
      </c>
      <c r="AC1738" s="1" t="e">
        <f>(t_all_coins16[[#This Row],[Sell]]-t_all_coins16[[#This Row],[Bid]])/t_all_coins16[[#This Row],[Sell]]</f>
        <v>#DIV/0!</v>
      </c>
    </row>
    <row r="1739" spans="1:29" x14ac:dyDescent="0.2">
      <c r="A1739">
        <v>1738</v>
      </c>
      <c r="B1739" s="1" t="s">
        <v>8471</v>
      </c>
      <c r="C1739" s="1" t="s">
        <v>8472</v>
      </c>
      <c r="D1739" s="1" t="s">
        <v>410</v>
      </c>
      <c r="E1739" s="1" t="s">
        <v>12686</v>
      </c>
      <c r="F1739" s="1" t="s">
        <v>1739</v>
      </c>
      <c r="G1739" s="1" t="s">
        <v>6191</v>
      </c>
      <c r="H1739">
        <v>1.2800000000000001E-2</v>
      </c>
      <c r="I1739">
        <v>1.41E-2</v>
      </c>
      <c r="J1739" s="1" t="s">
        <v>5584</v>
      </c>
      <c r="K1739" s="1" t="s">
        <v>2632</v>
      </c>
      <c r="L1739" s="1" t="e">
        <f>VLOOKUP(t_all_coins16[[#This Row],[Symbol]],t_binance[TradeCoin],1,FALSE)</f>
        <v>#N/A</v>
      </c>
      <c r="M1739" s="1" t="e">
        <f>VLOOKUP(t_all_coins16[[#This Row],[Symbol]],#REF!,1,FALSE)</f>
        <v>#REF!</v>
      </c>
      <c r="N1739" s="1" t="e">
        <f>VLOOKUP(t_all_coins16[[#This Row],[Symbol]],#REF!,1,FALSE)</f>
        <v>#REF!</v>
      </c>
      <c r="O1739" s="1" t="e">
        <f>VLOOKUP(t_all_coins16[[#This Row],[Symbol]],#REF!,1,FALSE)</f>
        <v>#REF!</v>
      </c>
      <c r="P1739" s="1" t="e">
        <f>VLOOKUP(t_all_coins16[[#This Row],[Symbol]],#REF!,1,FALSE)</f>
        <v>#REF!</v>
      </c>
      <c r="Q1739" s="1" t="e">
        <f>VLOOKUP(t_all_coins16[[#This Row],[Symbol]],#REF!,1,FALSE)</f>
        <v>#REF!</v>
      </c>
      <c r="R1739" s="1" t="e">
        <f>VLOOKUP(t_all_coins16[[#This Row],[Symbol]],#REF!,1,FALSE)</f>
        <v>#REF!</v>
      </c>
      <c r="S1739" s="1" t="e">
        <f>VLOOKUP(t_all_coins16[[#This Row],[Symbol]],#REF!,1,FALSE)</f>
        <v>#REF!</v>
      </c>
      <c r="T1739" s="1" t="e">
        <f>VLOOKUP(t_all_coins16[[#This Row],[Symbol]],#REF!,1,FALSE)</f>
        <v>#REF!</v>
      </c>
      <c r="U1739" s="1" t="e">
        <f>VLOOKUP(t_all_coins16[[#This Row],[Symbol]],#REF!,1,FALSE)</f>
        <v>#REF!</v>
      </c>
      <c r="V1739" s="1" t="e">
        <f>VLOOKUP(t_all_coins16[[#This Row],[Symbol]],#REF!,1,FALSE)</f>
        <v>#REF!</v>
      </c>
      <c r="W1739" s="1" t="e">
        <f>VLOOKUP(t_all_coins16[[#This Row],[Symbol]],#REF!,1,FALSE)</f>
        <v>#REF!</v>
      </c>
      <c r="X1739" s="1" t="e">
        <f>VLOOKUP(t_all_coins16[[#This Row],[Symbol]],#REF!,1,FALSE)</f>
        <v>#REF!</v>
      </c>
      <c r="Y1739" s="1">
        <f>COUNTIF(t_all_coins16[[#This Row],[Binance]:[Poloniex]],"#N/A")</f>
        <v>1</v>
      </c>
      <c r="Z1739" s="1"/>
      <c r="AA1739" s="1"/>
      <c r="AB1739" s="1">
        <f>t_all_coins16[[#This Row],[Bid]]*$AE$1</f>
        <v>0</v>
      </c>
      <c r="AC1739" s="1" t="e">
        <f>(t_all_coins16[[#This Row],[Sell]]-t_all_coins16[[#This Row],[Bid]])/t_all_coins16[[#This Row],[Sell]]</f>
        <v>#DIV/0!</v>
      </c>
    </row>
    <row r="1740" spans="1:29" x14ac:dyDescent="0.2">
      <c r="A1740">
        <v>1739</v>
      </c>
      <c r="B1740" s="1" t="s">
        <v>8473</v>
      </c>
      <c r="C1740" s="1" t="s">
        <v>8474</v>
      </c>
      <c r="D1740" s="1" t="s">
        <v>410</v>
      </c>
      <c r="E1740" s="1" t="s">
        <v>12687</v>
      </c>
      <c r="F1740" s="1" t="s">
        <v>1739</v>
      </c>
      <c r="G1740" s="1" t="s">
        <v>12688</v>
      </c>
      <c r="H1740">
        <v>1.8E-3</v>
      </c>
      <c r="I1740">
        <v>-3.3E-3</v>
      </c>
      <c r="J1740" s="1" t="s">
        <v>8789</v>
      </c>
      <c r="K1740" s="1" t="s">
        <v>2632</v>
      </c>
      <c r="L1740" s="1" t="e">
        <f>VLOOKUP(t_all_coins16[[#This Row],[Symbol]],t_binance[TradeCoin],1,FALSE)</f>
        <v>#N/A</v>
      </c>
      <c r="M1740" s="1" t="e">
        <f>VLOOKUP(t_all_coins16[[#This Row],[Symbol]],#REF!,1,FALSE)</f>
        <v>#REF!</v>
      </c>
      <c r="N1740" s="1" t="e">
        <f>VLOOKUP(t_all_coins16[[#This Row],[Symbol]],#REF!,1,FALSE)</f>
        <v>#REF!</v>
      </c>
      <c r="O1740" s="1" t="e">
        <f>VLOOKUP(t_all_coins16[[#This Row],[Symbol]],#REF!,1,FALSE)</f>
        <v>#REF!</v>
      </c>
      <c r="P1740" s="1" t="e">
        <f>VLOOKUP(t_all_coins16[[#This Row],[Symbol]],#REF!,1,FALSE)</f>
        <v>#REF!</v>
      </c>
      <c r="Q1740" s="1" t="e">
        <f>VLOOKUP(t_all_coins16[[#This Row],[Symbol]],#REF!,1,FALSE)</f>
        <v>#REF!</v>
      </c>
      <c r="R1740" s="1" t="e">
        <f>VLOOKUP(t_all_coins16[[#This Row],[Symbol]],#REF!,1,FALSE)</f>
        <v>#REF!</v>
      </c>
      <c r="S1740" s="1" t="e">
        <f>VLOOKUP(t_all_coins16[[#This Row],[Symbol]],#REF!,1,FALSE)</f>
        <v>#REF!</v>
      </c>
      <c r="T1740" s="1" t="e">
        <f>VLOOKUP(t_all_coins16[[#This Row],[Symbol]],#REF!,1,FALSE)</f>
        <v>#REF!</v>
      </c>
      <c r="U1740" s="1" t="e">
        <f>VLOOKUP(t_all_coins16[[#This Row],[Symbol]],#REF!,1,FALSE)</f>
        <v>#REF!</v>
      </c>
      <c r="V1740" s="1" t="e">
        <f>VLOOKUP(t_all_coins16[[#This Row],[Symbol]],#REF!,1,FALSE)</f>
        <v>#REF!</v>
      </c>
      <c r="W1740" s="1" t="e">
        <f>VLOOKUP(t_all_coins16[[#This Row],[Symbol]],#REF!,1,FALSE)</f>
        <v>#REF!</v>
      </c>
      <c r="X1740" s="1" t="e">
        <f>VLOOKUP(t_all_coins16[[#This Row],[Symbol]],#REF!,1,FALSE)</f>
        <v>#REF!</v>
      </c>
      <c r="Y1740" s="1">
        <f>COUNTIF(t_all_coins16[[#This Row],[Binance]:[Poloniex]],"#N/A")</f>
        <v>1</v>
      </c>
      <c r="Z1740" s="1"/>
      <c r="AA1740" s="1"/>
      <c r="AB1740" s="1">
        <f>t_all_coins16[[#This Row],[Bid]]*$AE$1</f>
        <v>0</v>
      </c>
      <c r="AC1740" s="1" t="e">
        <f>(t_all_coins16[[#This Row],[Sell]]-t_all_coins16[[#This Row],[Bid]])/t_all_coins16[[#This Row],[Sell]]</f>
        <v>#DIV/0!</v>
      </c>
    </row>
    <row r="1741" spans="1:29" x14ac:dyDescent="0.2">
      <c r="A1741">
        <v>1740</v>
      </c>
      <c r="B1741" s="1" t="s">
        <v>8475</v>
      </c>
      <c r="C1741" s="1" t="s">
        <v>6334</v>
      </c>
      <c r="D1741" s="1" t="s">
        <v>410</v>
      </c>
      <c r="E1741" s="1" t="s">
        <v>12689</v>
      </c>
      <c r="F1741" s="1" t="s">
        <v>1739</v>
      </c>
      <c r="G1741" s="1" t="s">
        <v>8476</v>
      </c>
      <c r="H1741">
        <v>-1.6999999999999999E-3</v>
      </c>
      <c r="I1741">
        <v>-1.54E-2</v>
      </c>
      <c r="J1741" s="1" t="s">
        <v>12690</v>
      </c>
      <c r="K1741" s="1" t="s">
        <v>2632</v>
      </c>
      <c r="L1741" s="1" t="e">
        <f>VLOOKUP(t_all_coins16[[#This Row],[Symbol]],t_binance[TradeCoin],1,FALSE)</f>
        <v>#N/A</v>
      </c>
      <c r="M1741" s="1" t="e">
        <f>VLOOKUP(t_all_coins16[[#This Row],[Symbol]],#REF!,1,FALSE)</f>
        <v>#REF!</v>
      </c>
      <c r="N1741" s="1" t="e">
        <f>VLOOKUP(t_all_coins16[[#This Row],[Symbol]],#REF!,1,FALSE)</f>
        <v>#REF!</v>
      </c>
      <c r="O1741" s="1" t="e">
        <f>VLOOKUP(t_all_coins16[[#This Row],[Symbol]],#REF!,1,FALSE)</f>
        <v>#REF!</v>
      </c>
      <c r="P1741" s="1" t="e">
        <f>VLOOKUP(t_all_coins16[[#This Row],[Symbol]],#REF!,1,FALSE)</f>
        <v>#REF!</v>
      </c>
      <c r="Q1741" s="1" t="e">
        <f>VLOOKUP(t_all_coins16[[#This Row],[Symbol]],#REF!,1,FALSE)</f>
        <v>#REF!</v>
      </c>
      <c r="R1741" s="1" t="e">
        <f>VLOOKUP(t_all_coins16[[#This Row],[Symbol]],#REF!,1,FALSE)</f>
        <v>#REF!</v>
      </c>
      <c r="S1741" s="1" t="e">
        <f>VLOOKUP(t_all_coins16[[#This Row],[Symbol]],#REF!,1,FALSE)</f>
        <v>#REF!</v>
      </c>
      <c r="T1741" s="1" t="e">
        <f>VLOOKUP(t_all_coins16[[#This Row],[Symbol]],#REF!,1,FALSE)</f>
        <v>#REF!</v>
      </c>
      <c r="U1741" s="1" t="e">
        <f>VLOOKUP(t_all_coins16[[#This Row],[Symbol]],#REF!,1,FALSE)</f>
        <v>#REF!</v>
      </c>
      <c r="V1741" s="1" t="e">
        <f>VLOOKUP(t_all_coins16[[#This Row],[Symbol]],#REF!,1,FALSE)</f>
        <v>#REF!</v>
      </c>
      <c r="W1741" s="1" t="e">
        <f>VLOOKUP(t_all_coins16[[#This Row],[Symbol]],#REF!,1,FALSE)</f>
        <v>#REF!</v>
      </c>
      <c r="X1741" s="1" t="e">
        <f>VLOOKUP(t_all_coins16[[#This Row],[Symbol]],#REF!,1,FALSE)</f>
        <v>#REF!</v>
      </c>
      <c r="Y1741" s="1">
        <f>COUNTIF(t_all_coins16[[#This Row],[Binance]:[Poloniex]],"#N/A")</f>
        <v>1</v>
      </c>
      <c r="Z1741" s="1"/>
      <c r="AA1741" s="1"/>
      <c r="AB1741" s="1">
        <f>t_all_coins16[[#This Row],[Bid]]*$AE$1</f>
        <v>0</v>
      </c>
      <c r="AC1741" s="1" t="e">
        <f>(t_all_coins16[[#This Row],[Sell]]-t_all_coins16[[#This Row],[Bid]])/t_all_coins16[[#This Row],[Sell]]</f>
        <v>#DIV/0!</v>
      </c>
    </row>
    <row r="1742" spans="1:29" x14ac:dyDescent="0.2">
      <c r="A1742">
        <v>1741</v>
      </c>
      <c r="B1742" s="1" t="s">
        <v>8477</v>
      </c>
      <c r="C1742" s="1" t="s">
        <v>8478</v>
      </c>
      <c r="D1742" s="1" t="s">
        <v>410</v>
      </c>
      <c r="E1742" s="1" t="s">
        <v>3441</v>
      </c>
      <c r="F1742" s="1" t="s">
        <v>1739</v>
      </c>
      <c r="G1742" s="1" t="s">
        <v>3288</v>
      </c>
      <c r="H1742">
        <v>1.24E-2</v>
      </c>
      <c r="I1742">
        <v>0.1203</v>
      </c>
      <c r="J1742" s="1" t="s">
        <v>8625</v>
      </c>
      <c r="K1742" s="1" t="s">
        <v>2632</v>
      </c>
      <c r="L1742" s="1" t="e">
        <f>VLOOKUP(t_all_coins16[[#This Row],[Symbol]],t_binance[TradeCoin],1,FALSE)</f>
        <v>#N/A</v>
      </c>
      <c r="M1742" s="1" t="e">
        <f>VLOOKUP(t_all_coins16[[#This Row],[Symbol]],#REF!,1,FALSE)</f>
        <v>#REF!</v>
      </c>
      <c r="N1742" s="1" t="e">
        <f>VLOOKUP(t_all_coins16[[#This Row],[Symbol]],#REF!,1,FALSE)</f>
        <v>#REF!</v>
      </c>
      <c r="O1742" s="1" t="e">
        <f>VLOOKUP(t_all_coins16[[#This Row],[Symbol]],#REF!,1,FALSE)</f>
        <v>#REF!</v>
      </c>
      <c r="P1742" s="1" t="e">
        <f>VLOOKUP(t_all_coins16[[#This Row],[Symbol]],#REF!,1,FALSE)</f>
        <v>#REF!</v>
      </c>
      <c r="Q1742" s="1" t="e">
        <f>VLOOKUP(t_all_coins16[[#This Row],[Symbol]],#REF!,1,FALSE)</f>
        <v>#REF!</v>
      </c>
      <c r="R1742" s="1" t="e">
        <f>VLOOKUP(t_all_coins16[[#This Row],[Symbol]],#REF!,1,FALSE)</f>
        <v>#REF!</v>
      </c>
      <c r="S1742" s="1" t="e">
        <f>VLOOKUP(t_all_coins16[[#This Row],[Symbol]],#REF!,1,FALSE)</f>
        <v>#REF!</v>
      </c>
      <c r="T1742" s="1" t="e">
        <f>VLOOKUP(t_all_coins16[[#This Row],[Symbol]],#REF!,1,FALSE)</f>
        <v>#REF!</v>
      </c>
      <c r="U1742" s="1" t="e">
        <f>VLOOKUP(t_all_coins16[[#This Row],[Symbol]],#REF!,1,FALSE)</f>
        <v>#REF!</v>
      </c>
      <c r="V1742" s="1" t="e">
        <f>VLOOKUP(t_all_coins16[[#This Row],[Symbol]],#REF!,1,FALSE)</f>
        <v>#REF!</v>
      </c>
      <c r="W1742" s="1" t="e">
        <f>VLOOKUP(t_all_coins16[[#This Row],[Symbol]],#REF!,1,FALSE)</f>
        <v>#REF!</v>
      </c>
      <c r="X1742" s="1" t="e">
        <f>VLOOKUP(t_all_coins16[[#This Row],[Symbol]],#REF!,1,FALSE)</f>
        <v>#REF!</v>
      </c>
      <c r="Y1742" s="1">
        <f>COUNTIF(t_all_coins16[[#This Row],[Binance]:[Poloniex]],"#N/A")</f>
        <v>1</v>
      </c>
      <c r="Z1742" s="1"/>
      <c r="AA1742" s="1"/>
      <c r="AB1742" s="1">
        <f>t_all_coins16[[#This Row],[Bid]]*$AE$1</f>
        <v>0</v>
      </c>
      <c r="AC1742" s="1" t="e">
        <f>(t_all_coins16[[#This Row],[Sell]]-t_all_coins16[[#This Row],[Bid]])/t_all_coins16[[#This Row],[Sell]]</f>
        <v>#DIV/0!</v>
      </c>
    </row>
    <row r="1743" spans="1:29" x14ac:dyDescent="0.2">
      <c r="A1743">
        <v>1742</v>
      </c>
      <c r="B1743" s="1" t="s">
        <v>8479</v>
      </c>
      <c r="C1743" s="1" t="s">
        <v>8480</v>
      </c>
      <c r="D1743" s="1" t="s">
        <v>410</v>
      </c>
      <c r="E1743" s="1" t="s">
        <v>5252</v>
      </c>
      <c r="F1743" s="1" t="s">
        <v>1739</v>
      </c>
      <c r="G1743" s="1" t="s">
        <v>12691</v>
      </c>
      <c r="H1743">
        <v>8.3999999999999995E-3</v>
      </c>
      <c r="I1743">
        <v>5.28E-2</v>
      </c>
      <c r="J1743" s="1" t="s">
        <v>12692</v>
      </c>
      <c r="K1743" s="1" t="s">
        <v>2632</v>
      </c>
      <c r="L1743" s="1" t="e">
        <f>VLOOKUP(t_all_coins16[[#This Row],[Symbol]],t_binance[TradeCoin],1,FALSE)</f>
        <v>#N/A</v>
      </c>
      <c r="M1743" s="1" t="e">
        <f>VLOOKUP(t_all_coins16[[#This Row],[Symbol]],#REF!,1,FALSE)</f>
        <v>#REF!</v>
      </c>
      <c r="N1743" s="1" t="e">
        <f>VLOOKUP(t_all_coins16[[#This Row],[Symbol]],#REF!,1,FALSE)</f>
        <v>#REF!</v>
      </c>
      <c r="O1743" s="1" t="e">
        <f>VLOOKUP(t_all_coins16[[#This Row],[Symbol]],#REF!,1,FALSE)</f>
        <v>#REF!</v>
      </c>
      <c r="P1743" s="1" t="e">
        <f>VLOOKUP(t_all_coins16[[#This Row],[Symbol]],#REF!,1,FALSE)</f>
        <v>#REF!</v>
      </c>
      <c r="Q1743" s="1" t="e">
        <f>VLOOKUP(t_all_coins16[[#This Row],[Symbol]],#REF!,1,FALSE)</f>
        <v>#REF!</v>
      </c>
      <c r="R1743" s="1" t="e">
        <f>VLOOKUP(t_all_coins16[[#This Row],[Symbol]],#REF!,1,FALSE)</f>
        <v>#REF!</v>
      </c>
      <c r="S1743" s="1" t="e">
        <f>VLOOKUP(t_all_coins16[[#This Row],[Symbol]],#REF!,1,FALSE)</f>
        <v>#REF!</v>
      </c>
      <c r="T1743" s="1" t="e">
        <f>VLOOKUP(t_all_coins16[[#This Row],[Symbol]],#REF!,1,FALSE)</f>
        <v>#REF!</v>
      </c>
      <c r="U1743" s="1" t="e">
        <f>VLOOKUP(t_all_coins16[[#This Row],[Symbol]],#REF!,1,FALSE)</f>
        <v>#REF!</v>
      </c>
      <c r="V1743" s="1" t="e">
        <f>VLOOKUP(t_all_coins16[[#This Row],[Symbol]],#REF!,1,FALSE)</f>
        <v>#REF!</v>
      </c>
      <c r="W1743" s="1" t="e">
        <f>VLOOKUP(t_all_coins16[[#This Row],[Symbol]],#REF!,1,FALSE)</f>
        <v>#REF!</v>
      </c>
      <c r="X1743" s="1" t="e">
        <f>VLOOKUP(t_all_coins16[[#This Row],[Symbol]],#REF!,1,FALSE)</f>
        <v>#REF!</v>
      </c>
      <c r="Y1743" s="1">
        <f>COUNTIF(t_all_coins16[[#This Row],[Binance]:[Poloniex]],"#N/A")</f>
        <v>1</v>
      </c>
      <c r="Z1743" s="1"/>
      <c r="AA1743" s="1"/>
      <c r="AB1743" s="1">
        <f>t_all_coins16[[#This Row],[Bid]]*$AE$1</f>
        <v>0</v>
      </c>
      <c r="AC1743" s="1" t="e">
        <f>(t_all_coins16[[#This Row],[Sell]]-t_all_coins16[[#This Row],[Bid]])/t_all_coins16[[#This Row],[Sell]]</f>
        <v>#DIV/0!</v>
      </c>
    </row>
    <row r="1744" spans="1:29" x14ac:dyDescent="0.2">
      <c r="A1744">
        <v>1743</v>
      </c>
      <c r="B1744" s="1" t="s">
        <v>8481</v>
      </c>
      <c r="C1744" s="1" t="s">
        <v>8482</v>
      </c>
      <c r="D1744" s="1" t="s">
        <v>410</v>
      </c>
      <c r="E1744" s="1" t="s">
        <v>12693</v>
      </c>
      <c r="F1744" s="1" t="s">
        <v>484</v>
      </c>
      <c r="G1744" s="1" t="s">
        <v>12694</v>
      </c>
      <c r="H1744">
        <v>3.5999999999999999E-3</v>
      </c>
      <c r="I1744">
        <v>-0.1734</v>
      </c>
      <c r="J1744" s="1" t="s">
        <v>12695</v>
      </c>
      <c r="K1744" s="1" t="s">
        <v>2632</v>
      </c>
      <c r="L1744" s="1" t="e">
        <f>VLOOKUP(t_all_coins16[[#This Row],[Symbol]],t_binance[TradeCoin],1,FALSE)</f>
        <v>#N/A</v>
      </c>
      <c r="M1744" s="1" t="e">
        <f>VLOOKUP(t_all_coins16[[#This Row],[Symbol]],#REF!,1,FALSE)</f>
        <v>#REF!</v>
      </c>
      <c r="N1744" s="1" t="e">
        <f>VLOOKUP(t_all_coins16[[#This Row],[Symbol]],#REF!,1,FALSE)</f>
        <v>#REF!</v>
      </c>
      <c r="O1744" s="1" t="e">
        <f>VLOOKUP(t_all_coins16[[#This Row],[Symbol]],#REF!,1,FALSE)</f>
        <v>#REF!</v>
      </c>
      <c r="P1744" s="1" t="e">
        <f>VLOOKUP(t_all_coins16[[#This Row],[Symbol]],#REF!,1,FALSE)</f>
        <v>#REF!</v>
      </c>
      <c r="Q1744" s="1" t="e">
        <f>VLOOKUP(t_all_coins16[[#This Row],[Symbol]],#REF!,1,FALSE)</f>
        <v>#REF!</v>
      </c>
      <c r="R1744" s="1" t="e">
        <f>VLOOKUP(t_all_coins16[[#This Row],[Symbol]],#REF!,1,FALSE)</f>
        <v>#REF!</v>
      </c>
      <c r="S1744" s="1" t="e">
        <f>VLOOKUP(t_all_coins16[[#This Row],[Symbol]],#REF!,1,FALSE)</f>
        <v>#REF!</v>
      </c>
      <c r="T1744" s="1" t="e">
        <f>VLOOKUP(t_all_coins16[[#This Row],[Symbol]],#REF!,1,FALSE)</f>
        <v>#REF!</v>
      </c>
      <c r="U1744" s="1" t="e">
        <f>VLOOKUP(t_all_coins16[[#This Row],[Symbol]],#REF!,1,FALSE)</f>
        <v>#REF!</v>
      </c>
      <c r="V1744" s="1" t="e">
        <f>VLOOKUP(t_all_coins16[[#This Row],[Symbol]],#REF!,1,FALSE)</f>
        <v>#REF!</v>
      </c>
      <c r="W1744" s="1" t="e">
        <f>VLOOKUP(t_all_coins16[[#This Row],[Symbol]],#REF!,1,FALSE)</f>
        <v>#REF!</v>
      </c>
      <c r="X1744" s="1" t="e">
        <f>VLOOKUP(t_all_coins16[[#This Row],[Symbol]],#REF!,1,FALSE)</f>
        <v>#REF!</v>
      </c>
      <c r="Y1744" s="1">
        <f>COUNTIF(t_all_coins16[[#This Row],[Binance]:[Poloniex]],"#N/A")</f>
        <v>1</v>
      </c>
      <c r="Z1744" s="1"/>
      <c r="AA1744" s="1"/>
      <c r="AB1744" s="1">
        <f>t_all_coins16[[#This Row],[Bid]]*$AE$1</f>
        <v>0</v>
      </c>
      <c r="AC1744" s="1" t="e">
        <f>(t_all_coins16[[#This Row],[Sell]]-t_all_coins16[[#This Row],[Bid]])/t_all_coins16[[#This Row],[Sell]]</f>
        <v>#DIV/0!</v>
      </c>
    </row>
    <row r="1745" spans="1:29" x14ac:dyDescent="0.2">
      <c r="A1745">
        <v>1744</v>
      </c>
      <c r="B1745" s="1" t="s">
        <v>5002</v>
      </c>
      <c r="C1745" s="1" t="s">
        <v>2428</v>
      </c>
      <c r="D1745" s="1" t="s">
        <v>410</v>
      </c>
      <c r="E1745" s="1" t="s">
        <v>3340</v>
      </c>
      <c r="F1745" s="1" t="s">
        <v>1739</v>
      </c>
      <c r="G1745" s="1" t="s">
        <v>8483</v>
      </c>
      <c r="H1745">
        <v>9.5999999999999992E-3</v>
      </c>
      <c r="I1745">
        <v>8.3299999999999999E-2</v>
      </c>
      <c r="J1745" s="1" t="s">
        <v>12696</v>
      </c>
      <c r="K1745" s="1" t="s">
        <v>2632</v>
      </c>
      <c r="L1745" s="1" t="e">
        <f>VLOOKUP(t_all_coins16[[#This Row],[Symbol]],t_binance[TradeCoin],1,FALSE)</f>
        <v>#N/A</v>
      </c>
      <c r="M1745" s="1" t="e">
        <f>VLOOKUP(t_all_coins16[[#This Row],[Symbol]],#REF!,1,FALSE)</f>
        <v>#REF!</v>
      </c>
      <c r="N1745" s="1" t="e">
        <f>VLOOKUP(t_all_coins16[[#This Row],[Symbol]],#REF!,1,FALSE)</f>
        <v>#REF!</v>
      </c>
      <c r="O1745" s="1" t="e">
        <f>VLOOKUP(t_all_coins16[[#This Row],[Symbol]],#REF!,1,FALSE)</f>
        <v>#REF!</v>
      </c>
      <c r="P1745" s="1" t="e">
        <f>VLOOKUP(t_all_coins16[[#This Row],[Symbol]],#REF!,1,FALSE)</f>
        <v>#REF!</v>
      </c>
      <c r="Q1745" s="1" t="e">
        <f>VLOOKUP(t_all_coins16[[#This Row],[Symbol]],#REF!,1,FALSE)</f>
        <v>#REF!</v>
      </c>
      <c r="R1745" s="1" t="e">
        <f>VLOOKUP(t_all_coins16[[#This Row],[Symbol]],#REF!,1,FALSE)</f>
        <v>#REF!</v>
      </c>
      <c r="S1745" s="1" t="e">
        <f>VLOOKUP(t_all_coins16[[#This Row],[Symbol]],#REF!,1,FALSE)</f>
        <v>#REF!</v>
      </c>
      <c r="T1745" s="1" t="e">
        <f>VLOOKUP(t_all_coins16[[#This Row],[Symbol]],#REF!,1,FALSE)</f>
        <v>#REF!</v>
      </c>
      <c r="U1745" s="1" t="e">
        <f>VLOOKUP(t_all_coins16[[#This Row],[Symbol]],#REF!,1,FALSE)</f>
        <v>#REF!</v>
      </c>
      <c r="V1745" s="1" t="e">
        <f>VLOOKUP(t_all_coins16[[#This Row],[Symbol]],#REF!,1,FALSE)</f>
        <v>#REF!</v>
      </c>
      <c r="W1745" s="1" t="e">
        <f>VLOOKUP(t_all_coins16[[#This Row],[Symbol]],#REF!,1,FALSE)</f>
        <v>#REF!</v>
      </c>
      <c r="X1745" s="1" t="e">
        <f>VLOOKUP(t_all_coins16[[#This Row],[Symbol]],#REF!,1,FALSE)</f>
        <v>#REF!</v>
      </c>
      <c r="Y1745" s="1">
        <f>COUNTIF(t_all_coins16[[#This Row],[Binance]:[Poloniex]],"#N/A")</f>
        <v>1</v>
      </c>
      <c r="Z1745" s="1"/>
      <c r="AA1745" s="1"/>
      <c r="AB1745" s="1">
        <f>t_all_coins16[[#This Row],[Bid]]*$AE$1</f>
        <v>0</v>
      </c>
      <c r="AC1745" s="1" t="e">
        <f>(t_all_coins16[[#This Row],[Sell]]-t_all_coins16[[#This Row],[Bid]])/t_all_coins16[[#This Row],[Sell]]</f>
        <v>#DIV/0!</v>
      </c>
    </row>
    <row r="1746" spans="1:29" x14ac:dyDescent="0.2">
      <c r="A1746">
        <v>1745</v>
      </c>
      <c r="B1746" s="1" t="s">
        <v>12697</v>
      </c>
      <c r="C1746" s="1" t="s">
        <v>8484</v>
      </c>
      <c r="D1746" s="1" t="s">
        <v>410</v>
      </c>
      <c r="E1746" s="1" t="s">
        <v>3063</v>
      </c>
      <c r="F1746" s="1" t="s">
        <v>1739</v>
      </c>
      <c r="G1746" s="1" t="s">
        <v>12698</v>
      </c>
      <c r="H1746">
        <v>3.5999999999999999E-3</v>
      </c>
      <c r="J1746" s="1" t="s">
        <v>484</v>
      </c>
      <c r="K1746" s="1" t="s">
        <v>2632</v>
      </c>
      <c r="L1746" s="1" t="e">
        <f>VLOOKUP(t_all_coins16[[#This Row],[Symbol]],t_binance[TradeCoin],1,FALSE)</f>
        <v>#N/A</v>
      </c>
      <c r="M1746" s="1" t="e">
        <f>VLOOKUP(t_all_coins16[[#This Row],[Symbol]],#REF!,1,FALSE)</f>
        <v>#REF!</v>
      </c>
      <c r="N1746" s="1" t="e">
        <f>VLOOKUP(t_all_coins16[[#This Row],[Symbol]],#REF!,1,FALSE)</f>
        <v>#REF!</v>
      </c>
      <c r="O1746" s="1" t="e">
        <f>VLOOKUP(t_all_coins16[[#This Row],[Symbol]],#REF!,1,FALSE)</f>
        <v>#REF!</v>
      </c>
      <c r="P1746" s="1" t="e">
        <f>VLOOKUP(t_all_coins16[[#This Row],[Symbol]],#REF!,1,FALSE)</f>
        <v>#REF!</v>
      </c>
      <c r="Q1746" s="1" t="e">
        <f>VLOOKUP(t_all_coins16[[#This Row],[Symbol]],#REF!,1,FALSE)</f>
        <v>#REF!</v>
      </c>
      <c r="R1746" s="1" t="e">
        <f>VLOOKUP(t_all_coins16[[#This Row],[Symbol]],#REF!,1,FALSE)</f>
        <v>#REF!</v>
      </c>
      <c r="S1746" s="1" t="e">
        <f>VLOOKUP(t_all_coins16[[#This Row],[Symbol]],#REF!,1,FALSE)</f>
        <v>#REF!</v>
      </c>
      <c r="T1746" s="1" t="e">
        <f>VLOOKUP(t_all_coins16[[#This Row],[Symbol]],#REF!,1,FALSE)</f>
        <v>#REF!</v>
      </c>
      <c r="U1746" s="1" t="e">
        <f>VLOOKUP(t_all_coins16[[#This Row],[Symbol]],#REF!,1,FALSE)</f>
        <v>#REF!</v>
      </c>
      <c r="V1746" s="1" t="e">
        <f>VLOOKUP(t_all_coins16[[#This Row],[Symbol]],#REF!,1,FALSE)</f>
        <v>#REF!</v>
      </c>
      <c r="W1746" s="1" t="e">
        <f>VLOOKUP(t_all_coins16[[#This Row],[Symbol]],#REF!,1,FALSE)</f>
        <v>#REF!</v>
      </c>
      <c r="X1746" s="1" t="e">
        <f>VLOOKUP(t_all_coins16[[#This Row],[Symbol]],#REF!,1,FALSE)</f>
        <v>#REF!</v>
      </c>
      <c r="Y1746" s="1">
        <f>COUNTIF(t_all_coins16[[#This Row],[Binance]:[Poloniex]],"#N/A")</f>
        <v>1</v>
      </c>
      <c r="Z1746" s="1"/>
      <c r="AA1746" s="1"/>
      <c r="AB1746" s="1">
        <f>t_all_coins16[[#This Row],[Bid]]*$AE$1</f>
        <v>0</v>
      </c>
      <c r="AC1746" s="1" t="e">
        <f>(t_all_coins16[[#This Row],[Sell]]-t_all_coins16[[#This Row],[Bid]])/t_all_coins16[[#This Row],[Sell]]</f>
        <v>#DIV/0!</v>
      </c>
    </row>
    <row r="1747" spans="1:29" x14ac:dyDescent="0.2">
      <c r="A1747">
        <v>1746</v>
      </c>
      <c r="B1747" s="1" t="s">
        <v>8485</v>
      </c>
      <c r="C1747" s="1" t="s">
        <v>8486</v>
      </c>
      <c r="D1747" s="1" t="s">
        <v>410</v>
      </c>
      <c r="E1747" s="1" t="s">
        <v>12699</v>
      </c>
      <c r="F1747" s="1" t="s">
        <v>1739</v>
      </c>
      <c r="G1747" s="1" t="s">
        <v>12700</v>
      </c>
      <c r="H1747">
        <v>3.44E-2</v>
      </c>
      <c r="I1747">
        <v>3.3399999999999999E-2</v>
      </c>
      <c r="J1747" s="1" t="s">
        <v>10900</v>
      </c>
      <c r="K1747" s="1" t="s">
        <v>2632</v>
      </c>
      <c r="L1747" s="1" t="e">
        <f>VLOOKUP(t_all_coins16[[#This Row],[Symbol]],t_binance[TradeCoin],1,FALSE)</f>
        <v>#N/A</v>
      </c>
      <c r="M1747" s="1" t="e">
        <f>VLOOKUP(t_all_coins16[[#This Row],[Symbol]],#REF!,1,FALSE)</f>
        <v>#REF!</v>
      </c>
      <c r="N1747" s="1" t="e">
        <f>VLOOKUP(t_all_coins16[[#This Row],[Symbol]],#REF!,1,FALSE)</f>
        <v>#REF!</v>
      </c>
      <c r="O1747" s="1" t="e">
        <f>VLOOKUP(t_all_coins16[[#This Row],[Symbol]],#REF!,1,FALSE)</f>
        <v>#REF!</v>
      </c>
      <c r="P1747" s="1" t="e">
        <f>VLOOKUP(t_all_coins16[[#This Row],[Symbol]],#REF!,1,FALSE)</f>
        <v>#REF!</v>
      </c>
      <c r="Q1747" s="1" t="e">
        <f>VLOOKUP(t_all_coins16[[#This Row],[Symbol]],#REF!,1,FALSE)</f>
        <v>#REF!</v>
      </c>
      <c r="R1747" s="1" t="e">
        <f>VLOOKUP(t_all_coins16[[#This Row],[Symbol]],#REF!,1,FALSE)</f>
        <v>#REF!</v>
      </c>
      <c r="S1747" s="1" t="e">
        <f>VLOOKUP(t_all_coins16[[#This Row],[Symbol]],#REF!,1,FALSE)</f>
        <v>#REF!</v>
      </c>
      <c r="T1747" s="1" t="e">
        <f>VLOOKUP(t_all_coins16[[#This Row],[Symbol]],#REF!,1,FALSE)</f>
        <v>#REF!</v>
      </c>
      <c r="U1747" s="1" t="e">
        <f>VLOOKUP(t_all_coins16[[#This Row],[Symbol]],#REF!,1,FALSE)</f>
        <v>#REF!</v>
      </c>
      <c r="V1747" s="1" t="e">
        <f>VLOOKUP(t_all_coins16[[#This Row],[Symbol]],#REF!,1,FALSE)</f>
        <v>#REF!</v>
      </c>
      <c r="W1747" s="1" t="e">
        <f>VLOOKUP(t_all_coins16[[#This Row],[Symbol]],#REF!,1,FALSE)</f>
        <v>#REF!</v>
      </c>
      <c r="X1747" s="1" t="e">
        <f>VLOOKUP(t_all_coins16[[#This Row],[Symbol]],#REF!,1,FALSE)</f>
        <v>#REF!</v>
      </c>
      <c r="Y1747" s="1">
        <f>COUNTIF(t_all_coins16[[#This Row],[Binance]:[Poloniex]],"#N/A")</f>
        <v>1</v>
      </c>
      <c r="Z1747" s="1"/>
      <c r="AA1747" s="1"/>
      <c r="AB1747" s="1">
        <f>t_all_coins16[[#This Row],[Bid]]*$AE$1</f>
        <v>0</v>
      </c>
      <c r="AC1747" s="1" t="e">
        <f>(t_all_coins16[[#This Row],[Sell]]-t_all_coins16[[#This Row],[Bid]])/t_all_coins16[[#This Row],[Sell]]</f>
        <v>#DIV/0!</v>
      </c>
    </row>
    <row r="1748" spans="1:29" x14ac:dyDescent="0.2">
      <c r="A1748">
        <v>1747</v>
      </c>
      <c r="B1748" s="1" t="s">
        <v>5041</v>
      </c>
      <c r="C1748" s="1" t="s">
        <v>1835</v>
      </c>
      <c r="D1748" s="1" t="s">
        <v>410</v>
      </c>
      <c r="E1748" s="1" t="s">
        <v>12701</v>
      </c>
      <c r="F1748" s="1" t="s">
        <v>1739</v>
      </c>
      <c r="G1748" s="1" t="s">
        <v>5298</v>
      </c>
      <c r="H1748">
        <v>5.5999999999999999E-3</v>
      </c>
      <c r="I1748">
        <v>-2.1999999999999999E-2</v>
      </c>
      <c r="J1748" s="1" t="s">
        <v>6957</v>
      </c>
      <c r="K1748" s="1" t="s">
        <v>2632</v>
      </c>
      <c r="L1748" s="1" t="e">
        <f>VLOOKUP(t_all_coins16[[#This Row],[Symbol]],t_binance[TradeCoin],1,FALSE)</f>
        <v>#N/A</v>
      </c>
      <c r="M1748" s="1" t="e">
        <f>VLOOKUP(t_all_coins16[[#This Row],[Symbol]],#REF!,1,FALSE)</f>
        <v>#REF!</v>
      </c>
      <c r="N1748" s="1" t="e">
        <f>VLOOKUP(t_all_coins16[[#This Row],[Symbol]],#REF!,1,FALSE)</f>
        <v>#REF!</v>
      </c>
      <c r="O1748" s="1" t="e">
        <f>VLOOKUP(t_all_coins16[[#This Row],[Symbol]],#REF!,1,FALSE)</f>
        <v>#REF!</v>
      </c>
      <c r="P1748" s="1" t="e">
        <f>VLOOKUP(t_all_coins16[[#This Row],[Symbol]],#REF!,1,FALSE)</f>
        <v>#REF!</v>
      </c>
      <c r="Q1748" s="1" t="e">
        <f>VLOOKUP(t_all_coins16[[#This Row],[Symbol]],#REF!,1,FALSE)</f>
        <v>#REF!</v>
      </c>
      <c r="R1748" s="1" t="e">
        <f>VLOOKUP(t_all_coins16[[#This Row],[Symbol]],#REF!,1,FALSE)</f>
        <v>#REF!</v>
      </c>
      <c r="S1748" s="1" t="e">
        <f>VLOOKUP(t_all_coins16[[#This Row],[Symbol]],#REF!,1,FALSE)</f>
        <v>#REF!</v>
      </c>
      <c r="T1748" s="1" t="e">
        <f>VLOOKUP(t_all_coins16[[#This Row],[Symbol]],#REF!,1,FALSE)</f>
        <v>#REF!</v>
      </c>
      <c r="U1748" s="1" t="e">
        <f>VLOOKUP(t_all_coins16[[#This Row],[Symbol]],#REF!,1,FALSE)</f>
        <v>#REF!</v>
      </c>
      <c r="V1748" s="1" t="e">
        <f>VLOOKUP(t_all_coins16[[#This Row],[Symbol]],#REF!,1,FALSE)</f>
        <v>#REF!</v>
      </c>
      <c r="W1748" s="1" t="e">
        <f>VLOOKUP(t_all_coins16[[#This Row],[Symbol]],#REF!,1,FALSE)</f>
        <v>#REF!</v>
      </c>
      <c r="X1748" s="1" t="e">
        <f>VLOOKUP(t_all_coins16[[#This Row],[Symbol]],#REF!,1,FALSE)</f>
        <v>#REF!</v>
      </c>
      <c r="Y1748" s="1">
        <f>COUNTIF(t_all_coins16[[#This Row],[Binance]:[Poloniex]],"#N/A")</f>
        <v>1</v>
      </c>
      <c r="Z1748" s="1"/>
      <c r="AA1748" s="1"/>
      <c r="AB1748" s="1">
        <f>t_all_coins16[[#This Row],[Bid]]*$AE$1</f>
        <v>0</v>
      </c>
      <c r="AC1748" s="1" t="e">
        <f>(t_all_coins16[[#This Row],[Sell]]-t_all_coins16[[#This Row],[Bid]])/t_all_coins16[[#This Row],[Sell]]</f>
        <v>#DIV/0!</v>
      </c>
    </row>
    <row r="1749" spans="1:29" x14ac:dyDescent="0.2">
      <c r="A1749">
        <v>1748</v>
      </c>
      <c r="B1749" s="1" t="s">
        <v>12702</v>
      </c>
      <c r="C1749" s="1" t="s">
        <v>1774</v>
      </c>
      <c r="D1749" s="1" t="s">
        <v>410</v>
      </c>
      <c r="E1749" s="1" t="s">
        <v>12703</v>
      </c>
      <c r="F1749" s="1" t="s">
        <v>1739</v>
      </c>
      <c r="G1749" s="1" t="s">
        <v>12704</v>
      </c>
      <c r="H1749">
        <v>3.9199999999999999E-2</v>
      </c>
      <c r="I1749">
        <v>4.9000000000000002E-2</v>
      </c>
      <c r="J1749" s="1" t="s">
        <v>3153</v>
      </c>
      <c r="K1749" s="1" t="s">
        <v>2632</v>
      </c>
      <c r="L1749" s="1" t="e">
        <f>VLOOKUP(t_all_coins16[[#This Row],[Symbol]],t_binance[TradeCoin],1,FALSE)</f>
        <v>#N/A</v>
      </c>
      <c r="M1749" s="1" t="e">
        <f>VLOOKUP(t_all_coins16[[#This Row],[Symbol]],#REF!,1,FALSE)</f>
        <v>#REF!</v>
      </c>
      <c r="N1749" s="1" t="e">
        <f>VLOOKUP(t_all_coins16[[#This Row],[Symbol]],#REF!,1,FALSE)</f>
        <v>#REF!</v>
      </c>
      <c r="O1749" s="1" t="e">
        <f>VLOOKUP(t_all_coins16[[#This Row],[Symbol]],#REF!,1,FALSE)</f>
        <v>#REF!</v>
      </c>
      <c r="P1749" s="1" t="e">
        <f>VLOOKUP(t_all_coins16[[#This Row],[Symbol]],#REF!,1,FALSE)</f>
        <v>#REF!</v>
      </c>
      <c r="Q1749" s="1" t="e">
        <f>VLOOKUP(t_all_coins16[[#This Row],[Symbol]],#REF!,1,FALSE)</f>
        <v>#REF!</v>
      </c>
      <c r="R1749" s="1" t="e">
        <f>VLOOKUP(t_all_coins16[[#This Row],[Symbol]],#REF!,1,FALSE)</f>
        <v>#REF!</v>
      </c>
      <c r="S1749" s="1" t="e">
        <f>VLOOKUP(t_all_coins16[[#This Row],[Symbol]],#REF!,1,FALSE)</f>
        <v>#REF!</v>
      </c>
      <c r="T1749" s="1" t="e">
        <f>VLOOKUP(t_all_coins16[[#This Row],[Symbol]],#REF!,1,FALSE)</f>
        <v>#REF!</v>
      </c>
      <c r="U1749" s="1" t="e">
        <f>VLOOKUP(t_all_coins16[[#This Row],[Symbol]],#REF!,1,FALSE)</f>
        <v>#REF!</v>
      </c>
      <c r="V1749" s="1" t="e">
        <f>VLOOKUP(t_all_coins16[[#This Row],[Symbol]],#REF!,1,FALSE)</f>
        <v>#REF!</v>
      </c>
      <c r="W1749" s="1" t="e">
        <f>VLOOKUP(t_all_coins16[[#This Row],[Symbol]],#REF!,1,FALSE)</f>
        <v>#REF!</v>
      </c>
      <c r="X1749" s="1" t="e">
        <f>VLOOKUP(t_all_coins16[[#This Row],[Symbol]],#REF!,1,FALSE)</f>
        <v>#REF!</v>
      </c>
      <c r="Y1749" s="1">
        <f>COUNTIF(t_all_coins16[[#This Row],[Binance]:[Poloniex]],"#N/A")</f>
        <v>1</v>
      </c>
      <c r="Z1749" s="1"/>
      <c r="AA1749" s="1"/>
      <c r="AB1749" s="1">
        <f>t_all_coins16[[#This Row],[Bid]]*$AE$1</f>
        <v>0</v>
      </c>
      <c r="AC1749" s="1" t="e">
        <f>(t_all_coins16[[#This Row],[Sell]]-t_all_coins16[[#This Row],[Bid]])/t_all_coins16[[#This Row],[Sell]]</f>
        <v>#DIV/0!</v>
      </c>
    </row>
    <row r="1750" spans="1:29" x14ac:dyDescent="0.2">
      <c r="A1750">
        <v>1749</v>
      </c>
      <c r="B1750" s="1" t="s">
        <v>8487</v>
      </c>
      <c r="C1750" s="1" t="s">
        <v>8488</v>
      </c>
      <c r="D1750" s="1" t="s">
        <v>410</v>
      </c>
      <c r="E1750" s="1" t="s">
        <v>12705</v>
      </c>
      <c r="F1750" s="1" t="s">
        <v>1739</v>
      </c>
      <c r="G1750" s="1" t="s">
        <v>12706</v>
      </c>
      <c r="H1750">
        <v>3.4200000000000001E-2</v>
      </c>
      <c r="J1750" s="1" t="s">
        <v>484</v>
      </c>
      <c r="K1750" s="1" t="s">
        <v>2632</v>
      </c>
      <c r="L1750" s="1" t="e">
        <f>VLOOKUP(t_all_coins16[[#This Row],[Symbol]],t_binance[TradeCoin],1,FALSE)</f>
        <v>#N/A</v>
      </c>
      <c r="M1750" s="1" t="e">
        <f>VLOOKUP(t_all_coins16[[#This Row],[Symbol]],#REF!,1,FALSE)</f>
        <v>#REF!</v>
      </c>
      <c r="N1750" s="1" t="e">
        <f>VLOOKUP(t_all_coins16[[#This Row],[Symbol]],#REF!,1,FALSE)</f>
        <v>#REF!</v>
      </c>
      <c r="O1750" s="1" t="e">
        <f>VLOOKUP(t_all_coins16[[#This Row],[Symbol]],#REF!,1,FALSE)</f>
        <v>#REF!</v>
      </c>
      <c r="P1750" s="1" t="e">
        <f>VLOOKUP(t_all_coins16[[#This Row],[Symbol]],#REF!,1,FALSE)</f>
        <v>#REF!</v>
      </c>
      <c r="Q1750" s="1" t="e">
        <f>VLOOKUP(t_all_coins16[[#This Row],[Symbol]],#REF!,1,FALSE)</f>
        <v>#REF!</v>
      </c>
      <c r="R1750" s="1" t="e">
        <f>VLOOKUP(t_all_coins16[[#This Row],[Symbol]],#REF!,1,FALSE)</f>
        <v>#REF!</v>
      </c>
      <c r="S1750" s="1" t="e">
        <f>VLOOKUP(t_all_coins16[[#This Row],[Symbol]],#REF!,1,FALSE)</f>
        <v>#REF!</v>
      </c>
      <c r="T1750" s="1" t="e">
        <f>VLOOKUP(t_all_coins16[[#This Row],[Symbol]],#REF!,1,FALSE)</f>
        <v>#REF!</v>
      </c>
      <c r="U1750" s="1" t="e">
        <f>VLOOKUP(t_all_coins16[[#This Row],[Symbol]],#REF!,1,FALSE)</f>
        <v>#REF!</v>
      </c>
      <c r="V1750" s="1" t="e">
        <f>VLOOKUP(t_all_coins16[[#This Row],[Symbol]],#REF!,1,FALSE)</f>
        <v>#REF!</v>
      </c>
      <c r="W1750" s="1" t="e">
        <f>VLOOKUP(t_all_coins16[[#This Row],[Symbol]],#REF!,1,FALSE)</f>
        <v>#REF!</v>
      </c>
      <c r="X1750" s="1" t="e">
        <f>VLOOKUP(t_all_coins16[[#This Row],[Symbol]],#REF!,1,FALSE)</f>
        <v>#REF!</v>
      </c>
      <c r="Y1750" s="1">
        <f>COUNTIF(t_all_coins16[[#This Row],[Binance]:[Poloniex]],"#N/A")</f>
        <v>1</v>
      </c>
      <c r="Z1750" s="1"/>
      <c r="AA1750" s="1"/>
      <c r="AB1750" s="1">
        <f>t_all_coins16[[#This Row],[Bid]]*$AE$1</f>
        <v>0</v>
      </c>
      <c r="AC1750" s="1" t="e">
        <f>(t_all_coins16[[#This Row],[Sell]]-t_all_coins16[[#This Row],[Bid]])/t_all_coins16[[#This Row],[Sell]]</f>
        <v>#DIV/0!</v>
      </c>
    </row>
    <row r="1751" spans="1:29" x14ac:dyDescent="0.2">
      <c r="A1751">
        <v>1750</v>
      </c>
      <c r="B1751" s="1" t="s">
        <v>4956</v>
      </c>
      <c r="C1751" s="1" t="s">
        <v>2793</v>
      </c>
      <c r="D1751" s="1" t="s">
        <v>410</v>
      </c>
      <c r="E1751" s="1" t="s">
        <v>12707</v>
      </c>
      <c r="F1751" s="1" t="s">
        <v>1739</v>
      </c>
      <c r="G1751" s="1" t="s">
        <v>8114</v>
      </c>
      <c r="H1751">
        <v>2.3599999999999999E-2</v>
      </c>
      <c r="I1751">
        <v>-5.8500000000000003E-2</v>
      </c>
      <c r="J1751" s="1" t="s">
        <v>12321</v>
      </c>
      <c r="K1751" s="1" t="s">
        <v>2632</v>
      </c>
      <c r="L1751" s="1" t="e">
        <f>VLOOKUP(t_all_coins16[[#This Row],[Symbol]],t_binance[TradeCoin],1,FALSE)</f>
        <v>#N/A</v>
      </c>
      <c r="M1751" s="1" t="e">
        <f>VLOOKUP(t_all_coins16[[#This Row],[Symbol]],#REF!,1,FALSE)</f>
        <v>#REF!</v>
      </c>
      <c r="N1751" s="1" t="e">
        <f>VLOOKUP(t_all_coins16[[#This Row],[Symbol]],#REF!,1,FALSE)</f>
        <v>#REF!</v>
      </c>
      <c r="O1751" s="1" t="e">
        <f>VLOOKUP(t_all_coins16[[#This Row],[Symbol]],#REF!,1,FALSE)</f>
        <v>#REF!</v>
      </c>
      <c r="P1751" s="1" t="e">
        <f>VLOOKUP(t_all_coins16[[#This Row],[Symbol]],#REF!,1,FALSE)</f>
        <v>#REF!</v>
      </c>
      <c r="Q1751" s="1" t="e">
        <f>VLOOKUP(t_all_coins16[[#This Row],[Symbol]],#REF!,1,FALSE)</f>
        <v>#REF!</v>
      </c>
      <c r="R1751" s="1" t="e">
        <f>VLOOKUP(t_all_coins16[[#This Row],[Symbol]],#REF!,1,FALSE)</f>
        <v>#REF!</v>
      </c>
      <c r="S1751" s="1" t="e">
        <f>VLOOKUP(t_all_coins16[[#This Row],[Symbol]],#REF!,1,FALSE)</f>
        <v>#REF!</v>
      </c>
      <c r="T1751" s="1" t="e">
        <f>VLOOKUP(t_all_coins16[[#This Row],[Symbol]],#REF!,1,FALSE)</f>
        <v>#REF!</v>
      </c>
      <c r="U1751" s="1" t="e">
        <f>VLOOKUP(t_all_coins16[[#This Row],[Symbol]],#REF!,1,FALSE)</f>
        <v>#REF!</v>
      </c>
      <c r="V1751" s="1" t="e">
        <f>VLOOKUP(t_all_coins16[[#This Row],[Symbol]],#REF!,1,FALSE)</f>
        <v>#REF!</v>
      </c>
      <c r="W1751" s="1" t="e">
        <f>VLOOKUP(t_all_coins16[[#This Row],[Symbol]],#REF!,1,FALSE)</f>
        <v>#REF!</v>
      </c>
      <c r="X1751" s="1" t="e">
        <f>VLOOKUP(t_all_coins16[[#This Row],[Symbol]],#REF!,1,FALSE)</f>
        <v>#REF!</v>
      </c>
      <c r="Y1751" s="1">
        <f>COUNTIF(t_all_coins16[[#This Row],[Binance]:[Poloniex]],"#N/A")</f>
        <v>1</v>
      </c>
      <c r="Z1751" s="1"/>
      <c r="AA1751" s="1"/>
      <c r="AB1751" s="1">
        <f>t_all_coins16[[#This Row],[Bid]]*$AE$1</f>
        <v>0</v>
      </c>
      <c r="AC1751" s="1" t="e">
        <f>(t_all_coins16[[#This Row],[Sell]]-t_all_coins16[[#This Row],[Bid]])/t_all_coins16[[#This Row],[Sell]]</f>
        <v>#DIV/0!</v>
      </c>
    </row>
    <row r="1752" spans="1:29" x14ac:dyDescent="0.2">
      <c r="A1752">
        <v>1751</v>
      </c>
      <c r="B1752" s="1" t="s">
        <v>5071</v>
      </c>
      <c r="C1752" s="1" t="s">
        <v>1858</v>
      </c>
      <c r="D1752" s="1" t="s">
        <v>410</v>
      </c>
      <c r="E1752" s="1" t="s">
        <v>4643</v>
      </c>
      <c r="F1752" s="1" t="s">
        <v>1739</v>
      </c>
      <c r="G1752" s="1" t="s">
        <v>12708</v>
      </c>
      <c r="H1752">
        <v>6.3E-3</v>
      </c>
      <c r="I1752">
        <v>2.47E-2</v>
      </c>
      <c r="J1752" s="1" t="s">
        <v>5255</v>
      </c>
      <c r="K1752" s="1" t="s">
        <v>2632</v>
      </c>
      <c r="L1752" s="1" t="e">
        <f>VLOOKUP(t_all_coins16[[#This Row],[Symbol]],t_binance[TradeCoin],1,FALSE)</f>
        <v>#N/A</v>
      </c>
      <c r="M1752" s="1" t="e">
        <f>VLOOKUP(t_all_coins16[[#This Row],[Symbol]],#REF!,1,FALSE)</f>
        <v>#REF!</v>
      </c>
      <c r="N1752" s="1" t="e">
        <f>VLOOKUP(t_all_coins16[[#This Row],[Symbol]],#REF!,1,FALSE)</f>
        <v>#REF!</v>
      </c>
      <c r="O1752" s="1" t="e">
        <f>VLOOKUP(t_all_coins16[[#This Row],[Symbol]],#REF!,1,FALSE)</f>
        <v>#REF!</v>
      </c>
      <c r="P1752" s="1" t="e">
        <f>VLOOKUP(t_all_coins16[[#This Row],[Symbol]],#REF!,1,FALSE)</f>
        <v>#REF!</v>
      </c>
      <c r="Q1752" s="1" t="e">
        <f>VLOOKUP(t_all_coins16[[#This Row],[Symbol]],#REF!,1,FALSE)</f>
        <v>#REF!</v>
      </c>
      <c r="R1752" s="1" t="e">
        <f>VLOOKUP(t_all_coins16[[#This Row],[Symbol]],#REF!,1,FALSE)</f>
        <v>#REF!</v>
      </c>
      <c r="S1752" s="1" t="e">
        <f>VLOOKUP(t_all_coins16[[#This Row],[Symbol]],#REF!,1,FALSE)</f>
        <v>#REF!</v>
      </c>
      <c r="T1752" s="1" t="e">
        <f>VLOOKUP(t_all_coins16[[#This Row],[Symbol]],#REF!,1,FALSE)</f>
        <v>#REF!</v>
      </c>
      <c r="U1752" s="1" t="e">
        <f>VLOOKUP(t_all_coins16[[#This Row],[Symbol]],#REF!,1,FALSE)</f>
        <v>#REF!</v>
      </c>
      <c r="V1752" s="1" t="e">
        <f>VLOOKUP(t_all_coins16[[#This Row],[Symbol]],#REF!,1,FALSE)</f>
        <v>#REF!</v>
      </c>
      <c r="W1752" s="1" t="e">
        <f>VLOOKUP(t_all_coins16[[#This Row],[Symbol]],#REF!,1,FALSE)</f>
        <v>#REF!</v>
      </c>
      <c r="X1752" s="1" t="e">
        <f>VLOOKUP(t_all_coins16[[#This Row],[Symbol]],#REF!,1,FALSE)</f>
        <v>#REF!</v>
      </c>
      <c r="Y1752" s="1">
        <f>COUNTIF(t_all_coins16[[#This Row],[Binance]:[Poloniex]],"#N/A")</f>
        <v>1</v>
      </c>
      <c r="Z1752" s="1"/>
      <c r="AA1752" s="1"/>
      <c r="AB1752" s="1">
        <f>t_all_coins16[[#This Row],[Bid]]*$AE$1</f>
        <v>0</v>
      </c>
      <c r="AC1752" s="1" t="e">
        <f>(t_all_coins16[[#This Row],[Sell]]-t_all_coins16[[#This Row],[Bid]])/t_all_coins16[[#This Row],[Sell]]</f>
        <v>#DIV/0!</v>
      </c>
    </row>
    <row r="1753" spans="1:29" x14ac:dyDescent="0.2">
      <c r="A1753">
        <v>1752</v>
      </c>
      <c r="B1753" s="1" t="s">
        <v>5025</v>
      </c>
      <c r="C1753" s="1" t="s">
        <v>1840</v>
      </c>
      <c r="D1753" s="1" t="s">
        <v>410</v>
      </c>
      <c r="E1753" s="1" t="s">
        <v>12709</v>
      </c>
      <c r="F1753" s="1" t="s">
        <v>1739</v>
      </c>
      <c r="G1753" s="1" t="s">
        <v>12708</v>
      </c>
      <c r="H1753">
        <v>6.6E-3</v>
      </c>
      <c r="I1753">
        <v>2.1700000000000001E-2</v>
      </c>
      <c r="J1753" s="1" t="s">
        <v>6788</v>
      </c>
      <c r="K1753" s="1" t="s">
        <v>2632</v>
      </c>
      <c r="L1753" s="1" t="e">
        <f>VLOOKUP(t_all_coins16[[#This Row],[Symbol]],t_binance[TradeCoin],1,FALSE)</f>
        <v>#N/A</v>
      </c>
      <c r="M1753" s="1" t="e">
        <f>VLOOKUP(t_all_coins16[[#This Row],[Symbol]],#REF!,1,FALSE)</f>
        <v>#REF!</v>
      </c>
      <c r="N1753" s="1" t="e">
        <f>VLOOKUP(t_all_coins16[[#This Row],[Symbol]],#REF!,1,FALSE)</f>
        <v>#REF!</v>
      </c>
      <c r="O1753" s="1" t="e">
        <f>VLOOKUP(t_all_coins16[[#This Row],[Symbol]],#REF!,1,FALSE)</f>
        <v>#REF!</v>
      </c>
      <c r="P1753" s="1" t="e">
        <f>VLOOKUP(t_all_coins16[[#This Row],[Symbol]],#REF!,1,FALSE)</f>
        <v>#REF!</v>
      </c>
      <c r="Q1753" s="1" t="e">
        <f>VLOOKUP(t_all_coins16[[#This Row],[Symbol]],#REF!,1,FALSE)</f>
        <v>#REF!</v>
      </c>
      <c r="R1753" s="1" t="e">
        <f>VLOOKUP(t_all_coins16[[#This Row],[Symbol]],#REF!,1,FALSE)</f>
        <v>#REF!</v>
      </c>
      <c r="S1753" s="1" t="e">
        <f>VLOOKUP(t_all_coins16[[#This Row],[Symbol]],#REF!,1,FALSE)</f>
        <v>#REF!</v>
      </c>
      <c r="T1753" s="1" t="e">
        <f>VLOOKUP(t_all_coins16[[#This Row],[Symbol]],#REF!,1,FALSE)</f>
        <v>#REF!</v>
      </c>
      <c r="U1753" s="1" t="e">
        <f>VLOOKUP(t_all_coins16[[#This Row],[Symbol]],#REF!,1,FALSE)</f>
        <v>#REF!</v>
      </c>
      <c r="V1753" s="1" t="e">
        <f>VLOOKUP(t_all_coins16[[#This Row],[Symbol]],#REF!,1,FALSE)</f>
        <v>#REF!</v>
      </c>
      <c r="W1753" s="1" t="e">
        <f>VLOOKUP(t_all_coins16[[#This Row],[Symbol]],#REF!,1,FALSE)</f>
        <v>#REF!</v>
      </c>
      <c r="X1753" s="1" t="e">
        <f>VLOOKUP(t_all_coins16[[#This Row],[Symbol]],#REF!,1,FALSE)</f>
        <v>#REF!</v>
      </c>
      <c r="Y1753" s="1">
        <f>COUNTIF(t_all_coins16[[#This Row],[Binance]:[Poloniex]],"#N/A")</f>
        <v>1</v>
      </c>
      <c r="Z1753" s="1"/>
      <c r="AA1753" s="1"/>
      <c r="AB1753" s="1">
        <f>t_all_coins16[[#This Row],[Bid]]*$AE$1</f>
        <v>0</v>
      </c>
      <c r="AC1753" s="1" t="e">
        <f>(t_all_coins16[[#This Row],[Sell]]-t_all_coins16[[#This Row],[Bid]])/t_all_coins16[[#This Row],[Sell]]</f>
        <v>#DIV/0!</v>
      </c>
    </row>
    <row r="1754" spans="1:29" x14ac:dyDescent="0.2">
      <c r="A1754">
        <v>1753</v>
      </c>
      <c r="B1754" s="1" t="s">
        <v>5115</v>
      </c>
      <c r="C1754" s="1" t="s">
        <v>2067</v>
      </c>
      <c r="D1754" s="1" t="s">
        <v>410</v>
      </c>
      <c r="E1754" s="1" t="s">
        <v>7919</v>
      </c>
      <c r="F1754" s="1" t="s">
        <v>484</v>
      </c>
      <c r="G1754" s="1" t="s">
        <v>2968</v>
      </c>
      <c r="H1754">
        <v>3.8E-3</v>
      </c>
      <c r="I1754">
        <v>-7.7200000000000005E-2</v>
      </c>
      <c r="J1754" s="1" t="s">
        <v>3378</v>
      </c>
      <c r="K1754" s="1" t="s">
        <v>2632</v>
      </c>
      <c r="L1754" s="1" t="e">
        <f>VLOOKUP(t_all_coins16[[#This Row],[Symbol]],t_binance[TradeCoin],1,FALSE)</f>
        <v>#N/A</v>
      </c>
      <c r="M1754" s="1" t="e">
        <f>VLOOKUP(t_all_coins16[[#This Row],[Symbol]],#REF!,1,FALSE)</f>
        <v>#REF!</v>
      </c>
      <c r="N1754" s="1" t="e">
        <f>VLOOKUP(t_all_coins16[[#This Row],[Symbol]],#REF!,1,FALSE)</f>
        <v>#REF!</v>
      </c>
      <c r="O1754" s="1" t="e">
        <f>VLOOKUP(t_all_coins16[[#This Row],[Symbol]],#REF!,1,FALSE)</f>
        <v>#REF!</v>
      </c>
      <c r="P1754" s="1" t="e">
        <f>VLOOKUP(t_all_coins16[[#This Row],[Symbol]],#REF!,1,FALSE)</f>
        <v>#REF!</v>
      </c>
      <c r="Q1754" s="1" t="e">
        <f>VLOOKUP(t_all_coins16[[#This Row],[Symbol]],#REF!,1,FALSE)</f>
        <v>#REF!</v>
      </c>
      <c r="R1754" s="1" t="e">
        <f>VLOOKUP(t_all_coins16[[#This Row],[Symbol]],#REF!,1,FALSE)</f>
        <v>#REF!</v>
      </c>
      <c r="S1754" s="1" t="e">
        <f>VLOOKUP(t_all_coins16[[#This Row],[Symbol]],#REF!,1,FALSE)</f>
        <v>#REF!</v>
      </c>
      <c r="T1754" s="1" t="e">
        <f>VLOOKUP(t_all_coins16[[#This Row],[Symbol]],#REF!,1,FALSE)</f>
        <v>#REF!</v>
      </c>
      <c r="U1754" s="1" t="e">
        <f>VLOOKUP(t_all_coins16[[#This Row],[Symbol]],#REF!,1,FALSE)</f>
        <v>#REF!</v>
      </c>
      <c r="V1754" s="1" t="e">
        <f>VLOOKUP(t_all_coins16[[#This Row],[Symbol]],#REF!,1,FALSE)</f>
        <v>#REF!</v>
      </c>
      <c r="W1754" s="1" t="e">
        <f>VLOOKUP(t_all_coins16[[#This Row],[Symbol]],#REF!,1,FALSE)</f>
        <v>#REF!</v>
      </c>
      <c r="X1754" s="1" t="e">
        <f>VLOOKUP(t_all_coins16[[#This Row],[Symbol]],#REF!,1,FALSE)</f>
        <v>#REF!</v>
      </c>
      <c r="Y1754" s="1">
        <f>COUNTIF(t_all_coins16[[#This Row],[Binance]:[Poloniex]],"#N/A")</f>
        <v>1</v>
      </c>
      <c r="Z1754" s="1"/>
      <c r="AA1754" s="1"/>
      <c r="AB1754" s="1">
        <f>t_all_coins16[[#This Row],[Bid]]*$AE$1</f>
        <v>0</v>
      </c>
      <c r="AC1754" s="1" t="e">
        <f>(t_all_coins16[[#This Row],[Sell]]-t_all_coins16[[#This Row],[Bid]])/t_all_coins16[[#This Row],[Sell]]</f>
        <v>#DIV/0!</v>
      </c>
    </row>
    <row r="1755" spans="1:29" x14ac:dyDescent="0.2">
      <c r="A1755">
        <v>1754</v>
      </c>
      <c r="B1755" s="1" t="s">
        <v>8489</v>
      </c>
      <c r="C1755" s="1" t="s">
        <v>8490</v>
      </c>
      <c r="D1755" s="1" t="s">
        <v>410</v>
      </c>
      <c r="E1755" s="1" t="s">
        <v>12710</v>
      </c>
      <c r="F1755" s="1" t="s">
        <v>1739</v>
      </c>
      <c r="G1755" s="1" t="s">
        <v>12711</v>
      </c>
      <c r="H1755">
        <v>-5.3E-3</v>
      </c>
      <c r="I1755">
        <v>-6.2899999999999998E-2</v>
      </c>
      <c r="J1755" s="1" t="s">
        <v>12712</v>
      </c>
      <c r="K1755" s="1" t="s">
        <v>2632</v>
      </c>
      <c r="L1755" s="1" t="e">
        <f>VLOOKUP(t_all_coins16[[#This Row],[Symbol]],t_binance[TradeCoin],1,FALSE)</f>
        <v>#N/A</v>
      </c>
      <c r="M1755" s="1" t="e">
        <f>VLOOKUP(t_all_coins16[[#This Row],[Symbol]],#REF!,1,FALSE)</f>
        <v>#REF!</v>
      </c>
      <c r="N1755" s="1" t="e">
        <f>VLOOKUP(t_all_coins16[[#This Row],[Symbol]],#REF!,1,FALSE)</f>
        <v>#REF!</v>
      </c>
      <c r="O1755" s="1" t="e">
        <f>VLOOKUP(t_all_coins16[[#This Row],[Symbol]],#REF!,1,FALSE)</f>
        <v>#REF!</v>
      </c>
      <c r="P1755" s="1" t="e">
        <f>VLOOKUP(t_all_coins16[[#This Row],[Symbol]],#REF!,1,FALSE)</f>
        <v>#REF!</v>
      </c>
      <c r="Q1755" s="1" t="e">
        <f>VLOOKUP(t_all_coins16[[#This Row],[Symbol]],#REF!,1,FALSE)</f>
        <v>#REF!</v>
      </c>
      <c r="R1755" s="1" t="e">
        <f>VLOOKUP(t_all_coins16[[#This Row],[Symbol]],#REF!,1,FALSE)</f>
        <v>#REF!</v>
      </c>
      <c r="S1755" s="1" t="e">
        <f>VLOOKUP(t_all_coins16[[#This Row],[Symbol]],#REF!,1,FALSE)</f>
        <v>#REF!</v>
      </c>
      <c r="T1755" s="1" t="e">
        <f>VLOOKUP(t_all_coins16[[#This Row],[Symbol]],#REF!,1,FALSE)</f>
        <v>#REF!</v>
      </c>
      <c r="U1755" s="1" t="e">
        <f>VLOOKUP(t_all_coins16[[#This Row],[Symbol]],#REF!,1,FALSE)</f>
        <v>#REF!</v>
      </c>
      <c r="V1755" s="1" t="e">
        <f>VLOOKUP(t_all_coins16[[#This Row],[Symbol]],#REF!,1,FALSE)</f>
        <v>#REF!</v>
      </c>
      <c r="W1755" s="1" t="e">
        <f>VLOOKUP(t_all_coins16[[#This Row],[Symbol]],#REF!,1,FALSE)</f>
        <v>#REF!</v>
      </c>
      <c r="X1755" s="1" t="e">
        <f>VLOOKUP(t_all_coins16[[#This Row],[Symbol]],#REF!,1,FALSE)</f>
        <v>#REF!</v>
      </c>
      <c r="Y1755" s="1">
        <f>COUNTIF(t_all_coins16[[#This Row],[Binance]:[Poloniex]],"#N/A")</f>
        <v>1</v>
      </c>
      <c r="Z1755" s="1"/>
      <c r="AA1755" s="1"/>
      <c r="AB1755" s="1">
        <f>t_all_coins16[[#This Row],[Bid]]*$AE$1</f>
        <v>0</v>
      </c>
      <c r="AC1755" s="1" t="e">
        <f>(t_all_coins16[[#This Row],[Sell]]-t_all_coins16[[#This Row],[Bid]])/t_all_coins16[[#This Row],[Sell]]</f>
        <v>#DIV/0!</v>
      </c>
    </row>
    <row r="1756" spans="1:29" x14ac:dyDescent="0.2">
      <c r="A1756">
        <v>1755</v>
      </c>
      <c r="B1756" s="1" t="s">
        <v>8491</v>
      </c>
      <c r="C1756" s="1" t="s">
        <v>2435</v>
      </c>
      <c r="D1756" s="1" t="s">
        <v>410</v>
      </c>
      <c r="E1756" s="1" t="s">
        <v>5371</v>
      </c>
      <c r="F1756" s="1" t="s">
        <v>1739</v>
      </c>
      <c r="G1756" s="1" t="s">
        <v>3072</v>
      </c>
      <c r="H1756">
        <v>1.03E-2</v>
      </c>
      <c r="I1756">
        <v>7.9000000000000008E-3</v>
      </c>
      <c r="J1756" s="1" t="s">
        <v>12713</v>
      </c>
      <c r="K1756" s="1" t="s">
        <v>2632</v>
      </c>
      <c r="L1756" s="1" t="e">
        <f>VLOOKUP(t_all_coins16[[#This Row],[Symbol]],t_binance[TradeCoin],1,FALSE)</f>
        <v>#N/A</v>
      </c>
      <c r="M1756" s="1" t="e">
        <f>VLOOKUP(t_all_coins16[[#This Row],[Symbol]],#REF!,1,FALSE)</f>
        <v>#REF!</v>
      </c>
      <c r="N1756" s="1" t="e">
        <f>VLOOKUP(t_all_coins16[[#This Row],[Symbol]],#REF!,1,FALSE)</f>
        <v>#REF!</v>
      </c>
      <c r="O1756" s="1" t="e">
        <f>VLOOKUP(t_all_coins16[[#This Row],[Symbol]],#REF!,1,FALSE)</f>
        <v>#REF!</v>
      </c>
      <c r="P1756" s="1" t="e">
        <f>VLOOKUP(t_all_coins16[[#This Row],[Symbol]],#REF!,1,FALSE)</f>
        <v>#REF!</v>
      </c>
      <c r="Q1756" s="1" t="e">
        <f>VLOOKUP(t_all_coins16[[#This Row],[Symbol]],#REF!,1,FALSE)</f>
        <v>#REF!</v>
      </c>
      <c r="R1756" s="1" t="e">
        <f>VLOOKUP(t_all_coins16[[#This Row],[Symbol]],#REF!,1,FALSE)</f>
        <v>#REF!</v>
      </c>
      <c r="S1756" s="1" t="e">
        <f>VLOOKUP(t_all_coins16[[#This Row],[Symbol]],#REF!,1,FALSE)</f>
        <v>#REF!</v>
      </c>
      <c r="T1756" s="1" t="e">
        <f>VLOOKUP(t_all_coins16[[#This Row],[Symbol]],#REF!,1,FALSE)</f>
        <v>#REF!</v>
      </c>
      <c r="U1756" s="1" t="e">
        <f>VLOOKUP(t_all_coins16[[#This Row],[Symbol]],#REF!,1,FALSE)</f>
        <v>#REF!</v>
      </c>
      <c r="V1756" s="1" t="e">
        <f>VLOOKUP(t_all_coins16[[#This Row],[Symbol]],#REF!,1,FALSE)</f>
        <v>#REF!</v>
      </c>
      <c r="W1756" s="1" t="e">
        <f>VLOOKUP(t_all_coins16[[#This Row],[Symbol]],#REF!,1,FALSE)</f>
        <v>#REF!</v>
      </c>
      <c r="X1756" s="1" t="e">
        <f>VLOOKUP(t_all_coins16[[#This Row],[Symbol]],#REF!,1,FALSE)</f>
        <v>#REF!</v>
      </c>
      <c r="Y1756" s="1">
        <f>COUNTIF(t_all_coins16[[#This Row],[Binance]:[Poloniex]],"#N/A")</f>
        <v>1</v>
      </c>
      <c r="Z1756" s="1"/>
      <c r="AA1756" s="1"/>
      <c r="AB1756" s="1">
        <f>t_all_coins16[[#This Row],[Bid]]*$AE$1</f>
        <v>0</v>
      </c>
      <c r="AC1756" s="1" t="e">
        <f>(t_all_coins16[[#This Row],[Sell]]-t_all_coins16[[#This Row],[Bid]])/t_all_coins16[[#This Row],[Sell]]</f>
        <v>#DIV/0!</v>
      </c>
    </row>
    <row r="1757" spans="1:29" x14ac:dyDescent="0.2">
      <c r="A1757">
        <v>1756</v>
      </c>
      <c r="B1757" s="1" t="s">
        <v>8492</v>
      </c>
      <c r="C1757" s="1" t="s">
        <v>8493</v>
      </c>
      <c r="D1757" s="1" t="s">
        <v>410</v>
      </c>
      <c r="E1757" s="1" t="s">
        <v>12714</v>
      </c>
      <c r="F1757" s="1" t="s">
        <v>1739</v>
      </c>
      <c r="G1757" s="1" t="s">
        <v>8494</v>
      </c>
      <c r="H1757">
        <v>1.1999999999999999E-3</v>
      </c>
      <c r="I1757">
        <v>0.2117</v>
      </c>
      <c r="J1757" s="1" t="s">
        <v>12715</v>
      </c>
      <c r="K1757" s="1" t="s">
        <v>2632</v>
      </c>
      <c r="L1757" s="1" t="e">
        <f>VLOOKUP(t_all_coins16[[#This Row],[Symbol]],t_binance[TradeCoin],1,FALSE)</f>
        <v>#N/A</v>
      </c>
      <c r="M1757" s="1" t="e">
        <f>VLOOKUP(t_all_coins16[[#This Row],[Symbol]],#REF!,1,FALSE)</f>
        <v>#REF!</v>
      </c>
      <c r="N1757" s="1" t="e">
        <f>VLOOKUP(t_all_coins16[[#This Row],[Symbol]],#REF!,1,FALSE)</f>
        <v>#REF!</v>
      </c>
      <c r="O1757" s="1" t="e">
        <f>VLOOKUP(t_all_coins16[[#This Row],[Symbol]],#REF!,1,FALSE)</f>
        <v>#REF!</v>
      </c>
      <c r="P1757" s="1" t="e">
        <f>VLOOKUP(t_all_coins16[[#This Row],[Symbol]],#REF!,1,FALSE)</f>
        <v>#REF!</v>
      </c>
      <c r="Q1757" s="1" t="e">
        <f>VLOOKUP(t_all_coins16[[#This Row],[Symbol]],#REF!,1,FALSE)</f>
        <v>#REF!</v>
      </c>
      <c r="R1757" s="1" t="e">
        <f>VLOOKUP(t_all_coins16[[#This Row],[Symbol]],#REF!,1,FALSE)</f>
        <v>#REF!</v>
      </c>
      <c r="S1757" s="1" t="e">
        <f>VLOOKUP(t_all_coins16[[#This Row],[Symbol]],#REF!,1,FALSE)</f>
        <v>#REF!</v>
      </c>
      <c r="T1757" s="1" t="e">
        <f>VLOOKUP(t_all_coins16[[#This Row],[Symbol]],#REF!,1,FALSE)</f>
        <v>#REF!</v>
      </c>
      <c r="U1757" s="1" t="e">
        <f>VLOOKUP(t_all_coins16[[#This Row],[Symbol]],#REF!,1,FALSE)</f>
        <v>#REF!</v>
      </c>
      <c r="V1757" s="1" t="e">
        <f>VLOOKUP(t_all_coins16[[#This Row],[Symbol]],#REF!,1,FALSE)</f>
        <v>#REF!</v>
      </c>
      <c r="W1757" s="1" t="e">
        <f>VLOOKUP(t_all_coins16[[#This Row],[Symbol]],#REF!,1,FALSE)</f>
        <v>#REF!</v>
      </c>
      <c r="X1757" s="1" t="e">
        <f>VLOOKUP(t_all_coins16[[#This Row],[Symbol]],#REF!,1,FALSE)</f>
        <v>#REF!</v>
      </c>
      <c r="Y1757" s="1">
        <f>COUNTIF(t_all_coins16[[#This Row],[Binance]:[Poloniex]],"#N/A")</f>
        <v>1</v>
      </c>
      <c r="Z1757" s="1"/>
      <c r="AA1757" s="1"/>
      <c r="AB1757" s="1">
        <f>t_all_coins16[[#This Row],[Bid]]*$AE$1</f>
        <v>0</v>
      </c>
      <c r="AC1757" s="1" t="e">
        <f>(t_all_coins16[[#This Row],[Sell]]-t_all_coins16[[#This Row],[Bid]])/t_all_coins16[[#This Row],[Sell]]</f>
        <v>#DIV/0!</v>
      </c>
    </row>
    <row r="1758" spans="1:29" x14ac:dyDescent="0.2">
      <c r="A1758">
        <v>1757</v>
      </c>
      <c r="B1758" s="1" t="s">
        <v>8495</v>
      </c>
      <c r="C1758" s="1" t="s">
        <v>8496</v>
      </c>
      <c r="D1758" s="1" t="s">
        <v>410</v>
      </c>
      <c r="E1758" s="1" t="s">
        <v>8497</v>
      </c>
      <c r="F1758" s="1" t="s">
        <v>1739</v>
      </c>
      <c r="G1758" s="1" t="s">
        <v>8498</v>
      </c>
      <c r="H1758">
        <v>2.5999999999999999E-3</v>
      </c>
      <c r="I1758">
        <v>-6.3E-3</v>
      </c>
      <c r="J1758" s="1" t="s">
        <v>12716</v>
      </c>
      <c r="K1758" s="1" t="s">
        <v>2632</v>
      </c>
      <c r="L1758" s="1" t="e">
        <f>VLOOKUP(t_all_coins16[[#This Row],[Symbol]],t_binance[TradeCoin],1,FALSE)</f>
        <v>#N/A</v>
      </c>
      <c r="M1758" s="1" t="e">
        <f>VLOOKUP(t_all_coins16[[#This Row],[Symbol]],#REF!,1,FALSE)</f>
        <v>#REF!</v>
      </c>
      <c r="N1758" s="1" t="e">
        <f>VLOOKUP(t_all_coins16[[#This Row],[Symbol]],#REF!,1,FALSE)</f>
        <v>#REF!</v>
      </c>
      <c r="O1758" s="1" t="e">
        <f>VLOOKUP(t_all_coins16[[#This Row],[Symbol]],#REF!,1,FALSE)</f>
        <v>#REF!</v>
      </c>
      <c r="P1758" s="1" t="e">
        <f>VLOOKUP(t_all_coins16[[#This Row],[Symbol]],#REF!,1,FALSE)</f>
        <v>#REF!</v>
      </c>
      <c r="Q1758" s="1" t="e">
        <f>VLOOKUP(t_all_coins16[[#This Row],[Symbol]],#REF!,1,FALSE)</f>
        <v>#REF!</v>
      </c>
      <c r="R1758" s="1" t="e">
        <f>VLOOKUP(t_all_coins16[[#This Row],[Symbol]],#REF!,1,FALSE)</f>
        <v>#REF!</v>
      </c>
      <c r="S1758" s="1" t="e">
        <f>VLOOKUP(t_all_coins16[[#This Row],[Symbol]],#REF!,1,FALSE)</f>
        <v>#REF!</v>
      </c>
      <c r="T1758" s="1" t="e">
        <f>VLOOKUP(t_all_coins16[[#This Row],[Symbol]],#REF!,1,FALSE)</f>
        <v>#REF!</v>
      </c>
      <c r="U1758" s="1" t="e">
        <f>VLOOKUP(t_all_coins16[[#This Row],[Symbol]],#REF!,1,FALSE)</f>
        <v>#REF!</v>
      </c>
      <c r="V1758" s="1" t="e">
        <f>VLOOKUP(t_all_coins16[[#This Row],[Symbol]],#REF!,1,FALSE)</f>
        <v>#REF!</v>
      </c>
      <c r="W1758" s="1" t="e">
        <f>VLOOKUP(t_all_coins16[[#This Row],[Symbol]],#REF!,1,FALSE)</f>
        <v>#REF!</v>
      </c>
      <c r="X1758" s="1" t="e">
        <f>VLOOKUP(t_all_coins16[[#This Row],[Symbol]],#REF!,1,FALSE)</f>
        <v>#REF!</v>
      </c>
      <c r="Y1758" s="1">
        <f>COUNTIF(t_all_coins16[[#This Row],[Binance]:[Poloniex]],"#N/A")</f>
        <v>1</v>
      </c>
      <c r="Z1758" s="1"/>
      <c r="AA1758" s="1"/>
      <c r="AB1758" s="1">
        <f>t_all_coins16[[#This Row],[Bid]]*$AE$1</f>
        <v>0</v>
      </c>
      <c r="AC1758" s="1" t="e">
        <f>(t_all_coins16[[#This Row],[Sell]]-t_all_coins16[[#This Row],[Bid]])/t_all_coins16[[#This Row],[Sell]]</f>
        <v>#DIV/0!</v>
      </c>
    </row>
    <row r="1759" spans="1:29" x14ac:dyDescent="0.2">
      <c r="A1759">
        <v>1758</v>
      </c>
      <c r="B1759" s="1" t="s">
        <v>8499</v>
      </c>
      <c r="C1759" s="1" t="s">
        <v>8500</v>
      </c>
      <c r="D1759" s="1" t="s">
        <v>410</v>
      </c>
      <c r="E1759" s="1" t="s">
        <v>6225</v>
      </c>
      <c r="F1759" s="1" t="s">
        <v>1739</v>
      </c>
      <c r="G1759" s="1" t="s">
        <v>12717</v>
      </c>
      <c r="H1759">
        <v>6.5199999999999994E-2</v>
      </c>
      <c r="I1759">
        <v>9.2499999999999999E-2</v>
      </c>
      <c r="J1759" s="1" t="s">
        <v>484</v>
      </c>
      <c r="K1759" s="1" t="s">
        <v>2632</v>
      </c>
      <c r="L1759" s="1" t="e">
        <f>VLOOKUP(t_all_coins16[[#This Row],[Symbol]],t_binance[TradeCoin],1,FALSE)</f>
        <v>#N/A</v>
      </c>
      <c r="M1759" s="1" t="e">
        <f>VLOOKUP(t_all_coins16[[#This Row],[Symbol]],#REF!,1,FALSE)</f>
        <v>#REF!</v>
      </c>
      <c r="N1759" s="1" t="e">
        <f>VLOOKUP(t_all_coins16[[#This Row],[Symbol]],#REF!,1,FALSE)</f>
        <v>#REF!</v>
      </c>
      <c r="O1759" s="1" t="e">
        <f>VLOOKUP(t_all_coins16[[#This Row],[Symbol]],#REF!,1,FALSE)</f>
        <v>#REF!</v>
      </c>
      <c r="P1759" s="1" t="e">
        <f>VLOOKUP(t_all_coins16[[#This Row],[Symbol]],#REF!,1,FALSE)</f>
        <v>#REF!</v>
      </c>
      <c r="Q1759" s="1" t="e">
        <f>VLOOKUP(t_all_coins16[[#This Row],[Symbol]],#REF!,1,FALSE)</f>
        <v>#REF!</v>
      </c>
      <c r="R1759" s="1" t="e">
        <f>VLOOKUP(t_all_coins16[[#This Row],[Symbol]],#REF!,1,FALSE)</f>
        <v>#REF!</v>
      </c>
      <c r="S1759" s="1" t="e">
        <f>VLOOKUP(t_all_coins16[[#This Row],[Symbol]],#REF!,1,FALSE)</f>
        <v>#REF!</v>
      </c>
      <c r="T1759" s="1" t="e">
        <f>VLOOKUP(t_all_coins16[[#This Row],[Symbol]],#REF!,1,FALSE)</f>
        <v>#REF!</v>
      </c>
      <c r="U1759" s="1" t="e">
        <f>VLOOKUP(t_all_coins16[[#This Row],[Symbol]],#REF!,1,FALSE)</f>
        <v>#REF!</v>
      </c>
      <c r="V1759" s="1" t="e">
        <f>VLOOKUP(t_all_coins16[[#This Row],[Symbol]],#REF!,1,FALSE)</f>
        <v>#REF!</v>
      </c>
      <c r="W1759" s="1" t="e">
        <f>VLOOKUP(t_all_coins16[[#This Row],[Symbol]],#REF!,1,FALSE)</f>
        <v>#REF!</v>
      </c>
      <c r="X1759" s="1" t="e">
        <f>VLOOKUP(t_all_coins16[[#This Row],[Symbol]],#REF!,1,FALSE)</f>
        <v>#REF!</v>
      </c>
      <c r="Y1759" s="1">
        <f>COUNTIF(t_all_coins16[[#This Row],[Binance]:[Poloniex]],"#N/A")</f>
        <v>1</v>
      </c>
      <c r="Z1759" s="1"/>
      <c r="AA1759" s="1"/>
      <c r="AB1759" s="1">
        <f>t_all_coins16[[#This Row],[Bid]]*$AE$1</f>
        <v>0</v>
      </c>
      <c r="AC1759" s="1" t="e">
        <f>(t_all_coins16[[#This Row],[Sell]]-t_all_coins16[[#This Row],[Bid]])/t_all_coins16[[#This Row],[Sell]]</f>
        <v>#DIV/0!</v>
      </c>
    </row>
    <row r="1760" spans="1:29" x14ac:dyDescent="0.2">
      <c r="A1760">
        <v>1759</v>
      </c>
      <c r="B1760" s="1" t="s">
        <v>8504</v>
      </c>
      <c r="C1760" s="1" t="s">
        <v>8505</v>
      </c>
      <c r="D1760" s="1" t="s">
        <v>410</v>
      </c>
      <c r="E1760" s="1" t="s">
        <v>3173</v>
      </c>
      <c r="F1760" s="1" t="s">
        <v>484</v>
      </c>
      <c r="G1760" s="1" t="s">
        <v>12718</v>
      </c>
      <c r="H1760">
        <v>-2.3E-3</v>
      </c>
      <c r="I1760">
        <v>-5.1999999999999998E-3</v>
      </c>
      <c r="J1760" s="1" t="s">
        <v>12719</v>
      </c>
      <c r="K1760" s="1" t="s">
        <v>2632</v>
      </c>
      <c r="L1760" s="1" t="e">
        <f>VLOOKUP(t_all_coins16[[#This Row],[Symbol]],t_binance[TradeCoin],1,FALSE)</f>
        <v>#N/A</v>
      </c>
      <c r="M1760" s="1" t="e">
        <f>VLOOKUP(t_all_coins16[[#This Row],[Symbol]],#REF!,1,FALSE)</f>
        <v>#REF!</v>
      </c>
      <c r="N1760" s="1" t="e">
        <f>VLOOKUP(t_all_coins16[[#This Row],[Symbol]],#REF!,1,FALSE)</f>
        <v>#REF!</v>
      </c>
      <c r="O1760" s="1" t="e">
        <f>VLOOKUP(t_all_coins16[[#This Row],[Symbol]],#REF!,1,FALSE)</f>
        <v>#REF!</v>
      </c>
      <c r="P1760" s="1" t="e">
        <f>VLOOKUP(t_all_coins16[[#This Row],[Symbol]],#REF!,1,FALSE)</f>
        <v>#REF!</v>
      </c>
      <c r="Q1760" s="1" t="e">
        <f>VLOOKUP(t_all_coins16[[#This Row],[Symbol]],#REF!,1,FALSE)</f>
        <v>#REF!</v>
      </c>
      <c r="R1760" s="1" t="e">
        <f>VLOOKUP(t_all_coins16[[#This Row],[Symbol]],#REF!,1,FALSE)</f>
        <v>#REF!</v>
      </c>
      <c r="S1760" s="1" t="e">
        <f>VLOOKUP(t_all_coins16[[#This Row],[Symbol]],#REF!,1,FALSE)</f>
        <v>#REF!</v>
      </c>
      <c r="T1760" s="1" t="e">
        <f>VLOOKUP(t_all_coins16[[#This Row],[Symbol]],#REF!,1,FALSE)</f>
        <v>#REF!</v>
      </c>
      <c r="U1760" s="1" t="e">
        <f>VLOOKUP(t_all_coins16[[#This Row],[Symbol]],#REF!,1,FALSE)</f>
        <v>#REF!</v>
      </c>
      <c r="V1760" s="1" t="e">
        <f>VLOOKUP(t_all_coins16[[#This Row],[Symbol]],#REF!,1,FALSE)</f>
        <v>#REF!</v>
      </c>
      <c r="W1760" s="1" t="e">
        <f>VLOOKUP(t_all_coins16[[#This Row],[Symbol]],#REF!,1,FALSE)</f>
        <v>#REF!</v>
      </c>
      <c r="X1760" s="1" t="e">
        <f>VLOOKUP(t_all_coins16[[#This Row],[Symbol]],#REF!,1,FALSE)</f>
        <v>#REF!</v>
      </c>
      <c r="Y1760" s="1">
        <f>COUNTIF(t_all_coins16[[#This Row],[Binance]:[Poloniex]],"#N/A")</f>
        <v>1</v>
      </c>
      <c r="Z1760" s="1"/>
      <c r="AA1760" s="1"/>
      <c r="AB1760" s="1">
        <f>t_all_coins16[[#This Row],[Bid]]*$AE$1</f>
        <v>0</v>
      </c>
      <c r="AC1760" s="1" t="e">
        <f>(t_all_coins16[[#This Row],[Sell]]-t_all_coins16[[#This Row],[Bid]])/t_all_coins16[[#This Row],[Sell]]</f>
        <v>#DIV/0!</v>
      </c>
    </row>
    <row r="1761" spans="1:29" x14ac:dyDescent="0.2">
      <c r="A1761">
        <v>1760</v>
      </c>
      <c r="B1761" s="1" t="s">
        <v>8501</v>
      </c>
      <c r="C1761" s="1" t="s">
        <v>8502</v>
      </c>
      <c r="D1761" s="1" t="s">
        <v>410</v>
      </c>
      <c r="E1761" s="1" t="s">
        <v>12720</v>
      </c>
      <c r="F1761" s="1" t="s">
        <v>1739</v>
      </c>
      <c r="G1761" s="1" t="s">
        <v>8503</v>
      </c>
      <c r="H1761">
        <v>3.3999999999999998E-3</v>
      </c>
      <c r="I1761">
        <v>8.6199999999999999E-2</v>
      </c>
      <c r="J1761" s="1" t="s">
        <v>12721</v>
      </c>
      <c r="K1761" s="1" t="s">
        <v>2632</v>
      </c>
      <c r="L1761" s="1" t="e">
        <f>VLOOKUP(t_all_coins16[[#This Row],[Symbol]],t_binance[TradeCoin],1,FALSE)</f>
        <v>#N/A</v>
      </c>
      <c r="M1761" s="1" t="e">
        <f>VLOOKUP(t_all_coins16[[#This Row],[Symbol]],#REF!,1,FALSE)</f>
        <v>#REF!</v>
      </c>
      <c r="N1761" s="1" t="e">
        <f>VLOOKUP(t_all_coins16[[#This Row],[Symbol]],#REF!,1,FALSE)</f>
        <v>#REF!</v>
      </c>
      <c r="O1761" s="1" t="e">
        <f>VLOOKUP(t_all_coins16[[#This Row],[Symbol]],#REF!,1,FALSE)</f>
        <v>#REF!</v>
      </c>
      <c r="P1761" s="1" t="e">
        <f>VLOOKUP(t_all_coins16[[#This Row],[Symbol]],#REF!,1,FALSE)</f>
        <v>#REF!</v>
      </c>
      <c r="Q1761" s="1" t="e">
        <f>VLOOKUP(t_all_coins16[[#This Row],[Symbol]],#REF!,1,FALSE)</f>
        <v>#REF!</v>
      </c>
      <c r="R1761" s="1" t="e">
        <f>VLOOKUP(t_all_coins16[[#This Row],[Symbol]],#REF!,1,FALSE)</f>
        <v>#REF!</v>
      </c>
      <c r="S1761" s="1" t="e">
        <f>VLOOKUP(t_all_coins16[[#This Row],[Symbol]],#REF!,1,FALSE)</f>
        <v>#REF!</v>
      </c>
      <c r="T1761" s="1" t="e">
        <f>VLOOKUP(t_all_coins16[[#This Row],[Symbol]],#REF!,1,FALSE)</f>
        <v>#REF!</v>
      </c>
      <c r="U1761" s="1" t="e">
        <f>VLOOKUP(t_all_coins16[[#This Row],[Symbol]],#REF!,1,FALSE)</f>
        <v>#REF!</v>
      </c>
      <c r="V1761" s="1" t="e">
        <f>VLOOKUP(t_all_coins16[[#This Row],[Symbol]],#REF!,1,FALSE)</f>
        <v>#REF!</v>
      </c>
      <c r="W1761" s="1" t="e">
        <f>VLOOKUP(t_all_coins16[[#This Row],[Symbol]],#REF!,1,FALSE)</f>
        <v>#REF!</v>
      </c>
      <c r="X1761" s="1" t="e">
        <f>VLOOKUP(t_all_coins16[[#This Row],[Symbol]],#REF!,1,FALSE)</f>
        <v>#REF!</v>
      </c>
      <c r="Y1761" s="1">
        <f>COUNTIF(t_all_coins16[[#This Row],[Binance]:[Poloniex]],"#N/A")</f>
        <v>1</v>
      </c>
      <c r="Z1761" s="1"/>
      <c r="AA1761" s="1"/>
      <c r="AB1761" s="1">
        <f>t_all_coins16[[#This Row],[Bid]]*$AE$1</f>
        <v>0</v>
      </c>
      <c r="AC1761" s="1" t="e">
        <f>(t_all_coins16[[#This Row],[Sell]]-t_all_coins16[[#This Row],[Bid]])/t_all_coins16[[#This Row],[Sell]]</f>
        <v>#DIV/0!</v>
      </c>
    </row>
    <row r="1762" spans="1:29" x14ac:dyDescent="0.2">
      <c r="A1762">
        <v>1761</v>
      </c>
      <c r="B1762" s="1" t="s">
        <v>5075</v>
      </c>
      <c r="C1762" s="1" t="s">
        <v>1810</v>
      </c>
      <c r="D1762" s="1" t="s">
        <v>410</v>
      </c>
      <c r="E1762" s="1" t="s">
        <v>12722</v>
      </c>
      <c r="F1762" s="1" t="s">
        <v>1739</v>
      </c>
      <c r="G1762" s="1" t="s">
        <v>8506</v>
      </c>
      <c r="H1762">
        <v>8.0000000000000002E-3</v>
      </c>
      <c r="I1762">
        <v>2.2499999999999999E-2</v>
      </c>
      <c r="J1762" s="1" t="s">
        <v>12385</v>
      </c>
      <c r="K1762" s="1" t="s">
        <v>2632</v>
      </c>
      <c r="L1762" s="1" t="e">
        <f>VLOOKUP(t_all_coins16[[#This Row],[Symbol]],t_binance[TradeCoin],1,FALSE)</f>
        <v>#N/A</v>
      </c>
      <c r="M1762" s="1" t="e">
        <f>VLOOKUP(t_all_coins16[[#This Row],[Symbol]],#REF!,1,FALSE)</f>
        <v>#REF!</v>
      </c>
      <c r="N1762" s="1" t="e">
        <f>VLOOKUP(t_all_coins16[[#This Row],[Symbol]],#REF!,1,FALSE)</f>
        <v>#REF!</v>
      </c>
      <c r="O1762" s="1" t="e">
        <f>VLOOKUP(t_all_coins16[[#This Row],[Symbol]],#REF!,1,FALSE)</f>
        <v>#REF!</v>
      </c>
      <c r="P1762" s="1" t="e">
        <f>VLOOKUP(t_all_coins16[[#This Row],[Symbol]],#REF!,1,FALSE)</f>
        <v>#REF!</v>
      </c>
      <c r="Q1762" s="1" t="e">
        <f>VLOOKUP(t_all_coins16[[#This Row],[Symbol]],#REF!,1,FALSE)</f>
        <v>#REF!</v>
      </c>
      <c r="R1762" s="1" t="e">
        <f>VLOOKUP(t_all_coins16[[#This Row],[Symbol]],#REF!,1,FALSE)</f>
        <v>#REF!</v>
      </c>
      <c r="S1762" s="1" t="e">
        <f>VLOOKUP(t_all_coins16[[#This Row],[Symbol]],#REF!,1,FALSE)</f>
        <v>#REF!</v>
      </c>
      <c r="T1762" s="1" t="e">
        <f>VLOOKUP(t_all_coins16[[#This Row],[Symbol]],#REF!,1,FALSE)</f>
        <v>#REF!</v>
      </c>
      <c r="U1762" s="1" t="e">
        <f>VLOOKUP(t_all_coins16[[#This Row],[Symbol]],#REF!,1,FALSE)</f>
        <v>#REF!</v>
      </c>
      <c r="V1762" s="1" t="e">
        <f>VLOOKUP(t_all_coins16[[#This Row],[Symbol]],#REF!,1,FALSE)</f>
        <v>#REF!</v>
      </c>
      <c r="W1762" s="1" t="e">
        <f>VLOOKUP(t_all_coins16[[#This Row],[Symbol]],#REF!,1,FALSE)</f>
        <v>#REF!</v>
      </c>
      <c r="X1762" s="1" t="e">
        <f>VLOOKUP(t_all_coins16[[#This Row],[Symbol]],#REF!,1,FALSE)</f>
        <v>#REF!</v>
      </c>
      <c r="Y1762" s="1">
        <f>COUNTIF(t_all_coins16[[#This Row],[Binance]:[Poloniex]],"#N/A")</f>
        <v>1</v>
      </c>
      <c r="Z1762" s="1"/>
      <c r="AA1762" s="1"/>
      <c r="AB1762" s="1">
        <f>t_all_coins16[[#This Row],[Bid]]*$AE$1</f>
        <v>0</v>
      </c>
      <c r="AC1762" s="1" t="e">
        <f>(t_all_coins16[[#This Row],[Sell]]-t_all_coins16[[#This Row],[Bid]])/t_all_coins16[[#This Row],[Sell]]</f>
        <v>#DIV/0!</v>
      </c>
    </row>
    <row r="1763" spans="1:29" x14ac:dyDescent="0.2">
      <c r="A1763">
        <v>1762</v>
      </c>
      <c r="B1763" s="1" t="s">
        <v>8511</v>
      </c>
      <c r="C1763" s="1" t="s">
        <v>8512</v>
      </c>
      <c r="D1763" s="1" t="s">
        <v>410</v>
      </c>
      <c r="E1763" s="1" t="s">
        <v>12723</v>
      </c>
      <c r="F1763" s="1" t="s">
        <v>1739</v>
      </c>
      <c r="G1763" s="1" t="s">
        <v>12724</v>
      </c>
      <c r="H1763">
        <v>9.7000000000000003E-3</v>
      </c>
      <c r="I1763">
        <v>3.04E-2</v>
      </c>
      <c r="J1763" s="1" t="s">
        <v>7941</v>
      </c>
      <c r="K1763" s="1" t="s">
        <v>2632</v>
      </c>
      <c r="L1763" s="1" t="e">
        <f>VLOOKUP(t_all_coins16[[#This Row],[Symbol]],t_binance[TradeCoin],1,FALSE)</f>
        <v>#N/A</v>
      </c>
      <c r="M1763" s="1" t="e">
        <f>VLOOKUP(t_all_coins16[[#This Row],[Symbol]],#REF!,1,FALSE)</f>
        <v>#REF!</v>
      </c>
      <c r="N1763" s="1" t="e">
        <f>VLOOKUP(t_all_coins16[[#This Row],[Symbol]],#REF!,1,FALSE)</f>
        <v>#REF!</v>
      </c>
      <c r="O1763" s="1" t="e">
        <f>VLOOKUP(t_all_coins16[[#This Row],[Symbol]],#REF!,1,FALSE)</f>
        <v>#REF!</v>
      </c>
      <c r="P1763" s="1" t="e">
        <f>VLOOKUP(t_all_coins16[[#This Row],[Symbol]],#REF!,1,FALSE)</f>
        <v>#REF!</v>
      </c>
      <c r="Q1763" s="1" t="e">
        <f>VLOOKUP(t_all_coins16[[#This Row],[Symbol]],#REF!,1,FALSE)</f>
        <v>#REF!</v>
      </c>
      <c r="R1763" s="1" t="e">
        <f>VLOOKUP(t_all_coins16[[#This Row],[Symbol]],#REF!,1,FALSE)</f>
        <v>#REF!</v>
      </c>
      <c r="S1763" s="1" t="e">
        <f>VLOOKUP(t_all_coins16[[#This Row],[Symbol]],#REF!,1,FALSE)</f>
        <v>#REF!</v>
      </c>
      <c r="T1763" s="1" t="e">
        <f>VLOOKUP(t_all_coins16[[#This Row],[Symbol]],#REF!,1,FALSE)</f>
        <v>#REF!</v>
      </c>
      <c r="U1763" s="1" t="e">
        <f>VLOOKUP(t_all_coins16[[#This Row],[Symbol]],#REF!,1,FALSE)</f>
        <v>#REF!</v>
      </c>
      <c r="V1763" s="1" t="e">
        <f>VLOOKUP(t_all_coins16[[#This Row],[Symbol]],#REF!,1,FALSE)</f>
        <v>#REF!</v>
      </c>
      <c r="W1763" s="1" t="e">
        <f>VLOOKUP(t_all_coins16[[#This Row],[Symbol]],#REF!,1,FALSE)</f>
        <v>#REF!</v>
      </c>
      <c r="X1763" s="1" t="e">
        <f>VLOOKUP(t_all_coins16[[#This Row],[Symbol]],#REF!,1,FALSE)</f>
        <v>#REF!</v>
      </c>
      <c r="Y1763" s="1">
        <f>COUNTIF(t_all_coins16[[#This Row],[Binance]:[Poloniex]],"#N/A")</f>
        <v>1</v>
      </c>
      <c r="Z1763" s="1"/>
      <c r="AA1763" s="1"/>
      <c r="AB1763" s="1">
        <f>t_all_coins16[[#This Row],[Bid]]*$AE$1</f>
        <v>0</v>
      </c>
      <c r="AC1763" s="1" t="e">
        <f>(t_all_coins16[[#This Row],[Sell]]-t_all_coins16[[#This Row],[Bid]])/t_all_coins16[[#This Row],[Sell]]</f>
        <v>#DIV/0!</v>
      </c>
    </row>
    <row r="1764" spans="1:29" x14ac:dyDescent="0.2">
      <c r="A1764">
        <v>1763</v>
      </c>
      <c r="B1764" s="1" t="s">
        <v>8507</v>
      </c>
      <c r="C1764" s="1" t="s">
        <v>8508</v>
      </c>
      <c r="D1764" s="1" t="s">
        <v>410</v>
      </c>
      <c r="E1764" s="1" t="s">
        <v>3030</v>
      </c>
      <c r="F1764" s="1" t="s">
        <v>1739</v>
      </c>
      <c r="G1764" s="1" t="s">
        <v>12725</v>
      </c>
      <c r="H1764">
        <v>-1.1000000000000001E-3</v>
      </c>
      <c r="I1764">
        <v>3.8399999999999997E-2</v>
      </c>
      <c r="J1764" s="1" t="s">
        <v>12726</v>
      </c>
      <c r="K1764" s="1" t="s">
        <v>2632</v>
      </c>
      <c r="L1764" s="1" t="e">
        <f>VLOOKUP(t_all_coins16[[#This Row],[Symbol]],t_binance[TradeCoin],1,FALSE)</f>
        <v>#N/A</v>
      </c>
      <c r="M1764" s="1" t="e">
        <f>VLOOKUP(t_all_coins16[[#This Row],[Symbol]],#REF!,1,FALSE)</f>
        <v>#REF!</v>
      </c>
      <c r="N1764" s="1" t="e">
        <f>VLOOKUP(t_all_coins16[[#This Row],[Symbol]],#REF!,1,FALSE)</f>
        <v>#REF!</v>
      </c>
      <c r="O1764" s="1" t="e">
        <f>VLOOKUP(t_all_coins16[[#This Row],[Symbol]],#REF!,1,FALSE)</f>
        <v>#REF!</v>
      </c>
      <c r="P1764" s="1" t="e">
        <f>VLOOKUP(t_all_coins16[[#This Row],[Symbol]],#REF!,1,FALSE)</f>
        <v>#REF!</v>
      </c>
      <c r="Q1764" s="1" t="e">
        <f>VLOOKUP(t_all_coins16[[#This Row],[Symbol]],#REF!,1,FALSE)</f>
        <v>#REF!</v>
      </c>
      <c r="R1764" s="1" t="e">
        <f>VLOOKUP(t_all_coins16[[#This Row],[Symbol]],#REF!,1,FALSE)</f>
        <v>#REF!</v>
      </c>
      <c r="S1764" s="1" t="e">
        <f>VLOOKUP(t_all_coins16[[#This Row],[Symbol]],#REF!,1,FALSE)</f>
        <v>#REF!</v>
      </c>
      <c r="T1764" s="1" t="e">
        <f>VLOOKUP(t_all_coins16[[#This Row],[Symbol]],#REF!,1,FALSE)</f>
        <v>#REF!</v>
      </c>
      <c r="U1764" s="1" t="e">
        <f>VLOOKUP(t_all_coins16[[#This Row],[Symbol]],#REF!,1,FALSE)</f>
        <v>#REF!</v>
      </c>
      <c r="V1764" s="1" t="e">
        <f>VLOOKUP(t_all_coins16[[#This Row],[Symbol]],#REF!,1,FALSE)</f>
        <v>#REF!</v>
      </c>
      <c r="W1764" s="1" t="e">
        <f>VLOOKUP(t_all_coins16[[#This Row],[Symbol]],#REF!,1,FALSE)</f>
        <v>#REF!</v>
      </c>
      <c r="X1764" s="1" t="e">
        <f>VLOOKUP(t_all_coins16[[#This Row],[Symbol]],#REF!,1,FALSE)</f>
        <v>#REF!</v>
      </c>
      <c r="Y1764" s="1">
        <f>COUNTIF(t_all_coins16[[#This Row],[Binance]:[Poloniex]],"#N/A")</f>
        <v>1</v>
      </c>
      <c r="Z1764" s="1"/>
      <c r="AA1764" s="1"/>
      <c r="AB1764" s="1">
        <f>t_all_coins16[[#This Row],[Bid]]*$AE$1</f>
        <v>0</v>
      </c>
      <c r="AC1764" s="1" t="e">
        <f>(t_all_coins16[[#This Row],[Sell]]-t_all_coins16[[#This Row],[Bid]])/t_all_coins16[[#This Row],[Sell]]</f>
        <v>#DIV/0!</v>
      </c>
    </row>
    <row r="1765" spans="1:29" x14ac:dyDescent="0.2">
      <c r="A1765">
        <v>1764</v>
      </c>
      <c r="B1765" s="1" t="s">
        <v>8509</v>
      </c>
      <c r="C1765" s="1" t="s">
        <v>8510</v>
      </c>
      <c r="D1765" s="1" t="s">
        <v>410</v>
      </c>
      <c r="E1765" s="1" t="s">
        <v>2193</v>
      </c>
      <c r="F1765" s="1" t="s">
        <v>484</v>
      </c>
      <c r="G1765" s="1" t="s">
        <v>12727</v>
      </c>
      <c r="H1765">
        <v>-1.78E-2</v>
      </c>
      <c r="I1765">
        <v>-4.0300000000000002E-2</v>
      </c>
      <c r="J1765" s="1" t="s">
        <v>5153</v>
      </c>
      <c r="K1765" s="1" t="s">
        <v>2632</v>
      </c>
      <c r="L1765" s="1" t="e">
        <f>VLOOKUP(t_all_coins16[[#This Row],[Symbol]],t_binance[TradeCoin],1,FALSE)</f>
        <v>#N/A</v>
      </c>
      <c r="M1765" s="1" t="e">
        <f>VLOOKUP(t_all_coins16[[#This Row],[Symbol]],#REF!,1,FALSE)</f>
        <v>#REF!</v>
      </c>
      <c r="N1765" s="1" t="e">
        <f>VLOOKUP(t_all_coins16[[#This Row],[Symbol]],#REF!,1,FALSE)</f>
        <v>#REF!</v>
      </c>
      <c r="O1765" s="1" t="e">
        <f>VLOOKUP(t_all_coins16[[#This Row],[Symbol]],#REF!,1,FALSE)</f>
        <v>#REF!</v>
      </c>
      <c r="P1765" s="1" t="e">
        <f>VLOOKUP(t_all_coins16[[#This Row],[Symbol]],#REF!,1,FALSE)</f>
        <v>#REF!</v>
      </c>
      <c r="Q1765" s="1" t="e">
        <f>VLOOKUP(t_all_coins16[[#This Row],[Symbol]],#REF!,1,FALSE)</f>
        <v>#REF!</v>
      </c>
      <c r="R1765" s="1" t="e">
        <f>VLOOKUP(t_all_coins16[[#This Row],[Symbol]],#REF!,1,FALSE)</f>
        <v>#REF!</v>
      </c>
      <c r="S1765" s="1" t="e">
        <f>VLOOKUP(t_all_coins16[[#This Row],[Symbol]],#REF!,1,FALSE)</f>
        <v>#REF!</v>
      </c>
      <c r="T1765" s="1" t="e">
        <f>VLOOKUP(t_all_coins16[[#This Row],[Symbol]],#REF!,1,FALSE)</f>
        <v>#REF!</v>
      </c>
      <c r="U1765" s="1" t="e">
        <f>VLOOKUP(t_all_coins16[[#This Row],[Symbol]],#REF!,1,FALSE)</f>
        <v>#REF!</v>
      </c>
      <c r="V1765" s="1" t="e">
        <f>VLOOKUP(t_all_coins16[[#This Row],[Symbol]],#REF!,1,FALSE)</f>
        <v>#REF!</v>
      </c>
      <c r="W1765" s="1" t="e">
        <f>VLOOKUP(t_all_coins16[[#This Row],[Symbol]],#REF!,1,FALSE)</f>
        <v>#REF!</v>
      </c>
      <c r="X1765" s="1" t="e">
        <f>VLOOKUP(t_all_coins16[[#This Row],[Symbol]],#REF!,1,FALSE)</f>
        <v>#REF!</v>
      </c>
      <c r="Y1765" s="1">
        <f>COUNTIF(t_all_coins16[[#This Row],[Binance]:[Poloniex]],"#N/A")</f>
        <v>1</v>
      </c>
      <c r="Z1765" s="1"/>
      <c r="AA1765" s="1"/>
      <c r="AB1765" s="1">
        <f>t_all_coins16[[#This Row],[Bid]]*$AE$1</f>
        <v>0</v>
      </c>
      <c r="AC1765" s="1" t="e">
        <f>(t_all_coins16[[#This Row],[Sell]]-t_all_coins16[[#This Row],[Bid]])/t_all_coins16[[#This Row],[Sell]]</f>
        <v>#DIV/0!</v>
      </c>
    </row>
    <row r="1766" spans="1:29" x14ac:dyDescent="0.2">
      <c r="A1766">
        <v>1765</v>
      </c>
      <c r="B1766" s="1" t="s">
        <v>5089</v>
      </c>
      <c r="C1766" s="1" t="s">
        <v>1862</v>
      </c>
      <c r="D1766" s="1" t="s">
        <v>410</v>
      </c>
      <c r="E1766" s="1" t="s">
        <v>5376</v>
      </c>
      <c r="F1766" s="1" t="s">
        <v>1739</v>
      </c>
      <c r="G1766" s="1" t="s">
        <v>7365</v>
      </c>
      <c r="H1766">
        <v>2.3999999999999998E-3</v>
      </c>
      <c r="I1766">
        <v>7.3800000000000004E-2</v>
      </c>
      <c r="J1766" s="1" t="s">
        <v>7455</v>
      </c>
      <c r="K1766" s="1" t="s">
        <v>2632</v>
      </c>
      <c r="L1766" s="1" t="e">
        <f>VLOOKUP(t_all_coins16[[#This Row],[Symbol]],t_binance[TradeCoin],1,FALSE)</f>
        <v>#N/A</v>
      </c>
      <c r="M1766" s="1" t="e">
        <f>VLOOKUP(t_all_coins16[[#This Row],[Symbol]],#REF!,1,FALSE)</f>
        <v>#REF!</v>
      </c>
      <c r="N1766" s="1" t="e">
        <f>VLOOKUP(t_all_coins16[[#This Row],[Symbol]],#REF!,1,FALSE)</f>
        <v>#REF!</v>
      </c>
      <c r="O1766" s="1" t="e">
        <f>VLOOKUP(t_all_coins16[[#This Row],[Symbol]],#REF!,1,FALSE)</f>
        <v>#REF!</v>
      </c>
      <c r="P1766" s="1" t="e">
        <f>VLOOKUP(t_all_coins16[[#This Row],[Symbol]],#REF!,1,FALSE)</f>
        <v>#REF!</v>
      </c>
      <c r="Q1766" s="1" t="e">
        <f>VLOOKUP(t_all_coins16[[#This Row],[Symbol]],#REF!,1,FALSE)</f>
        <v>#REF!</v>
      </c>
      <c r="R1766" s="1" t="e">
        <f>VLOOKUP(t_all_coins16[[#This Row],[Symbol]],#REF!,1,FALSE)</f>
        <v>#REF!</v>
      </c>
      <c r="S1766" s="1" t="e">
        <f>VLOOKUP(t_all_coins16[[#This Row],[Symbol]],#REF!,1,FALSE)</f>
        <v>#REF!</v>
      </c>
      <c r="T1766" s="1" t="e">
        <f>VLOOKUP(t_all_coins16[[#This Row],[Symbol]],#REF!,1,FALSE)</f>
        <v>#REF!</v>
      </c>
      <c r="U1766" s="1" t="e">
        <f>VLOOKUP(t_all_coins16[[#This Row],[Symbol]],#REF!,1,FALSE)</f>
        <v>#REF!</v>
      </c>
      <c r="V1766" s="1" t="e">
        <f>VLOOKUP(t_all_coins16[[#This Row],[Symbol]],#REF!,1,FALSE)</f>
        <v>#REF!</v>
      </c>
      <c r="W1766" s="1" t="e">
        <f>VLOOKUP(t_all_coins16[[#This Row],[Symbol]],#REF!,1,FALSE)</f>
        <v>#REF!</v>
      </c>
      <c r="X1766" s="1" t="e">
        <f>VLOOKUP(t_all_coins16[[#This Row],[Symbol]],#REF!,1,FALSE)</f>
        <v>#REF!</v>
      </c>
      <c r="Y1766" s="1">
        <f>COUNTIF(t_all_coins16[[#This Row],[Binance]:[Poloniex]],"#N/A")</f>
        <v>1</v>
      </c>
      <c r="Z1766" s="1"/>
      <c r="AA1766" s="1"/>
      <c r="AB1766" s="1">
        <f>t_all_coins16[[#This Row],[Bid]]*$AE$1</f>
        <v>0</v>
      </c>
      <c r="AC1766" s="1" t="e">
        <f>(t_all_coins16[[#This Row],[Sell]]-t_all_coins16[[#This Row],[Bid]])/t_all_coins16[[#This Row],[Sell]]</f>
        <v>#DIV/0!</v>
      </c>
    </row>
    <row r="1767" spans="1:29" x14ac:dyDescent="0.2">
      <c r="A1767">
        <v>1766</v>
      </c>
      <c r="B1767" s="1" t="s">
        <v>4738</v>
      </c>
      <c r="C1767" s="1" t="s">
        <v>1582</v>
      </c>
      <c r="D1767" s="1" t="s">
        <v>410</v>
      </c>
      <c r="E1767" s="1" t="s">
        <v>12728</v>
      </c>
      <c r="F1767" s="1" t="s">
        <v>1739</v>
      </c>
      <c r="G1767" s="1" t="s">
        <v>6322</v>
      </c>
      <c r="H1767">
        <v>-0.38069999999999998</v>
      </c>
      <c r="I1767">
        <v>-0.36370000000000002</v>
      </c>
      <c r="J1767" s="1" t="s">
        <v>3388</v>
      </c>
      <c r="K1767" s="1" t="s">
        <v>2632</v>
      </c>
      <c r="L1767" s="1" t="e">
        <f>VLOOKUP(t_all_coins16[[#This Row],[Symbol]],t_binance[TradeCoin],1,FALSE)</f>
        <v>#N/A</v>
      </c>
      <c r="M1767" s="1" t="e">
        <f>VLOOKUP(t_all_coins16[[#This Row],[Symbol]],#REF!,1,FALSE)</f>
        <v>#REF!</v>
      </c>
      <c r="N1767" s="1" t="e">
        <f>VLOOKUP(t_all_coins16[[#This Row],[Symbol]],#REF!,1,FALSE)</f>
        <v>#REF!</v>
      </c>
      <c r="O1767" s="1" t="e">
        <f>VLOOKUP(t_all_coins16[[#This Row],[Symbol]],#REF!,1,FALSE)</f>
        <v>#REF!</v>
      </c>
      <c r="P1767" s="1" t="e">
        <f>VLOOKUP(t_all_coins16[[#This Row],[Symbol]],#REF!,1,FALSE)</f>
        <v>#REF!</v>
      </c>
      <c r="Q1767" s="1" t="e">
        <f>VLOOKUP(t_all_coins16[[#This Row],[Symbol]],#REF!,1,FALSE)</f>
        <v>#REF!</v>
      </c>
      <c r="R1767" s="1" t="e">
        <f>VLOOKUP(t_all_coins16[[#This Row],[Symbol]],#REF!,1,FALSE)</f>
        <v>#REF!</v>
      </c>
      <c r="S1767" s="1" t="e">
        <f>VLOOKUP(t_all_coins16[[#This Row],[Symbol]],#REF!,1,FALSE)</f>
        <v>#REF!</v>
      </c>
      <c r="T1767" s="1" t="e">
        <f>VLOOKUP(t_all_coins16[[#This Row],[Symbol]],#REF!,1,FALSE)</f>
        <v>#REF!</v>
      </c>
      <c r="U1767" s="1" t="e">
        <f>VLOOKUP(t_all_coins16[[#This Row],[Symbol]],#REF!,1,FALSE)</f>
        <v>#REF!</v>
      </c>
      <c r="V1767" s="1" t="e">
        <f>VLOOKUP(t_all_coins16[[#This Row],[Symbol]],#REF!,1,FALSE)</f>
        <v>#REF!</v>
      </c>
      <c r="W1767" s="1" t="e">
        <f>VLOOKUP(t_all_coins16[[#This Row],[Symbol]],#REF!,1,FALSE)</f>
        <v>#REF!</v>
      </c>
      <c r="X1767" s="1" t="e">
        <f>VLOOKUP(t_all_coins16[[#This Row],[Symbol]],#REF!,1,FALSE)</f>
        <v>#REF!</v>
      </c>
      <c r="Y1767" s="1">
        <f>COUNTIF(t_all_coins16[[#This Row],[Binance]:[Poloniex]],"#N/A")</f>
        <v>1</v>
      </c>
      <c r="Z1767" s="1"/>
      <c r="AA1767" s="1"/>
      <c r="AB1767" s="1">
        <f>t_all_coins16[[#This Row],[Bid]]*$AE$1</f>
        <v>0</v>
      </c>
      <c r="AC1767" s="1" t="e">
        <f>(t_all_coins16[[#This Row],[Sell]]-t_all_coins16[[#This Row],[Bid]])/t_all_coins16[[#This Row],[Sell]]</f>
        <v>#DIV/0!</v>
      </c>
    </row>
    <row r="1768" spans="1:29" x14ac:dyDescent="0.2">
      <c r="A1768">
        <v>1767</v>
      </c>
      <c r="B1768" s="1" t="s">
        <v>5129</v>
      </c>
      <c r="C1768" s="1" t="s">
        <v>1844</v>
      </c>
      <c r="D1768" s="1" t="s">
        <v>410</v>
      </c>
      <c r="E1768" s="1" t="s">
        <v>12729</v>
      </c>
      <c r="F1768" s="1" t="s">
        <v>484</v>
      </c>
      <c r="G1768" s="1" t="s">
        <v>8513</v>
      </c>
      <c r="H1768">
        <v>3.8E-3</v>
      </c>
      <c r="I1768">
        <v>0.1168</v>
      </c>
      <c r="J1768" s="1" t="s">
        <v>3042</v>
      </c>
      <c r="K1768" s="1" t="s">
        <v>2632</v>
      </c>
      <c r="L1768" s="1" t="e">
        <f>VLOOKUP(t_all_coins16[[#This Row],[Symbol]],t_binance[TradeCoin],1,FALSE)</f>
        <v>#N/A</v>
      </c>
      <c r="M1768" s="1" t="e">
        <f>VLOOKUP(t_all_coins16[[#This Row],[Symbol]],#REF!,1,FALSE)</f>
        <v>#REF!</v>
      </c>
      <c r="N1768" s="1" t="e">
        <f>VLOOKUP(t_all_coins16[[#This Row],[Symbol]],#REF!,1,FALSE)</f>
        <v>#REF!</v>
      </c>
      <c r="O1768" s="1" t="e">
        <f>VLOOKUP(t_all_coins16[[#This Row],[Symbol]],#REF!,1,FALSE)</f>
        <v>#REF!</v>
      </c>
      <c r="P1768" s="1" t="e">
        <f>VLOOKUP(t_all_coins16[[#This Row],[Symbol]],#REF!,1,FALSE)</f>
        <v>#REF!</v>
      </c>
      <c r="Q1768" s="1" t="e">
        <f>VLOOKUP(t_all_coins16[[#This Row],[Symbol]],#REF!,1,FALSE)</f>
        <v>#REF!</v>
      </c>
      <c r="R1768" s="1" t="e">
        <f>VLOOKUP(t_all_coins16[[#This Row],[Symbol]],#REF!,1,FALSE)</f>
        <v>#REF!</v>
      </c>
      <c r="S1768" s="1" t="e">
        <f>VLOOKUP(t_all_coins16[[#This Row],[Symbol]],#REF!,1,FALSE)</f>
        <v>#REF!</v>
      </c>
      <c r="T1768" s="1" t="e">
        <f>VLOOKUP(t_all_coins16[[#This Row],[Symbol]],#REF!,1,FALSE)</f>
        <v>#REF!</v>
      </c>
      <c r="U1768" s="1" t="e">
        <f>VLOOKUP(t_all_coins16[[#This Row],[Symbol]],#REF!,1,FALSE)</f>
        <v>#REF!</v>
      </c>
      <c r="V1768" s="1" t="e">
        <f>VLOOKUP(t_all_coins16[[#This Row],[Symbol]],#REF!,1,FALSE)</f>
        <v>#REF!</v>
      </c>
      <c r="W1768" s="1" t="e">
        <f>VLOOKUP(t_all_coins16[[#This Row],[Symbol]],#REF!,1,FALSE)</f>
        <v>#REF!</v>
      </c>
      <c r="X1768" s="1" t="e">
        <f>VLOOKUP(t_all_coins16[[#This Row],[Symbol]],#REF!,1,FALSE)</f>
        <v>#REF!</v>
      </c>
      <c r="Y1768" s="1">
        <f>COUNTIF(t_all_coins16[[#This Row],[Binance]:[Poloniex]],"#N/A")</f>
        <v>1</v>
      </c>
      <c r="Z1768" s="1"/>
      <c r="AA1768" s="1"/>
      <c r="AB1768" s="1">
        <f>t_all_coins16[[#This Row],[Bid]]*$AE$1</f>
        <v>0</v>
      </c>
      <c r="AC1768" s="1" t="e">
        <f>(t_all_coins16[[#This Row],[Sell]]-t_all_coins16[[#This Row],[Bid]])/t_all_coins16[[#This Row],[Sell]]</f>
        <v>#DIV/0!</v>
      </c>
    </row>
    <row r="1769" spans="1:29" x14ac:dyDescent="0.2">
      <c r="A1769">
        <v>1768</v>
      </c>
      <c r="B1769" s="1" t="s">
        <v>5192</v>
      </c>
      <c r="C1769" s="1" t="s">
        <v>1824</v>
      </c>
      <c r="D1769" s="1" t="s">
        <v>410</v>
      </c>
      <c r="E1769" s="1" t="s">
        <v>12730</v>
      </c>
      <c r="F1769" s="1" t="s">
        <v>1739</v>
      </c>
      <c r="G1769" s="1" t="s">
        <v>12731</v>
      </c>
      <c r="H1769">
        <v>2.29E-2</v>
      </c>
      <c r="I1769">
        <v>0.1434</v>
      </c>
      <c r="J1769" s="1" t="s">
        <v>12732</v>
      </c>
      <c r="K1769" s="1" t="s">
        <v>2632</v>
      </c>
      <c r="L1769" s="1" t="e">
        <f>VLOOKUP(t_all_coins16[[#This Row],[Symbol]],t_binance[TradeCoin],1,FALSE)</f>
        <v>#N/A</v>
      </c>
      <c r="M1769" s="1" t="e">
        <f>VLOOKUP(t_all_coins16[[#This Row],[Symbol]],#REF!,1,FALSE)</f>
        <v>#REF!</v>
      </c>
      <c r="N1769" s="1" t="e">
        <f>VLOOKUP(t_all_coins16[[#This Row],[Symbol]],#REF!,1,FALSE)</f>
        <v>#REF!</v>
      </c>
      <c r="O1769" s="1" t="e">
        <f>VLOOKUP(t_all_coins16[[#This Row],[Symbol]],#REF!,1,FALSE)</f>
        <v>#REF!</v>
      </c>
      <c r="P1769" s="1" t="e">
        <f>VLOOKUP(t_all_coins16[[#This Row],[Symbol]],#REF!,1,FALSE)</f>
        <v>#REF!</v>
      </c>
      <c r="Q1769" s="1" t="e">
        <f>VLOOKUP(t_all_coins16[[#This Row],[Symbol]],#REF!,1,FALSE)</f>
        <v>#REF!</v>
      </c>
      <c r="R1769" s="1" t="e">
        <f>VLOOKUP(t_all_coins16[[#This Row],[Symbol]],#REF!,1,FALSE)</f>
        <v>#REF!</v>
      </c>
      <c r="S1769" s="1" t="e">
        <f>VLOOKUP(t_all_coins16[[#This Row],[Symbol]],#REF!,1,FALSE)</f>
        <v>#REF!</v>
      </c>
      <c r="T1769" s="1" t="e">
        <f>VLOOKUP(t_all_coins16[[#This Row],[Symbol]],#REF!,1,FALSE)</f>
        <v>#REF!</v>
      </c>
      <c r="U1769" s="1" t="e">
        <f>VLOOKUP(t_all_coins16[[#This Row],[Symbol]],#REF!,1,FALSE)</f>
        <v>#REF!</v>
      </c>
      <c r="V1769" s="1" t="e">
        <f>VLOOKUP(t_all_coins16[[#This Row],[Symbol]],#REF!,1,FALSE)</f>
        <v>#REF!</v>
      </c>
      <c r="W1769" s="1" t="e">
        <f>VLOOKUP(t_all_coins16[[#This Row],[Symbol]],#REF!,1,FALSE)</f>
        <v>#REF!</v>
      </c>
      <c r="X1769" s="1" t="e">
        <f>VLOOKUP(t_all_coins16[[#This Row],[Symbol]],#REF!,1,FALSE)</f>
        <v>#REF!</v>
      </c>
      <c r="Y1769" s="1">
        <f>COUNTIF(t_all_coins16[[#This Row],[Binance]:[Poloniex]],"#N/A")</f>
        <v>1</v>
      </c>
      <c r="Z1769" s="1"/>
      <c r="AA1769" s="1"/>
      <c r="AB1769" s="1">
        <f>t_all_coins16[[#This Row],[Bid]]*$AE$1</f>
        <v>0</v>
      </c>
      <c r="AC1769" s="1" t="e">
        <f>(t_all_coins16[[#This Row],[Sell]]-t_all_coins16[[#This Row],[Bid]])/t_all_coins16[[#This Row],[Sell]]</f>
        <v>#DIV/0!</v>
      </c>
    </row>
    <row r="1770" spans="1:29" x14ac:dyDescent="0.2">
      <c r="A1770">
        <v>1769</v>
      </c>
      <c r="B1770" s="1" t="s">
        <v>8514</v>
      </c>
      <c r="C1770" s="1" t="s">
        <v>8515</v>
      </c>
      <c r="D1770" s="1" t="s">
        <v>410</v>
      </c>
      <c r="E1770" s="1" t="s">
        <v>12733</v>
      </c>
      <c r="F1770" s="1" t="s">
        <v>1739</v>
      </c>
      <c r="G1770" s="1" t="s">
        <v>2848</v>
      </c>
      <c r="H1770">
        <v>4.2000000000000003E-2</v>
      </c>
      <c r="I1770">
        <v>-0.23139999999999999</v>
      </c>
      <c r="J1770" s="1" t="s">
        <v>484</v>
      </c>
      <c r="K1770" s="1" t="s">
        <v>2632</v>
      </c>
      <c r="L1770" s="1" t="e">
        <f>VLOOKUP(t_all_coins16[[#This Row],[Symbol]],t_binance[TradeCoin],1,FALSE)</f>
        <v>#N/A</v>
      </c>
      <c r="M1770" s="1" t="e">
        <f>VLOOKUP(t_all_coins16[[#This Row],[Symbol]],#REF!,1,FALSE)</f>
        <v>#REF!</v>
      </c>
      <c r="N1770" s="1" t="e">
        <f>VLOOKUP(t_all_coins16[[#This Row],[Symbol]],#REF!,1,FALSE)</f>
        <v>#REF!</v>
      </c>
      <c r="O1770" s="1" t="e">
        <f>VLOOKUP(t_all_coins16[[#This Row],[Symbol]],#REF!,1,FALSE)</f>
        <v>#REF!</v>
      </c>
      <c r="P1770" s="1" t="e">
        <f>VLOOKUP(t_all_coins16[[#This Row],[Symbol]],#REF!,1,FALSE)</f>
        <v>#REF!</v>
      </c>
      <c r="Q1770" s="1" t="e">
        <f>VLOOKUP(t_all_coins16[[#This Row],[Symbol]],#REF!,1,FALSE)</f>
        <v>#REF!</v>
      </c>
      <c r="R1770" s="1" t="e">
        <f>VLOOKUP(t_all_coins16[[#This Row],[Symbol]],#REF!,1,FALSE)</f>
        <v>#REF!</v>
      </c>
      <c r="S1770" s="1" t="e">
        <f>VLOOKUP(t_all_coins16[[#This Row],[Symbol]],#REF!,1,FALSE)</f>
        <v>#REF!</v>
      </c>
      <c r="T1770" s="1" t="e">
        <f>VLOOKUP(t_all_coins16[[#This Row],[Symbol]],#REF!,1,FALSE)</f>
        <v>#REF!</v>
      </c>
      <c r="U1770" s="1" t="e">
        <f>VLOOKUP(t_all_coins16[[#This Row],[Symbol]],#REF!,1,FALSE)</f>
        <v>#REF!</v>
      </c>
      <c r="V1770" s="1" t="e">
        <f>VLOOKUP(t_all_coins16[[#This Row],[Symbol]],#REF!,1,FALSE)</f>
        <v>#REF!</v>
      </c>
      <c r="W1770" s="1" t="e">
        <f>VLOOKUP(t_all_coins16[[#This Row],[Symbol]],#REF!,1,FALSE)</f>
        <v>#REF!</v>
      </c>
      <c r="X1770" s="1" t="e">
        <f>VLOOKUP(t_all_coins16[[#This Row],[Symbol]],#REF!,1,FALSE)</f>
        <v>#REF!</v>
      </c>
      <c r="Y1770" s="1">
        <f>COUNTIF(t_all_coins16[[#This Row],[Binance]:[Poloniex]],"#N/A")</f>
        <v>1</v>
      </c>
      <c r="Z1770" s="1"/>
      <c r="AA1770" s="1"/>
      <c r="AB1770" s="1">
        <f>t_all_coins16[[#This Row],[Bid]]*$AE$1</f>
        <v>0</v>
      </c>
      <c r="AC1770" s="1" t="e">
        <f>(t_all_coins16[[#This Row],[Sell]]-t_all_coins16[[#This Row],[Bid]])/t_all_coins16[[#This Row],[Sell]]</f>
        <v>#DIV/0!</v>
      </c>
    </row>
    <row r="1771" spans="1:29" x14ac:dyDescent="0.2">
      <c r="A1771">
        <v>1770</v>
      </c>
      <c r="B1771" s="1" t="s">
        <v>5039</v>
      </c>
      <c r="C1771" s="1" t="s">
        <v>2614</v>
      </c>
      <c r="D1771" s="1" t="s">
        <v>410</v>
      </c>
      <c r="E1771" s="1" t="s">
        <v>7175</v>
      </c>
      <c r="F1771" s="1" t="s">
        <v>1739</v>
      </c>
      <c r="G1771" s="1" t="s">
        <v>3037</v>
      </c>
      <c r="H1771">
        <v>-0.1019</v>
      </c>
      <c r="I1771">
        <v>-1.1299999999999999E-2</v>
      </c>
      <c r="J1771" s="1" t="s">
        <v>5230</v>
      </c>
      <c r="K1771" s="1" t="s">
        <v>2632</v>
      </c>
      <c r="L1771" s="1" t="e">
        <f>VLOOKUP(t_all_coins16[[#This Row],[Symbol]],t_binance[TradeCoin],1,FALSE)</f>
        <v>#N/A</v>
      </c>
      <c r="M1771" s="1" t="e">
        <f>VLOOKUP(t_all_coins16[[#This Row],[Symbol]],#REF!,1,FALSE)</f>
        <v>#REF!</v>
      </c>
      <c r="N1771" s="1" t="e">
        <f>VLOOKUP(t_all_coins16[[#This Row],[Symbol]],#REF!,1,FALSE)</f>
        <v>#REF!</v>
      </c>
      <c r="O1771" s="1" t="e">
        <f>VLOOKUP(t_all_coins16[[#This Row],[Symbol]],#REF!,1,FALSE)</f>
        <v>#REF!</v>
      </c>
      <c r="P1771" s="1" t="e">
        <f>VLOOKUP(t_all_coins16[[#This Row],[Symbol]],#REF!,1,FALSE)</f>
        <v>#REF!</v>
      </c>
      <c r="Q1771" s="1" t="e">
        <f>VLOOKUP(t_all_coins16[[#This Row],[Symbol]],#REF!,1,FALSE)</f>
        <v>#REF!</v>
      </c>
      <c r="R1771" s="1" t="e">
        <f>VLOOKUP(t_all_coins16[[#This Row],[Symbol]],#REF!,1,FALSE)</f>
        <v>#REF!</v>
      </c>
      <c r="S1771" s="1" t="e">
        <f>VLOOKUP(t_all_coins16[[#This Row],[Symbol]],#REF!,1,FALSE)</f>
        <v>#REF!</v>
      </c>
      <c r="T1771" s="1" t="e">
        <f>VLOOKUP(t_all_coins16[[#This Row],[Symbol]],#REF!,1,FALSE)</f>
        <v>#REF!</v>
      </c>
      <c r="U1771" s="1" t="e">
        <f>VLOOKUP(t_all_coins16[[#This Row],[Symbol]],#REF!,1,FALSE)</f>
        <v>#REF!</v>
      </c>
      <c r="V1771" s="1" t="e">
        <f>VLOOKUP(t_all_coins16[[#This Row],[Symbol]],#REF!,1,FALSE)</f>
        <v>#REF!</v>
      </c>
      <c r="W1771" s="1" t="e">
        <f>VLOOKUP(t_all_coins16[[#This Row],[Symbol]],#REF!,1,FALSE)</f>
        <v>#REF!</v>
      </c>
      <c r="X1771" s="1" t="e">
        <f>VLOOKUP(t_all_coins16[[#This Row],[Symbol]],#REF!,1,FALSE)</f>
        <v>#REF!</v>
      </c>
      <c r="Y1771" s="1">
        <f>COUNTIF(t_all_coins16[[#This Row],[Binance]:[Poloniex]],"#N/A")</f>
        <v>1</v>
      </c>
      <c r="Z1771" s="1"/>
      <c r="AA1771" s="1"/>
      <c r="AB1771" s="1">
        <f>t_all_coins16[[#This Row],[Bid]]*$AE$1</f>
        <v>0</v>
      </c>
      <c r="AC1771" s="1" t="e">
        <f>(t_all_coins16[[#This Row],[Sell]]-t_all_coins16[[#This Row],[Bid]])/t_all_coins16[[#This Row],[Sell]]</f>
        <v>#DIV/0!</v>
      </c>
    </row>
    <row r="1772" spans="1:29" x14ac:dyDescent="0.2">
      <c r="A1772">
        <v>1771</v>
      </c>
      <c r="B1772" s="1" t="s">
        <v>8516</v>
      </c>
      <c r="C1772" s="1" t="s">
        <v>8517</v>
      </c>
      <c r="D1772" s="1" t="s">
        <v>410</v>
      </c>
      <c r="E1772" s="1" t="s">
        <v>3177</v>
      </c>
      <c r="F1772" s="1" t="s">
        <v>1739</v>
      </c>
      <c r="G1772" s="1" t="s">
        <v>6175</v>
      </c>
      <c r="H1772">
        <v>8.2500000000000004E-2</v>
      </c>
      <c r="I1772">
        <v>0.45340000000000003</v>
      </c>
      <c r="J1772" s="1" t="s">
        <v>484</v>
      </c>
      <c r="K1772" s="1" t="s">
        <v>2632</v>
      </c>
      <c r="L1772" s="1" t="e">
        <f>VLOOKUP(t_all_coins16[[#This Row],[Symbol]],t_binance[TradeCoin],1,FALSE)</f>
        <v>#N/A</v>
      </c>
      <c r="M1772" s="1" t="e">
        <f>VLOOKUP(t_all_coins16[[#This Row],[Symbol]],#REF!,1,FALSE)</f>
        <v>#REF!</v>
      </c>
      <c r="N1772" s="1" t="e">
        <f>VLOOKUP(t_all_coins16[[#This Row],[Symbol]],#REF!,1,FALSE)</f>
        <v>#REF!</v>
      </c>
      <c r="O1772" s="1" t="e">
        <f>VLOOKUP(t_all_coins16[[#This Row],[Symbol]],#REF!,1,FALSE)</f>
        <v>#REF!</v>
      </c>
      <c r="P1772" s="1" t="e">
        <f>VLOOKUP(t_all_coins16[[#This Row],[Symbol]],#REF!,1,FALSE)</f>
        <v>#REF!</v>
      </c>
      <c r="Q1772" s="1" t="e">
        <f>VLOOKUP(t_all_coins16[[#This Row],[Symbol]],#REF!,1,FALSE)</f>
        <v>#REF!</v>
      </c>
      <c r="R1772" s="1" t="e">
        <f>VLOOKUP(t_all_coins16[[#This Row],[Symbol]],#REF!,1,FALSE)</f>
        <v>#REF!</v>
      </c>
      <c r="S1772" s="1" t="e">
        <f>VLOOKUP(t_all_coins16[[#This Row],[Symbol]],#REF!,1,FALSE)</f>
        <v>#REF!</v>
      </c>
      <c r="T1772" s="1" t="e">
        <f>VLOOKUP(t_all_coins16[[#This Row],[Symbol]],#REF!,1,FALSE)</f>
        <v>#REF!</v>
      </c>
      <c r="U1772" s="1" t="e">
        <f>VLOOKUP(t_all_coins16[[#This Row],[Symbol]],#REF!,1,FALSE)</f>
        <v>#REF!</v>
      </c>
      <c r="V1772" s="1" t="e">
        <f>VLOOKUP(t_all_coins16[[#This Row],[Symbol]],#REF!,1,FALSE)</f>
        <v>#REF!</v>
      </c>
      <c r="W1772" s="1" t="e">
        <f>VLOOKUP(t_all_coins16[[#This Row],[Symbol]],#REF!,1,FALSE)</f>
        <v>#REF!</v>
      </c>
      <c r="X1772" s="1" t="e">
        <f>VLOOKUP(t_all_coins16[[#This Row],[Symbol]],#REF!,1,FALSE)</f>
        <v>#REF!</v>
      </c>
      <c r="Y1772" s="1">
        <f>COUNTIF(t_all_coins16[[#This Row],[Binance]:[Poloniex]],"#N/A")</f>
        <v>1</v>
      </c>
      <c r="Z1772" s="1"/>
      <c r="AA1772" s="1"/>
      <c r="AB1772" s="1">
        <f>t_all_coins16[[#This Row],[Bid]]*$AE$1</f>
        <v>0</v>
      </c>
      <c r="AC1772" s="1" t="e">
        <f>(t_all_coins16[[#This Row],[Sell]]-t_all_coins16[[#This Row],[Bid]])/t_all_coins16[[#This Row],[Sell]]</f>
        <v>#DIV/0!</v>
      </c>
    </row>
    <row r="1773" spans="1:29" x14ac:dyDescent="0.2">
      <c r="A1773">
        <v>1772</v>
      </c>
      <c r="B1773" s="1" t="s">
        <v>8518</v>
      </c>
      <c r="C1773" s="1" t="s">
        <v>8519</v>
      </c>
      <c r="D1773" s="1" t="s">
        <v>410</v>
      </c>
      <c r="E1773" s="1" t="s">
        <v>12734</v>
      </c>
      <c r="F1773" s="1" t="s">
        <v>1739</v>
      </c>
      <c r="G1773" s="1" t="s">
        <v>10209</v>
      </c>
      <c r="H1773">
        <v>1.03E-2</v>
      </c>
      <c r="I1773">
        <v>-0.19900000000000001</v>
      </c>
      <c r="J1773" s="1" t="s">
        <v>12735</v>
      </c>
      <c r="K1773" s="1" t="s">
        <v>2632</v>
      </c>
      <c r="L1773" s="1" t="e">
        <f>VLOOKUP(t_all_coins16[[#This Row],[Symbol]],t_binance[TradeCoin],1,FALSE)</f>
        <v>#N/A</v>
      </c>
      <c r="M1773" s="1" t="e">
        <f>VLOOKUP(t_all_coins16[[#This Row],[Symbol]],#REF!,1,FALSE)</f>
        <v>#REF!</v>
      </c>
      <c r="N1773" s="1" t="e">
        <f>VLOOKUP(t_all_coins16[[#This Row],[Symbol]],#REF!,1,FALSE)</f>
        <v>#REF!</v>
      </c>
      <c r="O1773" s="1" t="e">
        <f>VLOOKUP(t_all_coins16[[#This Row],[Symbol]],#REF!,1,FALSE)</f>
        <v>#REF!</v>
      </c>
      <c r="P1773" s="1" t="e">
        <f>VLOOKUP(t_all_coins16[[#This Row],[Symbol]],#REF!,1,FALSE)</f>
        <v>#REF!</v>
      </c>
      <c r="Q1773" s="1" t="e">
        <f>VLOOKUP(t_all_coins16[[#This Row],[Symbol]],#REF!,1,FALSE)</f>
        <v>#REF!</v>
      </c>
      <c r="R1773" s="1" t="e">
        <f>VLOOKUP(t_all_coins16[[#This Row],[Symbol]],#REF!,1,FALSE)</f>
        <v>#REF!</v>
      </c>
      <c r="S1773" s="1" t="e">
        <f>VLOOKUP(t_all_coins16[[#This Row],[Symbol]],#REF!,1,FALSE)</f>
        <v>#REF!</v>
      </c>
      <c r="T1773" s="1" t="e">
        <f>VLOOKUP(t_all_coins16[[#This Row],[Symbol]],#REF!,1,FALSE)</f>
        <v>#REF!</v>
      </c>
      <c r="U1773" s="1" t="e">
        <f>VLOOKUP(t_all_coins16[[#This Row],[Symbol]],#REF!,1,FALSE)</f>
        <v>#REF!</v>
      </c>
      <c r="V1773" s="1" t="e">
        <f>VLOOKUP(t_all_coins16[[#This Row],[Symbol]],#REF!,1,FALSE)</f>
        <v>#REF!</v>
      </c>
      <c r="W1773" s="1" t="e">
        <f>VLOOKUP(t_all_coins16[[#This Row],[Symbol]],#REF!,1,FALSE)</f>
        <v>#REF!</v>
      </c>
      <c r="X1773" s="1" t="e">
        <f>VLOOKUP(t_all_coins16[[#This Row],[Symbol]],#REF!,1,FALSE)</f>
        <v>#REF!</v>
      </c>
      <c r="Y1773" s="1">
        <f>COUNTIF(t_all_coins16[[#This Row],[Binance]:[Poloniex]],"#N/A")</f>
        <v>1</v>
      </c>
      <c r="Z1773" s="1"/>
      <c r="AA1773" s="1"/>
      <c r="AB1773" s="1">
        <f>t_all_coins16[[#This Row],[Bid]]*$AE$1</f>
        <v>0</v>
      </c>
      <c r="AC1773" s="1" t="e">
        <f>(t_all_coins16[[#This Row],[Sell]]-t_all_coins16[[#This Row],[Bid]])/t_all_coins16[[#This Row],[Sell]]</f>
        <v>#DIV/0!</v>
      </c>
    </row>
    <row r="1774" spans="1:29" x14ac:dyDescent="0.2">
      <c r="A1774">
        <v>1773</v>
      </c>
      <c r="B1774" s="1" t="s">
        <v>8520</v>
      </c>
      <c r="C1774" s="1" t="s">
        <v>8521</v>
      </c>
      <c r="D1774" s="1" t="s">
        <v>410</v>
      </c>
      <c r="E1774" s="1" t="s">
        <v>12736</v>
      </c>
      <c r="F1774" s="1" t="s">
        <v>1739</v>
      </c>
      <c r="G1774" s="1" t="s">
        <v>5412</v>
      </c>
      <c r="H1774">
        <v>-9.0700000000000003E-2</v>
      </c>
      <c r="I1774">
        <v>2.6800000000000001E-2</v>
      </c>
      <c r="J1774" s="1" t="s">
        <v>12737</v>
      </c>
      <c r="K1774" s="1" t="s">
        <v>2632</v>
      </c>
      <c r="L1774" s="1" t="e">
        <f>VLOOKUP(t_all_coins16[[#This Row],[Symbol]],t_binance[TradeCoin],1,FALSE)</f>
        <v>#N/A</v>
      </c>
      <c r="M1774" s="1" t="e">
        <f>VLOOKUP(t_all_coins16[[#This Row],[Symbol]],#REF!,1,FALSE)</f>
        <v>#REF!</v>
      </c>
      <c r="N1774" s="1" t="e">
        <f>VLOOKUP(t_all_coins16[[#This Row],[Symbol]],#REF!,1,FALSE)</f>
        <v>#REF!</v>
      </c>
      <c r="O1774" s="1" t="e">
        <f>VLOOKUP(t_all_coins16[[#This Row],[Symbol]],#REF!,1,FALSE)</f>
        <v>#REF!</v>
      </c>
      <c r="P1774" s="1" t="e">
        <f>VLOOKUP(t_all_coins16[[#This Row],[Symbol]],#REF!,1,FALSE)</f>
        <v>#REF!</v>
      </c>
      <c r="Q1774" s="1" t="e">
        <f>VLOOKUP(t_all_coins16[[#This Row],[Symbol]],#REF!,1,FALSE)</f>
        <v>#REF!</v>
      </c>
      <c r="R1774" s="1" t="e">
        <f>VLOOKUP(t_all_coins16[[#This Row],[Symbol]],#REF!,1,FALSE)</f>
        <v>#REF!</v>
      </c>
      <c r="S1774" s="1" t="e">
        <f>VLOOKUP(t_all_coins16[[#This Row],[Symbol]],#REF!,1,FALSE)</f>
        <v>#REF!</v>
      </c>
      <c r="T1774" s="1" t="e">
        <f>VLOOKUP(t_all_coins16[[#This Row],[Symbol]],#REF!,1,FALSE)</f>
        <v>#REF!</v>
      </c>
      <c r="U1774" s="1" t="e">
        <f>VLOOKUP(t_all_coins16[[#This Row],[Symbol]],#REF!,1,FALSE)</f>
        <v>#REF!</v>
      </c>
      <c r="V1774" s="1" t="e">
        <f>VLOOKUP(t_all_coins16[[#This Row],[Symbol]],#REF!,1,FALSE)</f>
        <v>#REF!</v>
      </c>
      <c r="W1774" s="1" t="e">
        <f>VLOOKUP(t_all_coins16[[#This Row],[Symbol]],#REF!,1,FALSE)</f>
        <v>#REF!</v>
      </c>
      <c r="X1774" s="1" t="e">
        <f>VLOOKUP(t_all_coins16[[#This Row],[Symbol]],#REF!,1,FALSE)</f>
        <v>#REF!</v>
      </c>
      <c r="Y1774" s="1">
        <f>COUNTIF(t_all_coins16[[#This Row],[Binance]:[Poloniex]],"#N/A")</f>
        <v>1</v>
      </c>
      <c r="Z1774" s="1"/>
      <c r="AA1774" s="1"/>
      <c r="AB1774" s="1">
        <f>t_all_coins16[[#This Row],[Bid]]*$AE$1</f>
        <v>0</v>
      </c>
      <c r="AC1774" s="1" t="e">
        <f>(t_all_coins16[[#This Row],[Sell]]-t_all_coins16[[#This Row],[Bid]])/t_all_coins16[[#This Row],[Sell]]</f>
        <v>#DIV/0!</v>
      </c>
    </row>
    <row r="1775" spans="1:29" x14ac:dyDescent="0.2">
      <c r="A1775">
        <v>1774</v>
      </c>
      <c r="B1775" s="1" t="s">
        <v>8522</v>
      </c>
      <c r="C1775" s="1" t="s">
        <v>8523</v>
      </c>
      <c r="D1775" s="1" t="s">
        <v>410</v>
      </c>
      <c r="E1775" s="1" t="s">
        <v>12738</v>
      </c>
      <c r="F1775" s="1" t="s">
        <v>1739</v>
      </c>
      <c r="G1775" s="1" t="s">
        <v>12739</v>
      </c>
      <c r="H1775">
        <v>1.7899999999999999E-2</v>
      </c>
      <c r="I1775">
        <v>-1.6899999999999998E-2</v>
      </c>
      <c r="J1775" s="1" t="s">
        <v>484</v>
      </c>
      <c r="K1775" s="1" t="s">
        <v>2632</v>
      </c>
      <c r="L1775" s="1" t="e">
        <f>VLOOKUP(t_all_coins16[[#This Row],[Symbol]],t_binance[TradeCoin],1,FALSE)</f>
        <v>#N/A</v>
      </c>
      <c r="M1775" s="1" t="e">
        <f>VLOOKUP(t_all_coins16[[#This Row],[Symbol]],#REF!,1,FALSE)</f>
        <v>#REF!</v>
      </c>
      <c r="N1775" s="1" t="e">
        <f>VLOOKUP(t_all_coins16[[#This Row],[Symbol]],#REF!,1,FALSE)</f>
        <v>#REF!</v>
      </c>
      <c r="O1775" s="1" t="e">
        <f>VLOOKUP(t_all_coins16[[#This Row],[Symbol]],#REF!,1,FALSE)</f>
        <v>#REF!</v>
      </c>
      <c r="P1775" s="1" t="e">
        <f>VLOOKUP(t_all_coins16[[#This Row],[Symbol]],#REF!,1,FALSE)</f>
        <v>#REF!</v>
      </c>
      <c r="Q1775" s="1" t="e">
        <f>VLOOKUP(t_all_coins16[[#This Row],[Symbol]],#REF!,1,FALSE)</f>
        <v>#REF!</v>
      </c>
      <c r="R1775" s="1" t="e">
        <f>VLOOKUP(t_all_coins16[[#This Row],[Symbol]],#REF!,1,FALSE)</f>
        <v>#REF!</v>
      </c>
      <c r="S1775" s="1" t="e">
        <f>VLOOKUP(t_all_coins16[[#This Row],[Symbol]],#REF!,1,FALSE)</f>
        <v>#REF!</v>
      </c>
      <c r="T1775" s="1" t="e">
        <f>VLOOKUP(t_all_coins16[[#This Row],[Symbol]],#REF!,1,FALSE)</f>
        <v>#REF!</v>
      </c>
      <c r="U1775" s="1" t="e">
        <f>VLOOKUP(t_all_coins16[[#This Row],[Symbol]],#REF!,1,FALSE)</f>
        <v>#REF!</v>
      </c>
      <c r="V1775" s="1" t="e">
        <f>VLOOKUP(t_all_coins16[[#This Row],[Symbol]],#REF!,1,FALSE)</f>
        <v>#REF!</v>
      </c>
      <c r="W1775" s="1" t="e">
        <f>VLOOKUP(t_all_coins16[[#This Row],[Symbol]],#REF!,1,FALSE)</f>
        <v>#REF!</v>
      </c>
      <c r="X1775" s="1" t="e">
        <f>VLOOKUP(t_all_coins16[[#This Row],[Symbol]],#REF!,1,FALSE)</f>
        <v>#REF!</v>
      </c>
      <c r="Y1775" s="1">
        <f>COUNTIF(t_all_coins16[[#This Row],[Binance]:[Poloniex]],"#N/A")</f>
        <v>1</v>
      </c>
      <c r="Z1775" s="1"/>
      <c r="AA1775" s="1"/>
      <c r="AB1775" s="1">
        <f>t_all_coins16[[#This Row],[Bid]]*$AE$1</f>
        <v>0</v>
      </c>
      <c r="AC1775" s="1" t="e">
        <f>(t_all_coins16[[#This Row],[Sell]]-t_all_coins16[[#This Row],[Bid]])/t_all_coins16[[#This Row],[Sell]]</f>
        <v>#DIV/0!</v>
      </c>
    </row>
    <row r="1776" spans="1:29" x14ac:dyDescent="0.2">
      <c r="A1776">
        <v>1775</v>
      </c>
      <c r="B1776" s="1" t="s">
        <v>8524</v>
      </c>
      <c r="C1776" s="1" t="s">
        <v>8525</v>
      </c>
      <c r="D1776" s="1" t="s">
        <v>410</v>
      </c>
      <c r="E1776" s="1" t="s">
        <v>12740</v>
      </c>
      <c r="F1776" s="1" t="s">
        <v>484</v>
      </c>
      <c r="G1776" s="1" t="s">
        <v>5472</v>
      </c>
      <c r="H1776">
        <v>3.5000000000000001E-3</v>
      </c>
      <c r="I1776">
        <v>1.8E-3</v>
      </c>
      <c r="J1776" s="1" t="s">
        <v>7445</v>
      </c>
      <c r="K1776" s="1" t="s">
        <v>2632</v>
      </c>
      <c r="L1776" s="1" t="e">
        <f>VLOOKUP(t_all_coins16[[#This Row],[Symbol]],t_binance[TradeCoin],1,FALSE)</f>
        <v>#N/A</v>
      </c>
      <c r="M1776" s="1" t="e">
        <f>VLOOKUP(t_all_coins16[[#This Row],[Symbol]],#REF!,1,FALSE)</f>
        <v>#REF!</v>
      </c>
      <c r="N1776" s="1" t="e">
        <f>VLOOKUP(t_all_coins16[[#This Row],[Symbol]],#REF!,1,FALSE)</f>
        <v>#REF!</v>
      </c>
      <c r="O1776" s="1" t="e">
        <f>VLOOKUP(t_all_coins16[[#This Row],[Symbol]],#REF!,1,FALSE)</f>
        <v>#REF!</v>
      </c>
      <c r="P1776" s="1" t="e">
        <f>VLOOKUP(t_all_coins16[[#This Row],[Symbol]],#REF!,1,FALSE)</f>
        <v>#REF!</v>
      </c>
      <c r="Q1776" s="1" t="e">
        <f>VLOOKUP(t_all_coins16[[#This Row],[Symbol]],#REF!,1,FALSE)</f>
        <v>#REF!</v>
      </c>
      <c r="R1776" s="1" t="e">
        <f>VLOOKUP(t_all_coins16[[#This Row],[Symbol]],#REF!,1,FALSE)</f>
        <v>#REF!</v>
      </c>
      <c r="S1776" s="1" t="e">
        <f>VLOOKUP(t_all_coins16[[#This Row],[Symbol]],#REF!,1,FALSE)</f>
        <v>#REF!</v>
      </c>
      <c r="T1776" s="1" t="e">
        <f>VLOOKUP(t_all_coins16[[#This Row],[Symbol]],#REF!,1,FALSE)</f>
        <v>#REF!</v>
      </c>
      <c r="U1776" s="1" t="e">
        <f>VLOOKUP(t_all_coins16[[#This Row],[Symbol]],#REF!,1,FALSE)</f>
        <v>#REF!</v>
      </c>
      <c r="V1776" s="1" t="e">
        <f>VLOOKUP(t_all_coins16[[#This Row],[Symbol]],#REF!,1,FALSE)</f>
        <v>#REF!</v>
      </c>
      <c r="W1776" s="1" t="e">
        <f>VLOOKUP(t_all_coins16[[#This Row],[Symbol]],#REF!,1,FALSE)</f>
        <v>#REF!</v>
      </c>
      <c r="X1776" s="1" t="e">
        <f>VLOOKUP(t_all_coins16[[#This Row],[Symbol]],#REF!,1,FALSE)</f>
        <v>#REF!</v>
      </c>
      <c r="Y1776" s="1">
        <f>COUNTIF(t_all_coins16[[#This Row],[Binance]:[Poloniex]],"#N/A")</f>
        <v>1</v>
      </c>
      <c r="Z1776" s="1"/>
      <c r="AA1776" s="1"/>
      <c r="AB1776" s="1">
        <f>t_all_coins16[[#This Row],[Bid]]*$AE$1</f>
        <v>0</v>
      </c>
      <c r="AC1776" s="1" t="e">
        <f>(t_all_coins16[[#This Row],[Sell]]-t_all_coins16[[#This Row],[Bid]])/t_all_coins16[[#This Row],[Sell]]</f>
        <v>#DIV/0!</v>
      </c>
    </row>
    <row r="1777" spans="1:29" x14ac:dyDescent="0.2">
      <c r="A1777">
        <v>1776</v>
      </c>
      <c r="B1777" s="1" t="s">
        <v>5038</v>
      </c>
      <c r="C1777" s="1" t="s">
        <v>2492</v>
      </c>
      <c r="D1777" s="1" t="s">
        <v>410</v>
      </c>
      <c r="E1777" s="1" t="s">
        <v>5444</v>
      </c>
      <c r="F1777" s="1" t="s">
        <v>1739</v>
      </c>
      <c r="G1777" s="1" t="s">
        <v>5343</v>
      </c>
      <c r="H1777">
        <v>4.7000000000000002E-3</v>
      </c>
      <c r="I1777">
        <v>2.9600000000000001E-2</v>
      </c>
      <c r="J1777" s="1" t="s">
        <v>6883</v>
      </c>
      <c r="K1777" s="1" t="s">
        <v>2632</v>
      </c>
      <c r="L1777" s="1" t="e">
        <f>VLOOKUP(t_all_coins16[[#This Row],[Symbol]],t_binance[TradeCoin],1,FALSE)</f>
        <v>#N/A</v>
      </c>
      <c r="M1777" s="1" t="e">
        <f>VLOOKUP(t_all_coins16[[#This Row],[Symbol]],#REF!,1,FALSE)</f>
        <v>#REF!</v>
      </c>
      <c r="N1777" s="1" t="e">
        <f>VLOOKUP(t_all_coins16[[#This Row],[Symbol]],#REF!,1,FALSE)</f>
        <v>#REF!</v>
      </c>
      <c r="O1777" s="1" t="e">
        <f>VLOOKUP(t_all_coins16[[#This Row],[Symbol]],#REF!,1,FALSE)</f>
        <v>#REF!</v>
      </c>
      <c r="P1777" s="1" t="e">
        <f>VLOOKUP(t_all_coins16[[#This Row],[Symbol]],#REF!,1,FALSE)</f>
        <v>#REF!</v>
      </c>
      <c r="Q1777" s="1" t="e">
        <f>VLOOKUP(t_all_coins16[[#This Row],[Symbol]],#REF!,1,FALSE)</f>
        <v>#REF!</v>
      </c>
      <c r="R1777" s="1" t="e">
        <f>VLOOKUP(t_all_coins16[[#This Row],[Symbol]],#REF!,1,FALSE)</f>
        <v>#REF!</v>
      </c>
      <c r="S1777" s="1" t="e">
        <f>VLOOKUP(t_all_coins16[[#This Row],[Symbol]],#REF!,1,FALSE)</f>
        <v>#REF!</v>
      </c>
      <c r="T1777" s="1" t="e">
        <f>VLOOKUP(t_all_coins16[[#This Row],[Symbol]],#REF!,1,FALSE)</f>
        <v>#REF!</v>
      </c>
      <c r="U1777" s="1" t="e">
        <f>VLOOKUP(t_all_coins16[[#This Row],[Symbol]],#REF!,1,FALSE)</f>
        <v>#REF!</v>
      </c>
      <c r="V1777" s="1" t="e">
        <f>VLOOKUP(t_all_coins16[[#This Row],[Symbol]],#REF!,1,FALSE)</f>
        <v>#REF!</v>
      </c>
      <c r="W1777" s="1" t="e">
        <f>VLOOKUP(t_all_coins16[[#This Row],[Symbol]],#REF!,1,FALSE)</f>
        <v>#REF!</v>
      </c>
      <c r="X1777" s="1" t="e">
        <f>VLOOKUP(t_all_coins16[[#This Row],[Symbol]],#REF!,1,FALSE)</f>
        <v>#REF!</v>
      </c>
      <c r="Y1777" s="1">
        <f>COUNTIF(t_all_coins16[[#This Row],[Binance]:[Poloniex]],"#N/A")</f>
        <v>1</v>
      </c>
      <c r="Z1777" s="1"/>
      <c r="AA1777" s="1"/>
      <c r="AB1777" s="1">
        <f>t_all_coins16[[#This Row],[Bid]]*$AE$1</f>
        <v>0</v>
      </c>
      <c r="AC1777" s="1" t="e">
        <f>(t_all_coins16[[#This Row],[Sell]]-t_all_coins16[[#This Row],[Bid]])/t_all_coins16[[#This Row],[Sell]]</f>
        <v>#DIV/0!</v>
      </c>
    </row>
    <row r="1778" spans="1:29" x14ac:dyDescent="0.2">
      <c r="A1778">
        <v>1777</v>
      </c>
      <c r="B1778" s="1" t="s">
        <v>8526</v>
      </c>
      <c r="C1778" s="1" t="s">
        <v>8527</v>
      </c>
      <c r="D1778" s="1" t="s">
        <v>410</v>
      </c>
      <c r="E1778" s="1" t="s">
        <v>12741</v>
      </c>
      <c r="F1778" s="1" t="s">
        <v>1739</v>
      </c>
      <c r="G1778" s="1" t="s">
        <v>12742</v>
      </c>
      <c r="H1778">
        <v>2.24E-2</v>
      </c>
      <c r="I1778">
        <v>-1.3299999999999999E-2</v>
      </c>
      <c r="J1778" s="1" t="s">
        <v>5213</v>
      </c>
      <c r="K1778" s="1" t="s">
        <v>2632</v>
      </c>
      <c r="L1778" s="1" t="e">
        <f>VLOOKUP(t_all_coins16[[#This Row],[Symbol]],t_binance[TradeCoin],1,FALSE)</f>
        <v>#N/A</v>
      </c>
      <c r="M1778" s="1" t="e">
        <f>VLOOKUP(t_all_coins16[[#This Row],[Symbol]],#REF!,1,FALSE)</f>
        <v>#REF!</v>
      </c>
      <c r="N1778" s="1" t="e">
        <f>VLOOKUP(t_all_coins16[[#This Row],[Symbol]],#REF!,1,FALSE)</f>
        <v>#REF!</v>
      </c>
      <c r="O1778" s="1" t="e">
        <f>VLOOKUP(t_all_coins16[[#This Row],[Symbol]],#REF!,1,FALSE)</f>
        <v>#REF!</v>
      </c>
      <c r="P1778" s="1" t="e">
        <f>VLOOKUP(t_all_coins16[[#This Row],[Symbol]],#REF!,1,FALSE)</f>
        <v>#REF!</v>
      </c>
      <c r="Q1778" s="1" t="e">
        <f>VLOOKUP(t_all_coins16[[#This Row],[Symbol]],#REF!,1,FALSE)</f>
        <v>#REF!</v>
      </c>
      <c r="R1778" s="1" t="e">
        <f>VLOOKUP(t_all_coins16[[#This Row],[Symbol]],#REF!,1,FALSE)</f>
        <v>#REF!</v>
      </c>
      <c r="S1778" s="1" t="e">
        <f>VLOOKUP(t_all_coins16[[#This Row],[Symbol]],#REF!,1,FALSE)</f>
        <v>#REF!</v>
      </c>
      <c r="T1778" s="1" t="e">
        <f>VLOOKUP(t_all_coins16[[#This Row],[Symbol]],#REF!,1,FALSE)</f>
        <v>#REF!</v>
      </c>
      <c r="U1778" s="1" t="e">
        <f>VLOOKUP(t_all_coins16[[#This Row],[Symbol]],#REF!,1,FALSE)</f>
        <v>#REF!</v>
      </c>
      <c r="V1778" s="1" t="e">
        <f>VLOOKUP(t_all_coins16[[#This Row],[Symbol]],#REF!,1,FALSE)</f>
        <v>#REF!</v>
      </c>
      <c r="W1778" s="1" t="e">
        <f>VLOOKUP(t_all_coins16[[#This Row],[Symbol]],#REF!,1,FALSE)</f>
        <v>#REF!</v>
      </c>
      <c r="X1778" s="1" t="e">
        <f>VLOOKUP(t_all_coins16[[#This Row],[Symbol]],#REF!,1,FALSE)</f>
        <v>#REF!</v>
      </c>
      <c r="Y1778" s="1">
        <f>COUNTIF(t_all_coins16[[#This Row],[Binance]:[Poloniex]],"#N/A")</f>
        <v>1</v>
      </c>
      <c r="Z1778" s="1"/>
      <c r="AA1778" s="1"/>
      <c r="AB1778" s="1">
        <f>t_all_coins16[[#This Row],[Bid]]*$AE$1</f>
        <v>0</v>
      </c>
      <c r="AC1778" s="1" t="e">
        <f>(t_all_coins16[[#This Row],[Sell]]-t_all_coins16[[#This Row],[Bid]])/t_all_coins16[[#This Row],[Sell]]</f>
        <v>#DIV/0!</v>
      </c>
    </row>
    <row r="1779" spans="1:29" x14ac:dyDescent="0.2">
      <c r="A1779">
        <v>1778</v>
      </c>
      <c r="B1779" s="1" t="s">
        <v>8529</v>
      </c>
      <c r="C1779" s="1" t="s">
        <v>8530</v>
      </c>
      <c r="D1779" s="1" t="s">
        <v>410</v>
      </c>
      <c r="E1779" s="1" t="s">
        <v>12743</v>
      </c>
      <c r="F1779" s="1" t="s">
        <v>1739</v>
      </c>
      <c r="G1779" s="1" t="s">
        <v>12744</v>
      </c>
      <c r="H1779">
        <v>7.1999999999999998E-3</v>
      </c>
      <c r="I1779">
        <v>0.1535</v>
      </c>
      <c r="J1779" s="1" t="s">
        <v>484</v>
      </c>
      <c r="K1779" s="1" t="s">
        <v>2632</v>
      </c>
      <c r="L1779" s="1" t="e">
        <f>VLOOKUP(t_all_coins16[[#This Row],[Symbol]],t_binance[TradeCoin],1,FALSE)</f>
        <v>#N/A</v>
      </c>
      <c r="M1779" s="1" t="e">
        <f>VLOOKUP(t_all_coins16[[#This Row],[Symbol]],#REF!,1,FALSE)</f>
        <v>#REF!</v>
      </c>
      <c r="N1779" s="1" t="e">
        <f>VLOOKUP(t_all_coins16[[#This Row],[Symbol]],#REF!,1,FALSE)</f>
        <v>#REF!</v>
      </c>
      <c r="O1779" s="1" t="e">
        <f>VLOOKUP(t_all_coins16[[#This Row],[Symbol]],#REF!,1,FALSE)</f>
        <v>#REF!</v>
      </c>
      <c r="P1779" s="1" t="e">
        <f>VLOOKUP(t_all_coins16[[#This Row],[Symbol]],#REF!,1,FALSE)</f>
        <v>#REF!</v>
      </c>
      <c r="Q1779" s="1" t="e">
        <f>VLOOKUP(t_all_coins16[[#This Row],[Symbol]],#REF!,1,FALSE)</f>
        <v>#REF!</v>
      </c>
      <c r="R1779" s="1" t="e">
        <f>VLOOKUP(t_all_coins16[[#This Row],[Symbol]],#REF!,1,FALSE)</f>
        <v>#REF!</v>
      </c>
      <c r="S1779" s="1" t="e">
        <f>VLOOKUP(t_all_coins16[[#This Row],[Symbol]],#REF!,1,FALSE)</f>
        <v>#REF!</v>
      </c>
      <c r="T1779" s="1" t="e">
        <f>VLOOKUP(t_all_coins16[[#This Row],[Symbol]],#REF!,1,FALSE)</f>
        <v>#REF!</v>
      </c>
      <c r="U1779" s="1" t="e">
        <f>VLOOKUP(t_all_coins16[[#This Row],[Symbol]],#REF!,1,FALSE)</f>
        <v>#REF!</v>
      </c>
      <c r="V1779" s="1" t="e">
        <f>VLOOKUP(t_all_coins16[[#This Row],[Symbol]],#REF!,1,FALSE)</f>
        <v>#REF!</v>
      </c>
      <c r="W1779" s="1" t="e">
        <f>VLOOKUP(t_all_coins16[[#This Row],[Symbol]],#REF!,1,FALSE)</f>
        <v>#REF!</v>
      </c>
      <c r="X1779" s="1" t="e">
        <f>VLOOKUP(t_all_coins16[[#This Row],[Symbol]],#REF!,1,FALSE)</f>
        <v>#REF!</v>
      </c>
      <c r="Y1779" s="1">
        <f>COUNTIF(t_all_coins16[[#This Row],[Binance]:[Poloniex]],"#N/A")</f>
        <v>1</v>
      </c>
      <c r="Z1779" s="1"/>
      <c r="AA1779" s="1"/>
      <c r="AB1779" s="1">
        <f>t_all_coins16[[#This Row],[Bid]]*$AE$1</f>
        <v>0</v>
      </c>
      <c r="AC1779" s="1" t="e">
        <f>(t_all_coins16[[#This Row],[Sell]]-t_all_coins16[[#This Row],[Bid]])/t_all_coins16[[#This Row],[Sell]]</f>
        <v>#DIV/0!</v>
      </c>
    </row>
    <row r="1780" spans="1:29" x14ac:dyDescent="0.2">
      <c r="A1780">
        <v>1779</v>
      </c>
      <c r="B1780" s="1" t="s">
        <v>8533</v>
      </c>
      <c r="C1780" s="1" t="s">
        <v>8534</v>
      </c>
      <c r="D1780" s="1" t="s">
        <v>410</v>
      </c>
      <c r="E1780" s="1" t="s">
        <v>5359</v>
      </c>
      <c r="F1780" s="1" t="s">
        <v>1739</v>
      </c>
      <c r="G1780" s="1" t="s">
        <v>12745</v>
      </c>
      <c r="H1780">
        <v>8.5000000000000006E-3</v>
      </c>
      <c r="I1780">
        <v>-0.13039999999999999</v>
      </c>
      <c r="J1780" s="1" t="s">
        <v>5307</v>
      </c>
      <c r="K1780" s="1" t="s">
        <v>2632</v>
      </c>
      <c r="L1780" s="1" t="e">
        <f>VLOOKUP(t_all_coins16[[#This Row],[Symbol]],t_binance[TradeCoin],1,FALSE)</f>
        <v>#N/A</v>
      </c>
      <c r="M1780" s="1" t="e">
        <f>VLOOKUP(t_all_coins16[[#This Row],[Symbol]],#REF!,1,FALSE)</f>
        <v>#REF!</v>
      </c>
      <c r="N1780" s="1" t="e">
        <f>VLOOKUP(t_all_coins16[[#This Row],[Symbol]],#REF!,1,FALSE)</f>
        <v>#REF!</v>
      </c>
      <c r="O1780" s="1" t="e">
        <f>VLOOKUP(t_all_coins16[[#This Row],[Symbol]],#REF!,1,FALSE)</f>
        <v>#REF!</v>
      </c>
      <c r="P1780" s="1" t="e">
        <f>VLOOKUP(t_all_coins16[[#This Row],[Symbol]],#REF!,1,FALSE)</f>
        <v>#REF!</v>
      </c>
      <c r="Q1780" s="1" t="e">
        <f>VLOOKUP(t_all_coins16[[#This Row],[Symbol]],#REF!,1,FALSE)</f>
        <v>#REF!</v>
      </c>
      <c r="R1780" s="1" t="e">
        <f>VLOOKUP(t_all_coins16[[#This Row],[Symbol]],#REF!,1,FALSE)</f>
        <v>#REF!</v>
      </c>
      <c r="S1780" s="1" t="e">
        <f>VLOOKUP(t_all_coins16[[#This Row],[Symbol]],#REF!,1,FALSE)</f>
        <v>#REF!</v>
      </c>
      <c r="T1780" s="1" t="e">
        <f>VLOOKUP(t_all_coins16[[#This Row],[Symbol]],#REF!,1,FALSE)</f>
        <v>#REF!</v>
      </c>
      <c r="U1780" s="1" t="e">
        <f>VLOOKUP(t_all_coins16[[#This Row],[Symbol]],#REF!,1,FALSE)</f>
        <v>#REF!</v>
      </c>
      <c r="V1780" s="1" t="e">
        <f>VLOOKUP(t_all_coins16[[#This Row],[Symbol]],#REF!,1,FALSE)</f>
        <v>#REF!</v>
      </c>
      <c r="W1780" s="1" t="e">
        <f>VLOOKUP(t_all_coins16[[#This Row],[Symbol]],#REF!,1,FALSE)</f>
        <v>#REF!</v>
      </c>
      <c r="X1780" s="1" t="e">
        <f>VLOOKUP(t_all_coins16[[#This Row],[Symbol]],#REF!,1,FALSE)</f>
        <v>#REF!</v>
      </c>
      <c r="Y1780" s="1">
        <f>COUNTIF(t_all_coins16[[#This Row],[Binance]:[Poloniex]],"#N/A")</f>
        <v>1</v>
      </c>
      <c r="Z1780" s="1"/>
      <c r="AA1780" s="1"/>
      <c r="AB1780" s="1">
        <f>t_all_coins16[[#This Row],[Bid]]*$AE$1</f>
        <v>0</v>
      </c>
      <c r="AC1780" s="1" t="e">
        <f>(t_all_coins16[[#This Row],[Sell]]-t_all_coins16[[#This Row],[Bid]])/t_all_coins16[[#This Row],[Sell]]</f>
        <v>#DIV/0!</v>
      </c>
    </row>
    <row r="1781" spans="1:29" x14ac:dyDescent="0.2">
      <c r="A1781">
        <v>1780</v>
      </c>
      <c r="B1781" s="1" t="s">
        <v>8536</v>
      </c>
      <c r="C1781" s="1" t="s">
        <v>8537</v>
      </c>
      <c r="D1781" s="1" t="s">
        <v>410</v>
      </c>
      <c r="E1781" s="1" t="s">
        <v>12746</v>
      </c>
      <c r="F1781" s="1" t="s">
        <v>484</v>
      </c>
      <c r="G1781" s="1" t="s">
        <v>6483</v>
      </c>
      <c r="H1781">
        <v>1.03E-2</v>
      </c>
      <c r="I1781">
        <v>4.4699999999999997E-2</v>
      </c>
      <c r="J1781" s="1" t="s">
        <v>2569</v>
      </c>
      <c r="K1781" s="1" t="s">
        <v>2632</v>
      </c>
      <c r="L1781" s="1" t="e">
        <f>VLOOKUP(t_all_coins16[[#This Row],[Symbol]],t_binance[TradeCoin],1,FALSE)</f>
        <v>#N/A</v>
      </c>
      <c r="M1781" s="1" t="e">
        <f>VLOOKUP(t_all_coins16[[#This Row],[Symbol]],#REF!,1,FALSE)</f>
        <v>#REF!</v>
      </c>
      <c r="N1781" s="1" t="e">
        <f>VLOOKUP(t_all_coins16[[#This Row],[Symbol]],#REF!,1,FALSE)</f>
        <v>#REF!</v>
      </c>
      <c r="O1781" s="1" t="e">
        <f>VLOOKUP(t_all_coins16[[#This Row],[Symbol]],#REF!,1,FALSE)</f>
        <v>#REF!</v>
      </c>
      <c r="P1781" s="1" t="e">
        <f>VLOOKUP(t_all_coins16[[#This Row],[Symbol]],#REF!,1,FALSE)</f>
        <v>#REF!</v>
      </c>
      <c r="Q1781" s="1" t="e">
        <f>VLOOKUP(t_all_coins16[[#This Row],[Symbol]],#REF!,1,FALSE)</f>
        <v>#REF!</v>
      </c>
      <c r="R1781" s="1" t="e">
        <f>VLOOKUP(t_all_coins16[[#This Row],[Symbol]],#REF!,1,FALSE)</f>
        <v>#REF!</v>
      </c>
      <c r="S1781" s="1" t="e">
        <f>VLOOKUP(t_all_coins16[[#This Row],[Symbol]],#REF!,1,FALSE)</f>
        <v>#REF!</v>
      </c>
      <c r="T1781" s="1" t="e">
        <f>VLOOKUP(t_all_coins16[[#This Row],[Symbol]],#REF!,1,FALSE)</f>
        <v>#REF!</v>
      </c>
      <c r="U1781" s="1" t="e">
        <f>VLOOKUP(t_all_coins16[[#This Row],[Symbol]],#REF!,1,FALSE)</f>
        <v>#REF!</v>
      </c>
      <c r="V1781" s="1" t="e">
        <f>VLOOKUP(t_all_coins16[[#This Row],[Symbol]],#REF!,1,FALSE)</f>
        <v>#REF!</v>
      </c>
      <c r="W1781" s="1" t="e">
        <f>VLOOKUP(t_all_coins16[[#This Row],[Symbol]],#REF!,1,FALSE)</f>
        <v>#REF!</v>
      </c>
      <c r="X1781" s="1" t="e">
        <f>VLOOKUP(t_all_coins16[[#This Row],[Symbol]],#REF!,1,FALSE)</f>
        <v>#REF!</v>
      </c>
      <c r="Y1781" s="1">
        <f>COUNTIF(t_all_coins16[[#This Row],[Binance]:[Poloniex]],"#N/A")</f>
        <v>1</v>
      </c>
      <c r="Z1781" s="1"/>
      <c r="AA1781" s="1"/>
      <c r="AB1781" s="1">
        <f>t_all_coins16[[#This Row],[Bid]]*$AE$1</f>
        <v>0</v>
      </c>
      <c r="AC1781" s="1" t="e">
        <f>(t_all_coins16[[#This Row],[Sell]]-t_all_coins16[[#This Row],[Bid]])/t_all_coins16[[#This Row],[Sell]]</f>
        <v>#DIV/0!</v>
      </c>
    </row>
    <row r="1782" spans="1:29" x14ac:dyDescent="0.2">
      <c r="A1782">
        <v>1781</v>
      </c>
      <c r="B1782" s="1" t="s">
        <v>5064</v>
      </c>
      <c r="C1782" s="1" t="s">
        <v>2050</v>
      </c>
      <c r="D1782" s="1" t="s">
        <v>410</v>
      </c>
      <c r="E1782" s="1" t="s">
        <v>3090</v>
      </c>
      <c r="F1782" s="1" t="s">
        <v>1739</v>
      </c>
      <c r="G1782" s="1" t="s">
        <v>3230</v>
      </c>
      <c r="H1782">
        <v>-2.8899999999999999E-2</v>
      </c>
      <c r="I1782">
        <v>4.4299999999999999E-2</v>
      </c>
      <c r="J1782" s="1" t="s">
        <v>12747</v>
      </c>
      <c r="K1782" s="1" t="s">
        <v>2632</v>
      </c>
      <c r="L1782" s="1" t="e">
        <f>VLOOKUP(t_all_coins16[[#This Row],[Symbol]],t_binance[TradeCoin],1,FALSE)</f>
        <v>#N/A</v>
      </c>
      <c r="M1782" s="1" t="e">
        <f>VLOOKUP(t_all_coins16[[#This Row],[Symbol]],#REF!,1,FALSE)</f>
        <v>#REF!</v>
      </c>
      <c r="N1782" s="1" t="e">
        <f>VLOOKUP(t_all_coins16[[#This Row],[Symbol]],#REF!,1,FALSE)</f>
        <v>#REF!</v>
      </c>
      <c r="O1782" s="1" t="e">
        <f>VLOOKUP(t_all_coins16[[#This Row],[Symbol]],#REF!,1,FALSE)</f>
        <v>#REF!</v>
      </c>
      <c r="P1782" s="1" t="e">
        <f>VLOOKUP(t_all_coins16[[#This Row],[Symbol]],#REF!,1,FALSE)</f>
        <v>#REF!</v>
      </c>
      <c r="Q1782" s="1" t="e">
        <f>VLOOKUP(t_all_coins16[[#This Row],[Symbol]],#REF!,1,FALSE)</f>
        <v>#REF!</v>
      </c>
      <c r="R1782" s="1" t="e">
        <f>VLOOKUP(t_all_coins16[[#This Row],[Symbol]],#REF!,1,FALSE)</f>
        <v>#REF!</v>
      </c>
      <c r="S1782" s="1" t="e">
        <f>VLOOKUP(t_all_coins16[[#This Row],[Symbol]],#REF!,1,FALSE)</f>
        <v>#REF!</v>
      </c>
      <c r="T1782" s="1" t="e">
        <f>VLOOKUP(t_all_coins16[[#This Row],[Symbol]],#REF!,1,FALSE)</f>
        <v>#REF!</v>
      </c>
      <c r="U1782" s="1" t="e">
        <f>VLOOKUP(t_all_coins16[[#This Row],[Symbol]],#REF!,1,FALSE)</f>
        <v>#REF!</v>
      </c>
      <c r="V1782" s="1" t="e">
        <f>VLOOKUP(t_all_coins16[[#This Row],[Symbol]],#REF!,1,FALSE)</f>
        <v>#REF!</v>
      </c>
      <c r="W1782" s="1" t="e">
        <f>VLOOKUP(t_all_coins16[[#This Row],[Symbol]],#REF!,1,FALSE)</f>
        <v>#REF!</v>
      </c>
      <c r="X1782" s="1" t="e">
        <f>VLOOKUP(t_all_coins16[[#This Row],[Symbol]],#REF!,1,FALSE)</f>
        <v>#REF!</v>
      </c>
      <c r="Y1782" s="1">
        <f>COUNTIF(t_all_coins16[[#This Row],[Binance]:[Poloniex]],"#N/A")</f>
        <v>1</v>
      </c>
      <c r="Z1782" s="1"/>
      <c r="AA1782" s="1"/>
      <c r="AB1782" s="1">
        <f>t_all_coins16[[#This Row],[Bid]]*$AE$1</f>
        <v>0</v>
      </c>
      <c r="AC1782" s="1" t="e">
        <f>(t_all_coins16[[#This Row],[Sell]]-t_all_coins16[[#This Row],[Bid]])/t_all_coins16[[#This Row],[Sell]]</f>
        <v>#DIV/0!</v>
      </c>
    </row>
    <row r="1783" spans="1:29" x14ac:dyDescent="0.2">
      <c r="A1783">
        <v>1782</v>
      </c>
      <c r="B1783" s="1" t="s">
        <v>5003</v>
      </c>
      <c r="C1783" s="1" t="s">
        <v>5004</v>
      </c>
      <c r="D1783" s="1" t="s">
        <v>410</v>
      </c>
      <c r="E1783" s="1" t="s">
        <v>12748</v>
      </c>
      <c r="F1783" s="1" t="s">
        <v>1739</v>
      </c>
      <c r="G1783" s="1" t="s">
        <v>12749</v>
      </c>
      <c r="H1783">
        <v>5.8999999999999999E-3</v>
      </c>
      <c r="I1783">
        <v>5.8900000000000001E-2</v>
      </c>
      <c r="J1783" s="1" t="s">
        <v>4365</v>
      </c>
      <c r="K1783" s="1" t="s">
        <v>2632</v>
      </c>
      <c r="L1783" s="1" t="e">
        <f>VLOOKUP(t_all_coins16[[#This Row],[Symbol]],t_binance[TradeCoin],1,FALSE)</f>
        <v>#N/A</v>
      </c>
      <c r="M1783" s="1" t="e">
        <f>VLOOKUP(t_all_coins16[[#This Row],[Symbol]],#REF!,1,FALSE)</f>
        <v>#REF!</v>
      </c>
      <c r="N1783" s="1" t="e">
        <f>VLOOKUP(t_all_coins16[[#This Row],[Symbol]],#REF!,1,FALSE)</f>
        <v>#REF!</v>
      </c>
      <c r="O1783" s="1" t="e">
        <f>VLOOKUP(t_all_coins16[[#This Row],[Symbol]],#REF!,1,FALSE)</f>
        <v>#REF!</v>
      </c>
      <c r="P1783" s="1" t="e">
        <f>VLOOKUP(t_all_coins16[[#This Row],[Symbol]],#REF!,1,FALSE)</f>
        <v>#REF!</v>
      </c>
      <c r="Q1783" s="1" t="e">
        <f>VLOOKUP(t_all_coins16[[#This Row],[Symbol]],#REF!,1,FALSE)</f>
        <v>#REF!</v>
      </c>
      <c r="R1783" s="1" t="e">
        <f>VLOOKUP(t_all_coins16[[#This Row],[Symbol]],#REF!,1,FALSE)</f>
        <v>#REF!</v>
      </c>
      <c r="S1783" s="1" t="e">
        <f>VLOOKUP(t_all_coins16[[#This Row],[Symbol]],#REF!,1,FALSE)</f>
        <v>#REF!</v>
      </c>
      <c r="T1783" s="1" t="e">
        <f>VLOOKUP(t_all_coins16[[#This Row],[Symbol]],#REF!,1,FALSE)</f>
        <v>#REF!</v>
      </c>
      <c r="U1783" s="1" t="e">
        <f>VLOOKUP(t_all_coins16[[#This Row],[Symbol]],#REF!,1,FALSE)</f>
        <v>#REF!</v>
      </c>
      <c r="V1783" s="1" t="e">
        <f>VLOOKUP(t_all_coins16[[#This Row],[Symbol]],#REF!,1,FALSE)</f>
        <v>#REF!</v>
      </c>
      <c r="W1783" s="1" t="e">
        <f>VLOOKUP(t_all_coins16[[#This Row],[Symbol]],#REF!,1,FALSE)</f>
        <v>#REF!</v>
      </c>
      <c r="X1783" s="1" t="e">
        <f>VLOOKUP(t_all_coins16[[#This Row],[Symbol]],#REF!,1,FALSE)</f>
        <v>#REF!</v>
      </c>
      <c r="Y1783" s="1">
        <f>COUNTIF(t_all_coins16[[#This Row],[Binance]:[Poloniex]],"#N/A")</f>
        <v>1</v>
      </c>
      <c r="Z1783" s="1"/>
      <c r="AA1783" s="1"/>
      <c r="AB1783" s="1">
        <f>t_all_coins16[[#This Row],[Bid]]*$AE$1</f>
        <v>0</v>
      </c>
      <c r="AC1783" s="1" t="e">
        <f>(t_all_coins16[[#This Row],[Sell]]-t_all_coins16[[#This Row],[Bid]])/t_all_coins16[[#This Row],[Sell]]</f>
        <v>#DIV/0!</v>
      </c>
    </row>
    <row r="1784" spans="1:29" x14ac:dyDescent="0.2">
      <c r="A1784">
        <v>1783</v>
      </c>
      <c r="B1784" s="1" t="s">
        <v>8531</v>
      </c>
      <c r="C1784" s="1" t="s">
        <v>8532</v>
      </c>
      <c r="D1784" s="1" t="s">
        <v>410</v>
      </c>
      <c r="E1784" s="1" t="s">
        <v>12750</v>
      </c>
      <c r="F1784" s="1" t="s">
        <v>1739</v>
      </c>
      <c r="G1784" s="1" t="s">
        <v>3292</v>
      </c>
      <c r="H1784">
        <v>2.47E-2</v>
      </c>
      <c r="I1784">
        <v>7.2599999999999998E-2</v>
      </c>
      <c r="J1784" s="1" t="s">
        <v>5207</v>
      </c>
      <c r="K1784" s="1" t="s">
        <v>2632</v>
      </c>
      <c r="L1784" s="1" t="e">
        <f>VLOOKUP(t_all_coins16[[#This Row],[Symbol]],t_binance[TradeCoin],1,FALSE)</f>
        <v>#N/A</v>
      </c>
      <c r="M1784" s="1" t="e">
        <f>VLOOKUP(t_all_coins16[[#This Row],[Symbol]],#REF!,1,FALSE)</f>
        <v>#REF!</v>
      </c>
      <c r="N1784" s="1" t="e">
        <f>VLOOKUP(t_all_coins16[[#This Row],[Symbol]],#REF!,1,FALSE)</f>
        <v>#REF!</v>
      </c>
      <c r="O1784" s="1" t="e">
        <f>VLOOKUP(t_all_coins16[[#This Row],[Symbol]],#REF!,1,FALSE)</f>
        <v>#REF!</v>
      </c>
      <c r="P1784" s="1" t="e">
        <f>VLOOKUP(t_all_coins16[[#This Row],[Symbol]],#REF!,1,FALSE)</f>
        <v>#REF!</v>
      </c>
      <c r="Q1784" s="1" t="e">
        <f>VLOOKUP(t_all_coins16[[#This Row],[Symbol]],#REF!,1,FALSE)</f>
        <v>#REF!</v>
      </c>
      <c r="R1784" s="1" t="e">
        <f>VLOOKUP(t_all_coins16[[#This Row],[Symbol]],#REF!,1,FALSE)</f>
        <v>#REF!</v>
      </c>
      <c r="S1784" s="1" t="e">
        <f>VLOOKUP(t_all_coins16[[#This Row],[Symbol]],#REF!,1,FALSE)</f>
        <v>#REF!</v>
      </c>
      <c r="T1784" s="1" t="e">
        <f>VLOOKUP(t_all_coins16[[#This Row],[Symbol]],#REF!,1,FALSE)</f>
        <v>#REF!</v>
      </c>
      <c r="U1784" s="1" t="e">
        <f>VLOOKUP(t_all_coins16[[#This Row],[Symbol]],#REF!,1,FALSE)</f>
        <v>#REF!</v>
      </c>
      <c r="V1784" s="1" t="e">
        <f>VLOOKUP(t_all_coins16[[#This Row],[Symbol]],#REF!,1,FALSE)</f>
        <v>#REF!</v>
      </c>
      <c r="W1784" s="1" t="e">
        <f>VLOOKUP(t_all_coins16[[#This Row],[Symbol]],#REF!,1,FALSE)</f>
        <v>#REF!</v>
      </c>
      <c r="X1784" s="1" t="e">
        <f>VLOOKUP(t_all_coins16[[#This Row],[Symbol]],#REF!,1,FALSE)</f>
        <v>#REF!</v>
      </c>
      <c r="Y1784" s="1">
        <f>COUNTIF(t_all_coins16[[#This Row],[Binance]:[Poloniex]],"#N/A")</f>
        <v>1</v>
      </c>
      <c r="Z1784" s="1"/>
      <c r="AA1784" s="1"/>
      <c r="AB1784" s="1">
        <f>t_all_coins16[[#This Row],[Bid]]*$AE$1</f>
        <v>0</v>
      </c>
      <c r="AC1784" s="1" t="e">
        <f>(t_all_coins16[[#This Row],[Sell]]-t_all_coins16[[#This Row],[Bid]])/t_all_coins16[[#This Row],[Sell]]</f>
        <v>#DIV/0!</v>
      </c>
    </row>
    <row r="1785" spans="1:29" x14ac:dyDescent="0.2">
      <c r="A1785">
        <v>1784</v>
      </c>
      <c r="B1785" s="1" t="s">
        <v>8538</v>
      </c>
      <c r="C1785" s="1" t="s">
        <v>6824</v>
      </c>
      <c r="D1785" s="1" t="s">
        <v>410</v>
      </c>
      <c r="E1785" s="1" t="s">
        <v>12751</v>
      </c>
      <c r="F1785" s="1" t="s">
        <v>1739</v>
      </c>
      <c r="G1785" s="1" t="s">
        <v>4538</v>
      </c>
      <c r="H1785">
        <v>6.9999999999999999E-4</v>
      </c>
      <c r="I1785">
        <v>-2.7300000000000001E-2</v>
      </c>
      <c r="J1785" s="1" t="s">
        <v>12752</v>
      </c>
      <c r="K1785" s="1" t="s">
        <v>2632</v>
      </c>
      <c r="L1785" s="1" t="e">
        <f>VLOOKUP(t_all_coins16[[#This Row],[Symbol]],t_binance[TradeCoin],1,FALSE)</f>
        <v>#N/A</v>
      </c>
      <c r="M1785" s="1" t="e">
        <f>VLOOKUP(t_all_coins16[[#This Row],[Symbol]],#REF!,1,FALSE)</f>
        <v>#REF!</v>
      </c>
      <c r="N1785" s="1" t="e">
        <f>VLOOKUP(t_all_coins16[[#This Row],[Symbol]],#REF!,1,FALSE)</f>
        <v>#REF!</v>
      </c>
      <c r="O1785" s="1" t="e">
        <f>VLOOKUP(t_all_coins16[[#This Row],[Symbol]],#REF!,1,FALSE)</f>
        <v>#REF!</v>
      </c>
      <c r="P1785" s="1" t="e">
        <f>VLOOKUP(t_all_coins16[[#This Row],[Symbol]],#REF!,1,FALSE)</f>
        <v>#REF!</v>
      </c>
      <c r="Q1785" s="1" t="e">
        <f>VLOOKUP(t_all_coins16[[#This Row],[Symbol]],#REF!,1,FALSE)</f>
        <v>#REF!</v>
      </c>
      <c r="R1785" s="1" t="e">
        <f>VLOOKUP(t_all_coins16[[#This Row],[Symbol]],#REF!,1,FALSE)</f>
        <v>#REF!</v>
      </c>
      <c r="S1785" s="1" t="e">
        <f>VLOOKUP(t_all_coins16[[#This Row],[Symbol]],#REF!,1,FALSE)</f>
        <v>#REF!</v>
      </c>
      <c r="T1785" s="1" t="e">
        <f>VLOOKUP(t_all_coins16[[#This Row],[Symbol]],#REF!,1,FALSE)</f>
        <v>#REF!</v>
      </c>
      <c r="U1785" s="1" t="e">
        <f>VLOOKUP(t_all_coins16[[#This Row],[Symbol]],#REF!,1,FALSE)</f>
        <v>#REF!</v>
      </c>
      <c r="V1785" s="1" t="e">
        <f>VLOOKUP(t_all_coins16[[#This Row],[Symbol]],#REF!,1,FALSE)</f>
        <v>#REF!</v>
      </c>
      <c r="W1785" s="1" t="e">
        <f>VLOOKUP(t_all_coins16[[#This Row],[Symbol]],#REF!,1,FALSE)</f>
        <v>#REF!</v>
      </c>
      <c r="X1785" s="1" t="e">
        <f>VLOOKUP(t_all_coins16[[#This Row],[Symbol]],#REF!,1,FALSE)</f>
        <v>#REF!</v>
      </c>
      <c r="Y1785" s="1">
        <f>COUNTIF(t_all_coins16[[#This Row],[Binance]:[Poloniex]],"#N/A")</f>
        <v>1</v>
      </c>
      <c r="Z1785" s="1"/>
      <c r="AA1785" s="1"/>
      <c r="AB1785" s="1">
        <f>t_all_coins16[[#This Row],[Bid]]*$AE$1</f>
        <v>0</v>
      </c>
      <c r="AC1785" s="1" t="e">
        <f>(t_all_coins16[[#This Row],[Sell]]-t_all_coins16[[#This Row],[Bid]])/t_all_coins16[[#This Row],[Sell]]</f>
        <v>#DIV/0!</v>
      </c>
    </row>
    <row r="1786" spans="1:29" x14ac:dyDescent="0.2">
      <c r="A1786">
        <v>1785</v>
      </c>
      <c r="B1786" s="1" t="s">
        <v>5058</v>
      </c>
      <c r="C1786" s="1" t="s">
        <v>1850</v>
      </c>
      <c r="D1786" s="1" t="s">
        <v>410</v>
      </c>
      <c r="E1786" s="1" t="s">
        <v>12753</v>
      </c>
      <c r="F1786" s="1" t="s">
        <v>1739</v>
      </c>
      <c r="G1786" s="1" t="s">
        <v>3236</v>
      </c>
      <c r="H1786">
        <v>2.5999999999999999E-2</v>
      </c>
      <c r="I1786">
        <v>8.1500000000000003E-2</v>
      </c>
      <c r="J1786" s="1" t="s">
        <v>12754</v>
      </c>
      <c r="K1786" s="1" t="s">
        <v>2632</v>
      </c>
      <c r="L1786" s="1" t="e">
        <f>VLOOKUP(t_all_coins16[[#This Row],[Symbol]],t_binance[TradeCoin],1,FALSE)</f>
        <v>#N/A</v>
      </c>
      <c r="M1786" s="1" t="e">
        <f>VLOOKUP(t_all_coins16[[#This Row],[Symbol]],#REF!,1,FALSE)</f>
        <v>#REF!</v>
      </c>
      <c r="N1786" s="1" t="e">
        <f>VLOOKUP(t_all_coins16[[#This Row],[Symbol]],#REF!,1,FALSE)</f>
        <v>#REF!</v>
      </c>
      <c r="O1786" s="1" t="e">
        <f>VLOOKUP(t_all_coins16[[#This Row],[Symbol]],#REF!,1,FALSE)</f>
        <v>#REF!</v>
      </c>
      <c r="P1786" s="1" t="e">
        <f>VLOOKUP(t_all_coins16[[#This Row],[Symbol]],#REF!,1,FALSE)</f>
        <v>#REF!</v>
      </c>
      <c r="Q1786" s="1" t="e">
        <f>VLOOKUP(t_all_coins16[[#This Row],[Symbol]],#REF!,1,FALSE)</f>
        <v>#REF!</v>
      </c>
      <c r="R1786" s="1" t="e">
        <f>VLOOKUP(t_all_coins16[[#This Row],[Symbol]],#REF!,1,FALSE)</f>
        <v>#REF!</v>
      </c>
      <c r="S1786" s="1" t="e">
        <f>VLOOKUP(t_all_coins16[[#This Row],[Symbol]],#REF!,1,FALSE)</f>
        <v>#REF!</v>
      </c>
      <c r="T1786" s="1" t="e">
        <f>VLOOKUP(t_all_coins16[[#This Row],[Symbol]],#REF!,1,FALSE)</f>
        <v>#REF!</v>
      </c>
      <c r="U1786" s="1" t="e">
        <f>VLOOKUP(t_all_coins16[[#This Row],[Symbol]],#REF!,1,FALSE)</f>
        <v>#REF!</v>
      </c>
      <c r="V1786" s="1" t="e">
        <f>VLOOKUP(t_all_coins16[[#This Row],[Symbol]],#REF!,1,FALSE)</f>
        <v>#REF!</v>
      </c>
      <c r="W1786" s="1" t="e">
        <f>VLOOKUP(t_all_coins16[[#This Row],[Symbol]],#REF!,1,FALSE)</f>
        <v>#REF!</v>
      </c>
      <c r="X1786" s="1" t="e">
        <f>VLOOKUP(t_all_coins16[[#This Row],[Symbol]],#REF!,1,FALSE)</f>
        <v>#REF!</v>
      </c>
      <c r="Y1786" s="1">
        <f>COUNTIF(t_all_coins16[[#This Row],[Binance]:[Poloniex]],"#N/A")</f>
        <v>1</v>
      </c>
      <c r="Z1786" s="1"/>
      <c r="AA1786" s="1"/>
      <c r="AB1786" s="1">
        <f>t_all_coins16[[#This Row],[Bid]]*$AE$1</f>
        <v>0</v>
      </c>
      <c r="AC1786" s="1" t="e">
        <f>(t_all_coins16[[#This Row],[Sell]]-t_all_coins16[[#This Row],[Bid]])/t_all_coins16[[#This Row],[Sell]]</f>
        <v>#DIV/0!</v>
      </c>
    </row>
    <row r="1787" spans="1:29" x14ac:dyDescent="0.2">
      <c r="A1787">
        <v>1786</v>
      </c>
      <c r="B1787" s="1" t="s">
        <v>5082</v>
      </c>
      <c r="C1787" s="1" t="s">
        <v>1828</v>
      </c>
      <c r="D1787" s="1" t="s">
        <v>410</v>
      </c>
      <c r="E1787" s="1" t="s">
        <v>12755</v>
      </c>
      <c r="F1787" s="1" t="s">
        <v>1739</v>
      </c>
      <c r="G1787" s="1" t="s">
        <v>5067</v>
      </c>
      <c r="H1787">
        <v>3.8E-3</v>
      </c>
      <c r="I1787">
        <v>-2.07E-2</v>
      </c>
      <c r="J1787" s="1" t="s">
        <v>7422</v>
      </c>
      <c r="K1787" s="1" t="s">
        <v>2632</v>
      </c>
      <c r="L1787" s="1" t="e">
        <f>VLOOKUP(t_all_coins16[[#This Row],[Symbol]],t_binance[TradeCoin],1,FALSE)</f>
        <v>#N/A</v>
      </c>
      <c r="M1787" s="1" t="e">
        <f>VLOOKUP(t_all_coins16[[#This Row],[Symbol]],#REF!,1,FALSE)</f>
        <v>#REF!</v>
      </c>
      <c r="N1787" s="1" t="e">
        <f>VLOOKUP(t_all_coins16[[#This Row],[Symbol]],#REF!,1,FALSE)</f>
        <v>#REF!</v>
      </c>
      <c r="O1787" s="1" t="e">
        <f>VLOOKUP(t_all_coins16[[#This Row],[Symbol]],#REF!,1,FALSE)</f>
        <v>#REF!</v>
      </c>
      <c r="P1787" s="1" t="e">
        <f>VLOOKUP(t_all_coins16[[#This Row],[Symbol]],#REF!,1,FALSE)</f>
        <v>#REF!</v>
      </c>
      <c r="Q1787" s="1" t="e">
        <f>VLOOKUP(t_all_coins16[[#This Row],[Symbol]],#REF!,1,FALSE)</f>
        <v>#REF!</v>
      </c>
      <c r="R1787" s="1" t="e">
        <f>VLOOKUP(t_all_coins16[[#This Row],[Symbol]],#REF!,1,FALSE)</f>
        <v>#REF!</v>
      </c>
      <c r="S1787" s="1" t="e">
        <f>VLOOKUP(t_all_coins16[[#This Row],[Symbol]],#REF!,1,FALSE)</f>
        <v>#REF!</v>
      </c>
      <c r="T1787" s="1" t="e">
        <f>VLOOKUP(t_all_coins16[[#This Row],[Symbol]],#REF!,1,FALSE)</f>
        <v>#REF!</v>
      </c>
      <c r="U1787" s="1" t="e">
        <f>VLOOKUP(t_all_coins16[[#This Row],[Symbol]],#REF!,1,FALSE)</f>
        <v>#REF!</v>
      </c>
      <c r="V1787" s="1" t="e">
        <f>VLOOKUP(t_all_coins16[[#This Row],[Symbol]],#REF!,1,FALSE)</f>
        <v>#REF!</v>
      </c>
      <c r="W1787" s="1" t="e">
        <f>VLOOKUP(t_all_coins16[[#This Row],[Symbol]],#REF!,1,FALSE)</f>
        <v>#REF!</v>
      </c>
      <c r="X1787" s="1" t="e">
        <f>VLOOKUP(t_all_coins16[[#This Row],[Symbol]],#REF!,1,FALSE)</f>
        <v>#REF!</v>
      </c>
      <c r="Y1787" s="1">
        <f>COUNTIF(t_all_coins16[[#This Row],[Binance]:[Poloniex]],"#N/A")</f>
        <v>1</v>
      </c>
      <c r="Z1787" s="1"/>
      <c r="AA1787" s="1"/>
      <c r="AB1787" s="1">
        <f>t_all_coins16[[#This Row],[Bid]]*$AE$1</f>
        <v>0</v>
      </c>
      <c r="AC1787" s="1" t="e">
        <f>(t_all_coins16[[#This Row],[Sell]]-t_all_coins16[[#This Row],[Bid]])/t_all_coins16[[#This Row],[Sell]]</f>
        <v>#DIV/0!</v>
      </c>
    </row>
    <row r="1788" spans="1:29" x14ac:dyDescent="0.2">
      <c r="A1788">
        <v>1787</v>
      </c>
      <c r="B1788" s="1" t="s">
        <v>8539</v>
      </c>
      <c r="C1788" s="1" t="s">
        <v>8540</v>
      </c>
      <c r="D1788" s="1" t="s">
        <v>410</v>
      </c>
      <c r="E1788" s="1" t="s">
        <v>8630</v>
      </c>
      <c r="F1788" s="1" t="s">
        <v>484</v>
      </c>
      <c r="G1788" s="1" t="s">
        <v>12756</v>
      </c>
      <c r="H1788">
        <v>3.3599999999999998E-2</v>
      </c>
      <c r="I1788">
        <v>-0.1227</v>
      </c>
      <c r="J1788" s="1" t="s">
        <v>2991</v>
      </c>
      <c r="K1788" s="1" t="s">
        <v>2632</v>
      </c>
      <c r="L1788" s="1" t="e">
        <f>VLOOKUP(t_all_coins16[[#This Row],[Symbol]],t_binance[TradeCoin],1,FALSE)</f>
        <v>#N/A</v>
      </c>
      <c r="M1788" s="1" t="e">
        <f>VLOOKUP(t_all_coins16[[#This Row],[Symbol]],#REF!,1,FALSE)</f>
        <v>#REF!</v>
      </c>
      <c r="N1788" s="1" t="e">
        <f>VLOOKUP(t_all_coins16[[#This Row],[Symbol]],#REF!,1,FALSE)</f>
        <v>#REF!</v>
      </c>
      <c r="O1788" s="1" t="e">
        <f>VLOOKUP(t_all_coins16[[#This Row],[Symbol]],#REF!,1,FALSE)</f>
        <v>#REF!</v>
      </c>
      <c r="P1788" s="1" t="e">
        <f>VLOOKUP(t_all_coins16[[#This Row],[Symbol]],#REF!,1,FALSE)</f>
        <v>#REF!</v>
      </c>
      <c r="Q1788" s="1" t="e">
        <f>VLOOKUP(t_all_coins16[[#This Row],[Symbol]],#REF!,1,FALSE)</f>
        <v>#REF!</v>
      </c>
      <c r="R1788" s="1" t="e">
        <f>VLOOKUP(t_all_coins16[[#This Row],[Symbol]],#REF!,1,FALSE)</f>
        <v>#REF!</v>
      </c>
      <c r="S1788" s="1" t="e">
        <f>VLOOKUP(t_all_coins16[[#This Row],[Symbol]],#REF!,1,FALSE)</f>
        <v>#REF!</v>
      </c>
      <c r="T1788" s="1" t="e">
        <f>VLOOKUP(t_all_coins16[[#This Row],[Symbol]],#REF!,1,FALSE)</f>
        <v>#REF!</v>
      </c>
      <c r="U1788" s="1" t="e">
        <f>VLOOKUP(t_all_coins16[[#This Row],[Symbol]],#REF!,1,FALSE)</f>
        <v>#REF!</v>
      </c>
      <c r="V1788" s="1" t="e">
        <f>VLOOKUP(t_all_coins16[[#This Row],[Symbol]],#REF!,1,FALSE)</f>
        <v>#REF!</v>
      </c>
      <c r="W1788" s="1" t="e">
        <f>VLOOKUP(t_all_coins16[[#This Row],[Symbol]],#REF!,1,FALSE)</f>
        <v>#REF!</v>
      </c>
      <c r="X1788" s="1" t="e">
        <f>VLOOKUP(t_all_coins16[[#This Row],[Symbol]],#REF!,1,FALSE)</f>
        <v>#REF!</v>
      </c>
      <c r="Y1788" s="1">
        <f>COUNTIF(t_all_coins16[[#This Row],[Binance]:[Poloniex]],"#N/A")</f>
        <v>1</v>
      </c>
      <c r="Z1788" s="1"/>
      <c r="AA1788" s="1"/>
      <c r="AB1788" s="1">
        <f>t_all_coins16[[#This Row],[Bid]]*$AE$1</f>
        <v>0</v>
      </c>
      <c r="AC1788" s="1" t="e">
        <f>(t_all_coins16[[#This Row],[Sell]]-t_all_coins16[[#This Row],[Bid]])/t_all_coins16[[#This Row],[Sell]]</f>
        <v>#DIV/0!</v>
      </c>
    </row>
    <row r="1789" spans="1:29" x14ac:dyDescent="0.2">
      <c r="A1789">
        <v>1788</v>
      </c>
      <c r="B1789" s="1" t="s">
        <v>8542</v>
      </c>
      <c r="C1789" s="1" t="s">
        <v>8543</v>
      </c>
      <c r="D1789" s="1" t="s">
        <v>410</v>
      </c>
      <c r="E1789" s="1" t="s">
        <v>12757</v>
      </c>
      <c r="F1789" s="1" t="s">
        <v>1739</v>
      </c>
      <c r="G1789" s="1" t="s">
        <v>8544</v>
      </c>
      <c r="H1789">
        <v>8.8000000000000005E-3</v>
      </c>
      <c r="I1789">
        <v>-0.01</v>
      </c>
      <c r="J1789" s="1" t="s">
        <v>12758</v>
      </c>
      <c r="K1789" s="1" t="s">
        <v>2632</v>
      </c>
      <c r="L1789" s="1" t="e">
        <f>VLOOKUP(t_all_coins16[[#This Row],[Symbol]],t_binance[TradeCoin],1,FALSE)</f>
        <v>#N/A</v>
      </c>
      <c r="M1789" s="1" t="e">
        <f>VLOOKUP(t_all_coins16[[#This Row],[Symbol]],#REF!,1,FALSE)</f>
        <v>#REF!</v>
      </c>
      <c r="N1789" s="1" t="e">
        <f>VLOOKUP(t_all_coins16[[#This Row],[Symbol]],#REF!,1,FALSE)</f>
        <v>#REF!</v>
      </c>
      <c r="O1789" s="1" t="e">
        <f>VLOOKUP(t_all_coins16[[#This Row],[Symbol]],#REF!,1,FALSE)</f>
        <v>#REF!</v>
      </c>
      <c r="P1789" s="1" t="e">
        <f>VLOOKUP(t_all_coins16[[#This Row],[Symbol]],#REF!,1,FALSE)</f>
        <v>#REF!</v>
      </c>
      <c r="Q1789" s="1" t="e">
        <f>VLOOKUP(t_all_coins16[[#This Row],[Symbol]],#REF!,1,FALSE)</f>
        <v>#REF!</v>
      </c>
      <c r="R1789" s="1" t="e">
        <f>VLOOKUP(t_all_coins16[[#This Row],[Symbol]],#REF!,1,FALSE)</f>
        <v>#REF!</v>
      </c>
      <c r="S1789" s="1" t="e">
        <f>VLOOKUP(t_all_coins16[[#This Row],[Symbol]],#REF!,1,FALSE)</f>
        <v>#REF!</v>
      </c>
      <c r="T1789" s="1" t="e">
        <f>VLOOKUP(t_all_coins16[[#This Row],[Symbol]],#REF!,1,FALSE)</f>
        <v>#REF!</v>
      </c>
      <c r="U1789" s="1" t="e">
        <f>VLOOKUP(t_all_coins16[[#This Row],[Symbol]],#REF!,1,FALSE)</f>
        <v>#REF!</v>
      </c>
      <c r="V1789" s="1" t="e">
        <f>VLOOKUP(t_all_coins16[[#This Row],[Symbol]],#REF!,1,FALSE)</f>
        <v>#REF!</v>
      </c>
      <c r="W1789" s="1" t="e">
        <f>VLOOKUP(t_all_coins16[[#This Row],[Symbol]],#REF!,1,FALSE)</f>
        <v>#REF!</v>
      </c>
      <c r="X1789" s="1" t="e">
        <f>VLOOKUP(t_all_coins16[[#This Row],[Symbol]],#REF!,1,FALSE)</f>
        <v>#REF!</v>
      </c>
      <c r="Y1789" s="1">
        <f>COUNTIF(t_all_coins16[[#This Row],[Binance]:[Poloniex]],"#N/A")</f>
        <v>1</v>
      </c>
      <c r="Z1789" s="1"/>
      <c r="AA1789" s="1"/>
      <c r="AB1789" s="1">
        <f>t_all_coins16[[#This Row],[Bid]]*$AE$1</f>
        <v>0</v>
      </c>
      <c r="AC1789" s="1" t="e">
        <f>(t_all_coins16[[#This Row],[Sell]]-t_all_coins16[[#This Row],[Bid]])/t_all_coins16[[#This Row],[Sell]]</f>
        <v>#DIV/0!</v>
      </c>
    </row>
    <row r="1790" spans="1:29" x14ac:dyDescent="0.2">
      <c r="A1790">
        <v>1789</v>
      </c>
      <c r="B1790" s="1" t="s">
        <v>8545</v>
      </c>
      <c r="C1790" s="1" t="s">
        <v>8546</v>
      </c>
      <c r="D1790" s="1" t="s">
        <v>410</v>
      </c>
      <c r="E1790" s="1" t="s">
        <v>8547</v>
      </c>
      <c r="F1790" s="1" t="s">
        <v>1739</v>
      </c>
      <c r="G1790" s="1" t="s">
        <v>3172</v>
      </c>
      <c r="H1790">
        <v>8.0999999999999996E-3</v>
      </c>
      <c r="I1790">
        <v>7.7200000000000005E-2</v>
      </c>
      <c r="J1790" s="1" t="s">
        <v>12759</v>
      </c>
      <c r="K1790" s="1" t="s">
        <v>2632</v>
      </c>
      <c r="L1790" s="1" t="e">
        <f>VLOOKUP(t_all_coins16[[#This Row],[Symbol]],t_binance[TradeCoin],1,FALSE)</f>
        <v>#N/A</v>
      </c>
      <c r="M1790" s="1" t="e">
        <f>VLOOKUP(t_all_coins16[[#This Row],[Symbol]],#REF!,1,FALSE)</f>
        <v>#REF!</v>
      </c>
      <c r="N1790" s="1" t="e">
        <f>VLOOKUP(t_all_coins16[[#This Row],[Symbol]],#REF!,1,FALSE)</f>
        <v>#REF!</v>
      </c>
      <c r="O1790" s="1" t="e">
        <f>VLOOKUP(t_all_coins16[[#This Row],[Symbol]],#REF!,1,FALSE)</f>
        <v>#REF!</v>
      </c>
      <c r="P1790" s="1" t="e">
        <f>VLOOKUP(t_all_coins16[[#This Row],[Symbol]],#REF!,1,FALSE)</f>
        <v>#REF!</v>
      </c>
      <c r="Q1790" s="1" t="e">
        <f>VLOOKUP(t_all_coins16[[#This Row],[Symbol]],#REF!,1,FALSE)</f>
        <v>#REF!</v>
      </c>
      <c r="R1790" s="1" t="e">
        <f>VLOOKUP(t_all_coins16[[#This Row],[Symbol]],#REF!,1,FALSE)</f>
        <v>#REF!</v>
      </c>
      <c r="S1790" s="1" t="e">
        <f>VLOOKUP(t_all_coins16[[#This Row],[Symbol]],#REF!,1,FALSE)</f>
        <v>#REF!</v>
      </c>
      <c r="T1790" s="1" t="e">
        <f>VLOOKUP(t_all_coins16[[#This Row],[Symbol]],#REF!,1,FALSE)</f>
        <v>#REF!</v>
      </c>
      <c r="U1790" s="1" t="e">
        <f>VLOOKUP(t_all_coins16[[#This Row],[Symbol]],#REF!,1,FALSE)</f>
        <v>#REF!</v>
      </c>
      <c r="V1790" s="1" t="e">
        <f>VLOOKUP(t_all_coins16[[#This Row],[Symbol]],#REF!,1,FALSE)</f>
        <v>#REF!</v>
      </c>
      <c r="W1790" s="1" t="e">
        <f>VLOOKUP(t_all_coins16[[#This Row],[Symbol]],#REF!,1,FALSE)</f>
        <v>#REF!</v>
      </c>
      <c r="X1790" s="1" t="e">
        <f>VLOOKUP(t_all_coins16[[#This Row],[Symbol]],#REF!,1,FALSE)</f>
        <v>#REF!</v>
      </c>
      <c r="Y1790" s="1">
        <f>COUNTIF(t_all_coins16[[#This Row],[Binance]:[Poloniex]],"#N/A")</f>
        <v>1</v>
      </c>
      <c r="Z1790" s="1"/>
      <c r="AA1790" s="1"/>
      <c r="AB1790" s="1">
        <f>t_all_coins16[[#This Row],[Bid]]*$AE$1</f>
        <v>0</v>
      </c>
      <c r="AC1790" s="1" t="e">
        <f>(t_all_coins16[[#This Row],[Sell]]-t_all_coins16[[#This Row],[Bid]])/t_all_coins16[[#This Row],[Sell]]</f>
        <v>#DIV/0!</v>
      </c>
    </row>
    <row r="1791" spans="1:29" x14ac:dyDescent="0.2">
      <c r="A1791">
        <v>1790</v>
      </c>
      <c r="B1791" s="1" t="s">
        <v>12760</v>
      </c>
      <c r="C1791" s="1" t="s">
        <v>8548</v>
      </c>
      <c r="D1791" s="1" t="s">
        <v>410</v>
      </c>
      <c r="E1791" s="1" t="s">
        <v>3339</v>
      </c>
      <c r="F1791" s="1" t="s">
        <v>484</v>
      </c>
      <c r="G1791" s="1" t="s">
        <v>2604</v>
      </c>
      <c r="H1791">
        <v>5.1000000000000004E-3</v>
      </c>
      <c r="I1791">
        <v>0.97970000000000002</v>
      </c>
      <c r="J1791" s="1" t="s">
        <v>12204</v>
      </c>
      <c r="K1791" s="1" t="s">
        <v>2632</v>
      </c>
      <c r="L1791" s="1" t="e">
        <f>VLOOKUP(t_all_coins16[[#This Row],[Symbol]],t_binance[TradeCoin],1,FALSE)</f>
        <v>#N/A</v>
      </c>
      <c r="M1791" s="1" t="e">
        <f>VLOOKUP(t_all_coins16[[#This Row],[Symbol]],#REF!,1,FALSE)</f>
        <v>#REF!</v>
      </c>
      <c r="N1791" s="1" t="e">
        <f>VLOOKUP(t_all_coins16[[#This Row],[Symbol]],#REF!,1,FALSE)</f>
        <v>#REF!</v>
      </c>
      <c r="O1791" s="1" t="e">
        <f>VLOOKUP(t_all_coins16[[#This Row],[Symbol]],#REF!,1,FALSE)</f>
        <v>#REF!</v>
      </c>
      <c r="P1791" s="1" t="e">
        <f>VLOOKUP(t_all_coins16[[#This Row],[Symbol]],#REF!,1,FALSE)</f>
        <v>#REF!</v>
      </c>
      <c r="Q1791" s="1" t="e">
        <f>VLOOKUP(t_all_coins16[[#This Row],[Symbol]],#REF!,1,FALSE)</f>
        <v>#REF!</v>
      </c>
      <c r="R1791" s="1" t="e">
        <f>VLOOKUP(t_all_coins16[[#This Row],[Symbol]],#REF!,1,FALSE)</f>
        <v>#REF!</v>
      </c>
      <c r="S1791" s="1" t="e">
        <f>VLOOKUP(t_all_coins16[[#This Row],[Symbol]],#REF!,1,FALSE)</f>
        <v>#REF!</v>
      </c>
      <c r="T1791" s="1" t="e">
        <f>VLOOKUP(t_all_coins16[[#This Row],[Symbol]],#REF!,1,FALSE)</f>
        <v>#REF!</v>
      </c>
      <c r="U1791" s="1" t="e">
        <f>VLOOKUP(t_all_coins16[[#This Row],[Symbol]],#REF!,1,FALSE)</f>
        <v>#REF!</v>
      </c>
      <c r="V1791" s="1" t="e">
        <f>VLOOKUP(t_all_coins16[[#This Row],[Symbol]],#REF!,1,FALSE)</f>
        <v>#REF!</v>
      </c>
      <c r="W1791" s="1" t="e">
        <f>VLOOKUP(t_all_coins16[[#This Row],[Symbol]],#REF!,1,FALSE)</f>
        <v>#REF!</v>
      </c>
      <c r="X1791" s="1" t="e">
        <f>VLOOKUP(t_all_coins16[[#This Row],[Symbol]],#REF!,1,FALSE)</f>
        <v>#REF!</v>
      </c>
      <c r="Y1791" s="1">
        <f>COUNTIF(t_all_coins16[[#This Row],[Binance]:[Poloniex]],"#N/A")</f>
        <v>1</v>
      </c>
      <c r="Z1791" s="1"/>
      <c r="AA1791" s="1"/>
      <c r="AB1791" s="1">
        <f>t_all_coins16[[#This Row],[Bid]]*$AE$1</f>
        <v>0</v>
      </c>
      <c r="AC1791" s="1" t="e">
        <f>(t_all_coins16[[#This Row],[Sell]]-t_all_coins16[[#This Row],[Bid]])/t_all_coins16[[#This Row],[Sell]]</f>
        <v>#DIV/0!</v>
      </c>
    </row>
    <row r="1792" spans="1:29" x14ac:dyDescent="0.2">
      <c r="A1792">
        <v>1791</v>
      </c>
      <c r="B1792" s="1" t="s">
        <v>8549</v>
      </c>
      <c r="C1792" s="1" t="s">
        <v>8550</v>
      </c>
      <c r="D1792" s="1" t="s">
        <v>410</v>
      </c>
      <c r="E1792" s="1" t="s">
        <v>12761</v>
      </c>
      <c r="F1792" s="1" t="s">
        <v>484</v>
      </c>
      <c r="G1792" s="1" t="s">
        <v>3174</v>
      </c>
      <c r="H1792">
        <v>3.8E-3</v>
      </c>
      <c r="I1792">
        <v>0.58819999999999995</v>
      </c>
      <c r="J1792" s="1" t="s">
        <v>12762</v>
      </c>
      <c r="K1792" s="1" t="s">
        <v>2632</v>
      </c>
      <c r="L1792" s="1" t="e">
        <f>VLOOKUP(t_all_coins16[[#This Row],[Symbol]],t_binance[TradeCoin],1,FALSE)</f>
        <v>#N/A</v>
      </c>
      <c r="M1792" s="1" t="e">
        <f>VLOOKUP(t_all_coins16[[#This Row],[Symbol]],#REF!,1,FALSE)</f>
        <v>#REF!</v>
      </c>
      <c r="N1792" s="1" t="e">
        <f>VLOOKUP(t_all_coins16[[#This Row],[Symbol]],#REF!,1,FALSE)</f>
        <v>#REF!</v>
      </c>
      <c r="O1792" s="1" t="e">
        <f>VLOOKUP(t_all_coins16[[#This Row],[Symbol]],#REF!,1,FALSE)</f>
        <v>#REF!</v>
      </c>
      <c r="P1792" s="1" t="e">
        <f>VLOOKUP(t_all_coins16[[#This Row],[Symbol]],#REF!,1,FALSE)</f>
        <v>#REF!</v>
      </c>
      <c r="Q1792" s="1" t="e">
        <f>VLOOKUP(t_all_coins16[[#This Row],[Symbol]],#REF!,1,FALSE)</f>
        <v>#REF!</v>
      </c>
      <c r="R1792" s="1" t="e">
        <f>VLOOKUP(t_all_coins16[[#This Row],[Symbol]],#REF!,1,FALSE)</f>
        <v>#REF!</v>
      </c>
      <c r="S1792" s="1" t="e">
        <f>VLOOKUP(t_all_coins16[[#This Row],[Symbol]],#REF!,1,FALSE)</f>
        <v>#REF!</v>
      </c>
      <c r="T1792" s="1" t="e">
        <f>VLOOKUP(t_all_coins16[[#This Row],[Symbol]],#REF!,1,FALSE)</f>
        <v>#REF!</v>
      </c>
      <c r="U1792" s="1" t="e">
        <f>VLOOKUP(t_all_coins16[[#This Row],[Symbol]],#REF!,1,FALSE)</f>
        <v>#REF!</v>
      </c>
      <c r="V1792" s="1" t="e">
        <f>VLOOKUP(t_all_coins16[[#This Row],[Symbol]],#REF!,1,FALSE)</f>
        <v>#REF!</v>
      </c>
      <c r="W1792" s="1" t="e">
        <f>VLOOKUP(t_all_coins16[[#This Row],[Symbol]],#REF!,1,FALSE)</f>
        <v>#REF!</v>
      </c>
      <c r="X1792" s="1" t="e">
        <f>VLOOKUP(t_all_coins16[[#This Row],[Symbol]],#REF!,1,FALSE)</f>
        <v>#REF!</v>
      </c>
      <c r="Y1792" s="1">
        <f>COUNTIF(t_all_coins16[[#This Row],[Binance]:[Poloniex]],"#N/A")</f>
        <v>1</v>
      </c>
      <c r="Z1792" s="1"/>
      <c r="AA1792" s="1"/>
      <c r="AB1792" s="1">
        <f>t_all_coins16[[#This Row],[Bid]]*$AE$1</f>
        <v>0</v>
      </c>
      <c r="AC1792" s="1" t="e">
        <f>(t_all_coins16[[#This Row],[Sell]]-t_all_coins16[[#This Row],[Bid]])/t_all_coins16[[#This Row],[Sell]]</f>
        <v>#DIV/0!</v>
      </c>
    </row>
    <row r="1793" spans="1:29" x14ac:dyDescent="0.2">
      <c r="A1793">
        <v>1792</v>
      </c>
      <c r="B1793" s="1" t="s">
        <v>5092</v>
      </c>
      <c r="C1793" s="1" t="s">
        <v>1870</v>
      </c>
      <c r="D1793" s="1" t="s">
        <v>410</v>
      </c>
      <c r="E1793" s="1" t="s">
        <v>12763</v>
      </c>
      <c r="F1793" s="1" t="s">
        <v>484</v>
      </c>
      <c r="G1793" s="1" t="s">
        <v>3015</v>
      </c>
      <c r="H1793">
        <v>3.8E-3</v>
      </c>
      <c r="I1793">
        <v>-0.1205</v>
      </c>
      <c r="J1793" s="1" t="s">
        <v>6420</v>
      </c>
      <c r="K1793" s="1" t="s">
        <v>2632</v>
      </c>
      <c r="L1793" s="1" t="e">
        <f>VLOOKUP(t_all_coins16[[#This Row],[Symbol]],t_binance[TradeCoin],1,FALSE)</f>
        <v>#N/A</v>
      </c>
      <c r="M1793" s="1" t="e">
        <f>VLOOKUP(t_all_coins16[[#This Row],[Symbol]],#REF!,1,FALSE)</f>
        <v>#REF!</v>
      </c>
      <c r="N1793" s="1" t="e">
        <f>VLOOKUP(t_all_coins16[[#This Row],[Symbol]],#REF!,1,FALSE)</f>
        <v>#REF!</v>
      </c>
      <c r="O1793" s="1" t="e">
        <f>VLOOKUP(t_all_coins16[[#This Row],[Symbol]],#REF!,1,FALSE)</f>
        <v>#REF!</v>
      </c>
      <c r="P1793" s="1" t="e">
        <f>VLOOKUP(t_all_coins16[[#This Row],[Symbol]],#REF!,1,FALSE)</f>
        <v>#REF!</v>
      </c>
      <c r="Q1793" s="1" t="e">
        <f>VLOOKUP(t_all_coins16[[#This Row],[Symbol]],#REF!,1,FALSE)</f>
        <v>#REF!</v>
      </c>
      <c r="R1793" s="1" t="e">
        <f>VLOOKUP(t_all_coins16[[#This Row],[Symbol]],#REF!,1,FALSE)</f>
        <v>#REF!</v>
      </c>
      <c r="S1793" s="1" t="e">
        <f>VLOOKUP(t_all_coins16[[#This Row],[Symbol]],#REF!,1,FALSE)</f>
        <v>#REF!</v>
      </c>
      <c r="T1793" s="1" t="e">
        <f>VLOOKUP(t_all_coins16[[#This Row],[Symbol]],#REF!,1,FALSE)</f>
        <v>#REF!</v>
      </c>
      <c r="U1793" s="1" t="e">
        <f>VLOOKUP(t_all_coins16[[#This Row],[Symbol]],#REF!,1,FALSE)</f>
        <v>#REF!</v>
      </c>
      <c r="V1793" s="1" t="e">
        <f>VLOOKUP(t_all_coins16[[#This Row],[Symbol]],#REF!,1,FALSE)</f>
        <v>#REF!</v>
      </c>
      <c r="W1793" s="1" t="e">
        <f>VLOOKUP(t_all_coins16[[#This Row],[Symbol]],#REF!,1,FALSE)</f>
        <v>#REF!</v>
      </c>
      <c r="X1793" s="1" t="e">
        <f>VLOOKUP(t_all_coins16[[#This Row],[Symbol]],#REF!,1,FALSE)</f>
        <v>#REF!</v>
      </c>
      <c r="Y1793" s="1">
        <f>COUNTIF(t_all_coins16[[#This Row],[Binance]:[Poloniex]],"#N/A")</f>
        <v>1</v>
      </c>
      <c r="Z1793" s="1"/>
      <c r="AA1793" s="1"/>
      <c r="AB1793" s="1">
        <f>t_all_coins16[[#This Row],[Bid]]*$AE$1</f>
        <v>0</v>
      </c>
      <c r="AC1793" s="1" t="e">
        <f>(t_all_coins16[[#This Row],[Sell]]-t_all_coins16[[#This Row],[Bid]])/t_all_coins16[[#This Row],[Sell]]</f>
        <v>#DIV/0!</v>
      </c>
    </row>
    <row r="1794" spans="1:29" x14ac:dyDescent="0.2">
      <c r="A1794">
        <v>1793</v>
      </c>
      <c r="B1794" s="1" t="s">
        <v>8551</v>
      </c>
      <c r="C1794" s="1" t="s">
        <v>8552</v>
      </c>
      <c r="D1794" s="1" t="s">
        <v>410</v>
      </c>
      <c r="E1794" s="1" t="s">
        <v>12764</v>
      </c>
      <c r="F1794" s="1" t="s">
        <v>1739</v>
      </c>
      <c r="G1794" s="1" t="s">
        <v>3033</v>
      </c>
      <c r="H1794">
        <v>4.7000000000000002E-3</v>
      </c>
      <c r="I1794">
        <v>-0.25359999999999999</v>
      </c>
      <c r="J1794" s="1" t="s">
        <v>5194</v>
      </c>
      <c r="K1794" s="1" t="s">
        <v>2632</v>
      </c>
      <c r="L1794" s="1" t="e">
        <f>VLOOKUP(t_all_coins16[[#This Row],[Symbol]],t_binance[TradeCoin],1,FALSE)</f>
        <v>#N/A</v>
      </c>
      <c r="M1794" s="1" t="e">
        <f>VLOOKUP(t_all_coins16[[#This Row],[Symbol]],#REF!,1,FALSE)</f>
        <v>#REF!</v>
      </c>
      <c r="N1794" s="1" t="e">
        <f>VLOOKUP(t_all_coins16[[#This Row],[Symbol]],#REF!,1,FALSE)</f>
        <v>#REF!</v>
      </c>
      <c r="O1794" s="1" t="e">
        <f>VLOOKUP(t_all_coins16[[#This Row],[Symbol]],#REF!,1,FALSE)</f>
        <v>#REF!</v>
      </c>
      <c r="P1794" s="1" t="e">
        <f>VLOOKUP(t_all_coins16[[#This Row],[Symbol]],#REF!,1,FALSE)</f>
        <v>#REF!</v>
      </c>
      <c r="Q1794" s="1" t="e">
        <f>VLOOKUP(t_all_coins16[[#This Row],[Symbol]],#REF!,1,FALSE)</f>
        <v>#REF!</v>
      </c>
      <c r="R1794" s="1" t="e">
        <f>VLOOKUP(t_all_coins16[[#This Row],[Symbol]],#REF!,1,FALSE)</f>
        <v>#REF!</v>
      </c>
      <c r="S1794" s="1" t="e">
        <f>VLOOKUP(t_all_coins16[[#This Row],[Symbol]],#REF!,1,FALSE)</f>
        <v>#REF!</v>
      </c>
      <c r="T1794" s="1" t="e">
        <f>VLOOKUP(t_all_coins16[[#This Row],[Symbol]],#REF!,1,FALSE)</f>
        <v>#REF!</v>
      </c>
      <c r="U1794" s="1" t="e">
        <f>VLOOKUP(t_all_coins16[[#This Row],[Symbol]],#REF!,1,FALSE)</f>
        <v>#REF!</v>
      </c>
      <c r="V1794" s="1" t="e">
        <f>VLOOKUP(t_all_coins16[[#This Row],[Symbol]],#REF!,1,FALSE)</f>
        <v>#REF!</v>
      </c>
      <c r="W1794" s="1" t="e">
        <f>VLOOKUP(t_all_coins16[[#This Row],[Symbol]],#REF!,1,FALSE)</f>
        <v>#REF!</v>
      </c>
      <c r="X1794" s="1" t="e">
        <f>VLOOKUP(t_all_coins16[[#This Row],[Symbol]],#REF!,1,FALSE)</f>
        <v>#REF!</v>
      </c>
      <c r="Y1794" s="1">
        <f>COUNTIF(t_all_coins16[[#This Row],[Binance]:[Poloniex]],"#N/A")</f>
        <v>1</v>
      </c>
      <c r="Z1794" s="1"/>
      <c r="AA1794" s="1"/>
      <c r="AB1794" s="1">
        <f>t_all_coins16[[#This Row],[Bid]]*$AE$1</f>
        <v>0</v>
      </c>
      <c r="AC1794" s="1" t="e">
        <f>(t_all_coins16[[#This Row],[Sell]]-t_all_coins16[[#This Row],[Bid]])/t_all_coins16[[#This Row],[Sell]]</f>
        <v>#DIV/0!</v>
      </c>
    </row>
    <row r="1795" spans="1:29" x14ac:dyDescent="0.2">
      <c r="A1795">
        <v>1794</v>
      </c>
      <c r="B1795" s="1" t="s">
        <v>8553</v>
      </c>
      <c r="C1795" s="1" t="s">
        <v>8554</v>
      </c>
      <c r="D1795" s="1" t="s">
        <v>410</v>
      </c>
      <c r="E1795" s="1" t="s">
        <v>8555</v>
      </c>
      <c r="F1795" s="1" t="s">
        <v>484</v>
      </c>
      <c r="G1795" s="1" t="s">
        <v>5366</v>
      </c>
      <c r="H1795">
        <v>-0.16159999999999999</v>
      </c>
      <c r="J1795" s="1" t="s">
        <v>484</v>
      </c>
      <c r="K1795" s="1" t="s">
        <v>2632</v>
      </c>
      <c r="L1795" s="1" t="e">
        <f>VLOOKUP(t_all_coins16[[#This Row],[Symbol]],t_binance[TradeCoin],1,FALSE)</f>
        <v>#N/A</v>
      </c>
      <c r="M1795" s="1" t="e">
        <f>VLOOKUP(t_all_coins16[[#This Row],[Symbol]],#REF!,1,FALSE)</f>
        <v>#REF!</v>
      </c>
      <c r="N1795" s="1" t="e">
        <f>VLOOKUP(t_all_coins16[[#This Row],[Symbol]],#REF!,1,FALSE)</f>
        <v>#REF!</v>
      </c>
      <c r="O1795" s="1" t="e">
        <f>VLOOKUP(t_all_coins16[[#This Row],[Symbol]],#REF!,1,FALSE)</f>
        <v>#REF!</v>
      </c>
      <c r="P1795" s="1" t="e">
        <f>VLOOKUP(t_all_coins16[[#This Row],[Symbol]],#REF!,1,FALSE)</f>
        <v>#REF!</v>
      </c>
      <c r="Q1795" s="1" t="e">
        <f>VLOOKUP(t_all_coins16[[#This Row],[Symbol]],#REF!,1,FALSE)</f>
        <v>#REF!</v>
      </c>
      <c r="R1795" s="1" t="e">
        <f>VLOOKUP(t_all_coins16[[#This Row],[Symbol]],#REF!,1,FALSE)</f>
        <v>#REF!</v>
      </c>
      <c r="S1795" s="1" t="e">
        <f>VLOOKUP(t_all_coins16[[#This Row],[Symbol]],#REF!,1,FALSE)</f>
        <v>#REF!</v>
      </c>
      <c r="T1795" s="1" t="e">
        <f>VLOOKUP(t_all_coins16[[#This Row],[Symbol]],#REF!,1,FALSE)</f>
        <v>#REF!</v>
      </c>
      <c r="U1795" s="1" t="e">
        <f>VLOOKUP(t_all_coins16[[#This Row],[Symbol]],#REF!,1,FALSE)</f>
        <v>#REF!</v>
      </c>
      <c r="V1795" s="1" t="e">
        <f>VLOOKUP(t_all_coins16[[#This Row],[Symbol]],#REF!,1,FALSE)</f>
        <v>#REF!</v>
      </c>
      <c r="W1795" s="1" t="e">
        <f>VLOOKUP(t_all_coins16[[#This Row],[Symbol]],#REF!,1,FALSE)</f>
        <v>#REF!</v>
      </c>
      <c r="X1795" s="1" t="e">
        <f>VLOOKUP(t_all_coins16[[#This Row],[Symbol]],#REF!,1,FALSE)</f>
        <v>#REF!</v>
      </c>
      <c r="Y1795" s="1">
        <f>COUNTIF(t_all_coins16[[#This Row],[Binance]:[Poloniex]],"#N/A")</f>
        <v>1</v>
      </c>
      <c r="Z1795" s="1"/>
      <c r="AA1795" s="1"/>
      <c r="AB1795" s="1">
        <f>t_all_coins16[[#This Row],[Bid]]*$AE$1</f>
        <v>0</v>
      </c>
      <c r="AC1795" s="1" t="e">
        <f>(t_all_coins16[[#This Row],[Sell]]-t_all_coins16[[#This Row],[Bid]])/t_all_coins16[[#This Row],[Sell]]</f>
        <v>#DIV/0!</v>
      </c>
    </row>
    <row r="1796" spans="1:29" x14ac:dyDescent="0.2">
      <c r="A1796">
        <v>1795</v>
      </c>
      <c r="B1796" s="1" t="s">
        <v>5049</v>
      </c>
      <c r="C1796" s="1" t="s">
        <v>2505</v>
      </c>
      <c r="D1796" s="1" t="s">
        <v>410</v>
      </c>
      <c r="E1796" s="1" t="s">
        <v>12765</v>
      </c>
      <c r="F1796" s="1" t="s">
        <v>1739</v>
      </c>
      <c r="G1796" s="1" t="s">
        <v>2781</v>
      </c>
      <c r="H1796">
        <v>1.03E-2</v>
      </c>
      <c r="I1796">
        <v>2.6499999999999999E-2</v>
      </c>
      <c r="J1796" s="1" t="s">
        <v>4313</v>
      </c>
      <c r="K1796" s="1" t="s">
        <v>2632</v>
      </c>
      <c r="L1796" s="1" t="e">
        <f>VLOOKUP(t_all_coins16[[#This Row],[Symbol]],t_binance[TradeCoin],1,FALSE)</f>
        <v>#N/A</v>
      </c>
      <c r="M1796" s="1" t="e">
        <f>VLOOKUP(t_all_coins16[[#This Row],[Symbol]],#REF!,1,FALSE)</f>
        <v>#REF!</v>
      </c>
      <c r="N1796" s="1" t="e">
        <f>VLOOKUP(t_all_coins16[[#This Row],[Symbol]],#REF!,1,FALSE)</f>
        <v>#REF!</v>
      </c>
      <c r="O1796" s="1" t="e">
        <f>VLOOKUP(t_all_coins16[[#This Row],[Symbol]],#REF!,1,FALSE)</f>
        <v>#REF!</v>
      </c>
      <c r="P1796" s="1" t="e">
        <f>VLOOKUP(t_all_coins16[[#This Row],[Symbol]],#REF!,1,FALSE)</f>
        <v>#REF!</v>
      </c>
      <c r="Q1796" s="1" t="e">
        <f>VLOOKUP(t_all_coins16[[#This Row],[Symbol]],#REF!,1,FALSE)</f>
        <v>#REF!</v>
      </c>
      <c r="R1796" s="1" t="e">
        <f>VLOOKUP(t_all_coins16[[#This Row],[Symbol]],#REF!,1,FALSE)</f>
        <v>#REF!</v>
      </c>
      <c r="S1796" s="1" t="e">
        <f>VLOOKUP(t_all_coins16[[#This Row],[Symbol]],#REF!,1,FALSE)</f>
        <v>#REF!</v>
      </c>
      <c r="T1796" s="1" t="e">
        <f>VLOOKUP(t_all_coins16[[#This Row],[Symbol]],#REF!,1,FALSE)</f>
        <v>#REF!</v>
      </c>
      <c r="U1796" s="1" t="e">
        <f>VLOOKUP(t_all_coins16[[#This Row],[Symbol]],#REF!,1,FALSE)</f>
        <v>#REF!</v>
      </c>
      <c r="V1796" s="1" t="e">
        <f>VLOOKUP(t_all_coins16[[#This Row],[Symbol]],#REF!,1,FALSE)</f>
        <v>#REF!</v>
      </c>
      <c r="W1796" s="1" t="e">
        <f>VLOOKUP(t_all_coins16[[#This Row],[Symbol]],#REF!,1,FALSE)</f>
        <v>#REF!</v>
      </c>
      <c r="X1796" s="1" t="e">
        <f>VLOOKUP(t_all_coins16[[#This Row],[Symbol]],#REF!,1,FALSE)</f>
        <v>#REF!</v>
      </c>
      <c r="Y1796" s="1">
        <f>COUNTIF(t_all_coins16[[#This Row],[Binance]:[Poloniex]],"#N/A")</f>
        <v>1</v>
      </c>
      <c r="Z1796" s="1"/>
      <c r="AA1796" s="1"/>
      <c r="AB1796" s="1">
        <f>t_all_coins16[[#This Row],[Bid]]*$AE$1</f>
        <v>0</v>
      </c>
      <c r="AC1796" s="1" t="e">
        <f>(t_all_coins16[[#This Row],[Sell]]-t_all_coins16[[#This Row],[Bid]])/t_all_coins16[[#This Row],[Sell]]</f>
        <v>#DIV/0!</v>
      </c>
    </row>
    <row r="1797" spans="1:29" x14ac:dyDescent="0.2">
      <c r="A1797">
        <v>1796</v>
      </c>
      <c r="B1797" s="1" t="s">
        <v>8556</v>
      </c>
      <c r="C1797" s="1" t="s">
        <v>8557</v>
      </c>
      <c r="D1797" s="1" t="s">
        <v>410</v>
      </c>
      <c r="E1797" s="1" t="s">
        <v>12766</v>
      </c>
      <c r="F1797" s="1" t="s">
        <v>1739</v>
      </c>
      <c r="G1797" s="1" t="s">
        <v>3146</v>
      </c>
      <c r="H1797">
        <v>1.03E-2</v>
      </c>
      <c r="I1797">
        <v>0.15290000000000001</v>
      </c>
      <c r="J1797" s="1" t="s">
        <v>12767</v>
      </c>
      <c r="K1797" s="1" t="s">
        <v>2632</v>
      </c>
      <c r="L1797" s="1" t="e">
        <f>VLOOKUP(t_all_coins16[[#This Row],[Symbol]],t_binance[TradeCoin],1,FALSE)</f>
        <v>#N/A</v>
      </c>
      <c r="M1797" s="1" t="e">
        <f>VLOOKUP(t_all_coins16[[#This Row],[Symbol]],#REF!,1,FALSE)</f>
        <v>#REF!</v>
      </c>
      <c r="N1797" s="1" t="e">
        <f>VLOOKUP(t_all_coins16[[#This Row],[Symbol]],#REF!,1,FALSE)</f>
        <v>#REF!</v>
      </c>
      <c r="O1797" s="1" t="e">
        <f>VLOOKUP(t_all_coins16[[#This Row],[Symbol]],#REF!,1,FALSE)</f>
        <v>#REF!</v>
      </c>
      <c r="P1797" s="1" t="e">
        <f>VLOOKUP(t_all_coins16[[#This Row],[Symbol]],#REF!,1,FALSE)</f>
        <v>#REF!</v>
      </c>
      <c r="Q1797" s="1" t="e">
        <f>VLOOKUP(t_all_coins16[[#This Row],[Symbol]],#REF!,1,FALSE)</f>
        <v>#REF!</v>
      </c>
      <c r="R1797" s="1" t="e">
        <f>VLOOKUP(t_all_coins16[[#This Row],[Symbol]],#REF!,1,FALSE)</f>
        <v>#REF!</v>
      </c>
      <c r="S1797" s="1" t="e">
        <f>VLOOKUP(t_all_coins16[[#This Row],[Symbol]],#REF!,1,FALSE)</f>
        <v>#REF!</v>
      </c>
      <c r="T1797" s="1" t="e">
        <f>VLOOKUP(t_all_coins16[[#This Row],[Symbol]],#REF!,1,FALSE)</f>
        <v>#REF!</v>
      </c>
      <c r="U1797" s="1" t="e">
        <f>VLOOKUP(t_all_coins16[[#This Row],[Symbol]],#REF!,1,FALSE)</f>
        <v>#REF!</v>
      </c>
      <c r="V1797" s="1" t="e">
        <f>VLOOKUP(t_all_coins16[[#This Row],[Symbol]],#REF!,1,FALSE)</f>
        <v>#REF!</v>
      </c>
      <c r="W1797" s="1" t="e">
        <f>VLOOKUP(t_all_coins16[[#This Row],[Symbol]],#REF!,1,FALSE)</f>
        <v>#REF!</v>
      </c>
      <c r="X1797" s="1" t="e">
        <f>VLOOKUP(t_all_coins16[[#This Row],[Symbol]],#REF!,1,FALSE)</f>
        <v>#REF!</v>
      </c>
      <c r="Y1797" s="1">
        <f>COUNTIF(t_all_coins16[[#This Row],[Binance]:[Poloniex]],"#N/A")</f>
        <v>1</v>
      </c>
      <c r="Z1797" s="1"/>
      <c r="AA1797" s="1"/>
      <c r="AB1797" s="1">
        <f>t_all_coins16[[#This Row],[Bid]]*$AE$1</f>
        <v>0</v>
      </c>
      <c r="AC1797" s="1" t="e">
        <f>(t_all_coins16[[#This Row],[Sell]]-t_all_coins16[[#This Row],[Bid]])/t_all_coins16[[#This Row],[Sell]]</f>
        <v>#DIV/0!</v>
      </c>
    </row>
    <row r="1798" spans="1:29" x14ac:dyDescent="0.2">
      <c r="A1798">
        <v>1797</v>
      </c>
      <c r="B1798" s="1" t="s">
        <v>8558</v>
      </c>
      <c r="C1798" s="1" t="s">
        <v>8559</v>
      </c>
      <c r="D1798" s="1" t="s">
        <v>410</v>
      </c>
      <c r="E1798" s="1" t="s">
        <v>12768</v>
      </c>
      <c r="F1798" s="1" t="s">
        <v>1739</v>
      </c>
      <c r="G1798" s="1" t="s">
        <v>3185</v>
      </c>
      <c r="H1798">
        <v>-7.6899999999999996E-2</v>
      </c>
      <c r="I1798">
        <v>-3.1E-2</v>
      </c>
      <c r="J1798" s="1" t="s">
        <v>12769</v>
      </c>
      <c r="K1798" s="1" t="s">
        <v>2632</v>
      </c>
      <c r="L1798" s="1" t="e">
        <f>VLOOKUP(t_all_coins16[[#This Row],[Symbol]],t_binance[TradeCoin],1,FALSE)</f>
        <v>#N/A</v>
      </c>
      <c r="M1798" s="1" t="e">
        <f>VLOOKUP(t_all_coins16[[#This Row],[Symbol]],#REF!,1,FALSE)</f>
        <v>#REF!</v>
      </c>
      <c r="N1798" s="1" t="e">
        <f>VLOOKUP(t_all_coins16[[#This Row],[Symbol]],#REF!,1,FALSE)</f>
        <v>#REF!</v>
      </c>
      <c r="O1798" s="1" t="e">
        <f>VLOOKUP(t_all_coins16[[#This Row],[Symbol]],#REF!,1,FALSE)</f>
        <v>#REF!</v>
      </c>
      <c r="P1798" s="1" t="e">
        <f>VLOOKUP(t_all_coins16[[#This Row],[Symbol]],#REF!,1,FALSE)</f>
        <v>#REF!</v>
      </c>
      <c r="Q1798" s="1" t="e">
        <f>VLOOKUP(t_all_coins16[[#This Row],[Symbol]],#REF!,1,FALSE)</f>
        <v>#REF!</v>
      </c>
      <c r="R1798" s="1" t="e">
        <f>VLOOKUP(t_all_coins16[[#This Row],[Symbol]],#REF!,1,FALSE)</f>
        <v>#REF!</v>
      </c>
      <c r="S1798" s="1" t="e">
        <f>VLOOKUP(t_all_coins16[[#This Row],[Symbol]],#REF!,1,FALSE)</f>
        <v>#REF!</v>
      </c>
      <c r="T1798" s="1" t="e">
        <f>VLOOKUP(t_all_coins16[[#This Row],[Symbol]],#REF!,1,FALSE)</f>
        <v>#REF!</v>
      </c>
      <c r="U1798" s="1" t="e">
        <f>VLOOKUP(t_all_coins16[[#This Row],[Symbol]],#REF!,1,FALSE)</f>
        <v>#REF!</v>
      </c>
      <c r="V1798" s="1" t="e">
        <f>VLOOKUP(t_all_coins16[[#This Row],[Symbol]],#REF!,1,FALSE)</f>
        <v>#REF!</v>
      </c>
      <c r="W1798" s="1" t="e">
        <f>VLOOKUP(t_all_coins16[[#This Row],[Symbol]],#REF!,1,FALSE)</f>
        <v>#REF!</v>
      </c>
      <c r="X1798" s="1" t="e">
        <f>VLOOKUP(t_all_coins16[[#This Row],[Symbol]],#REF!,1,FALSE)</f>
        <v>#REF!</v>
      </c>
      <c r="Y1798" s="1">
        <f>COUNTIF(t_all_coins16[[#This Row],[Binance]:[Poloniex]],"#N/A")</f>
        <v>1</v>
      </c>
      <c r="Z1798" s="1"/>
      <c r="AA1798" s="1"/>
      <c r="AB1798" s="1">
        <f>t_all_coins16[[#This Row],[Bid]]*$AE$1</f>
        <v>0</v>
      </c>
      <c r="AC1798" s="1" t="e">
        <f>(t_all_coins16[[#This Row],[Sell]]-t_all_coins16[[#This Row],[Bid]])/t_all_coins16[[#This Row],[Sell]]</f>
        <v>#DIV/0!</v>
      </c>
    </row>
    <row r="1799" spans="1:29" x14ac:dyDescent="0.2">
      <c r="A1799">
        <v>1798</v>
      </c>
      <c r="B1799" s="1" t="s">
        <v>8560</v>
      </c>
      <c r="C1799" s="1" t="s">
        <v>8561</v>
      </c>
      <c r="D1799" s="1" t="s">
        <v>410</v>
      </c>
      <c r="E1799" s="1" t="s">
        <v>6915</v>
      </c>
      <c r="F1799" s="1" t="s">
        <v>1739</v>
      </c>
      <c r="G1799" s="1" t="s">
        <v>2309</v>
      </c>
      <c r="H1799">
        <v>1.03E-2</v>
      </c>
      <c r="I1799">
        <v>7.1599999999999997E-2</v>
      </c>
      <c r="J1799" s="1" t="s">
        <v>12770</v>
      </c>
      <c r="K1799" s="1" t="s">
        <v>2632</v>
      </c>
      <c r="L1799" s="1" t="e">
        <f>VLOOKUP(t_all_coins16[[#This Row],[Symbol]],t_binance[TradeCoin],1,FALSE)</f>
        <v>#N/A</v>
      </c>
      <c r="M1799" s="1" t="e">
        <f>VLOOKUP(t_all_coins16[[#This Row],[Symbol]],#REF!,1,FALSE)</f>
        <v>#REF!</v>
      </c>
      <c r="N1799" s="1" t="e">
        <f>VLOOKUP(t_all_coins16[[#This Row],[Symbol]],#REF!,1,FALSE)</f>
        <v>#REF!</v>
      </c>
      <c r="O1799" s="1" t="e">
        <f>VLOOKUP(t_all_coins16[[#This Row],[Symbol]],#REF!,1,FALSE)</f>
        <v>#REF!</v>
      </c>
      <c r="P1799" s="1" t="e">
        <f>VLOOKUP(t_all_coins16[[#This Row],[Symbol]],#REF!,1,FALSE)</f>
        <v>#REF!</v>
      </c>
      <c r="Q1799" s="1" t="e">
        <f>VLOOKUP(t_all_coins16[[#This Row],[Symbol]],#REF!,1,FALSE)</f>
        <v>#REF!</v>
      </c>
      <c r="R1799" s="1" t="e">
        <f>VLOOKUP(t_all_coins16[[#This Row],[Symbol]],#REF!,1,FALSE)</f>
        <v>#REF!</v>
      </c>
      <c r="S1799" s="1" t="e">
        <f>VLOOKUP(t_all_coins16[[#This Row],[Symbol]],#REF!,1,FALSE)</f>
        <v>#REF!</v>
      </c>
      <c r="T1799" s="1" t="e">
        <f>VLOOKUP(t_all_coins16[[#This Row],[Symbol]],#REF!,1,FALSE)</f>
        <v>#REF!</v>
      </c>
      <c r="U1799" s="1" t="e">
        <f>VLOOKUP(t_all_coins16[[#This Row],[Symbol]],#REF!,1,FALSE)</f>
        <v>#REF!</v>
      </c>
      <c r="V1799" s="1" t="e">
        <f>VLOOKUP(t_all_coins16[[#This Row],[Symbol]],#REF!,1,FALSE)</f>
        <v>#REF!</v>
      </c>
      <c r="W1799" s="1" t="e">
        <f>VLOOKUP(t_all_coins16[[#This Row],[Symbol]],#REF!,1,FALSE)</f>
        <v>#REF!</v>
      </c>
      <c r="X1799" s="1" t="e">
        <f>VLOOKUP(t_all_coins16[[#This Row],[Symbol]],#REF!,1,FALSE)</f>
        <v>#REF!</v>
      </c>
      <c r="Y1799" s="1">
        <f>COUNTIF(t_all_coins16[[#This Row],[Binance]:[Poloniex]],"#N/A")</f>
        <v>1</v>
      </c>
      <c r="Z1799" s="1"/>
      <c r="AA1799" s="1"/>
      <c r="AB1799" s="1">
        <f>t_all_coins16[[#This Row],[Bid]]*$AE$1</f>
        <v>0</v>
      </c>
      <c r="AC1799" s="1" t="e">
        <f>(t_all_coins16[[#This Row],[Sell]]-t_all_coins16[[#This Row],[Bid]])/t_all_coins16[[#This Row],[Sell]]</f>
        <v>#DIV/0!</v>
      </c>
    </row>
    <row r="1800" spans="1:29" x14ac:dyDescent="0.2">
      <c r="A1800">
        <v>1799</v>
      </c>
      <c r="B1800" s="1" t="s">
        <v>4573</v>
      </c>
      <c r="C1800" s="1" t="s">
        <v>1566</v>
      </c>
      <c r="D1800" s="1" t="s">
        <v>410</v>
      </c>
      <c r="E1800" s="1" t="s">
        <v>6154</v>
      </c>
      <c r="F1800" s="1" t="s">
        <v>1739</v>
      </c>
      <c r="G1800" s="1" t="s">
        <v>12771</v>
      </c>
      <c r="H1800">
        <v>3.8E-3</v>
      </c>
      <c r="I1800">
        <v>1.1000000000000001E-3</v>
      </c>
      <c r="J1800" s="1" t="s">
        <v>12772</v>
      </c>
      <c r="K1800" s="1" t="s">
        <v>2632</v>
      </c>
      <c r="L1800" s="1" t="e">
        <f>VLOOKUP(t_all_coins16[[#This Row],[Symbol]],t_binance[TradeCoin],1,FALSE)</f>
        <v>#N/A</v>
      </c>
      <c r="M1800" s="1" t="e">
        <f>VLOOKUP(t_all_coins16[[#This Row],[Symbol]],#REF!,1,FALSE)</f>
        <v>#REF!</v>
      </c>
      <c r="N1800" s="1" t="e">
        <f>VLOOKUP(t_all_coins16[[#This Row],[Symbol]],#REF!,1,FALSE)</f>
        <v>#REF!</v>
      </c>
      <c r="O1800" s="1" t="e">
        <f>VLOOKUP(t_all_coins16[[#This Row],[Symbol]],#REF!,1,FALSE)</f>
        <v>#REF!</v>
      </c>
      <c r="P1800" s="1" t="e">
        <f>VLOOKUP(t_all_coins16[[#This Row],[Symbol]],#REF!,1,FALSE)</f>
        <v>#REF!</v>
      </c>
      <c r="Q1800" s="1" t="e">
        <f>VLOOKUP(t_all_coins16[[#This Row],[Symbol]],#REF!,1,FALSE)</f>
        <v>#REF!</v>
      </c>
      <c r="R1800" s="1" t="e">
        <f>VLOOKUP(t_all_coins16[[#This Row],[Symbol]],#REF!,1,FALSE)</f>
        <v>#REF!</v>
      </c>
      <c r="S1800" s="1" t="e">
        <f>VLOOKUP(t_all_coins16[[#This Row],[Symbol]],#REF!,1,FALSE)</f>
        <v>#REF!</v>
      </c>
      <c r="T1800" s="1" t="e">
        <f>VLOOKUP(t_all_coins16[[#This Row],[Symbol]],#REF!,1,FALSE)</f>
        <v>#REF!</v>
      </c>
      <c r="U1800" s="1" t="e">
        <f>VLOOKUP(t_all_coins16[[#This Row],[Symbol]],#REF!,1,FALSE)</f>
        <v>#REF!</v>
      </c>
      <c r="V1800" s="1" t="e">
        <f>VLOOKUP(t_all_coins16[[#This Row],[Symbol]],#REF!,1,FALSE)</f>
        <v>#REF!</v>
      </c>
      <c r="W1800" s="1" t="e">
        <f>VLOOKUP(t_all_coins16[[#This Row],[Symbol]],#REF!,1,FALSE)</f>
        <v>#REF!</v>
      </c>
      <c r="X1800" s="1" t="e">
        <f>VLOOKUP(t_all_coins16[[#This Row],[Symbol]],#REF!,1,FALSE)</f>
        <v>#REF!</v>
      </c>
      <c r="Y1800" s="1">
        <f>COUNTIF(t_all_coins16[[#This Row],[Binance]:[Poloniex]],"#N/A")</f>
        <v>1</v>
      </c>
      <c r="Z1800" s="1"/>
      <c r="AA1800" s="1"/>
      <c r="AB1800" s="1">
        <f>t_all_coins16[[#This Row],[Bid]]*$AE$1</f>
        <v>0</v>
      </c>
      <c r="AC1800" s="1" t="e">
        <f>(t_all_coins16[[#This Row],[Sell]]-t_all_coins16[[#This Row],[Bid]])/t_all_coins16[[#This Row],[Sell]]</f>
        <v>#DIV/0!</v>
      </c>
    </row>
    <row r="1801" spans="1:29" x14ac:dyDescent="0.2">
      <c r="A1801">
        <v>1800</v>
      </c>
      <c r="B1801" s="1" t="s">
        <v>8562</v>
      </c>
      <c r="C1801" s="1" t="s">
        <v>8563</v>
      </c>
      <c r="D1801" s="1" t="s">
        <v>410</v>
      </c>
      <c r="E1801" s="1" t="s">
        <v>8564</v>
      </c>
      <c r="F1801" s="1" t="s">
        <v>1739</v>
      </c>
      <c r="G1801" s="1" t="s">
        <v>2738</v>
      </c>
      <c r="H1801">
        <v>1.04E-2</v>
      </c>
      <c r="I1801">
        <v>3.7199999999999997E-2</v>
      </c>
      <c r="J1801" s="1" t="s">
        <v>12773</v>
      </c>
      <c r="K1801" s="1" t="s">
        <v>2632</v>
      </c>
      <c r="L1801" s="1" t="e">
        <f>VLOOKUP(t_all_coins16[[#This Row],[Symbol]],t_binance[TradeCoin],1,FALSE)</f>
        <v>#N/A</v>
      </c>
      <c r="M1801" s="1" t="e">
        <f>VLOOKUP(t_all_coins16[[#This Row],[Symbol]],#REF!,1,FALSE)</f>
        <v>#REF!</v>
      </c>
      <c r="N1801" s="1" t="e">
        <f>VLOOKUP(t_all_coins16[[#This Row],[Symbol]],#REF!,1,FALSE)</f>
        <v>#REF!</v>
      </c>
      <c r="O1801" s="1" t="e">
        <f>VLOOKUP(t_all_coins16[[#This Row],[Symbol]],#REF!,1,FALSE)</f>
        <v>#REF!</v>
      </c>
      <c r="P1801" s="1" t="e">
        <f>VLOOKUP(t_all_coins16[[#This Row],[Symbol]],#REF!,1,FALSE)</f>
        <v>#REF!</v>
      </c>
      <c r="Q1801" s="1" t="e">
        <f>VLOOKUP(t_all_coins16[[#This Row],[Symbol]],#REF!,1,FALSE)</f>
        <v>#REF!</v>
      </c>
      <c r="R1801" s="1" t="e">
        <f>VLOOKUP(t_all_coins16[[#This Row],[Symbol]],#REF!,1,FALSE)</f>
        <v>#REF!</v>
      </c>
      <c r="S1801" s="1" t="e">
        <f>VLOOKUP(t_all_coins16[[#This Row],[Symbol]],#REF!,1,FALSE)</f>
        <v>#REF!</v>
      </c>
      <c r="T1801" s="1" t="e">
        <f>VLOOKUP(t_all_coins16[[#This Row],[Symbol]],#REF!,1,FALSE)</f>
        <v>#REF!</v>
      </c>
      <c r="U1801" s="1" t="e">
        <f>VLOOKUP(t_all_coins16[[#This Row],[Symbol]],#REF!,1,FALSE)</f>
        <v>#REF!</v>
      </c>
      <c r="V1801" s="1" t="e">
        <f>VLOOKUP(t_all_coins16[[#This Row],[Symbol]],#REF!,1,FALSE)</f>
        <v>#REF!</v>
      </c>
      <c r="W1801" s="1" t="e">
        <f>VLOOKUP(t_all_coins16[[#This Row],[Symbol]],#REF!,1,FALSE)</f>
        <v>#REF!</v>
      </c>
      <c r="X1801" s="1" t="e">
        <f>VLOOKUP(t_all_coins16[[#This Row],[Symbol]],#REF!,1,FALSE)</f>
        <v>#REF!</v>
      </c>
      <c r="Y1801" s="1">
        <f>COUNTIF(t_all_coins16[[#This Row],[Binance]:[Poloniex]],"#N/A")</f>
        <v>1</v>
      </c>
      <c r="Z1801" s="1"/>
      <c r="AA1801" s="1"/>
      <c r="AB1801" s="1">
        <f>t_all_coins16[[#This Row],[Bid]]*$AE$1</f>
        <v>0</v>
      </c>
      <c r="AC1801" s="1" t="e">
        <f>(t_all_coins16[[#This Row],[Sell]]-t_all_coins16[[#This Row],[Bid]])/t_all_coins16[[#This Row],[Sell]]</f>
        <v>#DIV/0!</v>
      </c>
    </row>
    <row r="1802" spans="1:29" x14ac:dyDescent="0.2">
      <c r="A1802">
        <v>1801</v>
      </c>
      <c r="B1802" s="1" t="s">
        <v>5077</v>
      </c>
      <c r="C1802" s="1" t="s">
        <v>1954</v>
      </c>
      <c r="D1802" s="1" t="s">
        <v>410</v>
      </c>
      <c r="E1802" s="1" t="s">
        <v>12774</v>
      </c>
      <c r="F1802" s="1" t="s">
        <v>1739</v>
      </c>
      <c r="G1802" s="1" t="s">
        <v>2670</v>
      </c>
      <c r="H1802">
        <v>3.8E-3</v>
      </c>
      <c r="I1802">
        <v>-1.1000000000000001E-3</v>
      </c>
      <c r="J1802" s="1" t="s">
        <v>12775</v>
      </c>
      <c r="K1802" s="1" t="s">
        <v>2632</v>
      </c>
      <c r="L1802" s="1" t="e">
        <f>VLOOKUP(t_all_coins16[[#This Row],[Symbol]],t_binance[TradeCoin],1,FALSE)</f>
        <v>#N/A</v>
      </c>
      <c r="M1802" s="1" t="e">
        <f>VLOOKUP(t_all_coins16[[#This Row],[Symbol]],#REF!,1,FALSE)</f>
        <v>#REF!</v>
      </c>
      <c r="N1802" s="1" t="e">
        <f>VLOOKUP(t_all_coins16[[#This Row],[Symbol]],#REF!,1,FALSE)</f>
        <v>#REF!</v>
      </c>
      <c r="O1802" s="1" t="e">
        <f>VLOOKUP(t_all_coins16[[#This Row],[Symbol]],#REF!,1,FALSE)</f>
        <v>#REF!</v>
      </c>
      <c r="P1802" s="1" t="e">
        <f>VLOOKUP(t_all_coins16[[#This Row],[Symbol]],#REF!,1,FALSE)</f>
        <v>#REF!</v>
      </c>
      <c r="Q1802" s="1" t="e">
        <f>VLOOKUP(t_all_coins16[[#This Row],[Symbol]],#REF!,1,FALSE)</f>
        <v>#REF!</v>
      </c>
      <c r="R1802" s="1" t="e">
        <f>VLOOKUP(t_all_coins16[[#This Row],[Symbol]],#REF!,1,FALSE)</f>
        <v>#REF!</v>
      </c>
      <c r="S1802" s="1" t="e">
        <f>VLOOKUP(t_all_coins16[[#This Row],[Symbol]],#REF!,1,FALSE)</f>
        <v>#REF!</v>
      </c>
      <c r="T1802" s="1" t="e">
        <f>VLOOKUP(t_all_coins16[[#This Row],[Symbol]],#REF!,1,FALSE)</f>
        <v>#REF!</v>
      </c>
      <c r="U1802" s="1" t="e">
        <f>VLOOKUP(t_all_coins16[[#This Row],[Symbol]],#REF!,1,FALSE)</f>
        <v>#REF!</v>
      </c>
      <c r="V1802" s="1" t="e">
        <f>VLOOKUP(t_all_coins16[[#This Row],[Symbol]],#REF!,1,FALSE)</f>
        <v>#REF!</v>
      </c>
      <c r="W1802" s="1" t="e">
        <f>VLOOKUP(t_all_coins16[[#This Row],[Symbol]],#REF!,1,FALSE)</f>
        <v>#REF!</v>
      </c>
      <c r="X1802" s="1" t="e">
        <f>VLOOKUP(t_all_coins16[[#This Row],[Symbol]],#REF!,1,FALSE)</f>
        <v>#REF!</v>
      </c>
      <c r="Y1802" s="1">
        <f>COUNTIF(t_all_coins16[[#This Row],[Binance]:[Poloniex]],"#N/A")</f>
        <v>1</v>
      </c>
      <c r="Z1802" s="1"/>
      <c r="AA1802" s="1"/>
      <c r="AB1802" s="1">
        <f>t_all_coins16[[#This Row],[Bid]]*$AE$1</f>
        <v>0</v>
      </c>
      <c r="AC1802" s="1" t="e">
        <f>(t_all_coins16[[#This Row],[Sell]]-t_all_coins16[[#This Row],[Bid]])/t_all_coins16[[#This Row],[Sell]]</f>
        <v>#DIV/0!</v>
      </c>
    </row>
    <row r="1803" spans="1:29" x14ac:dyDescent="0.2">
      <c r="A1803">
        <v>1802</v>
      </c>
      <c r="B1803" s="1" t="s">
        <v>5076</v>
      </c>
      <c r="C1803" s="1" t="s">
        <v>1900</v>
      </c>
      <c r="D1803" s="1" t="s">
        <v>410</v>
      </c>
      <c r="E1803" s="1" t="s">
        <v>8565</v>
      </c>
      <c r="F1803" s="1" t="s">
        <v>1739</v>
      </c>
      <c r="G1803" s="1" t="s">
        <v>5074</v>
      </c>
      <c r="H1803">
        <v>3.8E-3</v>
      </c>
      <c r="I1803">
        <v>-5.9999999999999995E-4</v>
      </c>
      <c r="J1803" s="1" t="s">
        <v>3041</v>
      </c>
      <c r="K1803" s="1" t="s">
        <v>2632</v>
      </c>
      <c r="L1803" s="1" t="e">
        <f>VLOOKUP(t_all_coins16[[#This Row],[Symbol]],t_binance[TradeCoin],1,FALSE)</f>
        <v>#N/A</v>
      </c>
      <c r="M1803" s="1" t="e">
        <f>VLOOKUP(t_all_coins16[[#This Row],[Symbol]],#REF!,1,FALSE)</f>
        <v>#REF!</v>
      </c>
      <c r="N1803" s="1" t="e">
        <f>VLOOKUP(t_all_coins16[[#This Row],[Symbol]],#REF!,1,FALSE)</f>
        <v>#REF!</v>
      </c>
      <c r="O1803" s="1" t="e">
        <f>VLOOKUP(t_all_coins16[[#This Row],[Symbol]],#REF!,1,FALSE)</f>
        <v>#REF!</v>
      </c>
      <c r="P1803" s="1" t="e">
        <f>VLOOKUP(t_all_coins16[[#This Row],[Symbol]],#REF!,1,FALSE)</f>
        <v>#REF!</v>
      </c>
      <c r="Q1803" s="1" t="e">
        <f>VLOOKUP(t_all_coins16[[#This Row],[Symbol]],#REF!,1,FALSE)</f>
        <v>#REF!</v>
      </c>
      <c r="R1803" s="1" t="e">
        <f>VLOOKUP(t_all_coins16[[#This Row],[Symbol]],#REF!,1,FALSE)</f>
        <v>#REF!</v>
      </c>
      <c r="S1803" s="1" t="e">
        <f>VLOOKUP(t_all_coins16[[#This Row],[Symbol]],#REF!,1,FALSE)</f>
        <v>#REF!</v>
      </c>
      <c r="T1803" s="1" t="e">
        <f>VLOOKUP(t_all_coins16[[#This Row],[Symbol]],#REF!,1,FALSE)</f>
        <v>#REF!</v>
      </c>
      <c r="U1803" s="1" t="e">
        <f>VLOOKUP(t_all_coins16[[#This Row],[Symbol]],#REF!,1,FALSE)</f>
        <v>#REF!</v>
      </c>
      <c r="V1803" s="1" t="e">
        <f>VLOOKUP(t_all_coins16[[#This Row],[Symbol]],#REF!,1,FALSE)</f>
        <v>#REF!</v>
      </c>
      <c r="W1803" s="1" t="e">
        <f>VLOOKUP(t_all_coins16[[#This Row],[Symbol]],#REF!,1,FALSE)</f>
        <v>#REF!</v>
      </c>
      <c r="X1803" s="1" t="e">
        <f>VLOOKUP(t_all_coins16[[#This Row],[Symbol]],#REF!,1,FALSE)</f>
        <v>#REF!</v>
      </c>
      <c r="Y1803" s="1">
        <f>COUNTIF(t_all_coins16[[#This Row],[Binance]:[Poloniex]],"#N/A")</f>
        <v>1</v>
      </c>
      <c r="Z1803" s="1"/>
      <c r="AA1803" s="1"/>
      <c r="AB1803" s="1">
        <f>t_all_coins16[[#This Row],[Bid]]*$AE$1</f>
        <v>0</v>
      </c>
      <c r="AC1803" s="1" t="e">
        <f>(t_all_coins16[[#This Row],[Sell]]-t_all_coins16[[#This Row],[Bid]])/t_all_coins16[[#This Row],[Sell]]</f>
        <v>#DIV/0!</v>
      </c>
    </row>
    <row r="1804" spans="1:29" x14ac:dyDescent="0.2">
      <c r="A1804">
        <v>1803</v>
      </c>
      <c r="B1804" s="1" t="s">
        <v>5045</v>
      </c>
      <c r="C1804" s="1" t="s">
        <v>1812</v>
      </c>
      <c r="D1804" s="1" t="s">
        <v>410</v>
      </c>
      <c r="E1804" s="1" t="s">
        <v>12776</v>
      </c>
      <c r="F1804" s="1" t="s">
        <v>484</v>
      </c>
      <c r="G1804" s="1" t="s">
        <v>5407</v>
      </c>
      <c r="H1804">
        <v>-3.5700000000000003E-2</v>
      </c>
      <c r="I1804">
        <v>2.12E-2</v>
      </c>
      <c r="J1804" s="1" t="s">
        <v>8216</v>
      </c>
      <c r="K1804" s="1" t="s">
        <v>2632</v>
      </c>
      <c r="L1804" s="1" t="e">
        <f>VLOOKUP(t_all_coins16[[#This Row],[Symbol]],t_binance[TradeCoin],1,FALSE)</f>
        <v>#N/A</v>
      </c>
      <c r="M1804" s="1" t="e">
        <f>VLOOKUP(t_all_coins16[[#This Row],[Symbol]],#REF!,1,FALSE)</f>
        <v>#REF!</v>
      </c>
      <c r="N1804" s="1" t="e">
        <f>VLOOKUP(t_all_coins16[[#This Row],[Symbol]],#REF!,1,FALSE)</f>
        <v>#REF!</v>
      </c>
      <c r="O1804" s="1" t="e">
        <f>VLOOKUP(t_all_coins16[[#This Row],[Symbol]],#REF!,1,FALSE)</f>
        <v>#REF!</v>
      </c>
      <c r="P1804" s="1" t="e">
        <f>VLOOKUP(t_all_coins16[[#This Row],[Symbol]],#REF!,1,FALSE)</f>
        <v>#REF!</v>
      </c>
      <c r="Q1804" s="1" t="e">
        <f>VLOOKUP(t_all_coins16[[#This Row],[Symbol]],#REF!,1,FALSE)</f>
        <v>#REF!</v>
      </c>
      <c r="R1804" s="1" t="e">
        <f>VLOOKUP(t_all_coins16[[#This Row],[Symbol]],#REF!,1,FALSE)</f>
        <v>#REF!</v>
      </c>
      <c r="S1804" s="1" t="e">
        <f>VLOOKUP(t_all_coins16[[#This Row],[Symbol]],#REF!,1,FALSE)</f>
        <v>#REF!</v>
      </c>
      <c r="T1804" s="1" t="e">
        <f>VLOOKUP(t_all_coins16[[#This Row],[Symbol]],#REF!,1,FALSE)</f>
        <v>#REF!</v>
      </c>
      <c r="U1804" s="1" t="e">
        <f>VLOOKUP(t_all_coins16[[#This Row],[Symbol]],#REF!,1,FALSE)</f>
        <v>#REF!</v>
      </c>
      <c r="V1804" s="1" t="e">
        <f>VLOOKUP(t_all_coins16[[#This Row],[Symbol]],#REF!,1,FALSE)</f>
        <v>#REF!</v>
      </c>
      <c r="W1804" s="1" t="e">
        <f>VLOOKUP(t_all_coins16[[#This Row],[Symbol]],#REF!,1,FALSE)</f>
        <v>#REF!</v>
      </c>
      <c r="X1804" s="1" t="e">
        <f>VLOOKUP(t_all_coins16[[#This Row],[Symbol]],#REF!,1,FALSE)</f>
        <v>#REF!</v>
      </c>
      <c r="Y1804" s="1">
        <f>COUNTIF(t_all_coins16[[#This Row],[Binance]:[Poloniex]],"#N/A")</f>
        <v>1</v>
      </c>
      <c r="Z1804" s="1"/>
      <c r="AA1804" s="1"/>
      <c r="AB1804" s="1">
        <f>t_all_coins16[[#This Row],[Bid]]*$AE$1</f>
        <v>0</v>
      </c>
      <c r="AC1804" s="1" t="e">
        <f>(t_all_coins16[[#This Row],[Sell]]-t_all_coins16[[#This Row],[Bid]])/t_all_coins16[[#This Row],[Sell]]</f>
        <v>#DIV/0!</v>
      </c>
    </row>
    <row r="1805" spans="1:29" x14ac:dyDescent="0.2">
      <c r="A1805">
        <v>1804</v>
      </c>
      <c r="B1805" s="1" t="s">
        <v>5070</v>
      </c>
      <c r="C1805" s="1" t="s">
        <v>1843</v>
      </c>
      <c r="D1805" s="1" t="s">
        <v>410</v>
      </c>
      <c r="E1805" s="1" t="s">
        <v>8567</v>
      </c>
      <c r="F1805" s="1" t="s">
        <v>1739</v>
      </c>
      <c r="G1805" s="1" t="s">
        <v>2854</v>
      </c>
      <c r="H1805">
        <v>3.8E-3</v>
      </c>
      <c r="I1805">
        <v>-3.15E-2</v>
      </c>
      <c r="J1805" s="1" t="s">
        <v>12777</v>
      </c>
      <c r="K1805" s="1" t="s">
        <v>2632</v>
      </c>
      <c r="L1805" s="1" t="e">
        <f>VLOOKUP(t_all_coins16[[#This Row],[Symbol]],t_binance[TradeCoin],1,FALSE)</f>
        <v>#N/A</v>
      </c>
      <c r="M1805" s="1" t="e">
        <f>VLOOKUP(t_all_coins16[[#This Row],[Symbol]],#REF!,1,FALSE)</f>
        <v>#REF!</v>
      </c>
      <c r="N1805" s="1" t="e">
        <f>VLOOKUP(t_all_coins16[[#This Row],[Symbol]],#REF!,1,FALSE)</f>
        <v>#REF!</v>
      </c>
      <c r="O1805" s="1" t="e">
        <f>VLOOKUP(t_all_coins16[[#This Row],[Symbol]],#REF!,1,FALSE)</f>
        <v>#REF!</v>
      </c>
      <c r="P1805" s="1" t="e">
        <f>VLOOKUP(t_all_coins16[[#This Row],[Symbol]],#REF!,1,FALSE)</f>
        <v>#REF!</v>
      </c>
      <c r="Q1805" s="1" t="e">
        <f>VLOOKUP(t_all_coins16[[#This Row],[Symbol]],#REF!,1,FALSE)</f>
        <v>#REF!</v>
      </c>
      <c r="R1805" s="1" t="e">
        <f>VLOOKUP(t_all_coins16[[#This Row],[Symbol]],#REF!,1,FALSE)</f>
        <v>#REF!</v>
      </c>
      <c r="S1805" s="1" t="e">
        <f>VLOOKUP(t_all_coins16[[#This Row],[Symbol]],#REF!,1,FALSE)</f>
        <v>#REF!</v>
      </c>
      <c r="T1805" s="1" t="e">
        <f>VLOOKUP(t_all_coins16[[#This Row],[Symbol]],#REF!,1,FALSE)</f>
        <v>#REF!</v>
      </c>
      <c r="U1805" s="1" t="e">
        <f>VLOOKUP(t_all_coins16[[#This Row],[Symbol]],#REF!,1,FALSE)</f>
        <v>#REF!</v>
      </c>
      <c r="V1805" s="1" t="e">
        <f>VLOOKUP(t_all_coins16[[#This Row],[Symbol]],#REF!,1,FALSE)</f>
        <v>#REF!</v>
      </c>
      <c r="W1805" s="1" t="e">
        <f>VLOOKUP(t_all_coins16[[#This Row],[Symbol]],#REF!,1,FALSE)</f>
        <v>#REF!</v>
      </c>
      <c r="X1805" s="1" t="e">
        <f>VLOOKUP(t_all_coins16[[#This Row],[Symbol]],#REF!,1,FALSE)</f>
        <v>#REF!</v>
      </c>
      <c r="Y1805" s="1">
        <f>COUNTIF(t_all_coins16[[#This Row],[Binance]:[Poloniex]],"#N/A")</f>
        <v>1</v>
      </c>
      <c r="Z1805" s="1"/>
      <c r="AA1805" s="1"/>
      <c r="AB1805" s="1">
        <f>t_all_coins16[[#This Row],[Bid]]*$AE$1</f>
        <v>0</v>
      </c>
      <c r="AC1805" s="1" t="e">
        <f>(t_all_coins16[[#This Row],[Sell]]-t_all_coins16[[#This Row],[Bid]])/t_all_coins16[[#This Row],[Sell]]</f>
        <v>#DIV/0!</v>
      </c>
    </row>
    <row r="1806" spans="1:29" x14ac:dyDescent="0.2">
      <c r="A1806">
        <v>1805</v>
      </c>
      <c r="B1806" s="1" t="s">
        <v>8568</v>
      </c>
      <c r="C1806" s="1" t="s">
        <v>8569</v>
      </c>
      <c r="D1806" s="1" t="s">
        <v>410</v>
      </c>
      <c r="E1806" s="1" t="s">
        <v>7627</v>
      </c>
      <c r="F1806" s="1" t="s">
        <v>484</v>
      </c>
      <c r="G1806" s="1" t="s">
        <v>3139</v>
      </c>
      <c r="H1806">
        <v>-0.1143</v>
      </c>
      <c r="I1806">
        <v>-8.5800000000000001E-2</v>
      </c>
      <c r="J1806" s="1" t="s">
        <v>12338</v>
      </c>
      <c r="K1806" s="1" t="s">
        <v>2632</v>
      </c>
      <c r="L1806" s="1" t="e">
        <f>VLOOKUP(t_all_coins16[[#This Row],[Symbol]],t_binance[TradeCoin],1,FALSE)</f>
        <v>#N/A</v>
      </c>
      <c r="M1806" s="1" t="e">
        <f>VLOOKUP(t_all_coins16[[#This Row],[Symbol]],#REF!,1,FALSE)</f>
        <v>#REF!</v>
      </c>
      <c r="N1806" s="1" t="e">
        <f>VLOOKUP(t_all_coins16[[#This Row],[Symbol]],#REF!,1,FALSE)</f>
        <v>#REF!</v>
      </c>
      <c r="O1806" s="1" t="e">
        <f>VLOOKUP(t_all_coins16[[#This Row],[Symbol]],#REF!,1,FALSE)</f>
        <v>#REF!</v>
      </c>
      <c r="P1806" s="1" t="e">
        <f>VLOOKUP(t_all_coins16[[#This Row],[Symbol]],#REF!,1,FALSE)</f>
        <v>#REF!</v>
      </c>
      <c r="Q1806" s="1" t="e">
        <f>VLOOKUP(t_all_coins16[[#This Row],[Symbol]],#REF!,1,FALSE)</f>
        <v>#REF!</v>
      </c>
      <c r="R1806" s="1" t="e">
        <f>VLOOKUP(t_all_coins16[[#This Row],[Symbol]],#REF!,1,FALSE)</f>
        <v>#REF!</v>
      </c>
      <c r="S1806" s="1" t="e">
        <f>VLOOKUP(t_all_coins16[[#This Row],[Symbol]],#REF!,1,FALSE)</f>
        <v>#REF!</v>
      </c>
      <c r="T1806" s="1" t="e">
        <f>VLOOKUP(t_all_coins16[[#This Row],[Symbol]],#REF!,1,FALSE)</f>
        <v>#REF!</v>
      </c>
      <c r="U1806" s="1" t="e">
        <f>VLOOKUP(t_all_coins16[[#This Row],[Symbol]],#REF!,1,FALSE)</f>
        <v>#REF!</v>
      </c>
      <c r="V1806" s="1" t="e">
        <f>VLOOKUP(t_all_coins16[[#This Row],[Symbol]],#REF!,1,FALSE)</f>
        <v>#REF!</v>
      </c>
      <c r="W1806" s="1" t="e">
        <f>VLOOKUP(t_all_coins16[[#This Row],[Symbol]],#REF!,1,FALSE)</f>
        <v>#REF!</v>
      </c>
      <c r="X1806" s="1" t="e">
        <f>VLOOKUP(t_all_coins16[[#This Row],[Symbol]],#REF!,1,FALSE)</f>
        <v>#REF!</v>
      </c>
      <c r="Y1806" s="1">
        <f>COUNTIF(t_all_coins16[[#This Row],[Binance]:[Poloniex]],"#N/A")</f>
        <v>1</v>
      </c>
      <c r="Z1806" s="1"/>
      <c r="AA1806" s="1"/>
      <c r="AB1806" s="1">
        <f>t_all_coins16[[#This Row],[Bid]]*$AE$1</f>
        <v>0</v>
      </c>
      <c r="AC1806" s="1" t="e">
        <f>(t_all_coins16[[#This Row],[Sell]]-t_all_coins16[[#This Row],[Bid]])/t_all_coins16[[#This Row],[Sell]]</f>
        <v>#DIV/0!</v>
      </c>
    </row>
    <row r="1807" spans="1:29" x14ac:dyDescent="0.2">
      <c r="A1807">
        <v>1806</v>
      </c>
      <c r="B1807" s="1" t="s">
        <v>5062</v>
      </c>
      <c r="C1807" s="1" t="s">
        <v>2448</v>
      </c>
      <c r="D1807" s="1" t="s">
        <v>410</v>
      </c>
      <c r="E1807" s="1" t="s">
        <v>12778</v>
      </c>
      <c r="F1807" s="1" t="s">
        <v>1739</v>
      </c>
      <c r="G1807" s="1" t="s">
        <v>2399</v>
      </c>
      <c r="H1807">
        <v>0.17069999999999999</v>
      </c>
      <c r="I1807">
        <v>-4.1399999999999999E-2</v>
      </c>
      <c r="J1807" s="1" t="s">
        <v>12779</v>
      </c>
      <c r="K1807" s="1" t="s">
        <v>2632</v>
      </c>
      <c r="L1807" s="1" t="e">
        <f>VLOOKUP(t_all_coins16[[#This Row],[Symbol]],t_binance[TradeCoin],1,FALSE)</f>
        <v>#N/A</v>
      </c>
      <c r="M1807" s="1" t="e">
        <f>VLOOKUP(t_all_coins16[[#This Row],[Symbol]],#REF!,1,FALSE)</f>
        <v>#REF!</v>
      </c>
      <c r="N1807" s="1" t="e">
        <f>VLOOKUP(t_all_coins16[[#This Row],[Symbol]],#REF!,1,FALSE)</f>
        <v>#REF!</v>
      </c>
      <c r="O1807" s="1" t="e">
        <f>VLOOKUP(t_all_coins16[[#This Row],[Symbol]],#REF!,1,FALSE)</f>
        <v>#REF!</v>
      </c>
      <c r="P1807" s="1" t="e">
        <f>VLOOKUP(t_all_coins16[[#This Row],[Symbol]],#REF!,1,FALSE)</f>
        <v>#REF!</v>
      </c>
      <c r="Q1807" s="1" t="e">
        <f>VLOOKUP(t_all_coins16[[#This Row],[Symbol]],#REF!,1,FALSE)</f>
        <v>#REF!</v>
      </c>
      <c r="R1807" s="1" t="e">
        <f>VLOOKUP(t_all_coins16[[#This Row],[Symbol]],#REF!,1,FALSE)</f>
        <v>#REF!</v>
      </c>
      <c r="S1807" s="1" t="e">
        <f>VLOOKUP(t_all_coins16[[#This Row],[Symbol]],#REF!,1,FALSE)</f>
        <v>#REF!</v>
      </c>
      <c r="T1807" s="1" t="e">
        <f>VLOOKUP(t_all_coins16[[#This Row],[Symbol]],#REF!,1,FALSE)</f>
        <v>#REF!</v>
      </c>
      <c r="U1807" s="1" t="e">
        <f>VLOOKUP(t_all_coins16[[#This Row],[Symbol]],#REF!,1,FALSE)</f>
        <v>#REF!</v>
      </c>
      <c r="V1807" s="1" t="e">
        <f>VLOOKUP(t_all_coins16[[#This Row],[Symbol]],#REF!,1,FALSE)</f>
        <v>#REF!</v>
      </c>
      <c r="W1807" s="1" t="e">
        <f>VLOOKUP(t_all_coins16[[#This Row],[Symbol]],#REF!,1,FALSE)</f>
        <v>#REF!</v>
      </c>
      <c r="X1807" s="1" t="e">
        <f>VLOOKUP(t_all_coins16[[#This Row],[Symbol]],#REF!,1,FALSE)</f>
        <v>#REF!</v>
      </c>
      <c r="Y1807" s="1">
        <f>COUNTIF(t_all_coins16[[#This Row],[Binance]:[Poloniex]],"#N/A")</f>
        <v>1</v>
      </c>
      <c r="Z1807" s="1"/>
      <c r="AA1807" s="1"/>
      <c r="AB1807" s="1">
        <f>t_all_coins16[[#This Row],[Bid]]*$AE$1</f>
        <v>0</v>
      </c>
      <c r="AC1807" s="1" t="e">
        <f>(t_all_coins16[[#This Row],[Sell]]-t_all_coins16[[#This Row],[Bid]])/t_all_coins16[[#This Row],[Sell]]</f>
        <v>#DIV/0!</v>
      </c>
    </row>
    <row r="1808" spans="1:29" x14ac:dyDescent="0.2">
      <c r="A1808">
        <v>1807</v>
      </c>
      <c r="B1808" s="1" t="s">
        <v>8573</v>
      </c>
      <c r="C1808" s="1" t="s">
        <v>1136</v>
      </c>
      <c r="D1808" s="1" t="s">
        <v>410</v>
      </c>
      <c r="E1808" s="1" t="s">
        <v>12780</v>
      </c>
      <c r="F1808" s="1" t="s">
        <v>1739</v>
      </c>
      <c r="G1808" s="1" t="s">
        <v>11489</v>
      </c>
      <c r="H1808">
        <v>-5.1999999999999998E-3</v>
      </c>
      <c r="I1808">
        <v>6.13E-2</v>
      </c>
      <c r="J1808" s="1" t="s">
        <v>4861</v>
      </c>
      <c r="K1808" s="1" t="s">
        <v>2632</v>
      </c>
      <c r="L1808" s="1" t="e">
        <f>VLOOKUP(t_all_coins16[[#This Row],[Symbol]],t_binance[TradeCoin],1,FALSE)</f>
        <v>#N/A</v>
      </c>
      <c r="M1808" s="1" t="e">
        <f>VLOOKUP(t_all_coins16[[#This Row],[Symbol]],#REF!,1,FALSE)</f>
        <v>#REF!</v>
      </c>
      <c r="N1808" s="1" t="e">
        <f>VLOOKUP(t_all_coins16[[#This Row],[Symbol]],#REF!,1,FALSE)</f>
        <v>#REF!</v>
      </c>
      <c r="O1808" s="1" t="e">
        <f>VLOOKUP(t_all_coins16[[#This Row],[Symbol]],#REF!,1,FALSE)</f>
        <v>#REF!</v>
      </c>
      <c r="P1808" s="1" t="e">
        <f>VLOOKUP(t_all_coins16[[#This Row],[Symbol]],#REF!,1,FALSE)</f>
        <v>#REF!</v>
      </c>
      <c r="Q1808" s="1" t="e">
        <f>VLOOKUP(t_all_coins16[[#This Row],[Symbol]],#REF!,1,FALSE)</f>
        <v>#REF!</v>
      </c>
      <c r="R1808" s="1" t="e">
        <f>VLOOKUP(t_all_coins16[[#This Row],[Symbol]],#REF!,1,FALSE)</f>
        <v>#REF!</v>
      </c>
      <c r="S1808" s="1" t="e">
        <f>VLOOKUP(t_all_coins16[[#This Row],[Symbol]],#REF!,1,FALSE)</f>
        <v>#REF!</v>
      </c>
      <c r="T1808" s="1" t="e">
        <f>VLOOKUP(t_all_coins16[[#This Row],[Symbol]],#REF!,1,FALSE)</f>
        <v>#REF!</v>
      </c>
      <c r="U1808" s="1" t="e">
        <f>VLOOKUP(t_all_coins16[[#This Row],[Symbol]],#REF!,1,FALSE)</f>
        <v>#REF!</v>
      </c>
      <c r="V1808" s="1" t="e">
        <f>VLOOKUP(t_all_coins16[[#This Row],[Symbol]],#REF!,1,FALSE)</f>
        <v>#REF!</v>
      </c>
      <c r="W1808" s="1" t="e">
        <f>VLOOKUP(t_all_coins16[[#This Row],[Symbol]],#REF!,1,FALSE)</f>
        <v>#REF!</v>
      </c>
      <c r="X1808" s="1" t="e">
        <f>VLOOKUP(t_all_coins16[[#This Row],[Symbol]],#REF!,1,FALSE)</f>
        <v>#REF!</v>
      </c>
      <c r="Y1808" s="1">
        <f>COUNTIF(t_all_coins16[[#This Row],[Binance]:[Poloniex]],"#N/A")</f>
        <v>1</v>
      </c>
      <c r="Z1808" s="1"/>
      <c r="AA1808" s="1"/>
      <c r="AB1808" s="1">
        <f>t_all_coins16[[#This Row],[Bid]]*$AE$1</f>
        <v>0</v>
      </c>
      <c r="AC1808" s="1" t="e">
        <f>(t_all_coins16[[#This Row],[Sell]]-t_all_coins16[[#This Row],[Bid]])/t_all_coins16[[#This Row],[Sell]]</f>
        <v>#DIV/0!</v>
      </c>
    </row>
    <row r="1809" spans="1:29" x14ac:dyDescent="0.2">
      <c r="A1809">
        <v>1808</v>
      </c>
      <c r="B1809" s="1" t="s">
        <v>5078</v>
      </c>
      <c r="C1809" s="1" t="s">
        <v>1907</v>
      </c>
      <c r="D1809" s="1" t="s">
        <v>410</v>
      </c>
      <c r="E1809" s="1" t="s">
        <v>12781</v>
      </c>
      <c r="F1809" s="1" t="s">
        <v>1739</v>
      </c>
      <c r="G1809" s="1" t="s">
        <v>2463</v>
      </c>
      <c r="H1809">
        <v>3.7000000000000002E-3</v>
      </c>
      <c r="I1809">
        <v>-1.83E-2</v>
      </c>
      <c r="J1809" s="1" t="s">
        <v>8360</v>
      </c>
      <c r="K1809" s="1" t="s">
        <v>2632</v>
      </c>
      <c r="L1809" s="1" t="e">
        <f>VLOOKUP(t_all_coins16[[#This Row],[Symbol]],t_binance[TradeCoin],1,FALSE)</f>
        <v>#N/A</v>
      </c>
      <c r="M1809" s="1" t="e">
        <f>VLOOKUP(t_all_coins16[[#This Row],[Symbol]],#REF!,1,FALSE)</f>
        <v>#REF!</v>
      </c>
      <c r="N1809" s="1" t="e">
        <f>VLOOKUP(t_all_coins16[[#This Row],[Symbol]],#REF!,1,FALSE)</f>
        <v>#REF!</v>
      </c>
      <c r="O1809" s="1" t="e">
        <f>VLOOKUP(t_all_coins16[[#This Row],[Symbol]],#REF!,1,FALSE)</f>
        <v>#REF!</v>
      </c>
      <c r="P1809" s="1" t="e">
        <f>VLOOKUP(t_all_coins16[[#This Row],[Symbol]],#REF!,1,FALSE)</f>
        <v>#REF!</v>
      </c>
      <c r="Q1809" s="1" t="e">
        <f>VLOOKUP(t_all_coins16[[#This Row],[Symbol]],#REF!,1,FALSE)</f>
        <v>#REF!</v>
      </c>
      <c r="R1809" s="1" t="e">
        <f>VLOOKUP(t_all_coins16[[#This Row],[Symbol]],#REF!,1,FALSE)</f>
        <v>#REF!</v>
      </c>
      <c r="S1809" s="1" t="e">
        <f>VLOOKUP(t_all_coins16[[#This Row],[Symbol]],#REF!,1,FALSE)</f>
        <v>#REF!</v>
      </c>
      <c r="T1809" s="1" t="e">
        <f>VLOOKUP(t_all_coins16[[#This Row],[Symbol]],#REF!,1,FALSE)</f>
        <v>#REF!</v>
      </c>
      <c r="U1809" s="1" t="e">
        <f>VLOOKUP(t_all_coins16[[#This Row],[Symbol]],#REF!,1,FALSE)</f>
        <v>#REF!</v>
      </c>
      <c r="V1809" s="1" t="e">
        <f>VLOOKUP(t_all_coins16[[#This Row],[Symbol]],#REF!,1,FALSE)</f>
        <v>#REF!</v>
      </c>
      <c r="W1809" s="1" t="e">
        <f>VLOOKUP(t_all_coins16[[#This Row],[Symbol]],#REF!,1,FALSE)</f>
        <v>#REF!</v>
      </c>
      <c r="X1809" s="1" t="e">
        <f>VLOOKUP(t_all_coins16[[#This Row],[Symbol]],#REF!,1,FALSE)</f>
        <v>#REF!</v>
      </c>
      <c r="Y1809" s="1">
        <f>COUNTIF(t_all_coins16[[#This Row],[Binance]:[Poloniex]],"#N/A")</f>
        <v>1</v>
      </c>
      <c r="Z1809" s="1"/>
      <c r="AA1809" s="1"/>
      <c r="AB1809" s="1">
        <f>t_all_coins16[[#This Row],[Bid]]*$AE$1</f>
        <v>0</v>
      </c>
      <c r="AC1809" s="1" t="e">
        <f>(t_all_coins16[[#This Row],[Sell]]-t_all_coins16[[#This Row],[Bid]])/t_all_coins16[[#This Row],[Sell]]</f>
        <v>#DIV/0!</v>
      </c>
    </row>
    <row r="1810" spans="1:29" x14ac:dyDescent="0.2">
      <c r="A1810">
        <v>1809</v>
      </c>
      <c r="B1810" s="1" t="s">
        <v>5079</v>
      </c>
      <c r="C1810" s="1" t="s">
        <v>1936</v>
      </c>
      <c r="D1810" s="1" t="s">
        <v>410</v>
      </c>
      <c r="E1810" s="1" t="s">
        <v>7701</v>
      </c>
      <c r="F1810" s="1" t="s">
        <v>1739</v>
      </c>
      <c r="G1810" s="1" t="s">
        <v>2671</v>
      </c>
      <c r="H1810">
        <v>3.8E-3</v>
      </c>
      <c r="I1810">
        <v>0.38640000000000002</v>
      </c>
      <c r="J1810" s="1" t="s">
        <v>7563</v>
      </c>
      <c r="K1810" s="1" t="s">
        <v>2632</v>
      </c>
      <c r="L1810" s="1" t="e">
        <f>VLOOKUP(t_all_coins16[[#This Row],[Symbol]],t_binance[TradeCoin],1,FALSE)</f>
        <v>#N/A</v>
      </c>
      <c r="M1810" s="1" t="e">
        <f>VLOOKUP(t_all_coins16[[#This Row],[Symbol]],#REF!,1,FALSE)</f>
        <v>#REF!</v>
      </c>
      <c r="N1810" s="1" t="e">
        <f>VLOOKUP(t_all_coins16[[#This Row],[Symbol]],#REF!,1,FALSE)</f>
        <v>#REF!</v>
      </c>
      <c r="O1810" s="1" t="e">
        <f>VLOOKUP(t_all_coins16[[#This Row],[Symbol]],#REF!,1,FALSE)</f>
        <v>#REF!</v>
      </c>
      <c r="P1810" s="1" t="e">
        <f>VLOOKUP(t_all_coins16[[#This Row],[Symbol]],#REF!,1,FALSE)</f>
        <v>#REF!</v>
      </c>
      <c r="Q1810" s="1" t="e">
        <f>VLOOKUP(t_all_coins16[[#This Row],[Symbol]],#REF!,1,FALSE)</f>
        <v>#REF!</v>
      </c>
      <c r="R1810" s="1" t="e">
        <f>VLOOKUP(t_all_coins16[[#This Row],[Symbol]],#REF!,1,FALSE)</f>
        <v>#REF!</v>
      </c>
      <c r="S1810" s="1" t="e">
        <f>VLOOKUP(t_all_coins16[[#This Row],[Symbol]],#REF!,1,FALSE)</f>
        <v>#REF!</v>
      </c>
      <c r="T1810" s="1" t="e">
        <f>VLOOKUP(t_all_coins16[[#This Row],[Symbol]],#REF!,1,FALSE)</f>
        <v>#REF!</v>
      </c>
      <c r="U1810" s="1" t="e">
        <f>VLOOKUP(t_all_coins16[[#This Row],[Symbol]],#REF!,1,FALSE)</f>
        <v>#REF!</v>
      </c>
      <c r="V1810" s="1" t="e">
        <f>VLOOKUP(t_all_coins16[[#This Row],[Symbol]],#REF!,1,FALSE)</f>
        <v>#REF!</v>
      </c>
      <c r="W1810" s="1" t="e">
        <f>VLOOKUP(t_all_coins16[[#This Row],[Symbol]],#REF!,1,FALSE)</f>
        <v>#REF!</v>
      </c>
      <c r="X1810" s="1" t="e">
        <f>VLOOKUP(t_all_coins16[[#This Row],[Symbol]],#REF!,1,FALSE)</f>
        <v>#REF!</v>
      </c>
      <c r="Y1810" s="1">
        <f>COUNTIF(t_all_coins16[[#This Row],[Binance]:[Poloniex]],"#N/A")</f>
        <v>1</v>
      </c>
      <c r="Z1810" s="1"/>
      <c r="AA1810" s="1"/>
      <c r="AB1810" s="1">
        <f>t_all_coins16[[#This Row],[Bid]]*$AE$1</f>
        <v>0</v>
      </c>
      <c r="AC1810" s="1" t="e">
        <f>(t_all_coins16[[#This Row],[Sell]]-t_all_coins16[[#This Row],[Bid]])/t_all_coins16[[#This Row],[Sell]]</f>
        <v>#DIV/0!</v>
      </c>
    </row>
    <row r="1811" spans="1:29" x14ac:dyDescent="0.2">
      <c r="A1811">
        <v>1810</v>
      </c>
      <c r="B1811" s="1" t="s">
        <v>8571</v>
      </c>
      <c r="C1811" s="1" t="s">
        <v>8572</v>
      </c>
      <c r="D1811" s="1" t="s">
        <v>410</v>
      </c>
      <c r="E1811" s="1" t="s">
        <v>6172</v>
      </c>
      <c r="F1811" s="1" t="s">
        <v>1739</v>
      </c>
      <c r="G1811" s="1" t="s">
        <v>5478</v>
      </c>
      <c r="H1811">
        <v>7.3000000000000001E-3</v>
      </c>
      <c r="I1811">
        <v>0.10680000000000001</v>
      </c>
      <c r="J1811" s="1" t="s">
        <v>7936</v>
      </c>
      <c r="K1811" s="1" t="s">
        <v>2632</v>
      </c>
      <c r="L1811" s="1" t="e">
        <f>VLOOKUP(t_all_coins16[[#This Row],[Symbol]],t_binance[TradeCoin],1,FALSE)</f>
        <v>#N/A</v>
      </c>
      <c r="M1811" s="1" t="e">
        <f>VLOOKUP(t_all_coins16[[#This Row],[Symbol]],#REF!,1,FALSE)</f>
        <v>#REF!</v>
      </c>
      <c r="N1811" s="1" t="e">
        <f>VLOOKUP(t_all_coins16[[#This Row],[Symbol]],#REF!,1,FALSE)</f>
        <v>#REF!</v>
      </c>
      <c r="O1811" s="1" t="e">
        <f>VLOOKUP(t_all_coins16[[#This Row],[Symbol]],#REF!,1,FALSE)</f>
        <v>#REF!</v>
      </c>
      <c r="P1811" s="1" t="e">
        <f>VLOOKUP(t_all_coins16[[#This Row],[Symbol]],#REF!,1,FALSE)</f>
        <v>#REF!</v>
      </c>
      <c r="Q1811" s="1" t="e">
        <f>VLOOKUP(t_all_coins16[[#This Row],[Symbol]],#REF!,1,FALSE)</f>
        <v>#REF!</v>
      </c>
      <c r="R1811" s="1" t="e">
        <f>VLOOKUP(t_all_coins16[[#This Row],[Symbol]],#REF!,1,FALSE)</f>
        <v>#REF!</v>
      </c>
      <c r="S1811" s="1" t="e">
        <f>VLOOKUP(t_all_coins16[[#This Row],[Symbol]],#REF!,1,FALSE)</f>
        <v>#REF!</v>
      </c>
      <c r="T1811" s="1" t="e">
        <f>VLOOKUP(t_all_coins16[[#This Row],[Symbol]],#REF!,1,FALSE)</f>
        <v>#REF!</v>
      </c>
      <c r="U1811" s="1" t="e">
        <f>VLOOKUP(t_all_coins16[[#This Row],[Symbol]],#REF!,1,FALSE)</f>
        <v>#REF!</v>
      </c>
      <c r="V1811" s="1" t="e">
        <f>VLOOKUP(t_all_coins16[[#This Row],[Symbol]],#REF!,1,FALSE)</f>
        <v>#REF!</v>
      </c>
      <c r="W1811" s="1" t="e">
        <f>VLOOKUP(t_all_coins16[[#This Row],[Symbol]],#REF!,1,FALSE)</f>
        <v>#REF!</v>
      </c>
      <c r="X1811" s="1" t="e">
        <f>VLOOKUP(t_all_coins16[[#This Row],[Symbol]],#REF!,1,FALSE)</f>
        <v>#REF!</v>
      </c>
      <c r="Y1811" s="1">
        <f>COUNTIF(t_all_coins16[[#This Row],[Binance]:[Poloniex]],"#N/A")</f>
        <v>1</v>
      </c>
      <c r="Z1811" s="1"/>
      <c r="AA1811" s="1"/>
      <c r="AB1811" s="1">
        <f>t_all_coins16[[#This Row],[Bid]]*$AE$1</f>
        <v>0</v>
      </c>
      <c r="AC1811" s="1" t="e">
        <f>(t_all_coins16[[#This Row],[Sell]]-t_all_coins16[[#This Row],[Bid]])/t_all_coins16[[#This Row],[Sell]]</f>
        <v>#DIV/0!</v>
      </c>
    </row>
    <row r="1812" spans="1:29" x14ac:dyDescent="0.2">
      <c r="A1812">
        <v>1811</v>
      </c>
      <c r="B1812" s="1" t="s">
        <v>8574</v>
      </c>
      <c r="C1812" s="1" t="s">
        <v>8575</v>
      </c>
      <c r="D1812" s="1" t="s">
        <v>410</v>
      </c>
      <c r="E1812" s="1" t="s">
        <v>12782</v>
      </c>
      <c r="F1812" s="1" t="s">
        <v>1739</v>
      </c>
      <c r="G1812" s="1" t="s">
        <v>2589</v>
      </c>
      <c r="H1812">
        <v>3.8E-3</v>
      </c>
      <c r="I1812">
        <v>5.4999999999999997E-3</v>
      </c>
      <c r="J1812" s="1" t="s">
        <v>12783</v>
      </c>
      <c r="K1812" s="1" t="s">
        <v>2632</v>
      </c>
      <c r="L1812" s="1" t="e">
        <f>VLOOKUP(t_all_coins16[[#This Row],[Symbol]],t_binance[TradeCoin],1,FALSE)</f>
        <v>#N/A</v>
      </c>
      <c r="M1812" s="1" t="e">
        <f>VLOOKUP(t_all_coins16[[#This Row],[Symbol]],#REF!,1,FALSE)</f>
        <v>#REF!</v>
      </c>
      <c r="N1812" s="1" t="e">
        <f>VLOOKUP(t_all_coins16[[#This Row],[Symbol]],#REF!,1,FALSE)</f>
        <v>#REF!</v>
      </c>
      <c r="O1812" s="1" t="e">
        <f>VLOOKUP(t_all_coins16[[#This Row],[Symbol]],#REF!,1,FALSE)</f>
        <v>#REF!</v>
      </c>
      <c r="P1812" s="1" t="e">
        <f>VLOOKUP(t_all_coins16[[#This Row],[Symbol]],#REF!,1,FALSE)</f>
        <v>#REF!</v>
      </c>
      <c r="Q1812" s="1" t="e">
        <f>VLOOKUP(t_all_coins16[[#This Row],[Symbol]],#REF!,1,FALSE)</f>
        <v>#REF!</v>
      </c>
      <c r="R1812" s="1" t="e">
        <f>VLOOKUP(t_all_coins16[[#This Row],[Symbol]],#REF!,1,FALSE)</f>
        <v>#REF!</v>
      </c>
      <c r="S1812" s="1" t="e">
        <f>VLOOKUP(t_all_coins16[[#This Row],[Symbol]],#REF!,1,FALSE)</f>
        <v>#REF!</v>
      </c>
      <c r="T1812" s="1" t="e">
        <f>VLOOKUP(t_all_coins16[[#This Row],[Symbol]],#REF!,1,FALSE)</f>
        <v>#REF!</v>
      </c>
      <c r="U1812" s="1" t="e">
        <f>VLOOKUP(t_all_coins16[[#This Row],[Symbol]],#REF!,1,FALSE)</f>
        <v>#REF!</v>
      </c>
      <c r="V1812" s="1" t="e">
        <f>VLOOKUP(t_all_coins16[[#This Row],[Symbol]],#REF!,1,FALSE)</f>
        <v>#REF!</v>
      </c>
      <c r="W1812" s="1" t="e">
        <f>VLOOKUP(t_all_coins16[[#This Row],[Symbol]],#REF!,1,FALSE)</f>
        <v>#REF!</v>
      </c>
      <c r="X1812" s="1" t="e">
        <f>VLOOKUP(t_all_coins16[[#This Row],[Symbol]],#REF!,1,FALSE)</f>
        <v>#REF!</v>
      </c>
      <c r="Y1812" s="1">
        <f>COUNTIF(t_all_coins16[[#This Row],[Binance]:[Poloniex]],"#N/A")</f>
        <v>1</v>
      </c>
      <c r="Z1812" s="1"/>
      <c r="AA1812" s="1"/>
      <c r="AB1812" s="1">
        <f>t_all_coins16[[#This Row],[Bid]]*$AE$1</f>
        <v>0</v>
      </c>
      <c r="AC1812" s="1" t="e">
        <f>(t_all_coins16[[#This Row],[Sell]]-t_all_coins16[[#This Row],[Bid]])/t_all_coins16[[#This Row],[Sell]]</f>
        <v>#DIV/0!</v>
      </c>
    </row>
    <row r="1813" spans="1:29" x14ac:dyDescent="0.2">
      <c r="A1813">
        <v>1812</v>
      </c>
      <c r="B1813" s="1" t="s">
        <v>8576</v>
      </c>
      <c r="C1813" s="1" t="s">
        <v>8577</v>
      </c>
      <c r="D1813" s="1" t="s">
        <v>410</v>
      </c>
      <c r="E1813" s="1" t="s">
        <v>8412</v>
      </c>
      <c r="F1813" s="1" t="s">
        <v>1739</v>
      </c>
      <c r="G1813" s="1" t="s">
        <v>8578</v>
      </c>
      <c r="H1813">
        <v>5.4999999999999997E-3</v>
      </c>
      <c r="I1813">
        <v>-0.29720000000000002</v>
      </c>
      <c r="J1813" s="1" t="s">
        <v>5271</v>
      </c>
      <c r="K1813" s="1" t="s">
        <v>2632</v>
      </c>
      <c r="L1813" s="1" t="e">
        <f>VLOOKUP(t_all_coins16[[#This Row],[Symbol]],t_binance[TradeCoin],1,FALSE)</f>
        <v>#N/A</v>
      </c>
      <c r="M1813" s="1" t="e">
        <f>VLOOKUP(t_all_coins16[[#This Row],[Symbol]],#REF!,1,FALSE)</f>
        <v>#REF!</v>
      </c>
      <c r="N1813" s="1" t="e">
        <f>VLOOKUP(t_all_coins16[[#This Row],[Symbol]],#REF!,1,FALSE)</f>
        <v>#REF!</v>
      </c>
      <c r="O1813" s="1" t="e">
        <f>VLOOKUP(t_all_coins16[[#This Row],[Symbol]],#REF!,1,FALSE)</f>
        <v>#REF!</v>
      </c>
      <c r="P1813" s="1" t="e">
        <f>VLOOKUP(t_all_coins16[[#This Row],[Symbol]],#REF!,1,FALSE)</f>
        <v>#REF!</v>
      </c>
      <c r="Q1813" s="1" t="e">
        <f>VLOOKUP(t_all_coins16[[#This Row],[Symbol]],#REF!,1,FALSE)</f>
        <v>#REF!</v>
      </c>
      <c r="R1813" s="1" t="e">
        <f>VLOOKUP(t_all_coins16[[#This Row],[Symbol]],#REF!,1,FALSE)</f>
        <v>#REF!</v>
      </c>
      <c r="S1813" s="1" t="e">
        <f>VLOOKUP(t_all_coins16[[#This Row],[Symbol]],#REF!,1,FALSE)</f>
        <v>#REF!</v>
      </c>
      <c r="T1813" s="1" t="e">
        <f>VLOOKUP(t_all_coins16[[#This Row],[Symbol]],#REF!,1,FALSE)</f>
        <v>#REF!</v>
      </c>
      <c r="U1813" s="1" t="e">
        <f>VLOOKUP(t_all_coins16[[#This Row],[Symbol]],#REF!,1,FALSE)</f>
        <v>#REF!</v>
      </c>
      <c r="V1813" s="1" t="e">
        <f>VLOOKUP(t_all_coins16[[#This Row],[Symbol]],#REF!,1,FALSE)</f>
        <v>#REF!</v>
      </c>
      <c r="W1813" s="1" t="e">
        <f>VLOOKUP(t_all_coins16[[#This Row],[Symbol]],#REF!,1,FALSE)</f>
        <v>#REF!</v>
      </c>
      <c r="X1813" s="1" t="e">
        <f>VLOOKUP(t_all_coins16[[#This Row],[Symbol]],#REF!,1,FALSE)</f>
        <v>#REF!</v>
      </c>
      <c r="Y1813" s="1">
        <f>COUNTIF(t_all_coins16[[#This Row],[Binance]:[Poloniex]],"#N/A")</f>
        <v>1</v>
      </c>
      <c r="Z1813" s="1"/>
      <c r="AA1813" s="1"/>
      <c r="AB1813" s="1">
        <f>t_all_coins16[[#This Row],[Bid]]*$AE$1</f>
        <v>0</v>
      </c>
      <c r="AC1813" s="1" t="e">
        <f>(t_all_coins16[[#This Row],[Sell]]-t_all_coins16[[#This Row],[Bid]])/t_all_coins16[[#This Row],[Sell]]</f>
        <v>#DIV/0!</v>
      </c>
    </row>
    <row r="1814" spans="1:29" x14ac:dyDescent="0.2">
      <c r="A1814">
        <v>1813</v>
      </c>
      <c r="B1814" s="1" t="s">
        <v>8579</v>
      </c>
      <c r="C1814" s="1" t="s">
        <v>8580</v>
      </c>
      <c r="D1814" s="1" t="s">
        <v>410</v>
      </c>
      <c r="E1814" s="1" t="s">
        <v>5120</v>
      </c>
      <c r="F1814" s="1" t="s">
        <v>484</v>
      </c>
      <c r="G1814" s="1" t="s">
        <v>3188</v>
      </c>
      <c r="H1814">
        <v>7.9000000000000008E-3</v>
      </c>
      <c r="I1814">
        <v>0.18290000000000001</v>
      </c>
      <c r="J1814" s="1" t="s">
        <v>12784</v>
      </c>
      <c r="K1814" s="1" t="s">
        <v>2632</v>
      </c>
      <c r="L1814" s="1" t="e">
        <f>VLOOKUP(t_all_coins16[[#This Row],[Symbol]],t_binance[TradeCoin],1,FALSE)</f>
        <v>#N/A</v>
      </c>
      <c r="M1814" s="1" t="e">
        <f>VLOOKUP(t_all_coins16[[#This Row],[Symbol]],#REF!,1,FALSE)</f>
        <v>#REF!</v>
      </c>
      <c r="N1814" s="1" t="e">
        <f>VLOOKUP(t_all_coins16[[#This Row],[Symbol]],#REF!,1,FALSE)</f>
        <v>#REF!</v>
      </c>
      <c r="O1814" s="1" t="e">
        <f>VLOOKUP(t_all_coins16[[#This Row],[Symbol]],#REF!,1,FALSE)</f>
        <v>#REF!</v>
      </c>
      <c r="P1814" s="1" t="e">
        <f>VLOOKUP(t_all_coins16[[#This Row],[Symbol]],#REF!,1,FALSE)</f>
        <v>#REF!</v>
      </c>
      <c r="Q1814" s="1" t="e">
        <f>VLOOKUP(t_all_coins16[[#This Row],[Symbol]],#REF!,1,FALSE)</f>
        <v>#REF!</v>
      </c>
      <c r="R1814" s="1" t="e">
        <f>VLOOKUP(t_all_coins16[[#This Row],[Symbol]],#REF!,1,FALSE)</f>
        <v>#REF!</v>
      </c>
      <c r="S1814" s="1" t="e">
        <f>VLOOKUP(t_all_coins16[[#This Row],[Symbol]],#REF!,1,FALSE)</f>
        <v>#REF!</v>
      </c>
      <c r="T1814" s="1" t="e">
        <f>VLOOKUP(t_all_coins16[[#This Row],[Symbol]],#REF!,1,FALSE)</f>
        <v>#REF!</v>
      </c>
      <c r="U1814" s="1" t="e">
        <f>VLOOKUP(t_all_coins16[[#This Row],[Symbol]],#REF!,1,FALSE)</f>
        <v>#REF!</v>
      </c>
      <c r="V1814" s="1" t="e">
        <f>VLOOKUP(t_all_coins16[[#This Row],[Symbol]],#REF!,1,FALSE)</f>
        <v>#REF!</v>
      </c>
      <c r="W1814" s="1" t="e">
        <f>VLOOKUP(t_all_coins16[[#This Row],[Symbol]],#REF!,1,FALSE)</f>
        <v>#REF!</v>
      </c>
      <c r="X1814" s="1" t="e">
        <f>VLOOKUP(t_all_coins16[[#This Row],[Symbol]],#REF!,1,FALSE)</f>
        <v>#REF!</v>
      </c>
      <c r="Y1814" s="1">
        <f>COUNTIF(t_all_coins16[[#This Row],[Binance]:[Poloniex]],"#N/A")</f>
        <v>1</v>
      </c>
      <c r="Z1814" s="1"/>
      <c r="AA1814" s="1"/>
      <c r="AB1814" s="1">
        <f>t_all_coins16[[#This Row],[Bid]]*$AE$1</f>
        <v>0</v>
      </c>
      <c r="AC1814" s="1" t="e">
        <f>(t_all_coins16[[#This Row],[Sell]]-t_all_coins16[[#This Row],[Bid]])/t_all_coins16[[#This Row],[Sell]]</f>
        <v>#DIV/0!</v>
      </c>
    </row>
    <row r="1815" spans="1:29" x14ac:dyDescent="0.2">
      <c r="A1815">
        <v>1814</v>
      </c>
      <c r="B1815" s="1" t="s">
        <v>8581</v>
      </c>
      <c r="C1815" s="1" t="s">
        <v>8582</v>
      </c>
      <c r="D1815" s="1" t="s">
        <v>410</v>
      </c>
      <c r="E1815" s="1" t="s">
        <v>8091</v>
      </c>
      <c r="F1815" s="1" t="s">
        <v>484</v>
      </c>
      <c r="G1815" s="1" t="s">
        <v>2784</v>
      </c>
      <c r="H1815">
        <v>3.8E-3</v>
      </c>
      <c r="I1815">
        <v>2.4299999999999999E-2</v>
      </c>
      <c r="J1815" s="1" t="s">
        <v>9554</v>
      </c>
      <c r="K1815" s="1" t="s">
        <v>2632</v>
      </c>
      <c r="L1815" s="1" t="e">
        <f>VLOOKUP(t_all_coins16[[#This Row],[Symbol]],t_binance[TradeCoin],1,FALSE)</f>
        <v>#N/A</v>
      </c>
      <c r="M1815" s="1" t="e">
        <f>VLOOKUP(t_all_coins16[[#This Row],[Symbol]],#REF!,1,FALSE)</f>
        <v>#REF!</v>
      </c>
      <c r="N1815" s="1" t="e">
        <f>VLOOKUP(t_all_coins16[[#This Row],[Symbol]],#REF!,1,FALSE)</f>
        <v>#REF!</v>
      </c>
      <c r="O1815" s="1" t="e">
        <f>VLOOKUP(t_all_coins16[[#This Row],[Symbol]],#REF!,1,FALSE)</f>
        <v>#REF!</v>
      </c>
      <c r="P1815" s="1" t="e">
        <f>VLOOKUP(t_all_coins16[[#This Row],[Symbol]],#REF!,1,FALSE)</f>
        <v>#REF!</v>
      </c>
      <c r="Q1815" s="1" t="e">
        <f>VLOOKUP(t_all_coins16[[#This Row],[Symbol]],#REF!,1,FALSE)</f>
        <v>#REF!</v>
      </c>
      <c r="R1815" s="1" t="e">
        <f>VLOOKUP(t_all_coins16[[#This Row],[Symbol]],#REF!,1,FALSE)</f>
        <v>#REF!</v>
      </c>
      <c r="S1815" s="1" t="e">
        <f>VLOOKUP(t_all_coins16[[#This Row],[Symbol]],#REF!,1,FALSE)</f>
        <v>#REF!</v>
      </c>
      <c r="T1815" s="1" t="e">
        <f>VLOOKUP(t_all_coins16[[#This Row],[Symbol]],#REF!,1,FALSE)</f>
        <v>#REF!</v>
      </c>
      <c r="U1815" s="1" t="e">
        <f>VLOOKUP(t_all_coins16[[#This Row],[Symbol]],#REF!,1,FALSE)</f>
        <v>#REF!</v>
      </c>
      <c r="V1815" s="1" t="e">
        <f>VLOOKUP(t_all_coins16[[#This Row],[Symbol]],#REF!,1,FALSE)</f>
        <v>#REF!</v>
      </c>
      <c r="W1815" s="1" t="e">
        <f>VLOOKUP(t_all_coins16[[#This Row],[Symbol]],#REF!,1,FALSE)</f>
        <v>#REF!</v>
      </c>
      <c r="X1815" s="1" t="e">
        <f>VLOOKUP(t_all_coins16[[#This Row],[Symbol]],#REF!,1,FALSE)</f>
        <v>#REF!</v>
      </c>
      <c r="Y1815" s="1">
        <f>COUNTIF(t_all_coins16[[#This Row],[Binance]:[Poloniex]],"#N/A")</f>
        <v>1</v>
      </c>
      <c r="Z1815" s="1"/>
      <c r="AA1815" s="1"/>
      <c r="AB1815" s="1">
        <f>t_all_coins16[[#This Row],[Bid]]*$AE$1</f>
        <v>0</v>
      </c>
      <c r="AC1815" s="1" t="e">
        <f>(t_all_coins16[[#This Row],[Sell]]-t_all_coins16[[#This Row],[Bid]])/t_all_coins16[[#This Row],[Sell]]</f>
        <v>#DIV/0!</v>
      </c>
    </row>
    <row r="1816" spans="1:29" x14ac:dyDescent="0.2">
      <c r="A1816">
        <v>1815</v>
      </c>
      <c r="B1816" s="1" t="s">
        <v>8583</v>
      </c>
      <c r="C1816" s="1" t="s">
        <v>8584</v>
      </c>
      <c r="D1816" s="1" t="s">
        <v>410</v>
      </c>
      <c r="E1816" s="1" t="s">
        <v>12785</v>
      </c>
      <c r="F1816" s="1" t="s">
        <v>1739</v>
      </c>
      <c r="G1816" s="1" t="s">
        <v>2608</v>
      </c>
      <c r="H1816">
        <v>3.8E-3</v>
      </c>
      <c r="J1816" s="1" t="s">
        <v>484</v>
      </c>
      <c r="K1816" s="1" t="s">
        <v>2632</v>
      </c>
      <c r="L1816" s="1" t="e">
        <f>VLOOKUP(t_all_coins16[[#This Row],[Symbol]],t_binance[TradeCoin],1,FALSE)</f>
        <v>#N/A</v>
      </c>
      <c r="M1816" s="1" t="e">
        <f>VLOOKUP(t_all_coins16[[#This Row],[Symbol]],#REF!,1,FALSE)</f>
        <v>#REF!</v>
      </c>
      <c r="N1816" s="1" t="e">
        <f>VLOOKUP(t_all_coins16[[#This Row],[Symbol]],#REF!,1,FALSE)</f>
        <v>#REF!</v>
      </c>
      <c r="O1816" s="1" t="e">
        <f>VLOOKUP(t_all_coins16[[#This Row],[Symbol]],#REF!,1,FALSE)</f>
        <v>#REF!</v>
      </c>
      <c r="P1816" s="1" t="e">
        <f>VLOOKUP(t_all_coins16[[#This Row],[Symbol]],#REF!,1,FALSE)</f>
        <v>#REF!</v>
      </c>
      <c r="Q1816" s="1" t="e">
        <f>VLOOKUP(t_all_coins16[[#This Row],[Symbol]],#REF!,1,FALSE)</f>
        <v>#REF!</v>
      </c>
      <c r="R1816" s="1" t="e">
        <f>VLOOKUP(t_all_coins16[[#This Row],[Symbol]],#REF!,1,FALSE)</f>
        <v>#REF!</v>
      </c>
      <c r="S1816" s="1" t="e">
        <f>VLOOKUP(t_all_coins16[[#This Row],[Symbol]],#REF!,1,FALSE)</f>
        <v>#REF!</v>
      </c>
      <c r="T1816" s="1" t="e">
        <f>VLOOKUP(t_all_coins16[[#This Row],[Symbol]],#REF!,1,FALSE)</f>
        <v>#REF!</v>
      </c>
      <c r="U1816" s="1" t="e">
        <f>VLOOKUP(t_all_coins16[[#This Row],[Symbol]],#REF!,1,FALSE)</f>
        <v>#REF!</v>
      </c>
      <c r="V1816" s="1" t="e">
        <f>VLOOKUP(t_all_coins16[[#This Row],[Symbol]],#REF!,1,FALSE)</f>
        <v>#REF!</v>
      </c>
      <c r="W1816" s="1" t="e">
        <f>VLOOKUP(t_all_coins16[[#This Row],[Symbol]],#REF!,1,FALSE)</f>
        <v>#REF!</v>
      </c>
      <c r="X1816" s="1" t="e">
        <f>VLOOKUP(t_all_coins16[[#This Row],[Symbol]],#REF!,1,FALSE)</f>
        <v>#REF!</v>
      </c>
      <c r="Y1816" s="1">
        <f>COUNTIF(t_all_coins16[[#This Row],[Binance]:[Poloniex]],"#N/A")</f>
        <v>1</v>
      </c>
      <c r="Z1816" s="1"/>
      <c r="AA1816" s="1"/>
      <c r="AB1816" s="1">
        <f>t_all_coins16[[#This Row],[Bid]]*$AE$1</f>
        <v>0</v>
      </c>
      <c r="AC1816" s="1" t="e">
        <f>(t_all_coins16[[#This Row],[Sell]]-t_all_coins16[[#This Row],[Bid]])/t_all_coins16[[#This Row],[Sell]]</f>
        <v>#DIV/0!</v>
      </c>
    </row>
    <row r="1817" spans="1:29" x14ac:dyDescent="0.2">
      <c r="A1817">
        <v>1816</v>
      </c>
      <c r="B1817" s="1" t="s">
        <v>8585</v>
      </c>
      <c r="C1817" s="1" t="s">
        <v>8586</v>
      </c>
      <c r="D1817" s="1" t="s">
        <v>410</v>
      </c>
      <c r="E1817" s="1" t="s">
        <v>3313</v>
      </c>
      <c r="F1817" s="1" t="s">
        <v>1739</v>
      </c>
      <c r="G1817" s="1" t="s">
        <v>2587</v>
      </c>
      <c r="H1817">
        <v>3.8E-3</v>
      </c>
      <c r="I1817">
        <v>-6.9999999999999999E-4</v>
      </c>
      <c r="J1817" s="1" t="s">
        <v>3062</v>
      </c>
      <c r="K1817" s="1" t="s">
        <v>2632</v>
      </c>
      <c r="L1817" s="1" t="e">
        <f>VLOOKUP(t_all_coins16[[#This Row],[Symbol]],t_binance[TradeCoin],1,FALSE)</f>
        <v>#N/A</v>
      </c>
      <c r="M1817" s="1" t="e">
        <f>VLOOKUP(t_all_coins16[[#This Row],[Symbol]],#REF!,1,FALSE)</f>
        <v>#REF!</v>
      </c>
      <c r="N1817" s="1" t="e">
        <f>VLOOKUP(t_all_coins16[[#This Row],[Symbol]],#REF!,1,FALSE)</f>
        <v>#REF!</v>
      </c>
      <c r="O1817" s="1" t="e">
        <f>VLOOKUP(t_all_coins16[[#This Row],[Symbol]],#REF!,1,FALSE)</f>
        <v>#REF!</v>
      </c>
      <c r="P1817" s="1" t="e">
        <f>VLOOKUP(t_all_coins16[[#This Row],[Symbol]],#REF!,1,FALSE)</f>
        <v>#REF!</v>
      </c>
      <c r="Q1817" s="1" t="e">
        <f>VLOOKUP(t_all_coins16[[#This Row],[Symbol]],#REF!,1,FALSE)</f>
        <v>#REF!</v>
      </c>
      <c r="R1817" s="1" t="e">
        <f>VLOOKUP(t_all_coins16[[#This Row],[Symbol]],#REF!,1,FALSE)</f>
        <v>#REF!</v>
      </c>
      <c r="S1817" s="1" t="e">
        <f>VLOOKUP(t_all_coins16[[#This Row],[Symbol]],#REF!,1,FALSE)</f>
        <v>#REF!</v>
      </c>
      <c r="T1817" s="1" t="e">
        <f>VLOOKUP(t_all_coins16[[#This Row],[Symbol]],#REF!,1,FALSE)</f>
        <v>#REF!</v>
      </c>
      <c r="U1817" s="1" t="e">
        <f>VLOOKUP(t_all_coins16[[#This Row],[Symbol]],#REF!,1,FALSE)</f>
        <v>#REF!</v>
      </c>
      <c r="V1817" s="1" t="e">
        <f>VLOOKUP(t_all_coins16[[#This Row],[Symbol]],#REF!,1,FALSE)</f>
        <v>#REF!</v>
      </c>
      <c r="W1817" s="1" t="e">
        <f>VLOOKUP(t_all_coins16[[#This Row],[Symbol]],#REF!,1,FALSE)</f>
        <v>#REF!</v>
      </c>
      <c r="X1817" s="1" t="e">
        <f>VLOOKUP(t_all_coins16[[#This Row],[Symbol]],#REF!,1,FALSE)</f>
        <v>#REF!</v>
      </c>
      <c r="Y1817" s="1">
        <f>COUNTIF(t_all_coins16[[#This Row],[Binance]:[Poloniex]],"#N/A")</f>
        <v>1</v>
      </c>
      <c r="Z1817" s="1"/>
      <c r="AA1817" s="1"/>
      <c r="AB1817" s="1">
        <f>t_all_coins16[[#This Row],[Bid]]*$AE$1</f>
        <v>0</v>
      </c>
      <c r="AC1817" s="1" t="e">
        <f>(t_all_coins16[[#This Row],[Sell]]-t_all_coins16[[#This Row],[Bid]])/t_all_coins16[[#This Row],[Sell]]</f>
        <v>#DIV/0!</v>
      </c>
    </row>
    <row r="1818" spans="1:29" x14ac:dyDescent="0.2">
      <c r="A1818">
        <v>1817</v>
      </c>
      <c r="B1818" s="1" t="s">
        <v>8587</v>
      </c>
      <c r="C1818" s="1" t="s">
        <v>8588</v>
      </c>
      <c r="D1818" s="1" t="s">
        <v>410</v>
      </c>
      <c r="E1818" s="1" t="s">
        <v>7433</v>
      </c>
      <c r="F1818" s="1" t="s">
        <v>1983</v>
      </c>
      <c r="G1818" s="1" t="s">
        <v>2487</v>
      </c>
      <c r="H1818">
        <v>1.5800000000000002E-2</v>
      </c>
      <c r="I1818">
        <v>-0.15179999999999999</v>
      </c>
      <c r="J1818" s="1" t="s">
        <v>12786</v>
      </c>
      <c r="K1818" s="1" t="s">
        <v>2632</v>
      </c>
      <c r="L1818" s="1" t="e">
        <f>VLOOKUP(t_all_coins16[[#This Row],[Symbol]],t_binance[TradeCoin],1,FALSE)</f>
        <v>#N/A</v>
      </c>
      <c r="M1818" s="1" t="e">
        <f>VLOOKUP(t_all_coins16[[#This Row],[Symbol]],#REF!,1,FALSE)</f>
        <v>#REF!</v>
      </c>
      <c r="N1818" s="1" t="e">
        <f>VLOOKUP(t_all_coins16[[#This Row],[Symbol]],#REF!,1,FALSE)</f>
        <v>#REF!</v>
      </c>
      <c r="O1818" s="1" t="e">
        <f>VLOOKUP(t_all_coins16[[#This Row],[Symbol]],#REF!,1,FALSE)</f>
        <v>#REF!</v>
      </c>
      <c r="P1818" s="1" t="e">
        <f>VLOOKUP(t_all_coins16[[#This Row],[Symbol]],#REF!,1,FALSE)</f>
        <v>#REF!</v>
      </c>
      <c r="Q1818" s="1" t="e">
        <f>VLOOKUP(t_all_coins16[[#This Row],[Symbol]],#REF!,1,FALSE)</f>
        <v>#REF!</v>
      </c>
      <c r="R1818" s="1" t="e">
        <f>VLOOKUP(t_all_coins16[[#This Row],[Symbol]],#REF!,1,FALSE)</f>
        <v>#REF!</v>
      </c>
      <c r="S1818" s="1" t="e">
        <f>VLOOKUP(t_all_coins16[[#This Row],[Symbol]],#REF!,1,FALSE)</f>
        <v>#REF!</v>
      </c>
      <c r="T1818" s="1" t="e">
        <f>VLOOKUP(t_all_coins16[[#This Row],[Symbol]],#REF!,1,FALSE)</f>
        <v>#REF!</v>
      </c>
      <c r="U1818" s="1" t="e">
        <f>VLOOKUP(t_all_coins16[[#This Row],[Symbol]],#REF!,1,FALSE)</f>
        <v>#REF!</v>
      </c>
      <c r="V1818" s="1" t="e">
        <f>VLOOKUP(t_all_coins16[[#This Row],[Symbol]],#REF!,1,FALSE)</f>
        <v>#REF!</v>
      </c>
      <c r="W1818" s="1" t="e">
        <f>VLOOKUP(t_all_coins16[[#This Row],[Symbol]],#REF!,1,FALSE)</f>
        <v>#REF!</v>
      </c>
      <c r="X1818" s="1" t="e">
        <f>VLOOKUP(t_all_coins16[[#This Row],[Symbol]],#REF!,1,FALSE)</f>
        <v>#REF!</v>
      </c>
      <c r="Y1818" s="1">
        <f>COUNTIF(t_all_coins16[[#This Row],[Binance]:[Poloniex]],"#N/A")</f>
        <v>1</v>
      </c>
      <c r="Z1818" s="1"/>
      <c r="AA1818" s="1"/>
      <c r="AB1818" s="1">
        <f>t_all_coins16[[#This Row],[Bid]]*$AE$1</f>
        <v>0</v>
      </c>
      <c r="AC1818" s="1" t="e">
        <f>(t_all_coins16[[#This Row],[Sell]]-t_all_coins16[[#This Row],[Bid]])/t_all_coins16[[#This Row],[Sell]]</f>
        <v>#DIV/0!</v>
      </c>
    </row>
    <row r="1819" spans="1:29" x14ac:dyDescent="0.2">
      <c r="A1819">
        <v>1818</v>
      </c>
      <c r="B1819" s="1" t="s">
        <v>4967</v>
      </c>
      <c r="C1819" s="1" t="s">
        <v>3091</v>
      </c>
      <c r="D1819" s="1" t="s">
        <v>410</v>
      </c>
      <c r="E1819" s="1" t="s">
        <v>12787</v>
      </c>
      <c r="F1819" s="1" t="s">
        <v>1739</v>
      </c>
      <c r="G1819" s="1" t="s">
        <v>3212</v>
      </c>
      <c r="H1819">
        <v>-2.6200000000000001E-2</v>
      </c>
      <c r="I1819">
        <v>-2.3800000000000002E-2</v>
      </c>
      <c r="J1819" s="1" t="s">
        <v>5225</v>
      </c>
      <c r="K1819" s="1" t="s">
        <v>2632</v>
      </c>
      <c r="L1819" s="1" t="e">
        <f>VLOOKUP(t_all_coins16[[#This Row],[Symbol]],t_binance[TradeCoin],1,FALSE)</f>
        <v>#N/A</v>
      </c>
      <c r="M1819" s="1" t="e">
        <f>VLOOKUP(t_all_coins16[[#This Row],[Symbol]],#REF!,1,FALSE)</f>
        <v>#REF!</v>
      </c>
      <c r="N1819" s="1" t="e">
        <f>VLOOKUP(t_all_coins16[[#This Row],[Symbol]],#REF!,1,FALSE)</f>
        <v>#REF!</v>
      </c>
      <c r="O1819" s="1" t="e">
        <f>VLOOKUP(t_all_coins16[[#This Row],[Symbol]],#REF!,1,FALSE)</f>
        <v>#REF!</v>
      </c>
      <c r="P1819" s="1" t="e">
        <f>VLOOKUP(t_all_coins16[[#This Row],[Symbol]],#REF!,1,FALSE)</f>
        <v>#REF!</v>
      </c>
      <c r="Q1819" s="1" t="e">
        <f>VLOOKUP(t_all_coins16[[#This Row],[Symbol]],#REF!,1,FALSE)</f>
        <v>#REF!</v>
      </c>
      <c r="R1819" s="1" t="e">
        <f>VLOOKUP(t_all_coins16[[#This Row],[Symbol]],#REF!,1,FALSE)</f>
        <v>#REF!</v>
      </c>
      <c r="S1819" s="1" t="e">
        <f>VLOOKUP(t_all_coins16[[#This Row],[Symbol]],#REF!,1,FALSE)</f>
        <v>#REF!</v>
      </c>
      <c r="T1819" s="1" t="e">
        <f>VLOOKUP(t_all_coins16[[#This Row],[Symbol]],#REF!,1,FALSE)</f>
        <v>#REF!</v>
      </c>
      <c r="U1819" s="1" t="e">
        <f>VLOOKUP(t_all_coins16[[#This Row],[Symbol]],#REF!,1,FALSE)</f>
        <v>#REF!</v>
      </c>
      <c r="V1819" s="1" t="e">
        <f>VLOOKUP(t_all_coins16[[#This Row],[Symbol]],#REF!,1,FALSE)</f>
        <v>#REF!</v>
      </c>
      <c r="W1819" s="1" t="e">
        <f>VLOOKUP(t_all_coins16[[#This Row],[Symbol]],#REF!,1,FALSE)</f>
        <v>#REF!</v>
      </c>
      <c r="X1819" s="1" t="e">
        <f>VLOOKUP(t_all_coins16[[#This Row],[Symbol]],#REF!,1,FALSE)</f>
        <v>#REF!</v>
      </c>
      <c r="Y1819" s="1">
        <f>COUNTIF(t_all_coins16[[#This Row],[Binance]:[Poloniex]],"#N/A")</f>
        <v>1</v>
      </c>
      <c r="Z1819" s="1"/>
      <c r="AA1819" s="1"/>
      <c r="AB1819" s="1">
        <f>t_all_coins16[[#This Row],[Bid]]*$AE$1</f>
        <v>0</v>
      </c>
      <c r="AC1819" s="1" t="e">
        <f>(t_all_coins16[[#This Row],[Sell]]-t_all_coins16[[#This Row],[Bid]])/t_all_coins16[[#This Row],[Sell]]</f>
        <v>#DIV/0!</v>
      </c>
    </row>
    <row r="1820" spans="1:29" x14ac:dyDescent="0.2">
      <c r="A1820">
        <v>1819</v>
      </c>
      <c r="B1820" s="1" t="s">
        <v>4965</v>
      </c>
      <c r="C1820" s="1" t="s">
        <v>2877</v>
      </c>
      <c r="D1820" s="1" t="s">
        <v>410</v>
      </c>
      <c r="E1820" s="1" t="s">
        <v>12788</v>
      </c>
      <c r="F1820" s="1" t="s">
        <v>1739</v>
      </c>
      <c r="G1820" s="1" t="s">
        <v>3338</v>
      </c>
      <c r="H1820">
        <v>1.7500000000000002E-2</v>
      </c>
      <c r="I1820">
        <v>-4.0000000000000002E-4</v>
      </c>
      <c r="J1820" s="1" t="s">
        <v>12789</v>
      </c>
      <c r="K1820" s="1" t="s">
        <v>2632</v>
      </c>
      <c r="L1820" s="1" t="e">
        <f>VLOOKUP(t_all_coins16[[#This Row],[Symbol]],t_binance[TradeCoin],1,FALSE)</f>
        <v>#N/A</v>
      </c>
      <c r="M1820" s="1" t="e">
        <f>VLOOKUP(t_all_coins16[[#This Row],[Symbol]],#REF!,1,FALSE)</f>
        <v>#REF!</v>
      </c>
      <c r="N1820" s="1" t="e">
        <f>VLOOKUP(t_all_coins16[[#This Row],[Symbol]],#REF!,1,FALSE)</f>
        <v>#REF!</v>
      </c>
      <c r="O1820" s="1" t="e">
        <f>VLOOKUP(t_all_coins16[[#This Row],[Symbol]],#REF!,1,FALSE)</f>
        <v>#REF!</v>
      </c>
      <c r="P1820" s="1" t="e">
        <f>VLOOKUP(t_all_coins16[[#This Row],[Symbol]],#REF!,1,FALSE)</f>
        <v>#REF!</v>
      </c>
      <c r="Q1820" s="1" t="e">
        <f>VLOOKUP(t_all_coins16[[#This Row],[Symbol]],#REF!,1,FALSE)</f>
        <v>#REF!</v>
      </c>
      <c r="R1820" s="1" t="e">
        <f>VLOOKUP(t_all_coins16[[#This Row],[Symbol]],#REF!,1,FALSE)</f>
        <v>#REF!</v>
      </c>
      <c r="S1820" s="1" t="e">
        <f>VLOOKUP(t_all_coins16[[#This Row],[Symbol]],#REF!,1,FALSE)</f>
        <v>#REF!</v>
      </c>
      <c r="T1820" s="1" t="e">
        <f>VLOOKUP(t_all_coins16[[#This Row],[Symbol]],#REF!,1,FALSE)</f>
        <v>#REF!</v>
      </c>
      <c r="U1820" s="1" t="e">
        <f>VLOOKUP(t_all_coins16[[#This Row],[Symbol]],#REF!,1,FALSE)</f>
        <v>#REF!</v>
      </c>
      <c r="V1820" s="1" t="e">
        <f>VLOOKUP(t_all_coins16[[#This Row],[Symbol]],#REF!,1,FALSE)</f>
        <v>#REF!</v>
      </c>
      <c r="W1820" s="1" t="e">
        <f>VLOOKUP(t_all_coins16[[#This Row],[Symbol]],#REF!,1,FALSE)</f>
        <v>#REF!</v>
      </c>
      <c r="X1820" s="1" t="e">
        <f>VLOOKUP(t_all_coins16[[#This Row],[Symbol]],#REF!,1,FALSE)</f>
        <v>#REF!</v>
      </c>
      <c r="Y1820" s="1">
        <f>COUNTIF(t_all_coins16[[#This Row],[Binance]:[Poloniex]],"#N/A")</f>
        <v>1</v>
      </c>
      <c r="Z1820" s="1"/>
      <c r="AA1820" s="1"/>
      <c r="AB1820" s="1">
        <f>t_all_coins16[[#This Row],[Bid]]*$AE$1</f>
        <v>0</v>
      </c>
      <c r="AC1820" s="1" t="e">
        <f>(t_all_coins16[[#This Row],[Sell]]-t_all_coins16[[#This Row],[Bid]])/t_all_coins16[[#This Row],[Sell]]</f>
        <v>#DIV/0!</v>
      </c>
    </row>
    <row r="1821" spans="1:29" x14ac:dyDescent="0.2">
      <c r="A1821">
        <v>1820</v>
      </c>
      <c r="B1821" s="1" t="s">
        <v>5193</v>
      </c>
      <c r="C1821" s="1" t="s">
        <v>1801</v>
      </c>
      <c r="D1821" s="1" t="s">
        <v>410</v>
      </c>
      <c r="E1821" s="1" t="s">
        <v>4536</v>
      </c>
      <c r="F1821" s="1" t="s">
        <v>1739</v>
      </c>
      <c r="G1821" s="1" t="s">
        <v>2988</v>
      </c>
      <c r="H1821">
        <v>1.03E-2</v>
      </c>
      <c r="I1821">
        <v>3.8699999999999998E-2</v>
      </c>
      <c r="J1821" s="1" t="s">
        <v>3670</v>
      </c>
      <c r="K1821" s="1" t="s">
        <v>2632</v>
      </c>
      <c r="L1821" s="1" t="e">
        <f>VLOOKUP(t_all_coins16[[#This Row],[Symbol]],t_binance[TradeCoin],1,FALSE)</f>
        <v>#N/A</v>
      </c>
      <c r="M1821" s="1" t="e">
        <f>VLOOKUP(t_all_coins16[[#This Row],[Symbol]],#REF!,1,FALSE)</f>
        <v>#REF!</v>
      </c>
      <c r="N1821" s="1" t="e">
        <f>VLOOKUP(t_all_coins16[[#This Row],[Symbol]],#REF!,1,FALSE)</f>
        <v>#REF!</v>
      </c>
      <c r="O1821" s="1" t="e">
        <f>VLOOKUP(t_all_coins16[[#This Row],[Symbol]],#REF!,1,FALSE)</f>
        <v>#REF!</v>
      </c>
      <c r="P1821" s="1" t="e">
        <f>VLOOKUP(t_all_coins16[[#This Row],[Symbol]],#REF!,1,FALSE)</f>
        <v>#REF!</v>
      </c>
      <c r="Q1821" s="1" t="e">
        <f>VLOOKUP(t_all_coins16[[#This Row],[Symbol]],#REF!,1,FALSE)</f>
        <v>#REF!</v>
      </c>
      <c r="R1821" s="1" t="e">
        <f>VLOOKUP(t_all_coins16[[#This Row],[Symbol]],#REF!,1,FALSE)</f>
        <v>#REF!</v>
      </c>
      <c r="S1821" s="1" t="e">
        <f>VLOOKUP(t_all_coins16[[#This Row],[Symbol]],#REF!,1,FALSE)</f>
        <v>#REF!</v>
      </c>
      <c r="T1821" s="1" t="e">
        <f>VLOOKUP(t_all_coins16[[#This Row],[Symbol]],#REF!,1,FALSE)</f>
        <v>#REF!</v>
      </c>
      <c r="U1821" s="1" t="e">
        <f>VLOOKUP(t_all_coins16[[#This Row],[Symbol]],#REF!,1,FALSE)</f>
        <v>#REF!</v>
      </c>
      <c r="V1821" s="1" t="e">
        <f>VLOOKUP(t_all_coins16[[#This Row],[Symbol]],#REF!,1,FALSE)</f>
        <v>#REF!</v>
      </c>
      <c r="W1821" s="1" t="e">
        <f>VLOOKUP(t_all_coins16[[#This Row],[Symbol]],#REF!,1,FALSE)</f>
        <v>#REF!</v>
      </c>
      <c r="X1821" s="1" t="e">
        <f>VLOOKUP(t_all_coins16[[#This Row],[Symbol]],#REF!,1,FALSE)</f>
        <v>#REF!</v>
      </c>
      <c r="Y1821" s="1">
        <f>COUNTIF(t_all_coins16[[#This Row],[Binance]:[Poloniex]],"#N/A")</f>
        <v>1</v>
      </c>
      <c r="Z1821" s="1"/>
      <c r="AA1821" s="1"/>
      <c r="AB1821" s="1">
        <f>t_all_coins16[[#This Row],[Bid]]*$AE$1</f>
        <v>0</v>
      </c>
      <c r="AC1821" s="1" t="e">
        <f>(t_all_coins16[[#This Row],[Sell]]-t_all_coins16[[#This Row],[Bid]])/t_all_coins16[[#This Row],[Sell]]</f>
        <v>#DIV/0!</v>
      </c>
    </row>
    <row r="1822" spans="1:29" x14ac:dyDescent="0.2">
      <c r="A1822">
        <v>1821</v>
      </c>
      <c r="B1822" s="1" t="s">
        <v>4996</v>
      </c>
      <c r="C1822" s="1" t="s">
        <v>2613</v>
      </c>
      <c r="D1822" s="1" t="s">
        <v>410</v>
      </c>
      <c r="E1822" s="1" t="s">
        <v>12790</v>
      </c>
      <c r="F1822" s="1" t="s">
        <v>1739</v>
      </c>
      <c r="G1822" s="1" t="s">
        <v>3029</v>
      </c>
      <c r="H1822">
        <v>1.04E-2</v>
      </c>
      <c r="J1822" s="1" t="s">
        <v>484</v>
      </c>
      <c r="K1822" s="1" t="s">
        <v>2632</v>
      </c>
      <c r="L1822" s="1" t="e">
        <f>VLOOKUP(t_all_coins16[[#This Row],[Symbol]],t_binance[TradeCoin],1,FALSE)</f>
        <v>#N/A</v>
      </c>
      <c r="M1822" s="1" t="e">
        <f>VLOOKUP(t_all_coins16[[#This Row],[Symbol]],#REF!,1,FALSE)</f>
        <v>#REF!</v>
      </c>
      <c r="N1822" s="1" t="e">
        <f>VLOOKUP(t_all_coins16[[#This Row],[Symbol]],#REF!,1,FALSE)</f>
        <v>#REF!</v>
      </c>
      <c r="O1822" s="1" t="e">
        <f>VLOOKUP(t_all_coins16[[#This Row],[Symbol]],#REF!,1,FALSE)</f>
        <v>#REF!</v>
      </c>
      <c r="P1822" s="1" t="e">
        <f>VLOOKUP(t_all_coins16[[#This Row],[Symbol]],#REF!,1,FALSE)</f>
        <v>#REF!</v>
      </c>
      <c r="Q1822" s="1" t="e">
        <f>VLOOKUP(t_all_coins16[[#This Row],[Symbol]],#REF!,1,FALSE)</f>
        <v>#REF!</v>
      </c>
      <c r="R1822" s="1" t="e">
        <f>VLOOKUP(t_all_coins16[[#This Row],[Symbol]],#REF!,1,FALSE)</f>
        <v>#REF!</v>
      </c>
      <c r="S1822" s="1" t="e">
        <f>VLOOKUP(t_all_coins16[[#This Row],[Symbol]],#REF!,1,FALSE)</f>
        <v>#REF!</v>
      </c>
      <c r="T1822" s="1" t="e">
        <f>VLOOKUP(t_all_coins16[[#This Row],[Symbol]],#REF!,1,FALSE)</f>
        <v>#REF!</v>
      </c>
      <c r="U1822" s="1" t="e">
        <f>VLOOKUP(t_all_coins16[[#This Row],[Symbol]],#REF!,1,FALSE)</f>
        <v>#REF!</v>
      </c>
      <c r="V1822" s="1" t="e">
        <f>VLOOKUP(t_all_coins16[[#This Row],[Symbol]],#REF!,1,FALSE)</f>
        <v>#REF!</v>
      </c>
      <c r="W1822" s="1" t="e">
        <f>VLOOKUP(t_all_coins16[[#This Row],[Symbol]],#REF!,1,FALSE)</f>
        <v>#REF!</v>
      </c>
      <c r="X1822" s="1" t="e">
        <f>VLOOKUP(t_all_coins16[[#This Row],[Symbol]],#REF!,1,FALSE)</f>
        <v>#REF!</v>
      </c>
      <c r="Y1822" s="1">
        <f>COUNTIF(t_all_coins16[[#This Row],[Binance]:[Poloniex]],"#N/A")</f>
        <v>1</v>
      </c>
      <c r="Z1822" s="1"/>
      <c r="AA1822" s="1"/>
      <c r="AB1822" s="1">
        <f>t_all_coins16[[#This Row],[Bid]]*$AE$1</f>
        <v>0</v>
      </c>
      <c r="AC1822" s="1" t="e">
        <f>(t_all_coins16[[#This Row],[Sell]]-t_all_coins16[[#This Row],[Bid]])/t_all_coins16[[#This Row],[Sell]]</f>
        <v>#DIV/0!</v>
      </c>
    </row>
    <row r="1823" spans="1:29" x14ac:dyDescent="0.2">
      <c r="A1823">
        <v>1822</v>
      </c>
      <c r="B1823" s="1" t="s">
        <v>8590</v>
      </c>
      <c r="C1823" s="1" t="s">
        <v>8591</v>
      </c>
      <c r="D1823" s="1" t="s">
        <v>410</v>
      </c>
      <c r="E1823" s="1" t="s">
        <v>12791</v>
      </c>
      <c r="F1823" s="1" t="s">
        <v>1739</v>
      </c>
      <c r="G1823" s="1" t="s">
        <v>2733</v>
      </c>
      <c r="H1823">
        <v>9.3200000000000005E-2</v>
      </c>
      <c r="J1823" s="1" t="s">
        <v>484</v>
      </c>
      <c r="K1823" s="1" t="s">
        <v>2632</v>
      </c>
      <c r="L1823" s="1" t="e">
        <f>VLOOKUP(t_all_coins16[[#This Row],[Symbol]],t_binance[TradeCoin],1,FALSE)</f>
        <v>#N/A</v>
      </c>
      <c r="M1823" s="1" t="e">
        <f>VLOOKUP(t_all_coins16[[#This Row],[Symbol]],#REF!,1,FALSE)</f>
        <v>#REF!</v>
      </c>
      <c r="N1823" s="1" t="e">
        <f>VLOOKUP(t_all_coins16[[#This Row],[Symbol]],#REF!,1,FALSE)</f>
        <v>#REF!</v>
      </c>
      <c r="O1823" s="1" t="e">
        <f>VLOOKUP(t_all_coins16[[#This Row],[Symbol]],#REF!,1,FALSE)</f>
        <v>#REF!</v>
      </c>
      <c r="P1823" s="1" t="e">
        <f>VLOOKUP(t_all_coins16[[#This Row],[Symbol]],#REF!,1,FALSE)</f>
        <v>#REF!</v>
      </c>
      <c r="Q1823" s="1" t="e">
        <f>VLOOKUP(t_all_coins16[[#This Row],[Symbol]],#REF!,1,FALSE)</f>
        <v>#REF!</v>
      </c>
      <c r="R1823" s="1" t="e">
        <f>VLOOKUP(t_all_coins16[[#This Row],[Symbol]],#REF!,1,FALSE)</f>
        <v>#REF!</v>
      </c>
      <c r="S1823" s="1" t="e">
        <f>VLOOKUP(t_all_coins16[[#This Row],[Symbol]],#REF!,1,FALSE)</f>
        <v>#REF!</v>
      </c>
      <c r="T1823" s="1" t="e">
        <f>VLOOKUP(t_all_coins16[[#This Row],[Symbol]],#REF!,1,FALSE)</f>
        <v>#REF!</v>
      </c>
      <c r="U1823" s="1" t="e">
        <f>VLOOKUP(t_all_coins16[[#This Row],[Symbol]],#REF!,1,FALSE)</f>
        <v>#REF!</v>
      </c>
      <c r="V1823" s="1" t="e">
        <f>VLOOKUP(t_all_coins16[[#This Row],[Symbol]],#REF!,1,FALSE)</f>
        <v>#REF!</v>
      </c>
      <c r="W1823" s="1" t="e">
        <f>VLOOKUP(t_all_coins16[[#This Row],[Symbol]],#REF!,1,FALSE)</f>
        <v>#REF!</v>
      </c>
      <c r="X1823" s="1" t="e">
        <f>VLOOKUP(t_all_coins16[[#This Row],[Symbol]],#REF!,1,FALSE)</f>
        <v>#REF!</v>
      </c>
      <c r="Y1823" s="1">
        <f>COUNTIF(t_all_coins16[[#This Row],[Binance]:[Poloniex]],"#N/A")</f>
        <v>1</v>
      </c>
      <c r="Z1823" s="1"/>
      <c r="AA1823" s="1"/>
      <c r="AB1823" s="1">
        <f>t_all_coins16[[#This Row],[Bid]]*$AE$1</f>
        <v>0</v>
      </c>
      <c r="AC1823" s="1" t="e">
        <f>(t_all_coins16[[#This Row],[Sell]]-t_all_coins16[[#This Row],[Bid]])/t_all_coins16[[#This Row],[Sell]]</f>
        <v>#DIV/0!</v>
      </c>
    </row>
    <row r="1824" spans="1:29" x14ac:dyDescent="0.2">
      <c r="A1824">
        <v>1823</v>
      </c>
      <c r="B1824" s="1" t="s">
        <v>8592</v>
      </c>
      <c r="C1824" s="1" t="s">
        <v>8593</v>
      </c>
      <c r="D1824" s="1" t="s">
        <v>410</v>
      </c>
      <c r="E1824" s="1" t="s">
        <v>12792</v>
      </c>
      <c r="F1824" s="1" t="s">
        <v>1739</v>
      </c>
      <c r="G1824" s="1" t="s">
        <v>2785</v>
      </c>
      <c r="H1824">
        <v>1.03E-2</v>
      </c>
      <c r="I1824">
        <v>4.7E-2</v>
      </c>
      <c r="J1824" s="1" t="s">
        <v>5263</v>
      </c>
      <c r="K1824" s="1" t="s">
        <v>2632</v>
      </c>
      <c r="L1824" s="1" t="e">
        <f>VLOOKUP(t_all_coins16[[#This Row],[Symbol]],t_binance[TradeCoin],1,FALSE)</f>
        <v>#N/A</v>
      </c>
      <c r="M1824" s="1" t="e">
        <f>VLOOKUP(t_all_coins16[[#This Row],[Symbol]],#REF!,1,FALSE)</f>
        <v>#REF!</v>
      </c>
      <c r="N1824" s="1" t="e">
        <f>VLOOKUP(t_all_coins16[[#This Row],[Symbol]],#REF!,1,FALSE)</f>
        <v>#REF!</v>
      </c>
      <c r="O1824" s="1" t="e">
        <f>VLOOKUP(t_all_coins16[[#This Row],[Symbol]],#REF!,1,FALSE)</f>
        <v>#REF!</v>
      </c>
      <c r="P1824" s="1" t="e">
        <f>VLOOKUP(t_all_coins16[[#This Row],[Symbol]],#REF!,1,FALSE)</f>
        <v>#REF!</v>
      </c>
      <c r="Q1824" s="1" t="e">
        <f>VLOOKUP(t_all_coins16[[#This Row],[Symbol]],#REF!,1,FALSE)</f>
        <v>#REF!</v>
      </c>
      <c r="R1824" s="1" t="e">
        <f>VLOOKUP(t_all_coins16[[#This Row],[Symbol]],#REF!,1,FALSE)</f>
        <v>#REF!</v>
      </c>
      <c r="S1824" s="1" t="e">
        <f>VLOOKUP(t_all_coins16[[#This Row],[Symbol]],#REF!,1,FALSE)</f>
        <v>#REF!</v>
      </c>
      <c r="T1824" s="1" t="e">
        <f>VLOOKUP(t_all_coins16[[#This Row],[Symbol]],#REF!,1,FALSE)</f>
        <v>#REF!</v>
      </c>
      <c r="U1824" s="1" t="e">
        <f>VLOOKUP(t_all_coins16[[#This Row],[Symbol]],#REF!,1,FALSE)</f>
        <v>#REF!</v>
      </c>
      <c r="V1824" s="1" t="e">
        <f>VLOOKUP(t_all_coins16[[#This Row],[Symbol]],#REF!,1,FALSE)</f>
        <v>#REF!</v>
      </c>
      <c r="W1824" s="1" t="e">
        <f>VLOOKUP(t_all_coins16[[#This Row],[Symbol]],#REF!,1,FALSE)</f>
        <v>#REF!</v>
      </c>
      <c r="X1824" s="1" t="e">
        <f>VLOOKUP(t_all_coins16[[#This Row],[Symbol]],#REF!,1,FALSE)</f>
        <v>#REF!</v>
      </c>
      <c r="Y1824" s="1">
        <f>COUNTIF(t_all_coins16[[#This Row],[Binance]:[Poloniex]],"#N/A")</f>
        <v>1</v>
      </c>
      <c r="Z1824" s="1"/>
      <c r="AA1824" s="1"/>
      <c r="AB1824" s="1">
        <f>t_all_coins16[[#This Row],[Bid]]*$AE$1</f>
        <v>0</v>
      </c>
      <c r="AC1824" s="1" t="e">
        <f>(t_all_coins16[[#This Row],[Sell]]-t_all_coins16[[#This Row],[Bid]])/t_all_coins16[[#This Row],[Sell]]</f>
        <v>#DIV/0!</v>
      </c>
    </row>
    <row r="1825" spans="1:29" x14ac:dyDescent="0.2">
      <c r="A1825">
        <v>1824</v>
      </c>
      <c r="B1825" s="1" t="s">
        <v>5083</v>
      </c>
      <c r="C1825" s="1" t="s">
        <v>1846</v>
      </c>
      <c r="D1825" s="1" t="s">
        <v>410</v>
      </c>
      <c r="E1825" s="1" t="s">
        <v>8594</v>
      </c>
      <c r="F1825" s="1" t="s">
        <v>1739</v>
      </c>
      <c r="G1825" s="1" t="s">
        <v>6470</v>
      </c>
      <c r="H1825">
        <v>3.3999999999999998E-3</v>
      </c>
      <c r="I1825">
        <v>-7.0599999999999996E-2</v>
      </c>
      <c r="J1825" s="1" t="s">
        <v>6957</v>
      </c>
      <c r="K1825" s="1" t="s">
        <v>2632</v>
      </c>
      <c r="L1825" s="1" t="e">
        <f>VLOOKUP(t_all_coins16[[#This Row],[Symbol]],t_binance[TradeCoin],1,FALSE)</f>
        <v>#N/A</v>
      </c>
      <c r="M1825" s="1" t="e">
        <f>VLOOKUP(t_all_coins16[[#This Row],[Symbol]],#REF!,1,FALSE)</f>
        <v>#REF!</v>
      </c>
      <c r="N1825" s="1" t="e">
        <f>VLOOKUP(t_all_coins16[[#This Row],[Symbol]],#REF!,1,FALSE)</f>
        <v>#REF!</v>
      </c>
      <c r="O1825" s="1" t="e">
        <f>VLOOKUP(t_all_coins16[[#This Row],[Symbol]],#REF!,1,FALSE)</f>
        <v>#REF!</v>
      </c>
      <c r="P1825" s="1" t="e">
        <f>VLOOKUP(t_all_coins16[[#This Row],[Symbol]],#REF!,1,FALSE)</f>
        <v>#REF!</v>
      </c>
      <c r="Q1825" s="1" t="e">
        <f>VLOOKUP(t_all_coins16[[#This Row],[Symbol]],#REF!,1,FALSE)</f>
        <v>#REF!</v>
      </c>
      <c r="R1825" s="1" t="e">
        <f>VLOOKUP(t_all_coins16[[#This Row],[Symbol]],#REF!,1,FALSE)</f>
        <v>#REF!</v>
      </c>
      <c r="S1825" s="1" t="e">
        <f>VLOOKUP(t_all_coins16[[#This Row],[Symbol]],#REF!,1,FALSE)</f>
        <v>#REF!</v>
      </c>
      <c r="T1825" s="1" t="e">
        <f>VLOOKUP(t_all_coins16[[#This Row],[Symbol]],#REF!,1,FALSE)</f>
        <v>#REF!</v>
      </c>
      <c r="U1825" s="1" t="e">
        <f>VLOOKUP(t_all_coins16[[#This Row],[Symbol]],#REF!,1,FALSE)</f>
        <v>#REF!</v>
      </c>
      <c r="V1825" s="1" t="e">
        <f>VLOOKUP(t_all_coins16[[#This Row],[Symbol]],#REF!,1,FALSE)</f>
        <v>#REF!</v>
      </c>
      <c r="W1825" s="1" t="e">
        <f>VLOOKUP(t_all_coins16[[#This Row],[Symbol]],#REF!,1,FALSE)</f>
        <v>#REF!</v>
      </c>
      <c r="X1825" s="1" t="e">
        <f>VLOOKUP(t_all_coins16[[#This Row],[Symbol]],#REF!,1,FALSE)</f>
        <v>#REF!</v>
      </c>
      <c r="Y1825" s="1">
        <f>COUNTIF(t_all_coins16[[#This Row],[Binance]:[Poloniex]],"#N/A")</f>
        <v>1</v>
      </c>
      <c r="Z1825" s="1"/>
      <c r="AA1825" s="1"/>
      <c r="AB1825" s="1">
        <f>t_all_coins16[[#This Row],[Bid]]*$AE$1</f>
        <v>0</v>
      </c>
      <c r="AC1825" s="1" t="e">
        <f>(t_all_coins16[[#This Row],[Sell]]-t_all_coins16[[#This Row],[Bid]])/t_all_coins16[[#This Row],[Sell]]</f>
        <v>#DIV/0!</v>
      </c>
    </row>
    <row r="1826" spans="1:29" x14ac:dyDescent="0.2">
      <c r="A1826">
        <v>1825</v>
      </c>
      <c r="B1826" s="1" t="s">
        <v>8595</v>
      </c>
      <c r="C1826" s="1" t="s">
        <v>8596</v>
      </c>
      <c r="D1826" s="1" t="s">
        <v>410</v>
      </c>
      <c r="E1826" s="1" t="s">
        <v>12793</v>
      </c>
      <c r="F1826" s="1" t="s">
        <v>1739</v>
      </c>
      <c r="G1826" s="1" t="s">
        <v>2046</v>
      </c>
      <c r="H1826">
        <v>5.1000000000000004E-3</v>
      </c>
      <c r="I1826">
        <v>-8.5000000000000006E-2</v>
      </c>
      <c r="J1826" s="1" t="s">
        <v>12794</v>
      </c>
      <c r="K1826" s="1" t="s">
        <v>2632</v>
      </c>
      <c r="L1826" s="1" t="e">
        <f>VLOOKUP(t_all_coins16[[#This Row],[Symbol]],t_binance[TradeCoin],1,FALSE)</f>
        <v>#N/A</v>
      </c>
      <c r="M1826" s="1" t="e">
        <f>VLOOKUP(t_all_coins16[[#This Row],[Symbol]],#REF!,1,FALSE)</f>
        <v>#REF!</v>
      </c>
      <c r="N1826" s="1" t="e">
        <f>VLOOKUP(t_all_coins16[[#This Row],[Symbol]],#REF!,1,FALSE)</f>
        <v>#REF!</v>
      </c>
      <c r="O1826" s="1" t="e">
        <f>VLOOKUP(t_all_coins16[[#This Row],[Symbol]],#REF!,1,FALSE)</f>
        <v>#REF!</v>
      </c>
      <c r="P1826" s="1" t="e">
        <f>VLOOKUP(t_all_coins16[[#This Row],[Symbol]],#REF!,1,FALSE)</f>
        <v>#REF!</v>
      </c>
      <c r="Q1826" s="1" t="e">
        <f>VLOOKUP(t_all_coins16[[#This Row],[Symbol]],#REF!,1,FALSE)</f>
        <v>#REF!</v>
      </c>
      <c r="R1826" s="1" t="e">
        <f>VLOOKUP(t_all_coins16[[#This Row],[Symbol]],#REF!,1,FALSE)</f>
        <v>#REF!</v>
      </c>
      <c r="S1826" s="1" t="e">
        <f>VLOOKUP(t_all_coins16[[#This Row],[Symbol]],#REF!,1,FALSE)</f>
        <v>#REF!</v>
      </c>
      <c r="T1826" s="1" t="e">
        <f>VLOOKUP(t_all_coins16[[#This Row],[Symbol]],#REF!,1,FALSE)</f>
        <v>#REF!</v>
      </c>
      <c r="U1826" s="1" t="e">
        <f>VLOOKUP(t_all_coins16[[#This Row],[Symbol]],#REF!,1,FALSE)</f>
        <v>#REF!</v>
      </c>
      <c r="V1826" s="1" t="e">
        <f>VLOOKUP(t_all_coins16[[#This Row],[Symbol]],#REF!,1,FALSE)</f>
        <v>#REF!</v>
      </c>
      <c r="W1826" s="1" t="e">
        <f>VLOOKUP(t_all_coins16[[#This Row],[Symbol]],#REF!,1,FALSE)</f>
        <v>#REF!</v>
      </c>
      <c r="X1826" s="1" t="e">
        <f>VLOOKUP(t_all_coins16[[#This Row],[Symbol]],#REF!,1,FALSE)</f>
        <v>#REF!</v>
      </c>
      <c r="Y1826" s="1">
        <f>COUNTIF(t_all_coins16[[#This Row],[Binance]:[Poloniex]],"#N/A")</f>
        <v>1</v>
      </c>
      <c r="Z1826" s="1"/>
      <c r="AA1826" s="1"/>
      <c r="AB1826" s="1">
        <f>t_all_coins16[[#This Row],[Bid]]*$AE$1</f>
        <v>0</v>
      </c>
      <c r="AC1826" s="1" t="e">
        <f>(t_all_coins16[[#This Row],[Sell]]-t_all_coins16[[#This Row],[Bid]])/t_all_coins16[[#This Row],[Sell]]</f>
        <v>#DIV/0!</v>
      </c>
    </row>
    <row r="1827" spans="1:29" x14ac:dyDescent="0.2">
      <c r="A1827">
        <v>1826</v>
      </c>
      <c r="B1827" s="1" t="s">
        <v>8597</v>
      </c>
      <c r="C1827" s="1" t="s">
        <v>8598</v>
      </c>
      <c r="D1827" s="1" t="s">
        <v>410</v>
      </c>
      <c r="E1827" s="1" t="s">
        <v>12795</v>
      </c>
      <c r="F1827" s="1" t="s">
        <v>1739</v>
      </c>
      <c r="G1827" s="1" t="s">
        <v>2524</v>
      </c>
      <c r="H1827">
        <v>1.03E-2</v>
      </c>
      <c r="I1827">
        <v>-8.2699999999999996E-2</v>
      </c>
      <c r="J1827" s="1" t="s">
        <v>4736</v>
      </c>
      <c r="K1827" s="1" t="s">
        <v>2632</v>
      </c>
      <c r="L1827" s="1" t="e">
        <f>VLOOKUP(t_all_coins16[[#This Row],[Symbol]],t_binance[TradeCoin],1,FALSE)</f>
        <v>#N/A</v>
      </c>
      <c r="M1827" s="1" t="e">
        <f>VLOOKUP(t_all_coins16[[#This Row],[Symbol]],#REF!,1,FALSE)</f>
        <v>#REF!</v>
      </c>
      <c r="N1827" s="1" t="e">
        <f>VLOOKUP(t_all_coins16[[#This Row],[Symbol]],#REF!,1,FALSE)</f>
        <v>#REF!</v>
      </c>
      <c r="O1827" s="1" t="e">
        <f>VLOOKUP(t_all_coins16[[#This Row],[Symbol]],#REF!,1,FALSE)</f>
        <v>#REF!</v>
      </c>
      <c r="P1827" s="1" t="e">
        <f>VLOOKUP(t_all_coins16[[#This Row],[Symbol]],#REF!,1,FALSE)</f>
        <v>#REF!</v>
      </c>
      <c r="Q1827" s="1" t="e">
        <f>VLOOKUP(t_all_coins16[[#This Row],[Symbol]],#REF!,1,FALSE)</f>
        <v>#REF!</v>
      </c>
      <c r="R1827" s="1" t="e">
        <f>VLOOKUP(t_all_coins16[[#This Row],[Symbol]],#REF!,1,FALSE)</f>
        <v>#REF!</v>
      </c>
      <c r="S1827" s="1" t="e">
        <f>VLOOKUP(t_all_coins16[[#This Row],[Symbol]],#REF!,1,FALSE)</f>
        <v>#REF!</v>
      </c>
      <c r="T1827" s="1" t="e">
        <f>VLOOKUP(t_all_coins16[[#This Row],[Symbol]],#REF!,1,FALSE)</f>
        <v>#REF!</v>
      </c>
      <c r="U1827" s="1" t="e">
        <f>VLOOKUP(t_all_coins16[[#This Row],[Symbol]],#REF!,1,FALSE)</f>
        <v>#REF!</v>
      </c>
      <c r="V1827" s="1" t="e">
        <f>VLOOKUP(t_all_coins16[[#This Row],[Symbol]],#REF!,1,FALSE)</f>
        <v>#REF!</v>
      </c>
      <c r="W1827" s="1" t="e">
        <f>VLOOKUP(t_all_coins16[[#This Row],[Symbol]],#REF!,1,FALSE)</f>
        <v>#REF!</v>
      </c>
      <c r="X1827" s="1" t="e">
        <f>VLOOKUP(t_all_coins16[[#This Row],[Symbol]],#REF!,1,FALSE)</f>
        <v>#REF!</v>
      </c>
      <c r="Y1827" s="1">
        <f>COUNTIF(t_all_coins16[[#This Row],[Binance]:[Poloniex]],"#N/A")</f>
        <v>1</v>
      </c>
      <c r="Z1827" s="1"/>
      <c r="AA1827" s="1"/>
      <c r="AB1827" s="1">
        <f>t_all_coins16[[#This Row],[Bid]]*$AE$1</f>
        <v>0</v>
      </c>
      <c r="AC1827" s="1" t="e">
        <f>(t_all_coins16[[#This Row],[Sell]]-t_all_coins16[[#This Row],[Bid]])/t_all_coins16[[#This Row],[Sell]]</f>
        <v>#DIV/0!</v>
      </c>
    </row>
    <row r="1828" spans="1:29" x14ac:dyDescent="0.2">
      <c r="A1828">
        <v>1827</v>
      </c>
      <c r="B1828" s="1" t="s">
        <v>8599</v>
      </c>
      <c r="C1828" s="1" t="s">
        <v>8600</v>
      </c>
      <c r="D1828" s="1" t="s">
        <v>410</v>
      </c>
      <c r="E1828" s="1" t="s">
        <v>8601</v>
      </c>
      <c r="F1828" s="1" t="s">
        <v>1739</v>
      </c>
      <c r="G1828" s="1" t="s">
        <v>2127</v>
      </c>
      <c r="H1828">
        <v>2.24E-2</v>
      </c>
      <c r="I1828">
        <v>-0.106</v>
      </c>
      <c r="J1828" s="1" t="s">
        <v>4648</v>
      </c>
      <c r="K1828" s="1" t="s">
        <v>2632</v>
      </c>
      <c r="L1828" s="1" t="e">
        <f>VLOOKUP(t_all_coins16[[#This Row],[Symbol]],t_binance[TradeCoin],1,FALSE)</f>
        <v>#N/A</v>
      </c>
      <c r="M1828" s="1" t="e">
        <f>VLOOKUP(t_all_coins16[[#This Row],[Symbol]],#REF!,1,FALSE)</f>
        <v>#REF!</v>
      </c>
      <c r="N1828" s="1" t="e">
        <f>VLOOKUP(t_all_coins16[[#This Row],[Symbol]],#REF!,1,FALSE)</f>
        <v>#REF!</v>
      </c>
      <c r="O1828" s="1" t="e">
        <f>VLOOKUP(t_all_coins16[[#This Row],[Symbol]],#REF!,1,FALSE)</f>
        <v>#REF!</v>
      </c>
      <c r="P1828" s="1" t="e">
        <f>VLOOKUP(t_all_coins16[[#This Row],[Symbol]],#REF!,1,FALSE)</f>
        <v>#REF!</v>
      </c>
      <c r="Q1828" s="1" t="e">
        <f>VLOOKUP(t_all_coins16[[#This Row],[Symbol]],#REF!,1,FALSE)</f>
        <v>#REF!</v>
      </c>
      <c r="R1828" s="1" t="e">
        <f>VLOOKUP(t_all_coins16[[#This Row],[Symbol]],#REF!,1,FALSE)</f>
        <v>#REF!</v>
      </c>
      <c r="S1828" s="1" t="e">
        <f>VLOOKUP(t_all_coins16[[#This Row],[Symbol]],#REF!,1,FALSE)</f>
        <v>#REF!</v>
      </c>
      <c r="T1828" s="1" t="e">
        <f>VLOOKUP(t_all_coins16[[#This Row],[Symbol]],#REF!,1,FALSE)</f>
        <v>#REF!</v>
      </c>
      <c r="U1828" s="1" t="e">
        <f>VLOOKUP(t_all_coins16[[#This Row],[Symbol]],#REF!,1,FALSE)</f>
        <v>#REF!</v>
      </c>
      <c r="V1828" s="1" t="e">
        <f>VLOOKUP(t_all_coins16[[#This Row],[Symbol]],#REF!,1,FALSE)</f>
        <v>#REF!</v>
      </c>
      <c r="W1828" s="1" t="e">
        <f>VLOOKUP(t_all_coins16[[#This Row],[Symbol]],#REF!,1,FALSE)</f>
        <v>#REF!</v>
      </c>
      <c r="X1828" s="1" t="e">
        <f>VLOOKUP(t_all_coins16[[#This Row],[Symbol]],#REF!,1,FALSE)</f>
        <v>#REF!</v>
      </c>
      <c r="Y1828" s="1">
        <f>COUNTIF(t_all_coins16[[#This Row],[Binance]:[Poloniex]],"#N/A")</f>
        <v>1</v>
      </c>
      <c r="Z1828" s="1"/>
      <c r="AA1828" s="1"/>
      <c r="AB1828" s="1">
        <f>t_all_coins16[[#This Row],[Bid]]*$AE$1</f>
        <v>0</v>
      </c>
      <c r="AC1828" s="1" t="e">
        <f>(t_all_coins16[[#This Row],[Sell]]-t_all_coins16[[#This Row],[Bid]])/t_all_coins16[[#This Row],[Sell]]</f>
        <v>#DIV/0!</v>
      </c>
    </row>
    <row r="1829" spans="1:29" x14ac:dyDescent="0.2">
      <c r="A1829">
        <v>1828</v>
      </c>
      <c r="B1829" s="1" t="s">
        <v>8603</v>
      </c>
      <c r="C1829" s="1" t="s">
        <v>8604</v>
      </c>
      <c r="D1829" s="1" t="s">
        <v>410</v>
      </c>
      <c r="E1829" s="1" t="s">
        <v>12796</v>
      </c>
      <c r="F1829" s="1" t="s">
        <v>1739</v>
      </c>
      <c r="G1829" s="1" t="s">
        <v>408</v>
      </c>
      <c r="H1829">
        <v>0.18840000000000001</v>
      </c>
      <c r="I1829">
        <v>1.4200000000000001E-2</v>
      </c>
      <c r="J1829" s="1" t="s">
        <v>12797</v>
      </c>
      <c r="K1829" s="1" t="s">
        <v>2632</v>
      </c>
      <c r="L1829" s="1" t="e">
        <f>VLOOKUP(t_all_coins16[[#This Row],[Symbol]],t_binance[TradeCoin],1,FALSE)</f>
        <v>#N/A</v>
      </c>
      <c r="M1829" s="1" t="e">
        <f>VLOOKUP(t_all_coins16[[#This Row],[Symbol]],#REF!,1,FALSE)</f>
        <v>#REF!</v>
      </c>
      <c r="N1829" s="1" t="e">
        <f>VLOOKUP(t_all_coins16[[#This Row],[Symbol]],#REF!,1,FALSE)</f>
        <v>#REF!</v>
      </c>
      <c r="O1829" s="1" t="e">
        <f>VLOOKUP(t_all_coins16[[#This Row],[Symbol]],#REF!,1,FALSE)</f>
        <v>#REF!</v>
      </c>
      <c r="P1829" s="1" t="e">
        <f>VLOOKUP(t_all_coins16[[#This Row],[Symbol]],#REF!,1,FALSE)</f>
        <v>#REF!</v>
      </c>
      <c r="Q1829" s="1" t="e">
        <f>VLOOKUP(t_all_coins16[[#This Row],[Symbol]],#REF!,1,FALSE)</f>
        <v>#REF!</v>
      </c>
      <c r="R1829" s="1" t="e">
        <f>VLOOKUP(t_all_coins16[[#This Row],[Symbol]],#REF!,1,FALSE)</f>
        <v>#REF!</v>
      </c>
      <c r="S1829" s="1" t="e">
        <f>VLOOKUP(t_all_coins16[[#This Row],[Symbol]],#REF!,1,FALSE)</f>
        <v>#REF!</v>
      </c>
      <c r="T1829" s="1" t="e">
        <f>VLOOKUP(t_all_coins16[[#This Row],[Symbol]],#REF!,1,FALSE)</f>
        <v>#REF!</v>
      </c>
      <c r="U1829" s="1" t="e">
        <f>VLOOKUP(t_all_coins16[[#This Row],[Symbol]],#REF!,1,FALSE)</f>
        <v>#REF!</v>
      </c>
      <c r="V1829" s="1" t="e">
        <f>VLOOKUP(t_all_coins16[[#This Row],[Symbol]],#REF!,1,FALSE)</f>
        <v>#REF!</v>
      </c>
      <c r="W1829" s="1" t="e">
        <f>VLOOKUP(t_all_coins16[[#This Row],[Symbol]],#REF!,1,FALSE)</f>
        <v>#REF!</v>
      </c>
      <c r="X1829" s="1" t="e">
        <f>VLOOKUP(t_all_coins16[[#This Row],[Symbol]],#REF!,1,FALSE)</f>
        <v>#REF!</v>
      </c>
      <c r="Y1829" s="1">
        <f>COUNTIF(t_all_coins16[[#This Row],[Binance]:[Poloniex]],"#N/A")</f>
        <v>1</v>
      </c>
      <c r="Z1829" s="1"/>
      <c r="AA1829" s="1"/>
      <c r="AB1829" s="1">
        <f>t_all_coins16[[#This Row],[Bid]]*$AE$1</f>
        <v>0</v>
      </c>
      <c r="AC1829" s="1" t="e">
        <f>(t_all_coins16[[#This Row],[Sell]]-t_all_coins16[[#This Row],[Bid]])/t_all_coins16[[#This Row],[Sell]]</f>
        <v>#DIV/0!</v>
      </c>
    </row>
    <row r="1830" spans="1:29" x14ac:dyDescent="0.2">
      <c r="A1830">
        <v>1829</v>
      </c>
      <c r="B1830" s="1" t="s">
        <v>5068</v>
      </c>
      <c r="C1830" s="1" t="s">
        <v>2507</v>
      </c>
      <c r="D1830" s="1" t="s">
        <v>410</v>
      </c>
      <c r="E1830" s="1" t="s">
        <v>12798</v>
      </c>
      <c r="F1830" s="1" t="s">
        <v>1739</v>
      </c>
      <c r="G1830" s="1" t="s">
        <v>2102</v>
      </c>
      <c r="H1830">
        <v>6.6E-3</v>
      </c>
      <c r="I1830">
        <v>-3.6299999999999999E-2</v>
      </c>
      <c r="J1830" s="1" t="s">
        <v>12556</v>
      </c>
      <c r="K1830" s="1" t="s">
        <v>2632</v>
      </c>
      <c r="L1830" s="1" t="e">
        <f>VLOOKUP(t_all_coins16[[#This Row],[Symbol]],t_binance[TradeCoin],1,FALSE)</f>
        <v>#N/A</v>
      </c>
      <c r="M1830" s="1" t="e">
        <f>VLOOKUP(t_all_coins16[[#This Row],[Symbol]],#REF!,1,FALSE)</f>
        <v>#REF!</v>
      </c>
      <c r="N1830" s="1" t="e">
        <f>VLOOKUP(t_all_coins16[[#This Row],[Symbol]],#REF!,1,FALSE)</f>
        <v>#REF!</v>
      </c>
      <c r="O1830" s="1" t="e">
        <f>VLOOKUP(t_all_coins16[[#This Row],[Symbol]],#REF!,1,FALSE)</f>
        <v>#REF!</v>
      </c>
      <c r="P1830" s="1" t="e">
        <f>VLOOKUP(t_all_coins16[[#This Row],[Symbol]],#REF!,1,FALSE)</f>
        <v>#REF!</v>
      </c>
      <c r="Q1830" s="1" t="e">
        <f>VLOOKUP(t_all_coins16[[#This Row],[Symbol]],#REF!,1,FALSE)</f>
        <v>#REF!</v>
      </c>
      <c r="R1830" s="1" t="e">
        <f>VLOOKUP(t_all_coins16[[#This Row],[Symbol]],#REF!,1,FALSE)</f>
        <v>#REF!</v>
      </c>
      <c r="S1830" s="1" t="e">
        <f>VLOOKUP(t_all_coins16[[#This Row],[Symbol]],#REF!,1,FALSE)</f>
        <v>#REF!</v>
      </c>
      <c r="T1830" s="1" t="e">
        <f>VLOOKUP(t_all_coins16[[#This Row],[Symbol]],#REF!,1,FALSE)</f>
        <v>#REF!</v>
      </c>
      <c r="U1830" s="1" t="e">
        <f>VLOOKUP(t_all_coins16[[#This Row],[Symbol]],#REF!,1,FALSE)</f>
        <v>#REF!</v>
      </c>
      <c r="V1830" s="1" t="e">
        <f>VLOOKUP(t_all_coins16[[#This Row],[Symbol]],#REF!,1,FALSE)</f>
        <v>#REF!</v>
      </c>
      <c r="W1830" s="1" t="e">
        <f>VLOOKUP(t_all_coins16[[#This Row],[Symbol]],#REF!,1,FALSE)</f>
        <v>#REF!</v>
      </c>
      <c r="X1830" s="1" t="e">
        <f>VLOOKUP(t_all_coins16[[#This Row],[Symbol]],#REF!,1,FALSE)</f>
        <v>#REF!</v>
      </c>
      <c r="Y1830" s="1">
        <f>COUNTIF(t_all_coins16[[#This Row],[Binance]:[Poloniex]],"#N/A")</f>
        <v>1</v>
      </c>
      <c r="Z1830" s="1"/>
      <c r="AA1830" s="1"/>
      <c r="AB1830" s="1">
        <f>t_all_coins16[[#This Row],[Bid]]*$AE$1</f>
        <v>0</v>
      </c>
      <c r="AC1830" s="1" t="e">
        <f>(t_all_coins16[[#This Row],[Sell]]-t_all_coins16[[#This Row],[Bid]])/t_all_coins16[[#This Row],[Sell]]</f>
        <v>#DIV/0!</v>
      </c>
    </row>
    <row r="1831" spans="1:29" x14ac:dyDescent="0.2">
      <c r="A1831">
        <v>1830</v>
      </c>
      <c r="B1831" s="1" t="s">
        <v>8605</v>
      </c>
      <c r="C1831" s="1" t="s">
        <v>8606</v>
      </c>
      <c r="D1831" s="1" t="s">
        <v>410</v>
      </c>
      <c r="E1831" s="1" t="s">
        <v>12799</v>
      </c>
      <c r="F1831" s="1" t="s">
        <v>484</v>
      </c>
      <c r="G1831" s="1" t="s">
        <v>3051</v>
      </c>
      <c r="H1831">
        <v>4.1999999999999997E-3</v>
      </c>
      <c r="I1831">
        <v>-0.56340000000000001</v>
      </c>
      <c r="J1831" s="1" t="s">
        <v>12800</v>
      </c>
      <c r="K1831" s="1" t="s">
        <v>2632</v>
      </c>
      <c r="L1831" s="1" t="e">
        <f>VLOOKUP(t_all_coins16[[#This Row],[Symbol]],t_binance[TradeCoin],1,FALSE)</f>
        <v>#N/A</v>
      </c>
      <c r="M1831" s="1" t="e">
        <f>VLOOKUP(t_all_coins16[[#This Row],[Symbol]],#REF!,1,FALSE)</f>
        <v>#REF!</v>
      </c>
      <c r="N1831" s="1" t="e">
        <f>VLOOKUP(t_all_coins16[[#This Row],[Symbol]],#REF!,1,FALSE)</f>
        <v>#REF!</v>
      </c>
      <c r="O1831" s="1" t="e">
        <f>VLOOKUP(t_all_coins16[[#This Row],[Symbol]],#REF!,1,FALSE)</f>
        <v>#REF!</v>
      </c>
      <c r="P1831" s="1" t="e">
        <f>VLOOKUP(t_all_coins16[[#This Row],[Symbol]],#REF!,1,FALSE)</f>
        <v>#REF!</v>
      </c>
      <c r="Q1831" s="1" t="e">
        <f>VLOOKUP(t_all_coins16[[#This Row],[Symbol]],#REF!,1,FALSE)</f>
        <v>#REF!</v>
      </c>
      <c r="R1831" s="1" t="e">
        <f>VLOOKUP(t_all_coins16[[#This Row],[Symbol]],#REF!,1,FALSE)</f>
        <v>#REF!</v>
      </c>
      <c r="S1831" s="1" t="e">
        <f>VLOOKUP(t_all_coins16[[#This Row],[Symbol]],#REF!,1,FALSE)</f>
        <v>#REF!</v>
      </c>
      <c r="T1831" s="1" t="e">
        <f>VLOOKUP(t_all_coins16[[#This Row],[Symbol]],#REF!,1,FALSE)</f>
        <v>#REF!</v>
      </c>
      <c r="U1831" s="1" t="e">
        <f>VLOOKUP(t_all_coins16[[#This Row],[Symbol]],#REF!,1,FALSE)</f>
        <v>#REF!</v>
      </c>
      <c r="V1831" s="1" t="e">
        <f>VLOOKUP(t_all_coins16[[#This Row],[Symbol]],#REF!,1,FALSE)</f>
        <v>#REF!</v>
      </c>
      <c r="W1831" s="1" t="e">
        <f>VLOOKUP(t_all_coins16[[#This Row],[Symbol]],#REF!,1,FALSE)</f>
        <v>#REF!</v>
      </c>
      <c r="X1831" s="1" t="e">
        <f>VLOOKUP(t_all_coins16[[#This Row],[Symbol]],#REF!,1,FALSE)</f>
        <v>#REF!</v>
      </c>
      <c r="Y1831" s="1">
        <f>COUNTIF(t_all_coins16[[#This Row],[Binance]:[Poloniex]],"#N/A")</f>
        <v>1</v>
      </c>
      <c r="Z1831" s="1"/>
      <c r="AA1831" s="1"/>
      <c r="AB1831" s="1">
        <f>t_all_coins16[[#This Row],[Bid]]*$AE$1</f>
        <v>0</v>
      </c>
      <c r="AC1831" s="1" t="e">
        <f>(t_all_coins16[[#This Row],[Sell]]-t_all_coins16[[#This Row],[Bid]])/t_all_coins16[[#This Row],[Sell]]</f>
        <v>#DIV/0!</v>
      </c>
    </row>
    <row r="1832" spans="1:29" x14ac:dyDescent="0.2">
      <c r="A1832">
        <v>1831</v>
      </c>
      <c r="B1832" s="1" t="s">
        <v>8607</v>
      </c>
      <c r="C1832" s="1" t="s">
        <v>8608</v>
      </c>
      <c r="D1832" s="1" t="s">
        <v>410</v>
      </c>
      <c r="E1832" s="1" t="s">
        <v>12801</v>
      </c>
      <c r="F1832" s="1" t="s">
        <v>1739</v>
      </c>
      <c r="G1832" s="1" t="s">
        <v>7199</v>
      </c>
      <c r="H1832">
        <v>-1.0800000000000001E-2</v>
      </c>
      <c r="I1832">
        <v>2.0629</v>
      </c>
      <c r="J1832" s="1" t="s">
        <v>8609</v>
      </c>
      <c r="K1832" s="1" t="s">
        <v>2632</v>
      </c>
      <c r="L1832" s="1" t="e">
        <f>VLOOKUP(t_all_coins16[[#This Row],[Symbol]],t_binance[TradeCoin],1,FALSE)</f>
        <v>#N/A</v>
      </c>
      <c r="M1832" s="1" t="e">
        <f>VLOOKUP(t_all_coins16[[#This Row],[Symbol]],#REF!,1,FALSE)</f>
        <v>#REF!</v>
      </c>
      <c r="N1832" s="1" t="e">
        <f>VLOOKUP(t_all_coins16[[#This Row],[Symbol]],#REF!,1,FALSE)</f>
        <v>#REF!</v>
      </c>
      <c r="O1832" s="1" t="e">
        <f>VLOOKUP(t_all_coins16[[#This Row],[Symbol]],#REF!,1,FALSE)</f>
        <v>#REF!</v>
      </c>
      <c r="P1832" s="1" t="e">
        <f>VLOOKUP(t_all_coins16[[#This Row],[Symbol]],#REF!,1,FALSE)</f>
        <v>#REF!</v>
      </c>
      <c r="Q1832" s="1" t="e">
        <f>VLOOKUP(t_all_coins16[[#This Row],[Symbol]],#REF!,1,FALSE)</f>
        <v>#REF!</v>
      </c>
      <c r="R1832" s="1" t="e">
        <f>VLOOKUP(t_all_coins16[[#This Row],[Symbol]],#REF!,1,FALSE)</f>
        <v>#REF!</v>
      </c>
      <c r="S1832" s="1" t="e">
        <f>VLOOKUP(t_all_coins16[[#This Row],[Symbol]],#REF!,1,FALSE)</f>
        <v>#REF!</v>
      </c>
      <c r="T1832" s="1" t="e">
        <f>VLOOKUP(t_all_coins16[[#This Row],[Symbol]],#REF!,1,FALSE)</f>
        <v>#REF!</v>
      </c>
      <c r="U1832" s="1" t="e">
        <f>VLOOKUP(t_all_coins16[[#This Row],[Symbol]],#REF!,1,FALSE)</f>
        <v>#REF!</v>
      </c>
      <c r="V1832" s="1" t="e">
        <f>VLOOKUP(t_all_coins16[[#This Row],[Symbol]],#REF!,1,FALSE)</f>
        <v>#REF!</v>
      </c>
      <c r="W1832" s="1" t="e">
        <f>VLOOKUP(t_all_coins16[[#This Row],[Symbol]],#REF!,1,FALSE)</f>
        <v>#REF!</v>
      </c>
      <c r="X1832" s="1" t="e">
        <f>VLOOKUP(t_all_coins16[[#This Row],[Symbol]],#REF!,1,FALSE)</f>
        <v>#REF!</v>
      </c>
      <c r="Y1832" s="1">
        <f>COUNTIF(t_all_coins16[[#This Row],[Binance]:[Poloniex]],"#N/A")</f>
        <v>1</v>
      </c>
      <c r="Z1832" s="1"/>
      <c r="AA1832" s="1"/>
      <c r="AB1832" s="1">
        <f>t_all_coins16[[#This Row],[Bid]]*$AE$1</f>
        <v>0</v>
      </c>
      <c r="AC1832" s="1" t="e">
        <f>(t_all_coins16[[#This Row],[Sell]]-t_all_coins16[[#This Row],[Bid]])/t_all_coins16[[#This Row],[Sell]]</f>
        <v>#DIV/0!</v>
      </c>
    </row>
    <row r="1833" spans="1:29" x14ac:dyDescent="0.2">
      <c r="A1833">
        <v>1832</v>
      </c>
      <c r="B1833" s="1" t="s">
        <v>8610</v>
      </c>
      <c r="C1833" s="1" t="s">
        <v>8611</v>
      </c>
      <c r="D1833" s="1" t="s">
        <v>410</v>
      </c>
      <c r="E1833" s="1" t="s">
        <v>7575</v>
      </c>
      <c r="F1833" s="1" t="s">
        <v>1739</v>
      </c>
      <c r="G1833" s="1" t="s">
        <v>2143</v>
      </c>
      <c r="H1833">
        <v>0.1091</v>
      </c>
      <c r="I1833">
        <v>0.24560000000000001</v>
      </c>
      <c r="J1833" s="1" t="s">
        <v>12802</v>
      </c>
      <c r="K1833" s="1" t="s">
        <v>2632</v>
      </c>
      <c r="L1833" s="1" t="e">
        <f>VLOOKUP(t_all_coins16[[#This Row],[Symbol]],t_binance[TradeCoin],1,FALSE)</f>
        <v>#N/A</v>
      </c>
      <c r="M1833" s="1" t="e">
        <f>VLOOKUP(t_all_coins16[[#This Row],[Symbol]],#REF!,1,FALSE)</f>
        <v>#REF!</v>
      </c>
      <c r="N1833" s="1" t="e">
        <f>VLOOKUP(t_all_coins16[[#This Row],[Symbol]],#REF!,1,FALSE)</f>
        <v>#REF!</v>
      </c>
      <c r="O1833" s="1" t="e">
        <f>VLOOKUP(t_all_coins16[[#This Row],[Symbol]],#REF!,1,FALSE)</f>
        <v>#REF!</v>
      </c>
      <c r="P1833" s="1" t="e">
        <f>VLOOKUP(t_all_coins16[[#This Row],[Symbol]],#REF!,1,FALSE)</f>
        <v>#REF!</v>
      </c>
      <c r="Q1833" s="1" t="e">
        <f>VLOOKUP(t_all_coins16[[#This Row],[Symbol]],#REF!,1,FALSE)</f>
        <v>#REF!</v>
      </c>
      <c r="R1833" s="1" t="e">
        <f>VLOOKUP(t_all_coins16[[#This Row],[Symbol]],#REF!,1,FALSE)</f>
        <v>#REF!</v>
      </c>
      <c r="S1833" s="1" t="e">
        <f>VLOOKUP(t_all_coins16[[#This Row],[Symbol]],#REF!,1,FALSE)</f>
        <v>#REF!</v>
      </c>
      <c r="T1833" s="1" t="e">
        <f>VLOOKUP(t_all_coins16[[#This Row],[Symbol]],#REF!,1,FALSE)</f>
        <v>#REF!</v>
      </c>
      <c r="U1833" s="1" t="e">
        <f>VLOOKUP(t_all_coins16[[#This Row],[Symbol]],#REF!,1,FALSE)</f>
        <v>#REF!</v>
      </c>
      <c r="V1833" s="1" t="e">
        <f>VLOOKUP(t_all_coins16[[#This Row],[Symbol]],#REF!,1,FALSE)</f>
        <v>#REF!</v>
      </c>
      <c r="W1833" s="1" t="e">
        <f>VLOOKUP(t_all_coins16[[#This Row],[Symbol]],#REF!,1,FALSE)</f>
        <v>#REF!</v>
      </c>
      <c r="X1833" s="1" t="e">
        <f>VLOOKUP(t_all_coins16[[#This Row],[Symbol]],#REF!,1,FALSE)</f>
        <v>#REF!</v>
      </c>
      <c r="Y1833" s="1">
        <f>COUNTIF(t_all_coins16[[#This Row],[Binance]:[Poloniex]],"#N/A")</f>
        <v>1</v>
      </c>
      <c r="Z1833" s="1"/>
      <c r="AA1833" s="1"/>
      <c r="AB1833" s="1">
        <f>t_all_coins16[[#This Row],[Bid]]*$AE$1</f>
        <v>0</v>
      </c>
      <c r="AC1833" s="1" t="e">
        <f>(t_all_coins16[[#This Row],[Sell]]-t_all_coins16[[#This Row],[Bid]])/t_all_coins16[[#This Row],[Sell]]</f>
        <v>#DIV/0!</v>
      </c>
    </row>
    <row r="1834" spans="1:29" x14ac:dyDescent="0.2">
      <c r="A1834">
        <v>1833</v>
      </c>
      <c r="B1834" s="1" t="s">
        <v>8612</v>
      </c>
      <c r="C1834" s="1" t="s">
        <v>8613</v>
      </c>
      <c r="D1834" s="1" t="s">
        <v>410</v>
      </c>
      <c r="E1834" s="1" t="s">
        <v>8614</v>
      </c>
      <c r="F1834" s="1" t="s">
        <v>1739</v>
      </c>
      <c r="G1834" s="1" t="s">
        <v>1962</v>
      </c>
      <c r="H1834">
        <v>-1.77E-2</v>
      </c>
      <c r="I1834">
        <v>-0.2445</v>
      </c>
      <c r="J1834" s="1" t="s">
        <v>5360</v>
      </c>
      <c r="K1834" s="1" t="s">
        <v>2632</v>
      </c>
      <c r="L1834" s="1" t="e">
        <f>VLOOKUP(t_all_coins16[[#This Row],[Symbol]],t_binance[TradeCoin],1,FALSE)</f>
        <v>#N/A</v>
      </c>
      <c r="M1834" s="1" t="e">
        <f>VLOOKUP(t_all_coins16[[#This Row],[Symbol]],#REF!,1,FALSE)</f>
        <v>#REF!</v>
      </c>
      <c r="N1834" s="1" t="e">
        <f>VLOOKUP(t_all_coins16[[#This Row],[Symbol]],#REF!,1,FALSE)</f>
        <v>#REF!</v>
      </c>
      <c r="O1834" s="1" t="e">
        <f>VLOOKUP(t_all_coins16[[#This Row],[Symbol]],#REF!,1,FALSE)</f>
        <v>#REF!</v>
      </c>
      <c r="P1834" s="1" t="e">
        <f>VLOOKUP(t_all_coins16[[#This Row],[Symbol]],#REF!,1,FALSE)</f>
        <v>#REF!</v>
      </c>
      <c r="Q1834" s="1" t="e">
        <f>VLOOKUP(t_all_coins16[[#This Row],[Symbol]],#REF!,1,FALSE)</f>
        <v>#REF!</v>
      </c>
      <c r="R1834" s="1" t="e">
        <f>VLOOKUP(t_all_coins16[[#This Row],[Symbol]],#REF!,1,FALSE)</f>
        <v>#REF!</v>
      </c>
      <c r="S1834" s="1" t="e">
        <f>VLOOKUP(t_all_coins16[[#This Row],[Symbol]],#REF!,1,FALSE)</f>
        <v>#REF!</v>
      </c>
      <c r="T1834" s="1" t="e">
        <f>VLOOKUP(t_all_coins16[[#This Row],[Symbol]],#REF!,1,FALSE)</f>
        <v>#REF!</v>
      </c>
      <c r="U1834" s="1" t="e">
        <f>VLOOKUP(t_all_coins16[[#This Row],[Symbol]],#REF!,1,FALSE)</f>
        <v>#REF!</v>
      </c>
      <c r="V1834" s="1" t="e">
        <f>VLOOKUP(t_all_coins16[[#This Row],[Symbol]],#REF!,1,FALSE)</f>
        <v>#REF!</v>
      </c>
      <c r="W1834" s="1" t="e">
        <f>VLOOKUP(t_all_coins16[[#This Row],[Symbol]],#REF!,1,FALSE)</f>
        <v>#REF!</v>
      </c>
      <c r="X1834" s="1" t="e">
        <f>VLOOKUP(t_all_coins16[[#This Row],[Symbol]],#REF!,1,FALSE)</f>
        <v>#REF!</v>
      </c>
      <c r="Y1834" s="1">
        <f>COUNTIF(t_all_coins16[[#This Row],[Binance]:[Poloniex]],"#N/A")</f>
        <v>1</v>
      </c>
      <c r="Z1834" s="1"/>
      <c r="AA1834" s="1"/>
      <c r="AB1834" s="1">
        <f>t_all_coins16[[#This Row],[Bid]]*$AE$1</f>
        <v>0</v>
      </c>
      <c r="AC1834" s="1" t="e">
        <f>(t_all_coins16[[#This Row],[Sell]]-t_all_coins16[[#This Row],[Bid]])/t_all_coins16[[#This Row],[Sell]]</f>
        <v>#DIV/0!</v>
      </c>
    </row>
    <row r="1835" spans="1:29" x14ac:dyDescent="0.2">
      <c r="A1835">
        <v>1834</v>
      </c>
      <c r="B1835" s="1" t="s">
        <v>5072</v>
      </c>
      <c r="C1835" s="1" t="s">
        <v>2500</v>
      </c>
      <c r="D1835" s="1" t="s">
        <v>410</v>
      </c>
      <c r="E1835" s="1" t="s">
        <v>7672</v>
      </c>
      <c r="F1835" s="1" t="s">
        <v>1739</v>
      </c>
      <c r="G1835" s="1" t="s">
        <v>3191</v>
      </c>
      <c r="H1835">
        <v>3.8E-3</v>
      </c>
      <c r="I1835">
        <v>-0.33379999999999999</v>
      </c>
      <c r="J1835" s="1" t="s">
        <v>12803</v>
      </c>
      <c r="K1835" s="1" t="s">
        <v>2632</v>
      </c>
      <c r="L1835" s="1" t="e">
        <f>VLOOKUP(t_all_coins16[[#This Row],[Symbol]],t_binance[TradeCoin],1,FALSE)</f>
        <v>#N/A</v>
      </c>
      <c r="M1835" s="1" t="e">
        <f>VLOOKUP(t_all_coins16[[#This Row],[Symbol]],#REF!,1,FALSE)</f>
        <v>#REF!</v>
      </c>
      <c r="N1835" s="1" t="e">
        <f>VLOOKUP(t_all_coins16[[#This Row],[Symbol]],#REF!,1,FALSE)</f>
        <v>#REF!</v>
      </c>
      <c r="O1835" s="1" t="e">
        <f>VLOOKUP(t_all_coins16[[#This Row],[Symbol]],#REF!,1,FALSE)</f>
        <v>#REF!</v>
      </c>
      <c r="P1835" s="1" t="e">
        <f>VLOOKUP(t_all_coins16[[#This Row],[Symbol]],#REF!,1,FALSE)</f>
        <v>#REF!</v>
      </c>
      <c r="Q1835" s="1" t="e">
        <f>VLOOKUP(t_all_coins16[[#This Row],[Symbol]],#REF!,1,FALSE)</f>
        <v>#REF!</v>
      </c>
      <c r="R1835" s="1" t="e">
        <f>VLOOKUP(t_all_coins16[[#This Row],[Symbol]],#REF!,1,FALSE)</f>
        <v>#REF!</v>
      </c>
      <c r="S1835" s="1" t="e">
        <f>VLOOKUP(t_all_coins16[[#This Row],[Symbol]],#REF!,1,FALSE)</f>
        <v>#REF!</v>
      </c>
      <c r="T1835" s="1" t="e">
        <f>VLOOKUP(t_all_coins16[[#This Row],[Symbol]],#REF!,1,FALSE)</f>
        <v>#REF!</v>
      </c>
      <c r="U1835" s="1" t="e">
        <f>VLOOKUP(t_all_coins16[[#This Row],[Symbol]],#REF!,1,FALSE)</f>
        <v>#REF!</v>
      </c>
      <c r="V1835" s="1" t="e">
        <f>VLOOKUP(t_all_coins16[[#This Row],[Symbol]],#REF!,1,FALSE)</f>
        <v>#REF!</v>
      </c>
      <c r="W1835" s="1" t="e">
        <f>VLOOKUP(t_all_coins16[[#This Row],[Symbol]],#REF!,1,FALSE)</f>
        <v>#REF!</v>
      </c>
      <c r="X1835" s="1" t="e">
        <f>VLOOKUP(t_all_coins16[[#This Row],[Symbol]],#REF!,1,FALSE)</f>
        <v>#REF!</v>
      </c>
      <c r="Y1835" s="1">
        <f>COUNTIF(t_all_coins16[[#This Row],[Binance]:[Poloniex]],"#N/A")</f>
        <v>1</v>
      </c>
      <c r="Z1835" s="1"/>
      <c r="AA1835" s="1"/>
      <c r="AB1835" s="1">
        <f>t_all_coins16[[#This Row],[Bid]]*$AE$1</f>
        <v>0</v>
      </c>
      <c r="AC1835" s="1" t="e">
        <f>(t_all_coins16[[#This Row],[Sell]]-t_all_coins16[[#This Row],[Bid]])/t_all_coins16[[#This Row],[Sell]]</f>
        <v>#DIV/0!</v>
      </c>
    </row>
    <row r="1836" spans="1:29" x14ac:dyDescent="0.2">
      <c r="A1836">
        <v>1835</v>
      </c>
      <c r="B1836" s="1" t="s">
        <v>5184</v>
      </c>
      <c r="C1836" s="1" t="s">
        <v>1855</v>
      </c>
      <c r="D1836" s="1" t="s">
        <v>410</v>
      </c>
      <c r="E1836" s="1" t="s">
        <v>7615</v>
      </c>
      <c r="F1836" s="1" t="s">
        <v>1739</v>
      </c>
      <c r="G1836" s="1" t="s">
        <v>12804</v>
      </c>
      <c r="H1836">
        <v>7.1999999999999998E-3</v>
      </c>
      <c r="I1836">
        <v>-3.2199999999999999E-2</v>
      </c>
      <c r="J1836" s="1" t="s">
        <v>12805</v>
      </c>
      <c r="K1836" s="1" t="s">
        <v>2632</v>
      </c>
      <c r="L1836" s="1" t="e">
        <f>VLOOKUP(t_all_coins16[[#This Row],[Symbol]],t_binance[TradeCoin],1,FALSE)</f>
        <v>#N/A</v>
      </c>
      <c r="M1836" s="1" t="e">
        <f>VLOOKUP(t_all_coins16[[#This Row],[Symbol]],#REF!,1,FALSE)</f>
        <v>#REF!</v>
      </c>
      <c r="N1836" s="1" t="e">
        <f>VLOOKUP(t_all_coins16[[#This Row],[Symbol]],#REF!,1,FALSE)</f>
        <v>#REF!</v>
      </c>
      <c r="O1836" s="1" t="e">
        <f>VLOOKUP(t_all_coins16[[#This Row],[Symbol]],#REF!,1,FALSE)</f>
        <v>#REF!</v>
      </c>
      <c r="P1836" s="1" t="e">
        <f>VLOOKUP(t_all_coins16[[#This Row],[Symbol]],#REF!,1,FALSE)</f>
        <v>#REF!</v>
      </c>
      <c r="Q1836" s="1" t="e">
        <f>VLOOKUP(t_all_coins16[[#This Row],[Symbol]],#REF!,1,FALSE)</f>
        <v>#REF!</v>
      </c>
      <c r="R1836" s="1" t="e">
        <f>VLOOKUP(t_all_coins16[[#This Row],[Symbol]],#REF!,1,FALSE)</f>
        <v>#REF!</v>
      </c>
      <c r="S1836" s="1" t="e">
        <f>VLOOKUP(t_all_coins16[[#This Row],[Symbol]],#REF!,1,FALSE)</f>
        <v>#REF!</v>
      </c>
      <c r="T1836" s="1" t="e">
        <f>VLOOKUP(t_all_coins16[[#This Row],[Symbol]],#REF!,1,FALSE)</f>
        <v>#REF!</v>
      </c>
      <c r="U1836" s="1" t="e">
        <f>VLOOKUP(t_all_coins16[[#This Row],[Symbol]],#REF!,1,FALSE)</f>
        <v>#REF!</v>
      </c>
      <c r="V1836" s="1" t="e">
        <f>VLOOKUP(t_all_coins16[[#This Row],[Symbol]],#REF!,1,FALSE)</f>
        <v>#REF!</v>
      </c>
      <c r="W1836" s="1" t="e">
        <f>VLOOKUP(t_all_coins16[[#This Row],[Symbol]],#REF!,1,FALSE)</f>
        <v>#REF!</v>
      </c>
      <c r="X1836" s="1" t="e">
        <f>VLOOKUP(t_all_coins16[[#This Row],[Symbol]],#REF!,1,FALSE)</f>
        <v>#REF!</v>
      </c>
      <c r="Y1836" s="1">
        <f>COUNTIF(t_all_coins16[[#This Row],[Binance]:[Poloniex]],"#N/A")</f>
        <v>1</v>
      </c>
      <c r="Z1836" s="1"/>
      <c r="AA1836" s="1"/>
      <c r="AB1836" s="1">
        <f>t_all_coins16[[#This Row],[Bid]]*$AE$1</f>
        <v>0</v>
      </c>
      <c r="AC1836" s="1" t="e">
        <f>(t_all_coins16[[#This Row],[Sell]]-t_all_coins16[[#This Row],[Bid]])/t_all_coins16[[#This Row],[Sell]]</f>
        <v>#DIV/0!</v>
      </c>
    </row>
    <row r="1837" spans="1:29" x14ac:dyDescent="0.2">
      <c r="A1837">
        <v>1836</v>
      </c>
      <c r="B1837" s="1" t="s">
        <v>5027</v>
      </c>
      <c r="C1837" s="1" t="s">
        <v>1804</v>
      </c>
      <c r="D1837" s="1" t="s">
        <v>410</v>
      </c>
      <c r="E1837" s="1" t="s">
        <v>12806</v>
      </c>
      <c r="F1837" s="1" t="s">
        <v>484</v>
      </c>
      <c r="G1837" s="1" t="s">
        <v>12807</v>
      </c>
      <c r="H1837">
        <v>8.3000000000000001E-3</v>
      </c>
      <c r="I1837">
        <v>-0.16719999999999999</v>
      </c>
      <c r="J1837" s="1" t="s">
        <v>5220</v>
      </c>
      <c r="K1837" s="1" t="s">
        <v>2632</v>
      </c>
      <c r="L1837" s="1" t="e">
        <f>VLOOKUP(t_all_coins16[[#This Row],[Symbol]],t_binance[TradeCoin],1,FALSE)</f>
        <v>#N/A</v>
      </c>
      <c r="M1837" s="1" t="e">
        <f>VLOOKUP(t_all_coins16[[#This Row],[Symbol]],#REF!,1,FALSE)</f>
        <v>#REF!</v>
      </c>
      <c r="N1837" s="1" t="e">
        <f>VLOOKUP(t_all_coins16[[#This Row],[Symbol]],#REF!,1,FALSE)</f>
        <v>#REF!</v>
      </c>
      <c r="O1837" s="1" t="e">
        <f>VLOOKUP(t_all_coins16[[#This Row],[Symbol]],#REF!,1,FALSE)</f>
        <v>#REF!</v>
      </c>
      <c r="P1837" s="1" t="e">
        <f>VLOOKUP(t_all_coins16[[#This Row],[Symbol]],#REF!,1,FALSE)</f>
        <v>#REF!</v>
      </c>
      <c r="Q1837" s="1" t="e">
        <f>VLOOKUP(t_all_coins16[[#This Row],[Symbol]],#REF!,1,FALSE)</f>
        <v>#REF!</v>
      </c>
      <c r="R1837" s="1" t="e">
        <f>VLOOKUP(t_all_coins16[[#This Row],[Symbol]],#REF!,1,FALSE)</f>
        <v>#REF!</v>
      </c>
      <c r="S1837" s="1" t="e">
        <f>VLOOKUP(t_all_coins16[[#This Row],[Symbol]],#REF!,1,FALSE)</f>
        <v>#REF!</v>
      </c>
      <c r="T1837" s="1" t="e">
        <f>VLOOKUP(t_all_coins16[[#This Row],[Symbol]],#REF!,1,FALSE)</f>
        <v>#REF!</v>
      </c>
      <c r="U1837" s="1" t="e">
        <f>VLOOKUP(t_all_coins16[[#This Row],[Symbol]],#REF!,1,FALSE)</f>
        <v>#REF!</v>
      </c>
      <c r="V1837" s="1" t="e">
        <f>VLOOKUP(t_all_coins16[[#This Row],[Symbol]],#REF!,1,FALSE)</f>
        <v>#REF!</v>
      </c>
      <c r="W1837" s="1" t="e">
        <f>VLOOKUP(t_all_coins16[[#This Row],[Symbol]],#REF!,1,FALSE)</f>
        <v>#REF!</v>
      </c>
      <c r="X1837" s="1" t="e">
        <f>VLOOKUP(t_all_coins16[[#This Row],[Symbol]],#REF!,1,FALSE)</f>
        <v>#REF!</v>
      </c>
      <c r="Y1837" s="1">
        <f>COUNTIF(t_all_coins16[[#This Row],[Binance]:[Poloniex]],"#N/A")</f>
        <v>1</v>
      </c>
      <c r="Z1837" s="1"/>
      <c r="AA1837" s="1"/>
      <c r="AB1837" s="1">
        <f>t_all_coins16[[#This Row],[Bid]]*$AE$1</f>
        <v>0</v>
      </c>
      <c r="AC1837" s="1" t="e">
        <f>(t_all_coins16[[#This Row],[Sell]]-t_all_coins16[[#This Row],[Bid]])/t_all_coins16[[#This Row],[Sell]]</f>
        <v>#DIV/0!</v>
      </c>
    </row>
    <row r="1838" spans="1:29" x14ac:dyDescent="0.2">
      <c r="A1838">
        <v>1837</v>
      </c>
      <c r="B1838" s="1" t="s">
        <v>8615</v>
      </c>
      <c r="C1838" s="1" t="s">
        <v>8616</v>
      </c>
      <c r="D1838" s="1" t="s">
        <v>410</v>
      </c>
      <c r="E1838" s="1" t="s">
        <v>12808</v>
      </c>
      <c r="F1838" s="1" t="s">
        <v>484</v>
      </c>
      <c r="G1838" s="1" t="s">
        <v>12809</v>
      </c>
      <c r="H1838">
        <v>3.8E-3</v>
      </c>
      <c r="I1838">
        <v>0.37619999999999998</v>
      </c>
      <c r="J1838" s="1" t="s">
        <v>484</v>
      </c>
      <c r="K1838" s="1" t="s">
        <v>2632</v>
      </c>
      <c r="L1838" s="1" t="e">
        <f>VLOOKUP(t_all_coins16[[#This Row],[Symbol]],t_binance[TradeCoin],1,FALSE)</f>
        <v>#N/A</v>
      </c>
      <c r="M1838" s="1" t="e">
        <f>VLOOKUP(t_all_coins16[[#This Row],[Symbol]],#REF!,1,FALSE)</f>
        <v>#REF!</v>
      </c>
      <c r="N1838" s="1" t="e">
        <f>VLOOKUP(t_all_coins16[[#This Row],[Symbol]],#REF!,1,FALSE)</f>
        <v>#REF!</v>
      </c>
      <c r="O1838" s="1" t="e">
        <f>VLOOKUP(t_all_coins16[[#This Row],[Symbol]],#REF!,1,FALSE)</f>
        <v>#REF!</v>
      </c>
      <c r="P1838" s="1" t="e">
        <f>VLOOKUP(t_all_coins16[[#This Row],[Symbol]],#REF!,1,FALSE)</f>
        <v>#REF!</v>
      </c>
      <c r="Q1838" s="1" t="e">
        <f>VLOOKUP(t_all_coins16[[#This Row],[Symbol]],#REF!,1,FALSE)</f>
        <v>#REF!</v>
      </c>
      <c r="R1838" s="1" t="e">
        <f>VLOOKUP(t_all_coins16[[#This Row],[Symbol]],#REF!,1,FALSE)</f>
        <v>#REF!</v>
      </c>
      <c r="S1838" s="1" t="e">
        <f>VLOOKUP(t_all_coins16[[#This Row],[Symbol]],#REF!,1,FALSE)</f>
        <v>#REF!</v>
      </c>
      <c r="T1838" s="1" t="e">
        <f>VLOOKUP(t_all_coins16[[#This Row],[Symbol]],#REF!,1,FALSE)</f>
        <v>#REF!</v>
      </c>
      <c r="U1838" s="1" t="e">
        <f>VLOOKUP(t_all_coins16[[#This Row],[Symbol]],#REF!,1,FALSE)</f>
        <v>#REF!</v>
      </c>
      <c r="V1838" s="1" t="e">
        <f>VLOOKUP(t_all_coins16[[#This Row],[Symbol]],#REF!,1,FALSE)</f>
        <v>#REF!</v>
      </c>
      <c r="W1838" s="1" t="e">
        <f>VLOOKUP(t_all_coins16[[#This Row],[Symbol]],#REF!,1,FALSE)</f>
        <v>#REF!</v>
      </c>
      <c r="X1838" s="1" t="e">
        <f>VLOOKUP(t_all_coins16[[#This Row],[Symbol]],#REF!,1,FALSE)</f>
        <v>#REF!</v>
      </c>
      <c r="Y1838" s="1">
        <f>COUNTIF(t_all_coins16[[#This Row],[Binance]:[Poloniex]],"#N/A")</f>
        <v>1</v>
      </c>
      <c r="Z1838" s="1"/>
      <c r="AA1838" s="1"/>
      <c r="AB1838" s="1">
        <f>t_all_coins16[[#This Row],[Bid]]*$AE$1</f>
        <v>0</v>
      </c>
      <c r="AC1838" s="1" t="e">
        <f>(t_all_coins16[[#This Row],[Sell]]-t_all_coins16[[#This Row],[Bid]])/t_all_coins16[[#This Row],[Sell]]</f>
        <v>#DIV/0!</v>
      </c>
    </row>
    <row r="1839" spans="1:29" x14ac:dyDescent="0.2">
      <c r="A1839">
        <v>1838</v>
      </c>
      <c r="B1839" s="1" t="s">
        <v>8617</v>
      </c>
      <c r="C1839" s="1" t="s">
        <v>8618</v>
      </c>
      <c r="D1839" s="1" t="s">
        <v>410</v>
      </c>
      <c r="E1839" s="1" t="s">
        <v>2201</v>
      </c>
      <c r="F1839" s="1" t="s">
        <v>1739</v>
      </c>
      <c r="G1839" s="1" t="s">
        <v>12810</v>
      </c>
      <c r="H1839">
        <v>4.7000000000000002E-3</v>
      </c>
      <c r="I1839">
        <v>1.38E-2</v>
      </c>
      <c r="J1839" s="1" t="s">
        <v>5600</v>
      </c>
      <c r="K1839" s="1" t="s">
        <v>2632</v>
      </c>
      <c r="L1839" s="1" t="e">
        <f>VLOOKUP(t_all_coins16[[#This Row],[Symbol]],t_binance[TradeCoin],1,FALSE)</f>
        <v>#N/A</v>
      </c>
      <c r="M1839" s="1" t="e">
        <f>VLOOKUP(t_all_coins16[[#This Row],[Symbol]],#REF!,1,FALSE)</f>
        <v>#REF!</v>
      </c>
      <c r="N1839" s="1" t="e">
        <f>VLOOKUP(t_all_coins16[[#This Row],[Symbol]],#REF!,1,FALSE)</f>
        <v>#REF!</v>
      </c>
      <c r="O1839" s="1" t="e">
        <f>VLOOKUP(t_all_coins16[[#This Row],[Symbol]],#REF!,1,FALSE)</f>
        <v>#REF!</v>
      </c>
      <c r="P1839" s="1" t="e">
        <f>VLOOKUP(t_all_coins16[[#This Row],[Symbol]],#REF!,1,FALSE)</f>
        <v>#REF!</v>
      </c>
      <c r="Q1839" s="1" t="e">
        <f>VLOOKUP(t_all_coins16[[#This Row],[Symbol]],#REF!,1,FALSE)</f>
        <v>#REF!</v>
      </c>
      <c r="R1839" s="1" t="e">
        <f>VLOOKUP(t_all_coins16[[#This Row],[Symbol]],#REF!,1,FALSE)</f>
        <v>#REF!</v>
      </c>
      <c r="S1839" s="1" t="e">
        <f>VLOOKUP(t_all_coins16[[#This Row],[Symbol]],#REF!,1,FALSE)</f>
        <v>#REF!</v>
      </c>
      <c r="T1839" s="1" t="e">
        <f>VLOOKUP(t_all_coins16[[#This Row],[Symbol]],#REF!,1,FALSE)</f>
        <v>#REF!</v>
      </c>
      <c r="U1839" s="1" t="e">
        <f>VLOOKUP(t_all_coins16[[#This Row],[Symbol]],#REF!,1,FALSE)</f>
        <v>#REF!</v>
      </c>
      <c r="V1839" s="1" t="e">
        <f>VLOOKUP(t_all_coins16[[#This Row],[Symbol]],#REF!,1,FALSE)</f>
        <v>#REF!</v>
      </c>
      <c r="W1839" s="1" t="e">
        <f>VLOOKUP(t_all_coins16[[#This Row],[Symbol]],#REF!,1,FALSE)</f>
        <v>#REF!</v>
      </c>
      <c r="X1839" s="1" t="e">
        <f>VLOOKUP(t_all_coins16[[#This Row],[Symbol]],#REF!,1,FALSE)</f>
        <v>#REF!</v>
      </c>
      <c r="Y1839" s="1">
        <f>COUNTIF(t_all_coins16[[#This Row],[Binance]:[Poloniex]],"#N/A")</f>
        <v>1</v>
      </c>
      <c r="Z1839" s="1"/>
      <c r="AA1839" s="1"/>
      <c r="AB1839" s="1">
        <f>t_all_coins16[[#This Row],[Bid]]*$AE$1</f>
        <v>0</v>
      </c>
      <c r="AC1839" s="1" t="e">
        <f>(t_all_coins16[[#This Row],[Sell]]-t_all_coins16[[#This Row],[Bid]])/t_all_coins16[[#This Row],[Sell]]</f>
        <v>#DIV/0!</v>
      </c>
    </row>
    <row r="1840" spans="1:29" x14ac:dyDescent="0.2">
      <c r="A1840">
        <v>1839</v>
      </c>
      <c r="B1840" s="1" t="s">
        <v>8619</v>
      </c>
      <c r="C1840" s="1" t="s">
        <v>2657</v>
      </c>
      <c r="D1840" s="1" t="s">
        <v>410</v>
      </c>
      <c r="E1840" s="1" t="s">
        <v>12811</v>
      </c>
      <c r="F1840" s="1" t="s">
        <v>1739</v>
      </c>
      <c r="G1840" s="1" t="s">
        <v>12812</v>
      </c>
      <c r="H1840">
        <v>1.03E-2</v>
      </c>
      <c r="I1840">
        <v>0.10539999999999999</v>
      </c>
      <c r="J1840" s="1" t="s">
        <v>5874</v>
      </c>
      <c r="K1840" s="1" t="s">
        <v>2632</v>
      </c>
      <c r="L1840" s="1" t="e">
        <f>VLOOKUP(t_all_coins16[[#This Row],[Symbol]],t_binance[TradeCoin],1,FALSE)</f>
        <v>#N/A</v>
      </c>
      <c r="M1840" s="1" t="e">
        <f>VLOOKUP(t_all_coins16[[#This Row],[Symbol]],#REF!,1,FALSE)</f>
        <v>#REF!</v>
      </c>
      <c r="N1840" s="1" t="e">
        <f>VLOOKUP(t_all_coins16[[#This Row],[Symbol]],#REF!,1,FALSE)</f>
        <v>#REF!</v>
      </c>
      <c r="O1840" s="1" t="e">
        <f>VLOOKUP(t_all_coins16[[#This Row],[Symbol]],#REF!,1,FALSE)</f>
        <v>#REF!</v>
      </c>
      <c r="P1840" s="1" t="e">
        <f>VLOOKUP(t_all_coins16[[#This Row],[Symbol]],#REF!,1,FALSE)</f>
        <v>#REF!</v>
      </c>
      <c r="Q1840" s="1" t="e">
        <f>VLOOKUP(t_all_coins16[[#This Row],[Symbol]],#REF!,1,FALSE)</f>
        <v>#REF!</v>
      </c>
      <c r="R1840" s="1" t="e">
        <f>VLOOKUP(t_all_coins16[[#This Row],[Symbol]],#REF!,1,FALSE)</f>
        <v>#REF!</v>
      </c>
      <c r="S1840" s="1" t="e">
        <f>VLOOKUP(t_all_coins16[[#This Row],[Symbol]],#REF!,1,FALSE)</f>
        <v>#REF!</v>
      </c>
      <c r="T1840" s="1" t="e">
        <f>VLOOKUP(t_all_coins16[[#This Row],[Symbol]],#REF!,1,FALSE)</f>
        <v>#REF!</v>
      </c>
      <c r="U1840" s="1" t="e">
        <f>VLOOKUP(t_all_coins16[[#This Row],[Symbol]],#REF!,1,FALSE)</f>
        <v>#REF!</v>
      </c>
      <c r="V1840" s="1" t="e">
        <f>VLOOKUP(t_all_coins16[[#This Row],[Symbol]],#REF!,1,FALSE)</f>
        <v>#REF!</v>
      </c>
      <c r="W1840" s="1" t="e">
        <f>VLOOKUP(t_all_coins16[[#This Row],[Symbol]],#REF!,1,FALSE)</f>
        <v>#REF!</v>
      </c>
      <c r="X1840" s="1" t="e">
        <f>VLOOKUP(t_all_coins16[[#This Row],[Symbol]],#REF!,1,FALSE)</f>
        <v>#REF!</v>
      </c>
      <c r="Y1840" s="1">
        <f>COUNTIF(t_all_coins16[[#This Row],[Binance]:[Poloniex]],"#N/A")</f>
        <v>1</v>
      </c>
      <c r="Z1840" s="1"/>
      <c r="AA1840" s="1"/>
      <c r="AB1840" s="1">
        <f>t_all_coins16[[#This Row],[Bid]]*$AE$1</f>
        <v>0</v>
      </c>
      <c r="AC1840" s="1" t="e">
        <f>(t_all_coins16[[#This Row],[Sell]]-t_all_coins16[[#This Row],[Bid]])/t_all_coins16[[#This Row],[Sell]]</f>
        <v>#DIV/0!</v>
      </c>
    </row>
    <row r="1841" spans="1:29" x14ac:dyDescent="0.2">
      <c r="A1841">
        <v>1840</v>
      </c>
      <c r="B1841" s="1" t="s">
        <v>8621</v>
      </c>
      <c r="C1841" s="1" t="s">
        <v>8622</v>
      </c>
      <c r="D1841" s="1" t="s">
        <v>410</v>
      </c>
      <c r="E1841" s="1" t="s">
        <v>12813</v>
      </c>
      <c r="F1841" s="1" t="s">
        <v>1739</v>
      </c>
      <c r="G1841" s="1" t="s">
        <v>12814</v>
      </c>
      <c r="H1841">
        <v>1.03E-2</v>
      </c>
      <c r="I1841">
        <v>9.2999999999999999E-2</v>
      </c>
      <c r="J1841" s="1" t="s">
        <v>12815</v>
      </c>
      <c r="K1841" s="1" t="s">
        <v>2632</v>
      </c>
      <c r="L1841" s="1" t="e">
        <f>VLOOKUP(t_all_coins16[[#This Row],[Symbol]],t_binance[TradeCoin],1,FALSE)</f>
        <v>#N/A</v>
      </c>
      <c r="M1841" s="1" t="e">
        <f>VLOOKUP(t_all_coins16[[#This Row],[Symbol]],#REF!,1,FALSE)</f>
        <v>#REF!</v>
      </c>
      <c r="N1841" s="1" t="e">
        <f>VLOOKUP(t_all_coins16[[#This Row],[Symbol]],#REF!,1,FALSE)</f>
        <v>#REF!</v>
      </c>
      <c r="O1841" s="1" t="e">
        <f>VLOOKUP(t_all_coins16[[#This Row],[Symbol]],#REF!,1,FALSE)</f>
        <v>#REF!</v>
      </c>
      <c r="P1841" s="1" t="e">
        <f>VLOOKUP(t_all_coins16[[#This Row],[Symbol]],#REF!,1,FALSE)</f>
        <v>#REF!</v>
      </c>
      <c r="Q1841" s="1" t="e">
        <f>VLOOKUP(t_all_coins16[[#This Row],[Symbol]],#REF!,1,FALSE)</f>
        <v>#REF!</v>
      </c>
      <c r="R1841" s="1" t="e">
        <f>VLOOKUP(t_all_coins16[[#This Row],[Symbol]],#REF!,1,FALSE)</f>
        <v>#REF!</v>
      </c>
      <c r="S1841" s="1" t="e">
        <f>VLOOKUP(t_all_coins16[[#This Row],[Symbol]],#REF!,1,FALSE)</f>
        <v>#REF!</v>
      </c>
      <c r="T1841" s="1" t="e">
        <f>VLOOKUP(t_all_coins16[[#This Row],[Symbol]],#REF!,1,FALSE)</f>
        <v>#REF!</v>
      </c>
      <c r="U1841" s="1" t="e">
        <f>VLOOKUP(t_all_coins16[[#This Row],[Symbol]],#REF!,1,FALSE)</f>
        <v>#REF!</v>
      </c>
      <c r="V1841" s="1" t="e">
        <f>VLOOKUP(t_all_coins16[[#This Row],[Symbol]],#REF!,1,FALSE)</f>
        <v>#REF!</v>
      </c>
      <c r="W1841" s="1" t="e">
        <f>VLOOKUP(t_all_coins16[[#This Row],[Symbol]],#REF!,1,FALSE)</f>
        <v>#REF!</v>
      </c>
      <c r="X1841" s="1" t="e">
        <f>VLOOKUP(t_all_coins16[[#This Row],[Symbol]],#REF!,1,FALSE)</f>
        <v>#REF!</v>
      </c>
      <c r="Y1841" s="1">
        <f>COUNTIF(t_all_coins16[[#This Row],[Binance]:[Poloniex]],"#N/A")</f>
        <v>1</v>
      </c>
      <c r="Z1841" s="1"/>
      <c r="AA1841" s="1"/>
      <c r="AB1841" s="1">
        <f>t_all_coins16[[#This Row],[Bid]]*$AE$1</f>
        <v>0</v>
      </c>
      <c r="AC1841" s="1" t="e">
        <f>(t_all_coins16[[#This Row],[Sell]]-t_all_coins16[[#This Row],[Bid]])/t_all_coins16[[#This Row],[Sell]]</f>
        <v>#DIV/0!</v>
      </c>
    </row>
    <row r="1842" spans="1:29" x14ac:dyDescent="0.2">
      <c r="A1842">
        <v>1841</v>
      </c>
      <c r="B1842" s="1" t="s">
        <v>8623</v>
      </c>
      <c r="C1842" s="1" t="s">
        <v>8624</v>
      </c>
      <c r="D1842" s="1" t="s">
        <v>410</v>
      </c>
      <c r="E1842" s="1" t="s">
        <v>12816</v>
      </c>
      <c r="F1842" s="1" t="s">
        <v>1739</v>
      </c>
      <c r="G1842" s="1" t="s">
        <v>12817</v>
      </c>
      <c r="H1842">
        <v>1.2800000000000001E-2</v>
      </c>
      <c r="I1842">
        <v>-2.2700000000000001E-2</v>
      </c>
      <c r="J1842" s="1" t="s">
        <v>9888</v>
      </c>
      <c r="K1842" s="1" t="s">
        <v>2632</v>
      </c>
      <c r="L1842" s="1" t="e">
        <f>VLOOKUP(t_all_coins16[[#This Row],[Symbol]],t_binance[TradeCoin],1,FALSE)</f>
        <v>#N/A</v>
      </c>
      <c r="M1842" s="1" t="e">
        <f>VLOOKUP(t_all_coins16[[#This Row],[Symbol]],#REF!,1,FALSE)</f>
        <v>#REF!</v>
      </c>
      <c r="N1842" s="1" t="e">
        <f>VLOOKUP(t_all_coins16[[#This Row],[Symbol]],#REF!,1,FALSE)</f>
        <v>#REF!</v>
      </c>
      <c r="O1842" s="1" t="e">
        <f>VLOOKUP(t_all_coins16[[#This Row],[Symbol]],#REF!,1,FALSE)</f>
        <v>#REF!</v>
      </c>
      <c r="P1842" s="1" t="e">
        <f>VLOOKUP(t_all_coins16[[#This Row],[Symbol]],#REF!,1,FALSE)</f>
        <v>#REF!</v>
      </c>
      <c r="Q1842" s="1" t="e">
        <f>VLOOKUP(t_all_coins16[[#This Row],[Symbol]],#REF!,1,FALSE)</f>
        <v>#REF!</v>
      </c>
      <c r="R1842" s="1" t="e">
        <f>VLOOKUP(t_all_coins16[[#This Row],[Symbol]],#REF!,1,FALSE)</f>
        <v>#REF!</v>
      </c>
      <c r="S1842" s="1" t="e">
        <f>VLOOKUP(t_all_coins16[[#This Row],[Symbol]],#REF!,1,FALSE)</f>
        <v>#REF!</v>
      </c>
      <c r="T1842" s="1" t="e">
        <f>VLOOKUP(t_all_coins16[[#This Row],[Symbol]],#REF!,1,FALSE)</f>
        <v>#REF!</v>
      </c>
      <c r="U1842" s="1" t="e">
        <f>VLOOKUP(t_all_coins16[[#This Row],[Symbol]],#REF!,1,FALSE)</f>
        <v>#REF!</v>
      </c>
      <c r="V1842" s="1" t="e">
        <f>VLOOKUP(t_all_coins16[[#This Row],[Symbol]],#REF!,1,FALSE)</f>
        <v>#REF!</v>
      </c>
      <c r="W1842" s="1" t="e">
        <f>VLOOKUP(t_all_coins16[[#This Row],[Symbol]],#REF!,1,FALSE)</f>
        <v>#REF!</v>
      </c>
      <c r="X1842" s="1" t="e">
        <f>VLOOKUP(t_all_coins16[[#This Row],[Symbol]],#REF!,1,FALSE)</f>
        <v>#REF!</v>
      </c>
      <c r="Y1842" s="1">
        <f>COUNTIF(t_all_coins16[[#This Row],[Binance]:[Poloniex]],"#N/A")</f>
        <v>1</v>
      </c>
      <c r="Z1842" s="1"/>
      <c r="AA1842" s="1"/>
      <c r="AB1842" s="1">
        <f>t_all_coins16[[#This Row],[Bid]]*$AE$1</f>
        <v>0</v>
      </c>
      <c r="AC1842" s="1" t="e">
        <f>(t_all_coins16[[#This Row],[Sell]]-t_all_coins16[[#This Row],[Bid]])/t_all_coins16[[#This Row],[Sell]]</f>
        <v>#DIV/0!</v>
      </c>
    </row>
    <row r="1843" spans="1:29" x14ac:dyDescent="0.2">
      <c r="A1843">
        <v>1842</v>
      </c>
      <c r="B1843" s="1" t="s">
        <v>5093</v>
      </c>
      <c r="C1843" s="1" t="s">
        <v>3089</v>
      </c>
      <c r="D1843" s="1" t="s">
        <v>410</v>
      </c>
      <c r="E1843" s="1" t="s">
        <v>12818</v>
      </c>
      <c r="F1843" s="1" t="s">
        <v>1739</v>
      </c>
      <c r="G1843" s="1" t="s">
        <v>12819</v>
      </c>
      <c r="H1843">
        <v>3.8E-3</v>
      </c>
      <c r="I1843">
        <v>0.29310000000000003</v>
      </c>
      <c r="J1843" s="1" t="s">
        <v>12820</v>
      </c>
      <c r="K1843" s="1" t="s">
        <v>2632</v>
      </c>
      <c r="L1843" s="1" t="e">
        <f>VLOOKUP(t_all_coins16[[#This Row],[Symbol]],t_binance[TradeCoin],1,FALSE)</f>
        <v>#N/A</v>
      </c>
      <c r="M1843" s="1" t="e">
        <f>VLOOKUP(t_all_coins16[[#This Row],[Symbol]],#REF!,1,FALSE)</f>
        <v>#REF!</v>
      </c>
      <c r="N1843" s="1" t="e">
        <f>VLOOKUP(t_all_coins16[[#This Row],[Symbol]],#REF!,1,FALSE)</f>
        <v>#REF!</v>
      </c>
      <c r="O1843" s="1" t="e">
        <f>VLOOKUP(t_all_coins16[[#This Row],[Symbol]],#REF!,1,FALSE)</f>
        <v>#REF!</v>
      </c>
      <c r="P1843" s="1" t="e">
        <f>VLOOKUP(t_all_coins16[[#This Row],[Symbol]],#REF!,1,FALSE)</f>
        <v>#REF!</v>
      </c>
      <c r="Q1843" s="1" t="e">
        <f>VLOOKUP(t_all_coins16[[#This Row],[Symbol]],#REF!,1,FALSE)</f>
        <v>#REF!</v>
      </c>
      <c r="R1843" s="1" t="e">
        <f>VLOOKUP(t_all_coins16[[#This Row],[Symbol]],#REF!,1,FALSE)</f>
        <v>#REF!</v>
      </c>
      <c r="S1843" s="1" t="e">
        <f>VLOOKUP(t_all_coins16[[#This Row],[Symbol]],#REF!,1,FALSE)</f>
        <v>#REF!</v>
      </c>
      <c r="T1843" s="1" t="e">
        <f>VLOOKUP(t_all_coins16[[#This Row],[Symbol]],#REF!,1,FALSE)</f>
        <v>#REF!</v>
      </c>
      <c r="U1843" s="1" t="e">
        <f>VLOOKUP(t_all_coins16[[#This Row],[Symbol]],#REF!,1,FALSE)</f>
        <v>#REF!</v>
      </c>
      <c r="V1843" s="1" t="e">
        <f>VLOOKUP(t_all_coins16[[#This Row],[Symbol]],#REF!,1,FALSE)</f>
        <v>#REF!</v>
      </c>
      <c r="W1843" s="1" t="e">
        <f>VLOOKUP(t_all_coins16[[#This Row],[Symbol]],#REF!,1,FALSE)</f>
        <v>#REF!</v>
      </c>
      <c r="X1843" s="1" t="e">
        <f>VLOOKUP(t_all_coins16[[#This Row],[Symbol]],#REF!,1,FALSE)</f>
        <v>#REF!</v>
      </c>
      <c r="Y1843" s="1">
        <f>COUNTIF(t_all_coins16[[#This Row],[Binance]:[Poloniex]],"#N/A")</f>
        <v>1</v>
      </c>
      <c r="Z1843" s="1"/>
      <c r="AA1843" s="1"/>
      <c r="AB1843" s="1">
        <f>t_all_coins16[[#This Row],[Bid]]*$AE$1</f>
        <v>0</v>
      </c>
      <c r="AC1843" s="1" t="e">
        <f>(t_all_coins16[[#This Row],[Sell]]-t_all_coins16[[#This Row],[Bid]])/t_all_coins16[[#This Row],[Sell]]</f>
        <v>#DIV/0!</v>
      </c>
    </row>
    <row r="1844" spans="1:29" x14ac:dyDescent="0.2">
      <c r="A1844">
        <v>1843</v>
      </c>
      <c r="B1844" s="1" t="s">
        <v>8626</v>
      </c>
      <c r="C1844" s="1" t="s">
        <v>8627</v>
      </c>
      <c r="D1844" s="1" t="s">
        <v>410</v>
      </c>
      <c r="E1844" s="1" t="s">
        <v>12821</v>
      </c>
      <c r="F1844" s="1" t="s">
        <v>484</v>
      </c>
      <c r="G1844" s="1" t="s">
        <v>12822</v>
      </c>
      <c r="H1844">
        <v>3.8E-3</v>
      </c>
      <c r="I1844">
        <v>1.9E-3</v>
      </c>
      <c r="J1844" s="1" t="s">
        <v>12823</v>
      </c>
      <c r="K1844" s="1" t="s">
        <v>2632</v>
      </c>
      <c r="L1844" s="1" t="e">
        <f>VLOOKUP(t_all_coins16[[#This Row],[Symbol]],t_binance[TradeCoin],1,FALSE)</f>
        <v>#N/A</v>
      </c>
      <c r="M1844" s="1" t="e">
        <f>VLOOKUP(t_all_coins16[[#This Row],[Symbol]],#REF!,1,FALSE)</f>
        <v>#REF!</v>
      </c>
      <c r="N1844" s="1" t="e">
        <f>VLOOKUP(t_all_coins16[[#This Row],[Symbol]],#REF!,1,FALSE)</f>
        <v>#REF!</v>
      </c>
      <c r="O1844" s="1" t="e">
        <f>VLOOKUP(t_all_coins16[[#This Row],[Symbol]],#REF!,1,FALSE)</f>
        <v>#REF!</v>
      </c>
      <c r="P1844" s="1" t="e">
        <f>VLOOKUP(t_all_coins16[[#This Row],[Symbol]],#REF!,1,FALSE)</f>
        <v>#REF!</v>
      </c>
      <c r="Q1844" s="1" t="e">
        <f>VLOOKUP(t_all_coins16[[#This Row],[Symbol]],#REF!,1,FALSE)</f>
        <v>#REF!</v>
      </c>
      <c r="R1844" s="1" t="e">
        <f>VLOOKUP(t_all_coins16[[#This Row],[Symbol]],#REF!,1,FALSE)</f>
        <v>#REF!</v>
      </c>
      <c r="S1844" s="1" t="e">
        <f>VLOOKUP(t_all_coins16[[#This Row],[Symbol]],#REF!,1,FALSE)</f>
        <v>#REF!</v>
      </c>
      <c r="T1844" s="1" t="e">
        <f>VLOOKUP(t_all_coins16[[#This Row],[Symbol]],#REF!,1,FALSE)</f>
        <v>#REF!</v>
      </c>
      <c r="U1844" s="1" t="e">
        <f>VLOOKUP(t_all_coins16[[#This Row],[Symbol]],#REF!,1,FALSE)</f>
        <v>#REF!</v>
      </c>
      <c r="V1844" s="1" t="e">
        <f>VLOOKUP(t_all_coins16[[#This Row],[Symbol]],#REF!,1,FALSE)</f>
        <v>#REF!</v>
      </c>
      <c r="W1844" s="1" t="e">
        <f>VLOOKUP(t_all_coins16[[#This Row],[Symbol]],#REF!,1,FALSE)</f>
        <v>#REF!</v>
      </c>
      <c r="X1844" s="1" t="e">
        <f>VLOOKUP(t_all_coins16[[#This Row],[Symbol]],#REF!,1,FALSE)</f>
        <v>#REF!</v>
      </c>
      <c r="Y1844" s="1">
        <f>COUNTIF(t_all_coins16[[#This Row],[Binance]:[Poloniex]],"#N/A")</f>
        <v>1</v>
      </c>
      <c r="Z1844" s="1"/>
      <c r="AA1844" s="1"/>
      <c r="AB1844" s="1">
        <f>t_all_coins16[[#This Row],[Bid]]*$AE$1</f>
        <v>0</v>
      </c>
      <c r="AC1844" s="1" t="e">
        <f>(t_all_coins16[[#This Row],[Sell]]-t_all_coins16[[#This Row],[Bid]])/t_all_coins16[[#This Row],[Sell]]</f>
        <v>#DIV/0!</v>
      </c>
    </row>
    <row r="1845" spans="1:29" x14ac:dyDescent="0.2">
      <c r="A1845">
        <v>1844</v>
      </c>
      <c r="B1845" s="1" t="s">
        <v>8628</v>
      </c>
      <c r="C1845" s="1" t="s">
        <v>8629</v>
      </c>
      <c r="D1845" s="1" t="s">
        <v>410</v>
      </c>
      <c r="E1845" s="1" t="s">
        <v>8630</v>
      </c>
      <c r="F1845" s="1" t="s">
        <v>1739</v>
      </c>
      <c r="G1845" s="1" t="s">
        <v>12824</v>
      </c>
      <c r="H1845">
        <v>5.4000000000000003E-3</v>
      </c>
      <c r="I1845">
        <v>-0.43099999999999999</v>
      </c>
      <c r="J1845" s="1" t="s">
        <v>4092</v>
      </c>
      <c r="K1845" s="1" t="s">
        <v>2632</v>
      </c>
      <c r="L1845" s="1" t="e">
        <f>VLOOKUP(t_all_coins16[[#This Row],[Symbol]],t_binance[TradeCoin],1,FALSE)</f>
        <v>#N/A</v>
      </c>
      <c r="M1845" s="1" t="e">
        <f>VLOOKUP(t_all_coins16[[#This Row],[Symbol]],#REF!,1,FALSE)</f>
        <v>#REF!</v>
      </c>
      <c r="N1845" s="1" t="e">
        <f>VLOOKUP(t_all_coins16[[#This Row],[Symbol]],#REF!,1,FALSE)</f>
        <v>#REF!</v>
      </c>
      <c r="O1845" s="1" t="e">
        <f>VLOOKUP(t_all_coins16[[#This Row],[Symbol]],#REF!,1,FALSE)</f>
        <v>#REF!</v>
      </c>
      <c r="P1845" s="1" t="e">
        <f>VLOOKUP(t_all_coins16[[#This Row],[Symbol]],#REF!,1,FALSE)</f>
        <v>#REF!</v>
      </c>
      <c r="Q1845" s="1" t="e">
        <f>VLOOKUP(t_all_coins16[[#This Row],[Symbol]],#REF!,1,FALSE)</f>
        <v>#REF!</v>
      </c>
      <c r="R1845" s="1" t="e">
        <f>VLOOKUP(t_all_coins16[[#This Row],[Symbol]],#REF!,1,FALSE)</f>
        <v>#REF!</v>
      </c>
      <c r="S1845" s="1" t="e">
        <f>VLOOKUP(t_all_coins16[[#This Row],[Symbol]],#REF!,1,FALSE)</f>
        <v>#REF!</v>
      </c>
      <c r="T1845" s="1" t="e">
        <f>VLOOKUP(t_all_coins16[[#This Row],[Symbol]],#REF!,1,FALSE)</f>
        <v>#REF!</v>
      </c>
      <c r="U1845" s="1" t="e">
        <f>VLOOKUP(t_all_coins16[[#This Row],[Symbol]],#REF!,1,FALSE)</f>
        <v>#REF!</v>
      </c>
      <c r="V1845" s="1" t="e">
        <f>VLOOKUP(t_all_coins16[[#This Row],[Symbol]],#REF!,1,FALSE)</f>
        <v>#REF!</v>
      </c>
      <c r="W1845" s="1" t="e">
        <f>VLOOKUP(t_all_coins16[[#This Row],[Symbol]],#REF!,1,FALSE)</f>
        <v>#REF!</v>
      </c>
      <c r="X1845" s="1" t="e">
        <f>VLOOKUP(t_all_coins16[[#This Row],[Symbol]],#REF!,1,FALSE)</f>
        <v>#REF!</v>
      </c>
      <c r="Y1845" s="1">
        <f>COUNTIF(t_all_coins16[[#This Row],[Binance]:[Poloniex]],"#N/A")</f>
        <v>1</v>
      </c>
      <c r="Z1845" s="1"/>
      <c r="AA1845" s="1"/>
      <c r="AB1845" s="1">
        <f>t_all_coins16[[#This Row],[Bid]]*$AE$1</f>
        <v>0</v>
      </c>
      <c r="AC1845" s="1" t="e">
        <f>(t_all_coins16[[#This Row],[Sell]]-t_all_coins16[[#This Row],[Bid]])/t_all_coins16[[#This Row],[Sell]]</f>
        <v>#DIV/0!</v>
      </c>
    </row>
    <row r="1846" spans="1:29" x14ac:dyDescent="0.2">
      <c r="A1846">
        <v>1845</v>
      </c>
      <c r="B1846" s="1" t="s">
        <v>5109</v>
      </c>
      <c r="C1846" s="1" t="s">
        <v>1883</v>
      </c>
      <c r="D1846" s="1" t="s">
        <v>410</v>
      </c>
      <c r="E1846" s="1" t="s">
        <v>7528</v>
      </c>
      <c r="F1846" s="1" t="s">
        <v>484</v>
      </c>
      <c r="G1846" s="1" t="s">
        <v>12825</v>
      </c>
      <c r="H1846">
        <v>-7.3800000000000004E-2</v>
      </c>
      <c r="I1846">
        <v>-0.5302</v>
      </c>
      <c r="J1846" s="1" t="s">
        <v>12826</v>
      </c>
      <c r="K1846" s="1" t="s">
        <v>2632</v>
      </c>
      <c r="L1846" s="1" t="e">
        <f>VLOOKUP(t_all_coins16[[#This Row],[Symbol]],t_binance[TradeCoin],1,FALSE)</f>
        <v>#N/A</v>
      </c>
      <c r="M1846" s="1" t="e">
        <f>VLOOKUP(t_all_coins16[[#This Row],[Symbol]],#REF!,1,FALSE)</f>
        <v>#REF!</v>
      </c>
      <c r="N1846" s="1" t="e">
        <f>VLOOKUP(t_all_coins16[[#This Row],[Symbol]],#REF!,1,FALSE)</f>
        <v>#REF!</v>
      </c>
      <c r="O1846" s="1" t="e">
        <f>VLOOKUP(t_all_coins16[[#This Row],[Symbol]],#REF!,1,FALSE)</f>
        <v>#REF!</v>
      </c>
      <c r="P1846" s="1" t="e">
        <f>VLOOKUP(t_all_coins16[[#This Row],[Symbol]],#REF!,1,FALSE)</f>
        <v>#REF!</v>
      </c>
      <c r="Q1846" s="1" t="e">
        <f>VLOOKUP(t_all_coins16[[#This Row],[Symbol]],#REF!,1,FALSE)</f>
        <v>#REF!</v>
      </c>
      <c r="R1846" s="1" t="e">
        <f>VLOOKUP(t_all_coins16[[#This Row],[Symbol]],#REF!,1,FALSE)</f>
        <v>#REF!</v>
      </c>
      <c r="S1846" s="1" t="e">
        <f>VLOOKUP(t_all_coins16[[#This Row],[Symbol]],#REF!,1,FALSE)</f>
        <v>#REF!</v>
      </c>
      <c r="T1846" s="1" t="e">
        <f>VLOOKUP(t_all_coins16[[#This Row],[Symbol]],#REF!,1,FALSE)</f>
        <v>#REF!</v>
      </c>
      <c r="U1846" s="1" t="e">
        <f>VLOOKUP(t_all_coins16[[#This Row],[Symbol]],#REF!,1,FALSE)</f>
        <v>#REF!</v>
      </c>
      <c r="V1846" s="1" t="e">
        <f>VLOOKUP(t_all_coins16[[#This Row],[Symbol]],#REF!,1,FALSE)</f>
        <v>#REF!</v>
      </c>
      <c r="W1846" s="1" t="e">
        <f>VLOOKUP(t_all_coins16[[#This Row],[Symbol]],#REF!,1,FALSE)</f>
        <v>#REF!</v>
      </c>
      <c r="X1846" s="1" t="e">
        <f>VLOOKUP(t_all_coins16[[#This Row],[Symbol]],#REF!,1,FALSE)</f>
        <v>#REF!</v>
      </c>
      <c r="Y1846" s="1">
        <f>COUNTIF(t_all_coins16[[#This Row],[Binance]:[Poloniex]],"#N/A")</f>
        <v>1</v>
      </c>
      <c r="Z1846" s="1"/>
      <c r="AA1846" s="1"/>
      <c r="AB1846" s="1">
        <f>t_all_coins16[[#This Row],[Bid]]*$AE$1</f>
        <v>0</v>
      </c>
      <c r="AC1846" s="1" t="e">
        <f>(t_all_coins16[[#This Row],[Sell]]-t_all_coins16[[#This Row],[Bid]])/t_all_coins16[[#This Row],[Sell]]</f>
        <v>#DIV/0!</v>
      </c>
    </row>
    <row r="1847" spans="1:29" x14ac:dyDescent="0.2">
      <c r="A1847">
        <v>1846</v>
      </c>
      <c r="B1847" s="1" t="s">
        <v>8631</v>
      </c>
      <c r="C1847" s="1" t="s">
        <v>8632</v>
      </c>
      <c r="D1847" s="1" t="s">
        <v>410</v>
      </c>
      <c r="E1847" s="1" t="s">
        <v>8633</v>
      </c>
      <c r="F1847" s="1" t="s">
        <v>484</v>
      </c>
      <c r="G1847" s="1" t="s">
        <v>12827</v>
      </c>
      <c r="H1847">
        <v>-4.7199999999999999E-2</v>
      </c>
      <c r="I1847">
        <v>-2.5999999999999999E-3</v>
      </c>
      <c r="J1847" s="1" t="s">
        <v>5273</v>
      </c>
      <c r="K1847" s="1" t="s">
        <v>2632</v>
      </c>
      <c r="L1847" s="1" t="e">
        <f>VLOOKUP(t_all_coins16[[#This Row],[Symbol]],t_binance[TradeCoin],1,FALSE)</f>
        <v>#N/A</v>
      </c>
      <c r="M1847" s="1" t="e">
        <f>VLOOKUP(t_all_coins16[[#This Row],[Symbol]],#REF!,1,FALSE)</f>
        <v>#REF!</v>
      </c>
      <c r="N1847" s="1" t="e">
        <f>VLOOKUP(t_all_coins16[[#This Row],[Symbol]],#REF!,1,FALSE)</f>
        <v>#REF!</v>
      </c>
      <c r="O1847" s="1" t="e">
        <f>VLOOKUP(t_all_coins16[[#This Row],[Symbol]],#REF!,1,FALSE)</f>
        <v>#REF!</v>
      </c>
      <c r="P1847" s="1" t="e">
        <f>VLOOKUP(t_all_coins16[[#This Row],[Symbol]],#REF!,1,FALSE)</f>
        <v>#REF!</v>
      </c>
      <c r="Q1847" s="1" t="e">
        <f>VLOOKUP(t_all_coins16[[#This Row],[Symbol]],#REF!,1,FALSE)</f>
        <v>#REF!</v>
      </c>
      <c r="R1847" s="1" t="e">
        <f>VLOOKUP(t_all_coins16[[#This Row],[Symbol]],#REF!,1,FALSE)</f>
        <v>#REF!</v>
      </c>
      <c r="S1847" s="1" t="e">
        <f>VLOOKUP(t_all_coins16[[#This Row],[Symbol]],#REF!,1,FALSE)</f>
        <v>#REF!</v>
      </c>
      <c r="T1847" s="1" t="e">
        <f>VLOOKUP(t_all_coins16[[#This Row],[Symbol]],#REF!,1,FALSE)</f>
        <v>#REF!</v>
      </c>
      <c r="U1847" s="1" t="e">
        <f>VLOOKUP(t_all_coins16[[#This Row],[Symbol]],#REF!,1,FALSE)</f>
        <v>#REF!</v>
      </c>
      <c r="V1847" s="1" t="e">
        <f>VLOOKUP(t_all_coins16[[#This Row],[Symbol]],#REF!,1,FALSE)</f>
        <v>#REF!</v>
      </c>
      <c r="W1847" s="1" t="e">
        <f>VLOOKUP(t_all_coins16[[#This Row],[Symbol]],#REF!,1,FALSE)</f>
        <v>#REF!</v>
      </c>
      <c r="X1847" s="1" t="e">
        <f>VLOOKUP(t_all_coins16[[#This Row],[Symbol]],#REF!,1,FALSE)</f>
        <v>#REF!</v>
      </c>
      <c r="Y1847" s="1">
        <f>COUNTIF(t_all_coins16[[#This Row],[Binance]:[Poloniex]],"#N/A")</f>
        <v>1</v>
      </c>
      <c r="Z1847" s="1"/>
      <c r="AA1847" s="1"/>
      <c r="AB1847" s="1">
        <f>t_all_coins16[[#This Row],[Bid]]*$AE$1</f>
        <v>0</v>
      </c>
      <c r="AC1847" s="1" t="e">
        <f>(t_all_coins16[[#This Row],[Sell]]-t_all_coins16[[#This Row],[Bid]])/t_all_coins16[[#This Row],[Sell]]</f>
        <v>#DIV/0!</v>
      </c>
    </row>
    <row r="1848" spans="1:29" x14ac:dyDescent="0.2">
      <c r="A1848">
        <v>1847</v>
      </c>
      <c r="B1848" s="1" t="s">
        <v>8634</v>
      </c>
      <c r="C1848" s="1" t="s">
        <v>1094</v>
      </c>
      <c r="D1848" s="1" t="s">
        <v>410</v>
      </c>
      <c r="E1848" s="1" t="s">
        <v>12828</v>
      </c>
      <c r="F1848" s="1" t="s">
        <v>1739</v>
      </c>
      <c r="G1848" s="1" t="s">
        <v>12829</v>
      </c>
      <c r="H1848">
        <v>0.16869999999999999</v>
      </c>
      <c r="I1848">
        <v>4.7500000000000001E-2</v>
      </c>
      <c r="J1848" s="1" t="s">
        <v>3720</v>
      </c>
      <c r="K1848" s="1" t="s">
        <v>2632</v>
      </c>
      <c r="L1848" s="1" t="e">
        <f>VLOOKUP(t_all_coins16[[#This Row],[Symbol]],t_binance[TradeCoin],1,FALSE)</f>
        <v>#N/A</v>
      </c>
      <c r="M1848" s="1" t="e">
        <f>VLOOKUP(t_all_coins16[[#This Row],[Symbol]],#REF!,1,FALSE)</f>
        <v>#REF!</v>
      </c>
      <c r="N1848" s="1" t="e">
        <f>VLOOKUP(t_all_coins16[[#This Row],[Symbol]],#REF!,1,FALSE)</f>
        <v>#REF!</v>
      </c>
      <c r="O1848" s="1" t="e">
        <f>VLOOKUP(t_all_coins16[[#This Row],[Symbol]],#REF!,1,FALSE)</f>
        <v>#REF!</v>
      </c>
      <c r="P1848" s="1" t="e">
        <f>VLOOKUP(t_all_coins16[[#This Row],[Symbol]],#REF!,1,FALSE)</f>
        <v>#REF!</v>
      </c>
      <c r="Q1848" s="1" t="e">
        <f>VLOOKUP(t_all_coins16[[#This Row],[Symbol]],#REF!,1,FALSE)</f>
        <v>#REF!</v>
      </c>
      <c r="R1848" s="1" t="e">
        <f>VLOOKUP(t_all_coins16[[#This Row],[Symbol]],#REF!,1,FALSE)</f>
        <v>#REF!</v>
      </c>
      <c r="S1848" s="1" t="e">
        <f>VLOOKUP(t_all_coins16[[#This Row],[Symbol]],#REF!,1,FALSE)</f>
        <v>#REF!</v>
      </c>
      <c r="T1848" s="1" t="e">
        <f>VLOOKUP(t_all_coins16[[#This Row],[Symbol]],#REF!,1,FALSE)</f>
        <v>#REF!</v>
      </c>
      <c r="U1848" s="1" t="e">
        <f>VLOOKUP(t_all_coins16[[#This Row],[Symbol]],#REF!,1,FALSE)</f>
        <v>#REF!</v>
      </c>
      <c r="V1848" s="1" t="e">
        <f>VLOOKUP(t_all_coins16[[#This Row],[Symbol]],#REF!,1,FALSE)</f>
        <v>#REF!</v>
      </c>
      <c r="W1848" s="1" t="e">
        <f>VLOOKUP(t_all_coins16[[#This Row],[Symbol]],#REF!,1,FALSE)</f>
        <v>#REF!</v>
      </c>
      <c r="X1848" s="1" t="e">
        <f>VLOOKUP(t_all_coins16[[#This Row],[Symbol]],#REF!,1,FALSE)</f>
        <v>#REF!</v>
      </c>
      <c r="Y1848" s="1">
        <f>COUNTIF(t_all_coins16[[#This Row],[Binance]:[Poloniex]],"#N/A")</f>
        <v>1</v>
      </c>
      <c r="Z1848" s="1"/>
      <c r="AA1848" s="1"/>
      <c r="AB1848" s="1">
        <f>t_all_coins16[[#This Row],[Bid]]*$AE$1</f>
        <v>0</v>
      </c>
      <c r="AC1848" s="1" t="e">
        <f>(t_all_coins16[[#This Row],[Sell]]-t_all_coins16[[#This Row],[Bid]])/t_all_coins16[[#This Row],[Sell]]</f>
        <v>#DIV/0!</v>
      </c>
    </row>
    <row r="1849" spans="1:29" x14ac:dyDescent="0.2">
      <c r="A1849">
        <v>1848</v>
      </c>
      <c r="B1849" s="1" t="s">
        <v>8635</v>
      </c>
      <c r="C1849" s="1" t="s">
        <v>8636</v>
      </c>
      <c r="D1849" s="1" t="s">
        <v>410</v>
      </c>
      <c r="E1849" s="1" t="s">
        <v>12830</v>
      </c>
      <c r="F1849" s="1" t="s">
        <v>1739</v>
      </c>
      <c r="G1849" s="1" t="s">
        <v>12831</v>
      </c>
      <c r="H1849">
        <v>7.4000000000000003E-3</v>
      </c>
      <c r="J1849" s="1" t="s">
        <v>484</v>
      </c>
      <c r="K1849" s="1" t="s">
        <v>2632</v>
      </c>
      <c r="L1849" s="1" t="e">
        <f>VLOOKUP(t_all_coins16[[#This Row],[Symbol]],t_binance[TradeCoin],1,FALSE)</f>
        <v>#N/A</v>
      </c>
      <c r="M1849" s="1" t="e">
        <f>VLOOKUP(t_all_coins16[[#This Row],[Symbol]],#REF!,1,FALSE)</f>
        <v>#REF!</v>
      </c>
      <c r="N1849" s="1" t="e">
        <f>VLOOKUP(t_all_coins16[[#This Row],[Symbol]],#REF!,1,FALSE)</f>
        <v>#REF!</v>
      </c>
      <c r="O1849" s="1" t="e">
        <f>VLOOKUP(t_all_coins16[[#This Row],[Symbol]],#REF!,1,FALSE)</f>
        <v>#REF!</v>
      </c>
      <c r="P1849" s="1" t="e">
        <f>VLOOKUP(t_all_coins16[[#This Row],[Symbol]],#REF!,1,FALSE)</f>
        <v>#REF!</v>
      </c>
      <c r="Q1849" s="1" t="e">
        <f>VLOOKUP(t_all_coins16[[#This Row],[Symbol]],#REF!,1,FALSE)</f>
        <v>#REF!</v>
      </c>
      <c r="R1849" s="1" t="e">
        <f>VLOOKUP(t_all_coins16[[#This Row],[Symbol]],#REF!,1,FALSE)</f>
        <v>#REF!</v>
      </c>
      <c r="S1849" s="1" t="e">
        <f>VLOOKUP(t_all_coins16[[#This Row],[Symbol]],#REF!,1,FALSE)</f>
        <v>#REF!</v>
      </c>
      <c r="T1849" s="1" t="e">
        <f>VLOOKUP(t_all_coins16[[#This Row],[Symbol]],#REF!,1,FALSE)</f>
        <v>#REF!</v>
      </c>
      <c r="U1849" s="1" t="e">
        <f>VLOOKUP(t_all_coins16[[#This Row],[Symbol]],#REF!,1,FALSE)</f>
        <v>#REF!</v>
      </c>
      <c r="V1849" s="1" t="e">
        <f>VLOOKUP(t_all_coins16[[#This Row],[Symbol]],#REF!,1,FALSE)</f>
        <v>#REF!</v>
      </c>
      <c r="W1849" s="1" t="e">
        <f>VLOOKUP(t_all_coins16[[#This Row],[Symbol]],#REF!,1,FALSE)</f>
        <v>#REF!</v>
      </c>
      <c r="X1849" s="1" t="e">
        <f>VLOOKUP(t_all_coins16[[#This Row],[Symbol]],#REF!,1,FALSE)</f>
        <v>#REF!</v>
      </c>
      <c r="Y1849" s="1">
        <f>COUNTIF(t_all_coins16[[#This Row],[Binance]:[Poloniex]],"#N/A")</f>
        <v>1</v>
      </c>
      <c r="Z1849" s="1"/>
      <c r="AA1849" s="1"/>
      <c r="AB1849" s="1">
        <f>t_all_coins16[[#This Row],[Bid]]*$AE$1</f>
        <v>0</v>
      </c>
      <c r="AC1849" s="1" t="e">
        <f>(t_all_coins16[[#This Row],[Sell]]-t_all_coins16[[#This Row],[Bid]])/t_all_coins16[[#This Row],[Sell]]</f>
        <v>#DIV/0!</v>
      </c>
    </row>
    <row r="1850" spans="1:29" x14ac:dyDescent="0.2">
      <c r="A1850">
        <v>1849</v>
      </c>
      <c r="B1850" s="1" t="s">
        <v>8637</v>
      </c>
      <c r="C1850" s="1" t="s">
        <v>8638</v>
      </c>
      <c r="D1850" s="1" t="s">
        <v>410</v>
      </c>
      <c r="E1850" s="1" t="s">
        <v>7627</v>
      </c>
      <c r="F1850" s="1" t="s">
        <v>484</v>
      </c>
      <c r="G1850" s="1" t="s">
        <v>12832</v>
      </c>
      <c r="H1850">
        <v>-6.7000000000000002E-3</v>
      </c>
      <c r="I1850">
        <v>-5.4000000000000003E-3</v>
      </c>
      <c r="J1850" s="1" t="s">
        <v>3451</v>
      </c>
      <c r="K1850" s="1" t="s">
        <v>2632</v>
      </c>
      <c r="L1850" s="1" t="e">
        <f>VLOOKUP(t_all_coins16[[#This Row],[Symbol]],t_binance[TradeCoin],1,FALSE)</f>
        <v>#N/A</v>
      </c>
      <c r="M1850" s="1" t="e">
        <f>VLOOKUP(t_all_coins16[[#This Row],[Symbol]],#REF!,1,FALSE)</f>
        <v>#REF!</v>
      </c>
      <c r="N1850" s="1" t="e">
        <f>VLOOKUP(t_all_coins16[[#This Row],[Symbol]],#REF!,1,FALSE)</f>
        <v>#REF!</v>
      </c>
      <c r="O1850" s="1" t="e">
        <f>VLOOKUP(t_all_coins16[[#This Row],[Symbol]],#REF!,1,FALSE)</f>
        <v>#REF!</v>
      </c>
      <c r="P1850" s="1" t="e">
        <f>VLOOKUP(t_all_coins16[[#This Row],[Symbol]],#REF!,1,FALSE)</f>
        <v>#REF!</v>
      </c>
      <c r="Q1850" s="1" t="e">
        <f>VLOOKUP(t_all_coins16[[#This Row],[Symbol]],#REF!,1,FALSE)</f>
        <v>#REF!</v>
      </c>
      <c r="R1850" s="1" t="e">
        <f>VLOOKUP(t_all_coins16[[#This Row],[Symbol]],#REF!,1,FALSE)</f>
        <v>#REF!</v>
      </c>
      <c r="S1850" s="1" t="e">
        <f>VLOOKUP(t_all_coins16[[#This Row],[Symbol]],#REF!,1,FALSE)</f>
        <v>#REF!</v>
      </c>
      <c r="T1850" s="1" t="e">
        <f>VLOOKUP(t_all_coins16[[#This Row],[Symbol]],#REF!,1,FALSE)</f>
        <v>#REF!</v>
      </c>
      <c r="U1850" s="1" t="e">
        <f>VLOOKUP(t_all_coins16[[#This Row],[Symbol]],#REF!,1,FALSE)</f>
        <v>#REF!</v>
      </c>
      <c r="V1850" s="1" t="e">
        <f>VLOOKUP(t_all_coins16[[#This Row],[Symbol]],#REF!,1,FALSE)</f>
        <v>#REF!</v>
      </c>
      <c r="W1850" s="1" t="e">
        <f>VLOOKUP(t_all_coins16[[#This Row],[Symbol]],#REF!,1,FALSE)</f>
        <v>#REF!</v>
      </c>
      <c r="X1850" s="1" t="e">
        <f>VLOOKUP(t_all_coins16[[#This Row],[Symbol]],#REF!,1,FALSE)</f>
        <v>#REF!</v>
      </c>
      <c r="Y1850" s="1">
        <f>COUNTIF(t_all_coins16[[#This Row],[Binance]:[Poloniex]],"#N/A")</f>
        <v>1</v>
      </c>
      <c r="Z1850" s="1"/>
      <c r="AA1850" s="1"/>
      <c r="AB1850" s="1">
        <f>t_all_coins16[[#This Row],[Bid]]*$AE$1</f>
        <v>0</v>
      </c>
      <c r="AC1850" s="1" t="e">
        <f>(t_all_coins16[[#This Row],[Sell]]-t_all_coins16[[#This Row],[Bid]])/t_all_coins16[[#This Row],[Sell]]</f>
        <v>#DIV/0!</v>
      </c>
    </row>
    <row r="1851" spans="1:29" x14ac:dyDescent="0.2">
      <c r="A1851">
        <v>1850</v>
      </c>
      <c r="B1851" s="1" t="s">
        <v>5094</v>
      </c>
      <c r="C1851" s="1" t="s">
        <v>1904</v>
      </c>
      <c r="D1851" s="1" t="s">
        <v>410</v>
      </c>
      <c r="E1851" s="1" t="s">
        <v>6653</v>
      </c>
      <c r="F1851" s="1" t="s">
        <v>484</v>
      </c>
      <c r="G1851" s="1" t="s">
        <v>12833</v>
      </c>
      <c r="H1851">
        <v>3.8E-3</v>
      </c>
      <c r="I1851">
        <v>-6.7699999999999996E-2</v>
      </c>
      <c r="J1851" s="1" t="s">
        <v>12834</v>
      </c>
      <c r="K1851" s="1" t="s">
        <v>2632</v>
      </c>
      <c r="L1851" s="1" t="e">
        <f>VLOOKUP(t_all_coins16[[#This Row],[Symbol]],t_binance[TradeCoin],1,FALSE)</f>
        <v>#N/A</v>
      </c>
      <c r="M1851" s="1" t="e">
        <f>VLOOKUP(t_all_coins16[[#This Row],[Symbol]],#REF!,1,FALSE)</f>
        <v>#REF!</v>
      </c>
      <c r="N1851" s="1" t="e">
        <f>VLOOKUP(t_all_coins16[[#This Row],[Symbol]],#REF!,1,FALSE)</f>
        <v>#REF!</v>
      </c>
      <c r="O1851" s="1" t="e">
        <f>VLOOKUP(t_all_coins16[[#This Row],[Symbol]],#REF!,1,FALSE)</f>
        <v>#REF!</v>
      </c>
      <c r="P1851" s="1" t="e">
        <f>VLOOKUP(t_all_coins16[[#This Row],[Symbol]],#REF!,1,FALSE)</f>
        <v>#REF!</v>
      </c>
      <c r="Q1851" s="1" t="e">
        <f>VLOOKUP(t_all_coins16[[#This Row],[Symbol]],#REF!,1,FALSE)</f>
        <v>#REF!</v>
      </c>
      <c r="R1851" s="1" t="e">
        <f>VLOOKUP(t_all_coins16[[#This Row],[Symbol]],#REF!,1,FALSE)</f>
        <v>#REF!</v>
      </c>
      <c r="S1851" s="1" t="e">
        <f>VLOOKUP(t_all_coins16[[#This Row],[Symbol]],#REF!,1,FALSE)</f>
        <v>#REF!</v>
      </c>
      <c r="T1851" s="1" t="e">
        <f>VLOOKUP(t_all_coins16[[#This Row],[Symbol]],#REF!,1,FALSE)</f>
        <v>#REF!</v>
      </c>
      <c r="U1851" s="1" t="e">
        <f>VLOOKUP(t_all_coins16[[#This Row],[Symbol]],#REF!,1,FALSE)</f>
        <v>#REF!</v>
      </c>
      <c r="V1851" s="1" t="e">
        <f>VLOOKUP(t_all_coins16[[#This Row],[Symbol]],#REF!,1,FALSE)</f>
        <v>#REF!</v>
      </c>
      <c r="W1851" s="1" t="e">
        <f>VLOOKUP(t_all_coins16[[#This Row],[Symbol]],#REF!,1,FALSE)</f>
        <v>#REF!</v>
      </c>
      <c r="X1851" s="1" t="e">
        <f>VLOOKUP(t_all_coins16[[#This Row],[Symbol]],#REF!,1,FALSE)</f>
        <v>#REF!</v>
      </c>
      <c r="Y1851" s="1">
        <f>COUNTIF(t_all_coins16[[#This Row],[Binance]:[Poloniex]],"#N/A")</f>
        <v>1</v>
      </c>
      <c r="Z1851" s="1"/>
      <c r="AA1851" s="1"/>
      <c r="AB1851" s="1">
        <f>t_all_coins16[[#This Row],[Bid]]*$AE$1</f>
        <v>0</v>
      </c>
      <c r="AC1851" s="1" t="e">
        <f>(t_all_coins16[[#This Row],[Sell]]-t_all_coins16[[#This Row],[Bid]])/t_all_coins16[[#This Row],[Sell]]</f>
        <v>#DIV/0!</v>
      </c>
    </row>
    <row r="1852" spans="1:29" x14ac:dyDescent="0.2">
      <c r="A1852">
        <v>1851</v>
      </c>
      <c r="B1852" s="1" t="s">
        <v>5084</v>
      </c>
      <c r="C1852" s="1" t="s">
        <v>1809</v>
      </c>
      <c r="D1852" s="1" t="s">
        <v>410</v>
      </c>
      <c r="E1852" s="1" t="s">
        <v>3063</v>
      </c>
      <c r="F1852" s="1" t="s">
        <v>484</v>
      </c>
      <c r="G1852" s="1" t="s">
        <v>12835</v>
      </c>
      <c r="H1852">
        <v>3.8E-3</v>
      </c>
      <c r="I1852">
        <v>0.99860000000000004</v>
      </c>
      <c r="J1852" s="1" t="s">
        <v>12314</v>
      </c>
      <c r="K1852" s="1" t="s">
        <v>2632</v>
      </c>
      <c r="L1852" s="1" t="e">
        <f>VLOOKUP(t_all_coins16[[#This Row],[Symbol]],t_binance[TradeCoin],1,FALSE)</f>
        <v>#N/A</v>
      </c>
      <c r="M1852" s="1" t="e">
        <f>VLOOKUP(t_all_coins16[[#This Row],[Symbol]],#REF!,1,FALSE)</f>
        <v>#REF!</v>
      </c>
      <c r="N1852" s="1" t="e">
        <f>VLOOKUP(t_all_coins16[[#This Row],[Symbol]],#REF!,1,FALSE)</f>
        <v>#REF!</v>
      </c>
      <c r="O1852" s="1" t="e">
        <f>VLOOKUP(t_all_coins16[[#This Row],[Symbol]],#REF!,1,FALSE)</f>
        <v>#REF!</v>
      </c>
      <c r="P1852" s="1" t="e">
        <f>VLOOKUP(t_all_coins16[[#This Row],[Symbol]],#REF!,1,FALSE)</f>
        <v>#REF!</v>
      </c>
      <c r="Q1852" s="1" t="e">
        <f>VLOOKUP(t_all_coins16[[#This Row],[Symbol]],#REF!,1,FALSE)</f>
        <v>#REF!</v>
      </c>
      <c r="R1852" s="1" t="e">
        <f>VLOOKUP(t_all_coins16[[#This Row],[Symbol]],#REF!,1,FALSE)</f>
        <v>#REF!</v>
      </c>
      <c r="S1852" s="1" t="e">
        <f>VLOOKUP(t_all_coins16[[#This Row],[Symbol]],#REF!,1,FALSE)</f>
        <v>#REF!</v>
      </c>
      <c r="T1852" s="1" t="e">
        <f>VLOOKUP(t_all_coins16[[#This Row],[Symbol]],#REF!,1,FALSE)</f>
        <v>#REF!</v>
      </c>
      <c r="U1852" s="1" t="e">
        <f>VLOOKUP(t_all_coins16[[#This Row],[Symbol]],#REF!,1,FALSE)</f>
        <v>#REF!</v>
      </c>
      <c r="V1852" s="1" t="e">
        <f>VLOOKUP(t_all_coins16[[#This Row],[Symbol]],#REF!,1,FALSE)</f>
        <v>#REF!</v>
      </c>
      <c r="W1852" s="1" t="e">
        <f>VLOOKUP(t_all_coins16[[#This Row],[Symbol]],#REF!,1,FALSE)</f>
        <v>#REF!</v>
      </c>
      <c r="X1852" s="1" t="e">
        <f>VLOOKUP(t_all_coins16[[#This Row],[Symbol]],#REF!,1,FALSE)</f>
        <v>#REF!</v>
      </c>
      <c r="Y1852" s="1">
        <f>COUNTIF(t_all_coins16[[#This Row],[Binance]:[Poloniex]],"#N/A")</f>
        <v>1</v>
      </c>
      <c r="Z1852" s="1"/>
      <c r="AA1852" s="1"/>
      <c r="AB1852" s="1">
        <f>t_all_coins16[[#This Row],[Bid]]*$AE$1</f>
        <v>0</v>
      </c>
      <c r="AC1852" s="1" t="e">
        <f>(t_all_coins16[[#This Row],[Sell]]-t_all_coins16[[#This Row],[Bid]])/t_all_coins16[[#This Row],[Sell]]</f>
        <v>#DIV/0!</v>
      </c>
    </row>
    <row r="1853" spans="1:29" x14ac:dyDescent="0.2">
      <c r="A1853">
        <v>1852</v>
      </c>
      <c r="B1853" s="1" t="s">
        <v>8641</v>
      </c>
      <c r="C1853" s="1" t="s">
        <v>8642</v>
      </c>
      <c r="D1853" s="1" t="s">
        <v>410</v>
      </c>
      <c r="E1853" s="1" t="s">
        <v>12836</v>
      </c>
      <c r="F1853" s="1" t="s">
        <v>1739</v>
      </c>
      <c r="G1853" s="1" t="s">
        <v>12837</v>
      </c>
      <c r="H1853">
        <v>4.07E-2</v>
      </c>
      <c r="I1853">
        <v>-4.3400000000000001E-2</v>
      </c>
      <c r="J1853" s="1" t="s">
        <v>12838</v>
      </c>
      <c r="K1853" s="1" t="s">
        <v>2632</v>
      </c>
      <c r="L1853" s="1" t="e">
        <f>VLOOKUP(t_all_coins16[[#This Row],[Symbol]],t_binance[TradeCoin],1,FALSE)</f>
        <v>#N/A</v>
      </c>
      <c r="M1853" s="1" t="e">
        <f>VLOOKUP(t_all_coins16[[#This Row],[Symbol]],#REF!,1,FALSE)</f>
        <v>#REF!</v>
      </c>
      <c r="N1853" s="1" t="e">
        <f>VLOOKUP(t_all_coins16[[#This Row],[Symbol]],#REF!,1,FALSE)</f>
        <v>#REF!</v>
      </c>
      <c r="O1853" s="1" t="e">
        <f>VLOOKUP(t_all_coins16[[#This Row],[Symbol]],#REF!,1,FALSE)</f>
        <v>#REF!</v>
      </c>
      <c r="P1853" s="1" t="e">
        <f>VLOOKUP(t_all_coins16[[#This Row],[Symbol]],#REF!,1,FALSE)</f>
        <v>#REF!</v>
      </c>
      <c r="Q1853" s="1" t="e">
        <f>VLOOKUP(t_all_coins16[[#This Row],[Symbol]],#REF!,1,FALSE)</f>
        <v>#REF!</v>
      </c>
      <c r="R1853" s="1" t="e">
        <f>VLOOKUP(t_all_coins16[[#This Row],[Symbol]],#REF!,1,FALSE)</f>
        <v>#REF!</v>
      </c>
      <c r="S1853" s="1" t="e">
        <f>VLOOKUP(t_all_coins16[[#This Row],[Symbol]],#REF!,1,FALSE)</f>
        <v>#REF!</v>
      </c>
      <c r="T1853" s="1" t="e">
        <f>VLOOKUP(t_all_coins16[[#This Row],[Symbol]],#REF!,1,FALSE)</f>
        <v>#REF!</v>
      </c>
      <c r="U1853" s="1" t="e">
        <f>VLOOKUP(t_all_coins16[[#This Row],[Symbol]],#REF!,1,FALSE)</f>
        <v>#REF!</v>
      </c>
      <c r="V1853" s="1" t="e">
        <f>VLOOKUP(t_all_coins16[[#This Row],[Symbol]],#REF!,1,FALSE)</f>
        <v>#REF!</v>
      </c>
      <c r="W1853" s="1" t="e">
        <f>VLOOKUP(t_all_coins16[[#This Row],[Symbol]],#REF!,1,FALSE)</f>
        <v>#REF!</v>
      </c>
      <c r="X1853" s="1" t="e">
        <f>VLOOKUP(t_all_coins16[[#This Row],[Symbol]],#REF!,1,FALSE)</f>
        <v>#REF!</v>
      </c>
      <c r="Y1853" s="1">
        <f>COUNTIF(t_all_coins16[[#This Row],[Binance]:[Poloniex]],"#N/A")</f>
        <v>1</v>
      </c>
      <c r="Z1853" s="1"/>
      <c r="AA1853" s="1"/>
      <c r="AB1853" s="1">
        <f>t_all_coins16[[#This Row],[Bid]]*$AE$1</f>
        <v>0</v>
      </c>
      <c r="AC1853" s="1" t="e">
        <f>(t_all_coins16[[#This Row],[Sell]]-t_all_coins16[[#This Row],[Bid]])/t_all_coins16[[#This Row],[Sell]]</f>
        <v>#DIV/0!</v>
      </c>
    </row>
    <row r="1854" spans="1:29" x14ac:dyDescent="0.2">
      <c r="A1854">
        <v>1853</v>
      </c>
      <c r="B1854" s="1" t="s">
        <v>5098</v>
      </c>
      <c r="C1854" s="1" t="s">
        <v>1948</v>
      </c>
      <c r="D1854" s="1" t="s">
        <v>410</v>
      </c>
      <c r="E1854" s="1" t="s">
        <v>3891</v>
      </c>
      <c r="F1854" s="1" t="s">
        <v>1739</v>
      </c>
      <c r="G1854" s="1" t="s">
        <v>12839</v>
      </c>
      <c r="H1854">
        <v>1.4E-3</v>
      </c>
      <c r="I1854">
        <v>-0.16800000000000001</v>
      </c>
      <c r="J1854" s="1" t="s">
        <v>12840</v>
      </c>
      <c r="K1854" s="1" t="s">
        <v>2632</v>
      </c>
      <c r="L1854" s="1" t="e">
        <f>VLOOKUP(t_all_coins16[[#This Row],[Symbol]],t_binance[TradeCoin],1,FALSE)</f>
        <v>#N/A</v>
      </c>
      <c r="M1854" s="1" t="e">
        <f>VLOOKUP(t_all_coins16[[#This Row],[Symbol]],#REF!,1,FALSE)</f>
        <v>#REF!</v>
      </c>
      <c r="N1854" s="1" t="e">
        <f>VLOOKUP(t_all_coins16[[#This Row],[Symbol]],#REF!,1,FALSE)</f>
        <v>#REF!</v>
      </c>
      <c r="O1854" s="1" t="e">
        <f>VLOOKUP(t_all_coins16[[#This Row],[Symbol]],#REF!,1,FALSE)</f>
        <v>#REF!</v>
      </c>
      <c r="P1854" s="1" t="e">
        <f>VLOOKUP(t_all_coins16[[#This Row],[Symbol]],#REF!,1,FALSE)</f>
        <v>#REF!</v>
      </c>
      <c r="Q1854" s="1" t="e">
        <f>VLOOKUP(t_all_coins16[[#This Row],[Symbol]],#REF!,1,FALSE)</f>
        <v>#REF!</v>
      </c>
      <c r="R1854" s="1" t="e">
        <f>VLOOKUP(t_all_coins16[[#This Row],[Symbol]],#REF!,1,FALSE)</f>
        <v>#REF!</v>
      </c>
      <c r="S1854" s="1" t="e">
        <f>VLOOKUP(t_all_coins16[[#This Row],[Symbol]],#REF!,1,FALSE)</f>
        <v>#REF!</v>
      </c>
      <c r="T1854" s="1" t="e">
        <f>VLOOKUP(t_all_coins16[[#This Row],[Symbol]],#REF!,1,FALSE)</f>
        <v>#REF!</v>
      </c>
      <c r="U1854" s="1" t="e">
        <f>VLOOKUP(t_all_coins16[[#This Row],[Symbol]],#REF!,1,FALSE)</f>
        <v>#REF!</v>
      </c>
      <c r="V1854" s="1" t="e">
        <f>VLOOKUP(t_all_coins16[[#This Row],[Symbol]],#REF!,1,FALSE)</f>
        <v>#REF!</v>
      </c>
      <c r="W1854" s="1" t="e">
        <f>VLOOKUP(t_all_coins16[[#This Row],[Symbol]],#REF!,1,FALSE)</f>
        <v>#REF!</v>
      </c>
      <c r="X1854" s="1" t="e">
        <f>VLOOKUP(t_all_coins16[[#This Row],[Symbol]],#REF!,1,FALSE)</f>
        <v>#REF!</v>
      </c>
      <c r="Y1854" s="1">
        <f>COUNTIF(t_all_coins16[[#This Row],[Binance]:[Poloniex]],"#N/A")</f>
        <v>1</v>
      </c>
      <c r="Z1854" s="1"/>
      <c r="AA1854" s="1"/>
      <c r="AB1854" s="1">
        <f>t_all_coins16[[#This Row],[Bid]]*$AE$1</f>
        <v>0</v>
      </c>
      <c r="AC1854" s="1" t="e">
        <f>(t_all_coins16[[#This Row],[Sell]]-t_all_coins16[[#This Row],[Bid]])/t_all_coins16[[#This Row],[Sell]]</f>
        <v>#DIV/0!</v>
      </c>
    </row>
    <row r="1855" spans="1:29" x14ac:dyDescent="0.2">
      <c r="A1855">
        <v>1854</v>
      </c>
      <c r="B1855" s="1" t="s">
        <v>8643</v>
      </c>
      <c r="C1855" s="1" t="s">
        <v>8644</v>
      </c>
      <c r="D1855" s="1" t="s">
        <v>410</v>
      </c>
      <c r="E1855" s="1" t="s">
        <v>4512</v>
      </c>
      <c r="F1855" s="1" t="s">
        <v>1739</v>
      </c>
      <c r="G1855" s="1" t="s">
        <v>12841</v>
      </c>
      <c r="H1855">
        <v>8.9999999999999993E-3</v>
      </c>
      <c r="I1855">
        <v>-6.5699999999999995E-2</v>
      </c>
      <c r="J1855" s="1" t="s">
        <v>5714</v>
      </c>
      <c r="K1855" s="1" t="s">
        <v>2632</v>
      </c>
      <c r="L1855" s="1" t="e">
        <f>VLOOKUP(t_all_coins16[[#This Row],[Symbol]],t_binance[TradeCoin],1,FALSE)</f>
        <v>#N/A</v>
      </c>
      <c r="M1855" s="1" t="e">
        <f>VLOOKUP(t_all_coins16[[#This Row],[Symbol]],#REF!,1,FALSE)</f>
        <v>#REF!</v>
      </c>
      <c r="N1855" s="1" t="e">
        <f>VLOOKUP(t_all_coins16[[#This Row],[Symbol]],#REF!,1,FALSE)</f>
        <v>#REF!</v>
      </c>
      <c r="O1855" s="1" t="e">
        <f>VLOOKUP(t_all_coins16[[#This Row],[Symbol]],#REF!,1,FALSE)</f>
        <v>#REF!</v>
      </c>
      <c r="P1855" s="1" t="e">
        <f>VLOOKUP(t_all_coins16[[#This Row],[Symbol]],#REF!,1,FALSE)</f>
        <v>#REF!</v>
      </c>
      <c r="Q1855" s="1" t="e">
        <f>VLOOKUP(t_all_coins16[[#This Row],[Symbol]],#REF!,1,FALSE)</f>
        <v>#REF!</v>
      </c>
      <c r="R1855" s="1" t="e">
        <f>VLOOKUP(t_all_coins16[[#This Row],[Symbol]],#REF!,1,FALSE)</f>
        <v>#REF!</v>
      </c>
      <c r="S1855" s="1" t="e">
        <f>VLOOKUP(t_all_coins16[[#This Row],[Symbol]],#REF!,1,FALSE)</f>
        <v>#REF!</v>
      </c>
      <c r="T1855" s="1" t="e">
        <f>VLOOKUP(t_all_coins16[[#This Row],[Symbol]],#REF!,1,FALSE)</f>
        <v>#REF!</v>
      </c>
      <c r="U1855" s="1" t="e">
        <f>VLOOKUP(t_all_coins16[[#This Row],[Symbol]],#REF!,1,FALSE)</f>
        <v>#REF!</v>
      </c>
      <c r="V1855" s="1" t="e">
        <f>VLOOKUP(t_all_coins16[[#This Row],[Symbol]],#REF!,1,FALSE)</f>
        <v>#REF!</v>
      </c>
      <c r="W1855" s="1" t="e">
        <f>VLOOKUP(t_all_coins16[[#This Row],[Symbol]],#REF!,1,FALSE)</f>
        <v>#REF!</v>
      </c>
      <c r="X1855" s="1" t="e">
        <f>VLOOKUP(t_all_coins16[[#This Row],[Symbol]],#REF!,1,FALSE)</f>
        <v>#REF!</v>
      </c>
      <c r="Y1855" s="1">
        <f>COUNTIF(t_all_coins16[[#This Row],[Binance]:[Poloniex]],"#N/A")</f>
        <v>1</v>
      </c>
      <c r="Z1855" s="1"/>
      <c r="AA1855" s="1"/>
      <c r="AB1855" s="1">
        <f>t_all_coins16[[#This Row],[Bid]]*$AE$1</f>
        <v>0</v>
      </c>
      <c r="AC1855" s="1" t="e">
        <f>(t_all_coins16[[#This Row],[Sell]]-t_all_coins16[[#This Row],[Bid]])/t_all_coins16[[#This Row],[Sell]]</f>
        <v>#DIV/0!</v>
      </c>
    </row>
    <row r="1856" spans="1:29" x14ac:dyDescent="0.2">
      <c r="A1856">
        <v>1855</v>
      </c>
      <c r="B1856" s="1" t="s">
        <v>8646</v>
      </c>
      <c r="C1856" s="1" t="s">
        <v>8647</v>
      </c>
      <c r="D1856" s="1" t="s">
        <v>410</v>
      </c>
      <c r="E1856" s="1" t="s">
        <v>6155</v>
      </c>
      <c r="F1856" s="1" t="s">
        <v>1739</v>
      </c>
      <c r="G1856" s="1" t="s">
        <v>12842</v>
      </c>
      <c r="H1856">
        <v>1.03E-2</v>
      </c>
      <c r="I1856">
        <v>-0.1142</v>
      </c>
      <c r="J1856" s="1" t="s">
        <v>12843</v>
      </c>
      <c r="K1856" s="1" t="s">
        <v>2632</v>
      </c>
      <c r="L1856" s="1" t="e">
        <f>VLOOKUP(t_all_coins16[[#This Row],[Symbol]],t_binance[TradeCoin],1,FALSE)</f>
        <v>#N/A</v>
      </c>
      <c r="M1856" s="1" t="e">
        <f>VLOOKUP(t_all_coins16[[#This Row],[Symbol]],#REF!,1,FALSE)</f>
        <v>#REF!</v>
      </c>
      <c r="N1856" s="1" t="e">
        <f>VLOOKUP(t_all_coins16[[#This Row],[Symbol]],#REF!,1,FALSE)</f>
        <v>#REF!</v>
      </c>
      <c r="O1856" s="1" t="e">
        <f>VLOOKUP(t_all_coins16[[#This Row],[Symbol]],#REF!,1,FALSE)</f>
        <v>#REF!</v>
      </c>
      <c r="P1856" s="1" t="e">
        <f>VLOOKUP(t_all_coins16[[#This Row],[Symbol]],#REF!,1,FALSE)</f>
        <v>#REF!</v>
      </c>
      <c r="Q1856" s="1" t="e">
        <f>VLOOKUP(t_all_coins16[[#This Row],[Symbol]],#REF!,1,FALSE)</f>
        <v>#REF!</v>
      </c>
      <c r="R1856" s="1" t="e">
        <f>VLOOKUP(t_all_coins16[[#This Row],[Symbol]],#REF!,1,FALSE)</f>
        <v>#REF!</v>
      </c>
      <c r="S1856" s="1" t="e">
        <f>VLOOKUP(t_all_coins16[[#This Row],[Symbol]],#REF!,1,FALSE)</f>
        <v>#REF!</v>
      </c>
      <c r="T1856" s="1" t="e">
        <f>VLOOKUP(t_all_coins16[[#This Row],[Symbol]],#REF!,1,FALSE)</f>
        <v>#REF!</v>
      </c>
      <c r="U1856" s="1" t="e">
        <f>VLOOKUP(t_all_coins16[[#This Row],[Symbol]],#REF!,1,FALSE)</f>
        <v>#REF!</v>
      </c>
      <c r="V1856" s="1" t="e">
        <f>VLOOKUP(t_all_coins16[[#This Row],[Symbol]],#REF!,1,FALSE)</f>
        <v>#REF!</v>
      </c>
      <c r="W1856" s="1" t="e">
        <f>VLOOKUP(t_all_coins16[[#This Row],[Symbol]],#REF!,1,FALSE)</f>
        <v>#REF!</v>
      </c>
      <c r="X1856" s="1" t="e">
        <f>VLOOKUP(t_all_coins16[[#This Row],[Symbol]],#REF!,1,FALSE)</f>
        <v>#REF!</v>
      </c>
      <c r="Y1856" s="1">
        <f>COUNTIF(t_all_coins16[[#This Row],[Binance]:[Poloniex]],"#N/A")</f>
        <v>1</v>
      </c>
      <c r="Z1856" s="1"/>
      <c r="AA1856" s="1"/>
      <c r="AB1856" s="1">
        <f>t_all_coins16[[#This Row],[Bid]]*$AE$1</f>
        <v>0</v>
      </c>
      <c r="AC1856" s="1" t="e">
        <f>(t_all_coins16[[#This Row],[Sell]]-t_all_coins16[[#This Row],[Bid]])/t_all_coins16[[#This Row],[Sell]]</f>
        <v>#DIV/0!</v>
      </c>
    </row>
    <row r="1857" spans="1:29" x14ac:dyDescent="0.2">
      <c r="A1857">
        <v>1856</v>
      </c>
      <c r="B1857" s="1" t="s">
        <v>8648</v>
      </c>
      <c r="C1857" s="1" t="s">
        <v>8649</v>
      </c>
      <c r="D1857" s="1" t="s">
        <v>410</v>
      </c>
      <c r="E1857" s="1" t="s">
        <v>11750</v>
      </c>
      <c r="F1857" s="1" t="s">
        <v>1739</v>
      </c>
      <c r="G1857" s="1" t="s">
        <v>12844</v>
      </c>
      <c r="H1857">
        <v>-7.6700000000000004E-2</v>
      </c>
      <c r="I1857">
        <v>3.8999999999999998E-3</v>
      </c>
      <c r="J1857" s="1" t="s">
        <v>8650</v>
      </c>
      <c r="K1857" s="1" t="s">
        <v>2632</v>
      </c>
      <c r="L1857" s="1" t="e">
        <f>VLOOKUP(t_all_coins16[[#This Row],[Symbol]],t_binance[TradeCoin],1,FALSE)</f>
        <v>#N/A</v>
      </c>
      <c r="M1857" s="1" t="e">
        <f>VLOOKUP(t_all_coins16[[#This Row],[Symbol]],#REF!,1,FALSE)</f>
        <v>#REF!</v>
      </c>
      <c r="N1857" s="1" t="e">
        <f>VLOOKUP(t_all_coins16[[#This Row],[Symbol]],#REF!,1,FALSE)</f>
        <v>#REF!</v>
      </c>
      <c r="O1857" s="1" t="e">
        <f>VLOOKUP(t_all_coins16[[#This Row],[Symbol]],#REF!,1,FALSE)</f>
        <v>#REF!</v>
      </c>
      <c r="P1857" s="1" t="e">
        <f>VLOOKUP(t_all_coins16[[#This Row],[Symbol]],#REF!,1,FALSE)</f>
        <v>#REF!</v>
      </c>
      <c r="Q1857" s="1" t="e">
        <f>VLOOKUP(t_all_coins16[[#This Row],[Symbol]],#REF!,1,FALSE)</f>
        <v>#REF!</v>
      </c>
      <c r="R1857" s="1" t="e">
        <f>VLOOKUP(t_all_coins16[[#This Row],[Symbol]],#REF!,1,FALSE)</f>
        <v>#REF!</v>
      </c>
      <c r="S1857" s="1" t="e">
        <f>VLOOKUP(t_all_coins16[[#This Row],[Symbol]],#REF!,1,FALSE)</f>
        <v>#REF!</v>
      </c>
      <c r="T1857" s="1" t="e">
        <f>VLOOKUP(t_all_coins16[[#This Row],[Symbol]],#REF!,1,FALSE)</f>
        <v>#REF!</v>
      </c>
      <c r="U1857" s="1" t="e">
        <f>VLOOKUP(t_all_coins16[[#This Row],[Symbol]],#REF!,1,FALSE)</f>
        <v>#REF!</v>
      </c>
      <c r="V1857" s="1" t="e">
        <f>VLOOKUP(t_all_coins16[[#This Row],[Symbol]],#REF!,1,FALSE)</f>
        <v>#REF!</v>
      </c>
      <c r="W1857" s="1" t="e">
        <f>VLOOKUP(t_all_coins16[[#This Row],[Symbol]],#REF!,1,FALSE)</f>
        <v>#REF!</v>
      </c>
      <c r="X1857" s="1" t="e">
        <f>VLOOKUP(t_all_coins16[[#This Row],[Symbol]],#REF!,1,FALSE)</f>
        <v>#REF!</v>
      </c>
      <c r="Y1857" s="1">
        <f>COUNTIF(t_all_coins16[[#This Row],[Binance]:[Poloniex]],"#N/A")</f>
        <v>1</v>
      </c>
      <c r="Z1857" s="1"/>
      <c r="AA1857" s="1"/>
      <c r="AB1857" s="1">
        <f>t_all_coins16[[#This Row],[Bid]]*$AE$1</f>
        <v>0</v>
      </c>
      <c r="AC1857" s="1" t="e">
        <f>(t_all_coins16[[#This Row],[Sell]]-t_all_coins16[[#This Row],[Bid]])/t_all_coins16[[#This Row],[Sell]]</f>
        <v>#DIV/0!</v>
      </c>
    </row>
    <row r="1858" spans="1:29" x14ac:dyDescent="0.2">
      <c r="A1858">
        <v>1857</v>
      </c>
      <c r="B1858" s="1" t="s">
        <v>8639</v>
      </c>
      <c r="C1858" s="1" t="s">
        <v>8640</v>
      </c>
      <c r="D1858" s="1" t="s">
        <v>410</v>
      </c>
      <c r="E1858" s="1" t="s">
        <v>12845</v>
      </c>
      <c r="F1858" s="1" t="s">
        <v>1739</v>
      </c>
      <c r="G1858" s="1" t="s">
        <v>12846</v>
      </c>
      <c r="H1858">
        <v>1.03E-2</v>
      </c>
      <c r="I1858">
        <v>7.9799999999999996E-2</v>
      </c>
      <c r="J1858" s="1" t="s">
        <v>12847</v>
      </c>
      <c r="K1858" s="1" t="s">
        <v>2632</v>
      </c>
      <c r="L1858" s="1" t="e">
        <f>VLOOKUP(t_all_coins16[[#This Row],[Symbol]],t_binance[TradeCoin],1,FALSE)</f>
        <v>#N/A</v>
      </c>
      <c r="M1858" s="1" t="e">
        <f>VLOOKUP(t_all_coins16[[#This Row],[Symbol]],#REF!,1,FALSE)</f>
        <v>#REF!</v>
      </c>
      <c r="N1858" s="1" t="e">
        <f>VLOOKUP(t_all_coins16[[#This Row],[Symbol]],#REF!,1,FALSE)</f>
        <v>#REF!</v>
      </c>
      <c r="O1858" s="1" t="e">
        <f>VLOOKUP(t_all_coins16[[#This Row],[Symbol]],#REF!,1,FALSE)</f>
        <v>#REF!</v>
      </c>
      <c r="P1858" s="1" t="e">
        <f>VLOOKUP(t_all_coins16[[#This Row],[Symbol]],#REF!,1,FALSE)</f>
        <v>#REF!</v>
      </c>
      <c r="Q1858" s="1" t="e">
        <f>VLOOKUP(t_all_coins16[[#This Row],[Symbol]],#REF!,1,FALSE)</f>
        <v>#REF!</v>
      </c>
      <c r="R1858" s="1" t="e">
        <f>VLOOKUP(t_all_coins16[[#This Row],[Symbol]],#REF!,1,FALSE)</f>
        <v>#REF!</v>
      </c>
      <c r="S1858" s="1" t="e">
        <f>VLOOKUP(t_all_coins16[[#This Row],[Symbol]],#REF!,1,FALSE)</f>
        <v>#REF!</v>
      </c>
      <c r="T1858" s="1" t="e">
        <f>VLOOKUP(t_all_coins16[[#This Row],[Symbol]],#REF!,1,FALSE)</f>
        <v>#REF!</v>
      </c>
      <c r="U1858" s="1" t="e">
        <f>VLOOKUP(t_all_coins16[[#This Row],[Symbol]],#REF!,1,FALSE)</f>
        <v>#REF!</v>
      </c>
      <c r="V1858" s="1" t="e">
        <f>VLOOKUP(t_all_coins16[[#This Row],[Symbol]],#REF!,1,FALSE)</f>
        <v>#REF!</v>
      </c>
      <c r="W1858" s="1" t="e">
        <f>VLOOKUP(t_all_coins16[[#This Row],[Symbol]],#REF!,1,FALSE)</f>
        <v>#REF!</v>
      </c>
      <c r="X1858" s="1" t="e">
        <f>VLOOKUP(t_all_coins16[[#This Row],[Symbol]],#REF!,1,FALSE)</f>
        <v>#REF!</v>
      </c>
      <c r="Y1858" s="1">
        <f>COUNTIF(t_all_coins16[[#This Row],[Binance]:[Poloniex]],"#N/A")</f>
        <v>1</v>
      </c>
      <c r="Z1858" s="1"/>
      <c r="AA1858" s="1"/>
      <c r="AB1858" s="1">
        <f>t_all_coins16[[#This Row],[Bid]]*$AE$1</f>
        <v>0</v>
      </c>
      <c r="AC1858" s="1" t="e">
        <f>(t_all_coins16[[#This Row],[Sell]]-t_all_coins16[[#This Row],[Bid]])/t_all_coins16[[#This Row],[Sell]]</f>
        <v>#DIV/0!</v>
      </c>
    </row>
    <row r="1859" spans="1:29" x14ac:dyDescent="0.2">
      <c r="A1859">
        <v>1858</v>
      </c>
      <c r="B1859" s="1" t="s">
        <v>8651</v>
      </c>
      <c r="C1859" s="1" t="s">
        <v>8652</v>
      </c>
      <c r="D1859" s="1" t="s">
        <v>410</v>
      </c>
      <c r="E1859" s="1" t="s">
        <v>12848</v>
      </c>
      <c r="F1859" s="1" t="s">
        <v>1739</v>
      </c>
      <c r="G1859" s="1" t="s">
        <v>12849</v>
      </c>
      <c r="H1859">
        <v>1.03E-2</v>
      </c>
      <c r="I1859">
        <v>-7.0000000000000001E-3</v>
      </c>
      <c r="J1859" s="1" t="s">
        <v>2753</v>
      </c>
      <c r="K1859" s="1" t="s">
        <v>2632</v>
      </c>
      <c r="L1859" s="1" t="e">
        <f>VLOOKUP(t_all_coins16[[#This Row],[Symbol]],t_binance[TradeCoin],1,FALSE)</f>
        <v>#N/A</v>
      </c>
      <c r="M1859" s="1" t="e">
        <f>VLOOKUP(t_all_coins16[[#This Row],[Symbol]],#REF!,1,FALSE)</f>
        <v>#REF!</v>
      </c>
      <c r="N1859" s="1" t="e">
        <f>VLOOKUP(t_all_coins16[[#This Row],[Symbol]],#REF!,1,FALSE)</f>
        <v>#REF!</v>
      </c>
      <c r="O1859" s="1" t="e">
        <f>VLOOKUP(t_all_coins16[[#This Row],[Symbol]],#REF!,1,FALSE)</f>
        <v>#REF!</v>
      </c>
      <c r="P1859" s="1" t="e">
        <f>VLOOKUP(t_all_coins16[[#This Row],[Symbol]],#REF!,1,FALSE)</f>
        <v>#REF!</v>
      </c>
      <c r="Q1859" s="1" t="e">
        <f>VLOOKUP(t_all_coins16[[#This Row],[Symbol]],#REF!,1,FALSE)</f>
        <v>#REF!</v>
      </c>
      <c r="R1859" s="1" t="e">
        <f>VLOOKUP(t_all_coins16[[#This Row],[Symbol]],#REF!,1,FALSE)</f>
        <v>#REF!</v>
      </c>
      <c r="S1859" s="1" t="e">
        <f>VLOOKUP(t_all_coins16[[#This Row],[Symbol]],#REF!,1,FALSE)</f>
        <v>#REF!</v>
      </c>
      <c r="T1859" s="1" t="e">
        <f>VLOOKUP(t_all_coins16[[#This Row],[Symbol]],#REF!,1,FALSE)</f>
        <v>#REF!</v>
      </c>
      <c r="U1859" s="1" t="e">
        <f>VLOOKUP(t_all_coins16[[#This Row],[Symbol]],#REF!,1,FALSE)</f>
        <v>#REF!</v>
      </c>
      <c r="V1859" s="1" t="e">
        <f>VLOOKUP(t_all_coins16[[#This Row],[Symbol]],#REF!,1,FALSE)</f>
        <v>#REF!</v>
      </c>
      <c r="W1859" s="1" t="e">
        <f>VLOOKUP(t_all_coins16[[#This Row],[Symbol]],#REF!,1,FALSE)</f>
        <v>#REF!</v>
      </c>
      <c r="X1859" s="1" t="e">
        <f>VLOOKUP(t_all_coins16[[#This Row],[Symbol]],#REF!,1,FALSE)</f>
        <v>#REF!</v>
      </c>
      <c r="Y1859" s="1">
        <f>COUNTIF(t_all_coins16[[#This Row],[Binance]:[Poloniex]],"#N/A")</f>
        <v>1</v>
      </c>
      <c r="Z1859" s="1"/>
      <c r="AA1859" s="1"/>
      <c r="AB1859" s="1">
        <f>t_all_coins16[[#This Row],[Bid]]*$AE$1</f>
        <v>0</v>
      </c>
      <c r="AC1859" s="1" t="e">
        <f>(t_all_coins16[[#This Row],[Sell]]-t_all_coins16[[#This Row],[Bid]])/t_all_coins16[[#This Row],[Sell]]</f>
        <v>#DIV/0!</v>
      </c>
    </row>
    <row r="1860" spans="1:29" x14ac:dyDescent="0.2">
      <c r="A1860">
        <v>1859</v>
      </c>
      <c r="B1860" s="1" t="s">
        <v>8653</v>
      </c>
      <c r="C1860" s="1" t="s">
        <v>8654</v>
      </c>
      <c r="D1860" s="1" t="s">
        <v>410</v>
      </c>
      <c r="E1860" s="1" t="s">
        <v>12850</v>
      </c>
      <c r="F1860" s="1" t="s">
        <v>1739</v>
      </c>
      <c r="G1860" s="1" t="s">
        <v>12851</v>
      </c>
      <c r="H1860">
        <v>3.8E-3</v>
      </c>
      <c r="I1860">
        <v>-2.07E-2</v>
      </c>
      <c r="J1860" s="1" t="s">
        <v>12852</v>
      </c>
      <c r="K1860" s="1" t="s">
        <v>2632</v>
      </c>
      <c r="L1860" s="1" t="e">
        <f>VLOOKUP(t_all_coins16[[#This Row],[Symbol]],t_binance[TradeCoin],1,FALSE)</f>
        <v>#N/A</v>
      </c>
      <c r="M1860" s="1" t="e">
        <f>VLOOKUP(t_all_coins16[[#This Row],[Symbol]],#REF!,1,FALSE)</f>
        <v>#REF!</v>
      </c>
      <c r="N1860" s="1" t="e">
        <f>VLOOKUP(t_all_coins16[[#This Row],[Symbol]],#REF!,1,FALSE)</f>
        <v>#REF!</v>
      </c>
      <c r="O1860" s="1" t="e">
        <f>VLOOKUP(t_all_coins16[[#This Row],[Symbol]],#REF!,1,FALSE)</f>
        <v>#REF!</v>
      </c>
      <c r="P1860" s="1" t="e">
        <f>VLOOKUP(t_all_coins16[[#This Row],[Symbol]],#REF!,1,FALSE)</f>
        <v>#REF!</v>
      </c>
      <c r="Q1860" s="1" t="e">
        <f>VLOOKUP(t_all_coins16[[#This Row],[Symbol]],#REF!,1,FALSE)</f>
        <v>#REF!</v>
      </c>
      <c r="R1860" s="1" t="e">
        <f>VLOOKUP(t_all_coins16[[#This Row],[Symbol]],#REF!,1,FALSE)</f>
        <v>#REF!</v>
      </c>
      <c r="S1860" s="1" t="e">
        <f>VLOOKUP(t_all_coins16[[#This Row],[Symbol]],#REF!,1,FALSE)</f>
        <v>#REF!</v>
      </c>
      <c r="T1860" s="1" t="e">
        <f>VLOOKUP(t_all_coins16[[#This Row],[Symbol]],#REF!,1,FALSE)</f>
        <v>#REF!</v>
      </c>
      <c r="U1860" s="1" t="e">
        <f>VLOOKUP(t_all_coins16[[#This Row],[Symbol]],#REF!,1,FALSE)</f>
        <v>#REF!</v>
      </c>
      <c r="V1860" s="1" t="e">
        <f>VLOOKUP(t_all_coins16[[#This Row],[Symbol]],#REF!,1,FALSE)</f>
        <v>#REF!</v>
      </c>
      <c r="W1860" s="1" t="e">
        <f>VLOOKUP(t_all_coins16[[#This Row],[Symbol]],#REF!,1,FALSE)</f>
        <v>#REF!</v>
      </c>
      <c r="X1860" s="1" t="e">
        <f>VLOOKUP(t_all_coins16[[#This Row],[Symbol]],#REF!,1,FALSE)</f>
        <v>#REF!</v>
      </c>
      <c r="Y1860" s="1">
        <f>COUNTIF(t_all_coins16[[#This Row],[Binance]:[Poloniex]],"#N/A")</f>
        <v>1</v>
      </c>
      <c r="Z1860" s="1"/>
      <c r="AA1860" s="1"/>
      <c r="AB1860" s="1">
        <f>t_all_coins16[[#This Row],[Bid]]*$AE$1</f>
        <v>0</v>
      </c>
      <c r="AC1860" s="1" t="e">
        <f>(t_all_coins16[[#This Row],[Sell]]-t_all_coins16[[#This Row],[Bid]])/t_all_coins16[[#This Row],[Sell]]</f>
        <v>#DIV/0!</v>
      </c>
    </row>
    <row r="1861" spans="1:29" x14ac:dyDescent="0.2">
      <c r="A1861">
        <v>1860</v>
      </c>
      <c r="B1861" s="1" t="s">
        <v>8655</v>
      </c>
      <c r="C1861" s="1" t="s">
        <v>8656</v>
      </c>
      <c r="D1861" s="1" t="s">
        <v>410</v>
      </c>
      <c r="E1861" s="1" t="s">
        <v>7627</v>
      </c>
      <c r="F1861" s="1" t="s">
        <v>484</v>
      </c>
      <c r="G1861" s="1" t="s">
        <v>12853</v>
      </c>
      <c r="H1861">
        <v>0.25480000000000003</v>
      </c>
      <c r="I1861">
        <v>0.36270000000000002</v>
      </c>
      <c r="J1861" s="1" t="s">
        <v>4939</v>
      </c>
      <c r="K1861" s="1" t="s">
        <v>2632</v>
      </c>
      <c r="L1861" s="1" t="e">
        <f>VLOOKUP(t_all_coins16[[#This Row],[Symbol]],t_binance[TradeCoin],1,FALSE)</f>
        <v>#N/A</v>
      </c>
      <c r="M1861" s="1" t="e">
        <f>VLOOKUP(t_all_coins16[[#This Row],[Symbol]],#REF!,1,FALSE)</f>
        <v>#REF!</v>
      </c>
      <c r="N1861" s="1" t="e">
        <f>VLOOKUP(t_all_coins16[[#This Row],[Symbol]],#REF!,1,FALSE)</f>
        <v>#REF!</v>
      </c>
      <c r="O1861" s="1" t="e">
        <f>VLOOKUP(t_all_coins16[[#This Row],[Symbol]],#REF!,1,FALSE)</f>
        <v>#REF!</v>
      </c>
      <c r="P1861" s="1" t="e">
        <f>VLOOKUP(t_all_coins16[[#This Row],[Symbol]],#REF!,1,FALSE)</f>
        <v>#REF!</v>
      </c>
      <c r="Q1861" s="1" t="e">
        <f>VLOOKUP(t_all_coins16[[#This Row],[Symbol]],#REF!,1,FALSE)</f>
        <v>#REF!</v>
      </c>
      <c r="R1861" s="1" t="e">
        <f>VLOOKUP(t_all_coins16[[#This Row],[Symbol]],#REF!,1,FALSE)</f>
        <v>#REF!</v>
      </c>
      <c r="S1861" s="1" t="e">
        <f>VLOOKUP(t_all_coins16[[#This Row],[Symbol]],#REF!,1,FALSE)</f>
        <v>#REF!</v>
      </c>
      <c r="T1861" s="1" t="e">
        <f>VLOOKUP(t_all_coins16[[#This Row],[Symbol]],#REF!,1,FALSE)</f>
        <v>#REF!</v>
      </c>
      <c r="U1861" s="1" t="e">
        <f>VLOOKUP(t_all_coins16[[#This Row],[Symbol]],#REF!,1,FALSE)</f>
        <v>#REF!</v>
      </c>
      <c r="V1861" s="1" t="e">
        <f>VLOOKUP(t_all_coins16[[#This Row],[Symbol]],#REF!,1,FALSE)</f>
        <v>#REF!</v>
      </c>
      <c r="W1861" s="1" t="e">
        <f>VLOOKUP(t_all_coins16[[#This Row],[Symbol]],#REF!,1,FALSE)</f>
        <v>#REF!</v>
      </c>
      <c r="X1861" s="1" t="e">
        <f>VLOOKUP(t_all_coins16[[#This Row],[Symbol]],#REF!,1,FALSE)</f>
        <v>#REF!</v>
      </c>
      <c r="Y1861" s="1">
        <f>COUNTIF(t_all_coins16[[#This Row],[Binance]:[Poloniex]],"#N/A")</f>
        <v>1</v>
      </c>
      <c r="Z1861" s="1"/>
      <c r="AA1861" s="1"/>
      <c r="AB1861" s="1">
        <f>t_all_coins16[[#This Row],[Bid]]*$AE$1</f>
        <v>0</v>
      </c>
      <c r="AC1861" s="1" t="e">
        <f>(t_all_coins16[[#This Row],[Sell]]-t_all_coins16[[#This Row],[Bid]])/t_all_coins16[[#This Row],[Sell]]</f>
        <v>#DIV/0!</v>
      </c>
    </row>
    <row r="1862" spans="1:29" x14ac:dyDescent="0.2">
      <c r="A1862">
        <v>1861</v>
      </c>
      <c r="B1862" s="1" t="s">
        <v>5121</v>
      </c>
      <c r="C1862" s="1" t="s">
        <v>1920</v>
      </c>
      <c r="D1862" s="1" t="s">
        <v>410</v>
      </c>
      <c r="E1862" s="1" t="s">
        <v>7281</v>
      </c>
      <c r="F1862" s="1" t="s">
        <v>484</v>
      </c>
      <c r="G1862" s="1" t="s">
        <v>12854</v>
      </c>
      <c r="H1862">
        <v>3.8E-3</v>
      </c>
      <c r="I1862">
        <v>0.1207</v>
      </c>
      <c r="J1862" s="1" t="s">
        <v>6751</v>
      </c>
      <c r="K1862" s="1" t="s">
        <v>2632</v>
      </c>
      <c r="L1862" s="1" t="e">
        <f>VLOOKUP(t_all_coins16[[#This Row],[Symbol]],t_binance[TradeCoin],1,FALSE)</f>
        <v>#N/A</v>
      </c>
      <c r="M1862" s="1" t="e">
        <f>VLOOKUP(t_all_coins16[[#This Row],[Symbol]],#REF!,1,FALSE)</f>
        <v>#REF!</v>
      </c>
      <c r="N1862" s="1" t="e">
        <f>VLOOKUP(t_all_coins16[[#This Row],[Symbol]],#REF!,1,FALSE)</f>
        <v>#REF!</v>
      </c>
      <c r="O1862" s="1" t="e">
        <f>VLOOKUP(t_all_coins16[[#This Row],[Symbol]],#REF!,1,FALSE)</f>
        <v>#REF!</v>
      </c>
      <c r="P1862" s="1" t="e">
        <f>VLOOKUP(t_all_coins16[[#This Row],[Symbol]],#REF!,1,FALSE)</f>
        <v>#REF!</v>
      </c>
      <c r="Q1862" s="1" t="e">
        <f>VLOOKUP(t_all_coins16[[#This Row],[Symbol]],#REF!,1,FALSE)</f>
        <v>#REF!</v>
      </c>
      <c r="R1862" s="1" t="e">
        <f>VLOOKUP(t_all_coins16[[#This Row],[Symbol]],#REF!,1,FALSE)</f>
        <v>#REF!</v>
      </c>
      <c r="S1862" s="1" t="e">
        <f>VLOOKUP(t_all_coins16[[#This Row],[Symbol]],#REF!,1,FALSE)</f>
        <v>#REF!</v>
      </c>
      <c r="T1862" s="1" t="e">
        <f>VLOOKUP(t_all_coins16[[#This Row],[Symbol]],#REF!,1,FALSE)</f>
        <v>#REF!</v>
      </c>
      <c r="U1862" s="1" t="e">
        <f>VLOOKUP(t_all_coins16[[#This Row],[Symbol]],#REF!,1,FALSE)</f>
        <v>#REF!</v>
      </c>
      <c r="V1862" s="1" t="e">
        <f>VLOOKUP(t_all_coins16[[#This Row],[Symbol]],#REF!,1,FALSE)</f>
        <v>#REF!</v>
      </c>
      <c r="W1862" s="1" t="e">
        <f>VLOOKUP(t_all_coins16[[#This Row],[Symbol]],#REF!,1,FALSE)</f>
        <v>#REF!</v>
      </c>
      <c r="X1862" s="1" t="e">
        <f>VLOOKUP(t_all_coins16[[#This Row],[Symbol]],#REF!,1,FALSE)</f>
        <v>#REF!</v>
      </c>
      <c r="Y1862" s="1">
        <f>COUNTIF(t_all_coins16[[#This Row],[Binance]:[Poloniex]],"#N/A")</f>
        <v>1</v>
      </c>
      <c r="Z1862" s="1"/>
      <c r="AA1862" s="1"/>
      <c r="AB1862" s="1">
        <f>t_all_coins16[[#This Row],[Bid]]*$AE$1</f>
        <v>0</v>
      </c>
      <c r="AC1862" s="1" t="e">
        <f>(t_all_coins16[[#This Row],[Sell]]-t_all_coins16[[#This Row],[Bid]])/t_all_coins16[[#This Row],[Sell]]</f>
        <v>#DIV/0!</v>
      </c>
    </row>
    <row r="1863" spans="1:29" x14ac:dyDescent="0.2">
      <c r="A1863">
        <v>1862</v>
      </c>
      <c r="B1863" s="1" t="s">
        <v>8658</v>
      </c>
      <c r="C1863" s="1" t="s">
        <v>8659</v>
      </c>
      <c r="D1863" s="1" t="s">
        <v>410</v>
      </c>
      <c r="E1863" s="1" t="s">
        <v>4442</v>
      </c>
      <c r="F1863" s="1" t="s">
        <v>1739</v>
      </c>
      <c r="G1863" s="1" t="s">
        <v>12855</v>
      </c>
      <c r="H1863">
        <v>1.03E-2</v>
      </c>
      <c r="I1863">
        <v>-0.16700000000000001</v>
      </c>
      <c r="J1863" s="1" t="s">
        <v>484</v>
      </c>
      <c r="K1863" s="1" t="s">
        <v>2632</v>
      </c>
      <c r="L1863" s="1" t="e">
        <f>VLOOKUP(t_all_coins16[[#This Row],[Symbol]],t_binance[TradeCoin],1,FALSE)</f>
        <v>#N/A</v>
      </c>
      <c r="M1863" s="1" t="e">
        <f>VLOOKUP(t_all_coins16[[#This Row],[Symbol]],#REF!,1,FALSE)</f>
        <v>#REF!</v>
      </c>
      <c r="N1863" s="1" t="e">
        <f>VLOOKUP(t_all_coins16[[#This Row],[Symbol]],#REF!,1,FALSE)</f>
        <v>#REF!</v>
      </c>
      <c r="O1863" s="1" t="e">
        <f>VLOOKUP(t_all_coins16[[#This Row],[Symbol]],#REF!,1,FALSE)</f>
        <v>#REF!</v>
      </c>
      <c r="P1863" s="1" t="e">
        <f>VLOOKUP(t_all_coins16[[#This Row],[Symbol]],#REF!,1,FALSE)</f>
        <v>#REF!</v>
      </c>
      <c r="Q1863" s="1" t="e">
        <f>VLOOKUP(t_all_coins16[[#This Row],[Symbol]],#REF!,1,FALSE)</f>
        <v>#REF!</v>
      </c>
      <c r="R1863" s="1" t="e">
        <f>VLOOKUP(t_all_coins16[[#This Row],[Symbol]],#REF!,1,FALSE)</f>
        <v>#REF!</v>
      </c>
      <c r="S1863" s="1" t="e">
        <f>VLOOKUP(t_all_coins16[[#This Row],[Symbol]],#REF!,1,FALSE)</f>
        <v>#REF!</v>
      </c>
      <c r="T1863" s="1" t="e">
        <f>VLOOKUP(t_all_coins16[[#This Row],[Symbol]],#REF!,1,FALSE)</f>
        <v>#REF!</v>
      </c>
      <c r="U1863" s="1" t="e">
        <f>VLOOKUP(t_all_coins16[[#This Row],[Symbol]],#REF!,1,FALSE)</f>
        <v>#REF!</v>
      </c>
      <c r="V1863" s="1" t="e">
        <f>VLOOKUP(t_all_coins16[[#This Row],[Symbol]],#REF!,1,FALSE)</f>
        <v>#REF!</v>
      </c>
      <c r="W1863" s="1" t="e">
        <f>VLOOKUP(t_all_coins16[[#This Row],[Symbol]],#REF!,1,FALSE)</f>
        <v>#REF!</v>
      </c>
      <c r="X1863" s="1" t="e">
        <f>VLOOKUP(t_all_coins16[[#This Row],[Symbol]],#REF!,1,FALSE)</f>
        <v>#REF!</v>
      </c>
      <c r="Y1863" s="1">
        <f>COUNTIF(t_all_coins16[[#This Row],[Binance]:[Poloniex]],"#N/A")</f>
        <v>1</v>
      </c>
      <c r="Z1863" s="1"/>
      <c r="AA1863" s="1"/>
      <c r="AB1863" s="1">
        <f>t_all_coins16[[#This Row],[Bid]]*$AE$1</f>
        <v>0</v>
      </c>
      <c r="AC1863" s="1" t="e">
        <f>(t_all_coins16[[#This Row],[Sell]]-t_all_coins16[[#This Row],[Bid]])/t_all_coins16[[#This Row],[Sell]]</f>
        <v>#DIV/0!</v>
      </c>
    </row>
    <row r="1864" spans="1:29" x14ac:dyDescent="0.2">
      <c r="A1864">
        <v>1863</v>
      </c>
      <c r="B1864" s="1" t="s">
        <v>8678</v>
      </c>
      <c r="C1864" s="1" t="s">
        <v>8679</v>
      </c>
      <c r="D1864" s="1" t="s">
        <v>410</v>
      </c>
      <c r="E1864" s="1" t="s">
        <v>12856</v>
      </c>
      <c r="F1864" s="1" t="s">
        <v>1739</v>
      </c>
      <c r="G1864" s="1" t="s">
        <v>12857</v>
      </c>
      <c r="H1864">
        <v>-0.1333</v>
      </c>
      <c r="I1864">
        <v>4.0300000000000002E-2</v>
      </c>
      <c r="J1864" s="1" t="s">
        <v>2741</v>
      </c>
      <c r="K1864" s="1" t="s">
        <v>2632</v>
      </c>
      <c r="L1864" s="1" t="e">
        <f>VLOOKUP(t_all_coins16[[#This Row],[Symbol]],t_binance[TradeCoin],1,FALSE)</f>
        <v>#N/A</v>
      </c>
      <c r="M1864" s="1" t="e">
        <f>VLOOKUP(t_all_coins16[[#This Row],[Symbol]],#REF!,1,FALSE)</f>
        <v>#REF!</v>
      </c>
      <c r="N1864" s="1" t="e">
        <f>VLOOKUP(t_all_coins16[[#This Row],[Symbol]],#REF!,1,FALSE)</f>
        <v>#REF!</v>
      </c>
      <c r="O1864" s="1" t="e">
        <f>VLOOKUP(t_all_coins16[[#This Row],[Symbol]],#REF!,1,FALSE)</f>
        <v>#REF!</v>
      </c>
      <c r="P1864" s="1" t="e">
        <f>VLOOKUP(t_all_coins16[[#This Row],[Symbol]],#REF!,1,FALSE)</f>
        <v>#REF!</v>
      </c>
      <c r="Q1864" s="1" t="e">
        <f>VLOOKUP(t_all_coins16[[#This Row],[Symbol]],#REF!,1,FALSE)</f>
        <v>#REF!</v>
      </c>
      <c r="R1864" s="1" t="e">
        <f>VLOOKUP(t_all_coins16[[#This Row],[Symbol]],#REF!,1,FALSE)</f>
        <v>#REF!</v>
      </c>
      <c r="S1864" s="1" t="e">
        <f>VLOOKUP(t_all_coins16[[#This Row],[Symbol]],#REF!,1,FALSE)</f>
        <v>#REF!</v>
      </c>
      <c r="T1864" s="1" t="e">
        <f>VLOOKUP(t_all_coins16[[#This Row],[Symbol]],#REF!,1,FALSE)</f>
        <v>#REF!</v>
      </c>
      <c r="U1864" s="1" t="e">
        <f>VLOOKUP(t_all_coins16[[#This Row],[Symbol]],#REF!,1,FALSE)</f>
        <v>#REF!</v>
      </c>
      <c r="V1864" s="1" t="e">
        <f>VLOOKUP(t_all_coins16[[#This Row],[Symbol]],#REF!,1,FALSE)</f>
        <v>#REF!</v>
      </c>
      <c r="W1864" s="1" t="e">
        <f>VLOOKUP(t_all_coins16[[#This Row],[Symbol]],#REF!,1,FALSE)</f>
        <v>#REF!</v>
      </c>
      <c r="X1864" s="1" t="e">
        <f>VLOOKUP(t_all_coins16[[#This Row],[Symbol]],#REF!,1,FALSE)</f>
        <v>#REF!</v>
      </c>
      <c r="Y1864" s="1">
        <f>COUNTIF(t_all_coins16[[#This Row],[Binance]:[Poloniex]],"#N/A")</f>
        <v>1</v>
      </c>
      <c r="Z1864" s="1"/>
      <c r="AA1864" s="1"/>
      <c r="AB1864" s="1">
        <f>t_all_coins16[[#This Row],[Bid]]*$AE$1</f>
        <v>0</v>
      </c>
      <c r="AC1864" s="1" t="e">
        <f>(t_all_coins16[[#This Row],[Sell]]-t_all_coins16[[#This Row],[Bid]])/t_all_coins16[[#This Row],[Sell]]</f>
        <v>#DIV/0!</v>
      </c>
    </row>
    <row r="1865" spans="1:29" x14ac:dyDescent="0.2">
      <c r="A1865">
        <v>1864</v>
      </c>
      <c r="B1865" s="1" t="s">
        <v>8660</v>
      </c>
      <c r="C1865" s="1" t="s">
        <v>8661</v>
      </c>
      <c r="D1865" s="1" t="s">
        <v>410</v>
      </c>
      <c r="E1865" s="1" t="s">
        <v>8662</v>
      </c>
      <c r="F1865" s="1" t="s">
        <v>484</v>
      </c>
      <c r="G1865" s="1" t="s">
        <v>8663</v>
      </c>
      <c r="H1865">
        <v>1.6199999999999999E-2</v>
      </c>
      <c r="I1865">
        <v>-0.2737</v>
      </c>
      <c r="J1865" s="1" t="s">
        <v>484</v>
      </c>
      <c r="K1865" s="1" t="s">
        <v>2632</v>
      </c>
      <c r="L1865" s="1" t="e">
        <f>VLOOKUP(t_all_coins16[[#This Row],[Symbol]],t_binance[TradeCoin],1,FALSE)</f>
        <v>#N/A</v>
      </c>
      <c r="M1865" s="1" t="e">
        <f>VLOOKUP(t_all_coins16[[#This Row],[Symbol]],#REF!,1,FALSE)</f>
        <v>#REF!</v>
      </c>
      <c r="N1865" s="1" t="e">
        <f>VLOOKUP(t_all_coins16[[#This Row],[Symbol]],#REF!,1,FALSE)</f>
        <v>#REF!</v>
      </c>
      <c r="O1865" s="1" t="e">
        <f>VLOOKUP(t_all_coins16[[#This Row],[Symbol]],#REF!,1,FALSE)</f>
        <v>#REF!</v>
      </c>
      <c r="P1865" s="1" t="e">
        <f>VLOOKUP(t_all_coins16[[#This Row],[Symbol]],#REF!,1,FALSE)</f>
        <v>#REF!</v>
      </c>
      <c r="Q1865" s="1" t="e">
        <f>VLOOKUP(t_all_coins16[[#This Row],[Symbol]],#REF!,1,FALSE)</f>
        <v>#REF!</v>
      </c>
      <c r="R1865" s="1" t="e">
        <f>VLOOKUP(t_all_coins16[[#This Row],[Symbol]],#REF!,1,FALSE)</f>
        <v>#REF!</v>
      </c>
      <c r="S1865" s="1" t="e">
        <f>VLOOKUP(t_all_coins16[[#This Row],[Symbol]],#REF!,1,FALSE)</f>
        <v>#REF!</v>
      </c>
      <c r="T1865" s="1" t="e">
        <f>VLOOKUP(t_all_coins16[[#This Row],[Symbol]],#REF!,1,FALSE)</f>
        <v>#REF!</v>
      </c>
      <c r="U1865" s="1" t="e">
        <f>VLOOKUP(t_all_coins16[[#This Row],[Symbol]],#REF!,1,FALSE)</f>
        <v>#REF!</v>
      </c>
      <c r="V1865" s="1" t="e">
        <f>VLOOKUP(t_all_coins16[[#This Row],[Symbol]],#REF!,1,FALSE)</f>
        <v>#REF!</v>
      </c>
      <c r="W1865" s="1" t="e">
        <f>VLOOKUP(t_all_coins16[[#This Row],[Symbol]],#REF!,1,FALSE)</f>
        <v>#REF!</v>
      </c>
      <c r="X1865" s="1" t="e">
        <f>VLOOKUP(t_all_coins16[[#This Row],[Symbol]],#REF!,1,FALSE)</f>
        <v>#REF!</v>
      </c>
      <c r="Y1865" s="1">
        <f>COUNTIF(t_all_coins16[[#This Row],[Binance]:[Poloniex]],"#N/A")</f>
        <v>1</v>
      </c>
      <c r="Z1865" s="1"/>
      <c r="AA1865" s="1"/>
      <c r="AB1865" s="1">
        <f>t_all_coins16[[#This Row],[Bid]]*$AE$1</f>
        <v>0</v>
      </c>
      <c r="AC1865" s="1" t="e">
        <f>(t_all_coins16[[#This Row],[Sell]]-t_all_coins16[[#This Row],[Bid]])/t_all_coins16[[#This Row],[Sell]]</f>
        <v>#DIV/0!</v>
      </c>
    </row>
    <row r="1866" spans="1:29" x14ac:dyDescent="0.2">
      <c r="A1866">
        <v>1865</v>
      </c>
      <c r="B1866" s="1" t="s">
        <v>8664</v>
      </c>
      <c r="C1866" s="1" t="s">
        <v>8665</v>
      </c>
      <c r="D1866" s="1" t="s">
        <v>410</v>
      </c>
      <c r="E1866" s="1" t="s">
        <v>6677</v>
      </c>
      <c r="F1866" s="1" t="s">
        <v>1739</v>
      </c>
      <c r="G1866" s="1" t="s">
        <v>8666</v>
      </c>
      <c r="H1866">
        <v>3.8E-3</v>
      </c>
      <c r="J1866" s="1" t="s">
        <v>12858</v>
      </c>
      <c r="K1866" s="1" t="s">
        <v>2632</v>
      </c>
      <c r="L1866" s="1" t="e">
        <f>VLOOKUP(t_all_coins16[[#This Row],[Symbol]],t_binance[TradeCoin],1,FALSE)</f>
        <v>#N/A</v>
      </c>
      <c r="M1866" s="1" t="e">
        <f>VLOOKUP(t_all_coins16[[#This Row],[Symbol]],#REF!,1,FALSE)</f>
        <v>#REF!</v>
      </c>
      <c r="N1866" s="1" t="e">
        <f>VLOOKUP(t_all_coins16[[#This Row],[Symbol]],#REF!,1,FALSE)</f>
        <v>#REF!</v>
      </c>
      <c r="O1866" s="1" t="e">
        <f>VLOOKUP(t_all_coins16[[#This Row],[Symbol]],#REF!,1,FALSE)</f>
        <v>#REF!</v>
      </c>
      <c r="P1866" s="1" t="e">
        <f>VLOOKUP(t_all_coins16[[#This Row],[Symbol]],#REF!,1,FALSE)</f>
        <v>#REF!</v>
      </c>
      <c r="Q1866" s="1" t="e">
        <f>VLOOKUP(t_all_coins16[[#This Row],[Symbol]],#REF!,1,FALSE)</f>
        <v>#REF!</v>
      </c>
      <c r="R1866" s="1" t="e">
        <f>VLOOKUP(t_all_coins16[[#This Row],[Symbol]],#REF!,1,FALSE)</f>
        <v>#REF!</v>
      </c>
      <c r="S1866" s="1" t="e">
        <f>VLOOKUP(t_all_coins16[[#This Row],[Symbol]],#REF!,1,FALSE)</f>
        <v>#REF!</v>
      </c>
      <c r="T1866" s="1" t="e">
        <f>VLOOKUP(t_all_coins16[[#This Row],[Symbol]],#REF!,1,FALSE)</f>
        <v>#REF!</v>
      </c>
      <c r="U1866" s="1" t="e">
        <f>VLOOKUP(t_all_coins16[[#This Row],[Symbol]],#REF!,1,FALSE)</f>
        <v>#REF!</v>
      </c>
      <c r="V1866" s="1" t="e">
        <f>VLOOKUP(t_all_coins16[[#This Row],[Symbol]],#REF!,1,FALSE)</f>
        <v>#REF!</v>
      </c>
      <c r="W1866" s="1" t="e">
        <f>VLOOKUP(t_all_coins16[[#This Row],[Symbol]],#REF!,1,FALSE)</f>
        <v>#REF!</v>
      </c>
      <c r="X1866" s="1" t="e">
        <f>VLOOKUP(t_all_coins16[[#This Row],[Symbol]],#REF!,1,FALSE)</f>
        <v>#REF!</v>
      </c>
      <c r="Y1866" s="1">
        <f>COUNTIF(t_all_coins16[[#This Row],[Binance]:[Poloniex]],"#N/A")</f>
        <v>1</v>
      </c>
      <c r="Z1866" s="1"/>
      <c r="AA1866" s="1"/>
      <c r="AB1866" s="1">
        <f>t_all_coins16[[#This Row],[Bid]]*$AE$1</f>
        <v>0</v>
      </c>
      <c r="AC1866" s="1" t="e">
        <f>(t_all_coins16[[#This Row],[Sell]]-t_all_coins16[[#This Row],[Bid]])/t_all_coins16[[#This Row],[Sell]]</f>
        <v>#DIV/0!</v>
      </c>
    </row>
    <row r="1867" spans="1:29" x14ac:dyDescent="0.2">
      <c r="A1867">
        <v>1866</v>
      </c>
      <c r="B1867" s="1" t="s">
        <v>8667</v>
      </c>
      <c r="C1867" s="1" t="s">
        <v>8668</v>
      </c>
      <c r="D1867" s="1" t="s">
        <v>410</v>
      </c>
      <c r="E1867" s="1" t="s">
        <v>12859</v>
      </c>
      <c r="F1867" s="1" t="s">
        <v>1739</v>
      </c>
      <c r="G1867" s="1" t="s">
        <v>12860</v>
      </c>
      <c r="H1867">
        <v>9.4999999999999998E-3</v>
      </c>
      <c r="J1867" s="1" t="s">
        <v>12861</v>
      </c>
      <c r="K1867" s="1" t="s">
        <v>2632</v>
      </c>
      <c r="L1867" s="1" t="e">
        <f>VLOOKUP(t_all_coins16[[#This Row],[Symbol]],t_binance[TradeCoin],1,FALSE)</f>
        <v>#N/A</v>
      </c>
      <c r="M1867" s="1" t="e">
        <f>VLOOKUP(t_all_coins16[[#This Row],[Symbol]],#REF!,1,FALSE)</f>
        <v>#REF!</v>
      </c>
      <c r="N1867" s="1" t="e">
        <f>VLOOKUP(t_all_coins16[[#This Row],[Symbol]],#REF!,1,FALSE)</f>
        <v>#REF!</v>
      </c>
      <c r="O1867" s="1" t="e">
        <f>VLOOKUP(t_all_coins16[[#This Row],[Symbol]],#REF!,1,FALSE)</f>
        <v>#REF!</v>
      </c>
      <c r="P1867" s="1" t="e">
        <f>VLOOKUP(t_all_coins16[[#This Row],[Symbol]],#REF!,1,FALSE)</f>
        <v>#REF!</v>
      </c>
      <c r="Q1867" s="1" t="e">
        <f>VLOOKUP(t_all_coins16[[#This Row],[Symbol]],#REF!,1,FALSE)</f>
        <v>#REF!</v>
      </c>
      <c r="R1867" s="1" t="e">
        <f>VLOOKUP(t_all_coins16[[#This Row],[Symbol]],#REF!,1,FALSE)</f>
        <v>#REF!</v>
      </c>
      <c r="S1867" s="1" t="e">
        <f>VLOOKUP(t_all_coins16[[#This Row],[Symbol]],#REF!,1,FALSE)</f>
        <v>#REF!</v>
      </c>
      <c r="T1867" s="1" t="e">
        <f>VLOOKUP(t_all_coins16[[#This Row],[Symbol]],#REF!,1,FALSE)</f>
        <v>#REF!</v>
      </c>
      <c r="U1867" s="1" t="e">
        <f>VLOOKUP(t_all_coins16[[#This Row],[Symbol]],#REF!,1,FALSE)</f>
        <v>#REF!</v>
      </c>
      <c r="V1867" s="1" t="e">
        <f>VLOOKUP(t_all_coins16[[#This Row],[Symbol]],#REF!,1,FALSE)</f>
        <v>#REF!</v>
      </c>
      <c r="W1867" s="1" t="e">
        <f>VLOOKUP(t_all_coins16[[#This Row],[Symbol]],#REF!,1,FALSE)</f>
        <v>#REF!</v>
      </c>
      <c r="X1867" s="1" t="e">
        <f>VLOOKUP(t_all_coins16[[#This Row],[Symbol]],#REF!,1,FALSE)</f>
        <v>#REF!</v>
      </c>
      <c r="Y1867" s="1">
        <f>COUNTIF(t_all_coins16[[#This Row],[Binance]:[Poloniex]],"#N/A")</f>
        <v>1</v>
      </c>
      <c r="Z1867" s="1"/>
      <c r="AA1867" s="1"/>
      <c r="AB1867" s="1">
        <f>t_all_coins16[[#This Row],[Bid]]*$AE$1</f>
        <v>0</v>
      </c>
      <c r="AC1867" s="1" t="e">
        <f>(t_all_coins16[[#This Row],[Sell]]-t_all_coins16[[#This Row],[Bid]])/t_all_coins16[[#This Row],[Sell]]</f>
        <v>#DIV/0!</v>
      </c>
    </row>
    <row r="1868" spans="1:29" x14ac:dyDescent="0.2">
      <c r="A1868">
        <v>1867</v>
      </c>
      <c r="B1868" s="1" t="s">
        <v>8669</v>
      </c>
      <c r="C1868" s="1" t="s">
        <v>8670</v>
      </c>
      <c r="D1868" s="1" t="s">
        <v>410</v>
      </c>
      <c r="E1868" s="1" t="s">
        <v>6054</v>
      </c>
      <c r="F1868" s="1" t="s">
        <v>1739</v>
      </c>
      <c r="G1868" s="1" t="s">
        <v>8671</v>
      </c>
      <c r="H1868">
        <v>3.8E-3</v>
      </c>
      <c r="I1868">
        <v>0.12520000000000001</v>
      </c>
      <c r="J1868" s="1" t="s">
        <v>484</v>
      </c>
      <c r="K1868" s="1" t="s">
        <v>2632</v>
      </c>
      <c r="L1868" s="1" t="e">
        <f>VLOOKUP(t_all_coins16[[#This Row],[Symbol]],t_binance[TradeCoin],1,FALSE)</f>
        <v>#N/A</v>
      </c>
      <c r="M1868" s="1" t="e">
        <f>VLOOKUP(t_all_coins16[[#This Row],[Symbol]],#REF!,1,FALSE)</f>
        <v>#REF!</v>
      </c>
      <c r="N1868" s="1" t="e">
        <f>VLOOKUP(t_all_coins16[[#This Row],[Symbol]],#REF!,1,FALSE)</f>
        <v>#REF!</v>
      </c>
      <c r="O1868" s="1" t="e">
        <f>VLOOKUP(t_all_coins16[[#This Row],[Symbol]],#REF!,1,FALSE)</f>
        <v>#REF!</v>
      </c>
      <c r="P1868" s="1" t="e">
        <f>VLOOKUP(t_all_coins16[[#This Row],[Symbol]],#REF!,1,FALSE)</f>
        <v>#REF!</v>
      </c>
      <c r="Q1868" s="1" t="e">
        <f>VLOOKUP(t_all_coins16[[#This Row],[Symbol]],#REF!,1,FALSE)</f>
        <v>#REF!</v>
      </c>
      <c r="R1868" s="1" t="e">
        <f>VLOOKUP(t_all_coins16[[#This Row],[Symbol]],#REF!,1,FALSE)</f>
        <v>#REF!</v>
      </c>
      <c r="S1868" s="1" t="e">
        <f>VLOOKUP(t_all_coins16[[#This Row],[Symbol]],#REF!,1,FALSE)</f>
        <v>#REF!</v>
      </c>
      <c r="T1868" s="1" t="e">
        <f>VLOOKUP(t_all_coins16[[#This Row],[Symbol]],#REF!,1,FALSE)</f>
        <v>#REF!</v>
      </c>
      <c r="U1868" s="1" t="e">
        <f>VLOOKUP(t_all_coins16[[#This Row],[Symbol]],#REF!,1,FALSE)</f>
        <v>#REF!</v>
      </c>
      <c r="V1868" s="1" t="e">
        <f>VLOOKUP(t_all_coins16[[#This Row],[Symbol]],#REF!,1,FALSE)</f>
        <v>#REF!</v>
      </c>
      <c r="W1868" s="1" t="e">
        <f>VLOOKUP(t_all_coins16[[#This Row],[Symbol]],#REF!,1,FALSE)</f>
        <v>#REF!</v>
      </c>
      <c r="X1868" s="1" t="e">
        <f>VLOOKUP(t_all_coins16[[#This Row],[Symbol]],#REF!,1,FALSE)</f>
        <v>#REF!</v>
      </c>
      <c r="Y1868" s="1">
        <f>COUNTIF(t_all_coins16[[#This Row],[Binance]:[Poloniex]],"#N/A")</f>
        <v>1</v>
      </c>
      <c r="Z1868" s="1"/>
      <c r="AA1868" s="1"/>
      <c r="AB1868" s="1">
        <f>t_all_coins16[[#This Row],[Bid]]*$AE$1</f>
        <v>0</v>
      </c>
      <c r="AC1868" s="1" t="e">
        <f>(t_all_coins16[[#This Row],[Sell]]-t_all_coins16[[#This Row],[Bid]])/t_all_coins16[[#This Row],[Sell]]</f>
        <v>#DIV/0!</v>
      </c>
    </row>
    <row r="1869" spans="1:29" x14ac:dyDescent="0.2">
      <c r="A1869">
        <v>1868</v>
      </c>
      <c r="B1869" s="1" t="s">
        <v>8672</v>
      </c>
      <c r="C1869" s="1" t="s">
        <v>8673</v>
      </c>
      <c r="D1869" s="1" t="s">
        <v>410</v>
      </c>
      <c r="E1869" s="1" t="s">
        <v>7499</v>
      </c>
      <c r="F1869" s="1" t="s">
        <v>1739</v>
      </c>
      <c r="G1869" s="1" t="s">
        <v>8674</v>
      </c>
      <c r="H1869">
        <v>3.8E-3</v>
      </c>
      <c r="I1869">
        <v>8.0999999999999996E-3</v>
      </c>
      <c r="J1869" s="1" t="s">
        <v>5346</v>
      </c>
      <c r="K1869" s="1" t="s">
        <v>2632</v>
      </c>
      <c r="L1869" s="1" t="e">
        <f>VLOOKUP(t_all_coins16[[#This Row],[Symbol]],t_binance[TradeCoin],1,FALSE)</f>
        <v>#N/A</v>
      </c>
      <c r="M1869" s="1" t="e">
        <f>VLOOKUP(t_all_coins16[[#This Row],[Symbol]],#REF!,1,FALSE)</f>
        <v>#REF!</v>
      </c>
      <c r="N1869" s="1" t="e">
        <f>VLOOKUP(t_all_coins16[[#This Row],[Symbol]],#REF!,1,FALSE)</f>
        <v>#REF!</v>
      </c>
      <c r="O1869" s="1" t="e">
        <f>VLOOKUP(t_all_coins16[[#This Row],[Symbol]],#REF!,1,FALSE)</f>
        <v>#REF!</v>
      </c>
      <c r="P1869" s="1" t="e">
        <f>VLOOKUP(t_all_coins16[[#This Row],[Symbol]],#REF!,1,FALSE)</f>
        <v>#REF!</v>
      </c>
      <c r="Q1869" s="1" t="e">
        <f>VLOOKUP(t_all_coins16[[#This Row],[Symbol]],#REF!,1,FALSE)</f>
        <v>#REF!</v>
      </c>
      <c r="R1869" s="1" t="e">
        <f>VLOOKUP(t_all_coins16[[#This Row],[Symbol]],#REF!,1,FALSE)</f>
        <v>#REF!</v>
      </c>
      <c r="S1869" s="1" t="e">
        <f>VLOOKUP(t_all_coins16[[#This Row],[Symbol]],#REF!,1,FALSE)</f>
        <v>#REF!</v>
      </c>
      <c r="T1869" s="1" t="e">
        <f>VLOOKUP(t_all_coins16[[#This Row],[Symbol]],#REF!,1,FALSE)</f>
        <v>#REF!</v>
      </c>
      <c r="U1869" s="1" t="e">
        <f>VLOOKUP(t_all_coins16[[#This Row],[Symbol]],#REF!,1,FALSE)</f>
        <v>#REF!</v>
      </c>
      <c r="V1869" s="1" t="e">
        <f>VLOOKUP(t_all_coins16[[#This Row],[Symbol]],#REF!,1,FALSE)</f>
        <v>#REF!</v>
      </c>
      <c r="W1869" s="1" t="e">
        <f>VLOOKUP(t_all_coins16[[#This Row],[Symbol]],#REF!,1,FALSE)</f>
        <v>#REF!</v>
      </c>
      <c r="X1869" s="1" t="e">
        <f>VLOOKUP(t_all_coins16[[#This Row],[Symbol]],#REF!,1,FALSE)</f>
        <v>#REF!</v>
      </c>
      <c r="Y1869" s="1">
        <f>COUNTIF(t_all_coins16[[#This Row],[Binance]:[Poloniex]],"#N/A")</f>
        <v>1</v>
      </c>
      <c r="Z1869" s="1"/>
      <c r="AA1869" s="1"/>
      <c r="AB1869" s="1">
        <f>t_all_coins16[[#This Row],[Bid]]*$AE$1</f>
        <v>0</v>
      </c>
      <c r="AC1869" s="1" t="e">
        <f>(t_all_coins16[[#This Row],[Sell]]-t_all_coins16[[#This Row],[Bid]])/t_all_coins16[[#This Row],[Sell]]</f>
        <v>#DIV/0!</v>
      </c>
    </row>
    <row r="1870" spans="1:29" x14ac:dyDescent="0.2">
      <c r="A1870">
        <v>1869</v>
      </c>
      <c r="B1870" s="1" t="s">
        <v>8675</v>
      </c>
      <c r="C1870" s="1" t="s">
        <v>8676</v>
      </c>
      <c r="D1870" s="1" t="s">
        <v>410</v>
      </c>
      <c r="E1870" s="1" t="s">
        <v>11437</v>
      </c>
      <c r="F1870" s="1" t="s">
        <v>484</v>
      </c>
      <c r="G1870" s="1" t="s">
        <v>8677</v>
      </c>
      <c r="H1870">
        <v>1.24E-2</v>
      </c>
      <c r="I1870">
        <v>0.2135</v>
      </c>
      <c r="J1870" s="1" t="s">
        <v>12862</v>
      </c>
      <c r="K1870" s="1" t="s">
        <v>2632</v>
      </c>
      <c r="L1870" s="1" t="e">
        <f>VLOOKUP(t_all_coins16[[#This Row],[Symbol]],t_binance[TradeCoin],1,FALSE)</f>
        <v>#N/A</v>
      </c>
      <c r="M1870" s="1" t="e">
        <f>VLOOKUP(t_all_coins16[[#This Row],[Symbol]],#REF!,1,FALSE)</f>
        <v>#REF!</v>
      </c>
      <c r="N1870" s="1" t="e">
        <f>VLOOKUP(t_all_coins16[[#This Row],[Symbol]],#REF!,1,FALSE)</f>
        <v>#REF!</v>
      </c>
      <c r="O1870" s="1" t="e">
        <f>VLOOKUP(t_all_coins16[[#This Row],[Symbol]],#REF!,1,FALSE)</f>
        <v>#REF!</v>
      </c>
      <c r="P1870" s="1" t="e">
        <f>VLOOKUP(t_all_coins16[[#This Row],[Symbol]],#REF!,1,FALSE)</f>
        <v>#REF!</v>
      </c>
      <c r="Q1870" s="1" t="e">
        <f>VLOOKUP(t_all_coins16[[#This Row],[Symbol]],#REF!,1,FALSE)</f>
        <v>#REF!</v>
      </c>
      <c r="R1870" s="1" t="e">
        <f>VLOOKUP(t_all_coins16[[#This Row],[Symbol]],#REF!,1,FALSE)</f>
        <v>#REF!</v>
      </c>
      <c r="S1870" s="1" t="e">
        <f>VLOOKUP(t_all_coins16[[#This Row],[Symbol]],#REF!,1,FALSE)</f>
        <v>#REF!</v>
      </c>
      <c r="T1870" s="1" t="e">
        <f>VLOOKUP(t_all_coins16[[#This Row],[Symbol]],#REF!,1,FALSE)</f>
        <v>#REF!</v>
      </c>
      <c r="U1870" s="1" t="e">
        <f>VLOOKUP(t_all_coins16[[#This Row],[Symbol]],#REF!,1,FALSE)</f>
        <v>#REF!</v>
      </c>
      <c r="V1870" s="1" t="e">
        <f>VLOOKUP(t_all_coins16[[#This Row],[Symbol]],#REF!,1,FALSE)</f>
        <v>#REF!</v>
      </c>
      <c r="W1870" s="1" t="e">
        <f>VLOOKUP(t_all_coins16[[#This Row],[Symbol]],#REF!,1,FALSE)</f>
        <v>#REF!</v>
      </c>
      <c r="X1870" s="1" t="e">
        <f>VLOOKUP(t_all_coins16[[#This Row],[Symbol]],#REF!,1,FALSE)</f>
        <v>#REF!</v>
      </c>
      <c r="Y1870" s="1">
        <f>COUNTIF(t_all_coins16[[#This Row],[Binance]:[Poloniex]],"#N/A")</f>
        <v>1</v>
      </c>
      <c r="Z1870" s="1"/>
      <c r="AA1870" s="1"/>
      <c r="AB1870" s="1">
        <f>t_all_coins16[[#This Row],[Bid]]*$AE$1</f>
        <v>0</v>
      </c>
      <c r="AC1870" s="1" t="e">
        <f>(t_all_coins16[[#This Row],[Sell]]-t_all_coins16[[#This Row],[Bid]])/t_all_coins16[[#This Row],[Sell]]</f>
        <v>#DIV/0!</v>
      </c>
    </row>
    <row r="1871" spans="1:29" x14ac:dyDescent="0.2">
      <c r="A1871">
        <v>1870</v>
      </c>
      <c r="B1871" s="1" t="s">
        <v>8693</v>
      </c>
      <c r="C1871" s="1" t="s">
        <v>8694</v>
      </c>
      <c r="D1871" s="1" t="s">
        <v>410</v>
      </c>
      <c r="E1871" s="1" t="s">
        <v>12863</v>
      </c>
      <c r="F1871" s="1" t="s">
        <v>1739</v>
      </c>
      <c r="G1871" s="1" t="s">
        <v>7749</v>
      </c>
      <c r="H1871">
        <v>7.7299999999999994E-2</v>
      </c>
      <c r="I1871">
        <v>5.4699999999999999E-2</v>
      </c>
      <c r="J1871" s="1" t="s">
        <v>9566</v>
      </c>
      <c r="K1871" s="1" t="s">
        <v>2632</v>
      </c>
      <c r="L1871" s="1" t="e">
        <f>VLOOKUP(t_all_coins16[[#This Row],[Symbol]],t_binance[TradeCoin],1,FALSE)</f>
        <v>#N/A</v>
      </c>
      <c r="M1871" s="1" t="e">
        <f>VLOOKUP(t_all_coins16[[#This Row],[Symbol]],#REF!,1,FALSE)</f>
        <v>#REF!</v>
      </c>
      <c r="N1871" s="1" t="e">
        <f>VLOOKUP(t_all_coins16[[#This Row],[Symbol]],#REF!,1,FALSE)</f>
        <v>#REF!</v>
      </c>
      <c r="O1871" s="1" t="e">
        <f>VLOOKUP(t_all_coins16[[#This Row],[Symbol]],#REF!,1,FALSE)</f>
        <v>#REF!</v>
      </c>
      <c r="P1871" s="1" t="e">
        <f>VLOOKUP(t_all_coins16[[#This Row],[Symbol]],#REF!,1,FALSE)</f>
        <v>#REF!</v>
      </c>
      <c r="Q1871" s="1" t="e">
        <f>VLOOKUP(t_all_coins16[[#This Row],[Symbol]],#REF!,1,FALSE)</f>
        <v>#REF!</v>
      </c>
      <c r="R1871" s="1" t="e">
        <f>VLOOKUP(t_all_coins16[[#This Row],[Symbol]],#REF!,1,FALSE)</f>
        <v>#REF!</v>
      </c>
      <c r="S1871" s="1" t="e">
        <f>VLOOKUP(t_all_coins16[[#This Row],[Symbol]],#REF!,1,FALSE)</f>
        <v>#REF!</v>
      </c>
      <c r="T1871" s="1" t="e">
        <f>VLOOKUP(t_all_coins16[[#This Row],[Symbol]],#REF!,1,FALSE)</f>
        <v>#REF!</v>
      </c>
      <c r="U1871" s="1" t="e">
        <f>VLOOKUP(t_all_coins16[[#This Row],[Symbol]],#REF!,1,FALSE)</f>
        <v>#REF!</v>
      </c>
      <c r="V1871" s="1" t="e">
        <f>VLOOKUP(t_all_coins16[[#This Row],[Symbol]],#REF!,1,FALSE)</f>
        <v>#REF!</v>
      </c>
      <c r="W1871" s="1" t="e">
        <f>VLOOKUP(t_all_coins16[[#This Row],[Symbol]],#REF!,1,FALSE)</f>
        <v>#REF!</v>
      </c>
      <c r="X1871" s="1" t="e">
        <f>VLOOKUP(t_all_coins16[[#This Row],[Symbol]],#REF!,1,FALSE)</f>
        <v>#REF!</v>
      </c>
      <c r="Y1871" s="1">
        <f>COUNTIF(t_all_coins16[[#This Row],[Binance]:[Poloniex]],"#N/A")</f>
        <v>1</v>
      </c>
      <c r="Z1871" s="1"/>
      <c r="AA1871" s="1"/>
      <c r="AB1871" s="1">
        <f>t_all_coins16[[#This Row],[Bid]]*$AE$1</f>
        <v>0</v>
      </c>
      <c r="AC1871" s="1" t="e">
        <f>(t_all_coins16[[#This Row],[Sell]]-t_all_coins16[[#This Row],[Bid]])/t_all_coins16[[#This Row],[Sell]]</f>
        <v>#DIV/0!</v>
      </c>
    </row>
    <row r="1872" spans="1:29" x14ac:dyDescent="0.2">
      <c r="A1872">
        <v>1871</v>
      </c>
      <c r="B1872" s="1" t="s">
        <v>8680</v>
      </c>
      <c r="C1872" s="1" t="s">
        <v>8681</v>
      </c>
      <c r="D1872" s="1" t="s">
        <v>410</v>
      </c>
      <c r="E1872" s="1" t="s">
        <v>12864</v>
      </c>
      <c r="F1872" s="1" t="s">
        <v>1739</v>
      </c>
      <c r="G1872" s="1" t="s">
        <v>12865</v>
      </c>
      <c r="H1872">
        <v>9.1999999999999998E-3</v>
      </c>
      <c r="I1872">
        <v>-0.17469999999999999</v>
      </c>
      <c r="J1872" s="1" t="s">
        <v>12866</v>
      </c>
      <c r="K1872" s="1" t="s">
        <v>2632</v>
      </c>
      <c r="L1872" s="1" t="e">
        <f>VLOOKUP(t_all_coins16[[#This Row],[Symbol]],t_binance[TradeCoin],1,FALSE)</f>
        <v>#N/A</v>
      </c>
      <c r="M1872" s="1" t="e">
        <f>VLOOKUP(t_all_coins16[[#This Row],[Symbol]],#REF!,1,FALSE)</f>
        <v>#REF!</v>
      </c>
      <c r="N1872" s="1" t="e">
        <f>VLOOKUP(t_all_coins16[[#This Row],[Symbol]],#REF!,1,FALSE)</f>
        <v>#REF!</v>
      </c>
      <c r="O1872" s="1" t="e">
        <f>VLOOKUP(t_all_coins16[[#This Row],[Symbol]],#REF!,1,FALSE)</f>
        <v>#REF!</v>
      </c>
      <c r="P1872" s="1" t="e">
        <f>VLOOKUP(t_all_coins16[[#This Row],[Symbol]],#REF!,1,FALSE)</f>
        <v>#REF!</v>
      </c>
      <c r="Q1872" s="1" t="e">
        <f>VLOOKUP(t_all_coins16[[#This Row],[Symbol]],#REF!,1,FALSE)</f>
        <v>#REF!</v>
      </c>
      <c r="R1872" s="1" t="e">
        <f>VLOOKUP(t_all_coins16[[#This Row],[Symbol]],#REF!,1,FALSE)</f>
        <v>#REF!</v>
      </c>
      <c r="S1872" s="1" t="e">
        <f>VLOOKUP(t_all_coins16[[#This Row],[Symbol]],#REF!,1,FALSE)</f>
        <v>#REF!</v>
      </c>
      <c r="T1872" s="1" t="e">
        <f>VLOOKUP(t_all_coins16[[#This Row],[Symbol]],#REF!,1,FALSE)</f>
        <v>#REF!</v>
      </c>
      <c r="U1872" s="1" t="e">
        <f>VLOOKUP(t_all_coins16[[#This Row],[Symbol]],#REF!,1,FALSE)</f>
        <v>#REF!</v>
      </c>
      <c r="V1872" s="1" t="e">
        <f>VLOOKUP(t_all_coins16[[#This Row],[Symbol]],#REF!,1,FALSE)</f>
        <v>#REF!</v>
      </c>
      <c r="W1872" s="1" t="e">
        <f>VLOOKUP(t_all_coins16[[#This Row],[Symbol]],#REF!,1,FALSE)</f>
        <v>#REF!</v>
      </c>
      <c r="X1872" s="1" t="e">
        <f>VLOOKUP(t_all_coins16[[#This Row],[Symbol]],#REF!,1,FALSE)</f>
        <v>#REF!</v>
      </c>
      <c r="Y1872" s="1">
        <f>COUNTIF(t_all_coins16[[#This Row],[Binance]:[Poloniex]],"#N/A")</f>
        <v>1</v>
      </c>
      <c r="Z1872" s="1"/>
      <c r="AA1872" s="1"/>
      <c r="AB1872" s="1">
        <f>t_all_coins16[[#This Row],[Bid]]*$AE$1</f>
        <v>0</v>
      </c>
      <c r="AC1872" s="1" t="e">
        <f>(t_all_coins16[[#This Row],[Sell]]-t_all_coins16[[#This Row],[Bid]])/t_all_coins16[[#This Row],[Sell]]</f>
        <v>#DIV/0!</v>
      </c>
    </row>
    <row r="1873" spans="1:29" x14ac:dyDescent="0.2">
      <c r="A1873">
        <v>1872</v>
      </c>
      <c r="B1873" s="1" t="s">
        <v>8682</v>
      </c>
      <c r="C1873" s="1" t="s">
        <v>8683</v>
      </c>
      <c r="D1873" s="1" t="s">
        <v>410</v>
      </c>
      <c r="E1873" s="1" t="s">
        <v>12867</v>
      </c>
      <c r="F1873" s="1" t="s">
        <v>1739</v>
      </c>
      <c r="G1873" s="1" t="s">
        <v>12868</v>
      </c>
      <c r="H1873">
        <v>1.03E-2</v>
      </c>
      <c r="I1873">
        <v>-0.19370000000000001</v>
      </c>
      <c r="J1873" s="1" t="s">
        <v>12869</v>
      </c>
      <c r="K1873" s="1" t="s">
        <v>2632</v>
      </c>
      <c r="L1873" s="1" t="e">
        <f>VLOOKUP(t_all_coins16[[#This Row],[Symbol]],t_binance[TradeCoin],1,FALSE)</f>
        <v>#N/A</v>
      </c>
      <c r="M1873" s="1" t="e">
        <f>VLOOKUP(t_all_coins16[[#This Row],[Symbol]],#REF!,1,FALSE)</f>
        <v>#REF!</v>
      </c>
      <c r="N1873" s="1" t="e">
        <f>VLOOKUP(t_all_coins16[[#This Row],[Symbol]],#REF!,1,FALSE)</f>
        <v>#REF!</v>
      </c>
      <c r="O1873" s="1" t="e">
        <f>VLOOKUP(t_all_coins16[[#This Row],[Symbol]],#REF!,1,FALSE)</f>
        <v>#REF!</v>
      </c>
      <c r="P1873" s="1" t="e">
        <f>VLOOKUP(t_all_coins16[[#This Row],[Symbol]],#REF!,1,FALSE)</f>
        <v>#REF!</v>
      </c>
      <c r="Q1873" s="1" t="e">
        <f>VLOOKUP(t_all_coins16[[#This Row],[Symbol]],#REF!,1,FALSE)</f>
        <v>#REF!</v>
      </c>
      <c r="R1873" s="1" t="e">
        <f>VLOOKUP(t_all_coins16[[#This Row],[Symbol]],#REF!,1,FALSE)</f>
        <v>#REF!</v>
      </c>
      <c r="S1873" s="1" t="e">
        <f>VLOOKUP(t_all_coins16[[#This Row],[Symbol]],#REF!,1,FALSE)</f>
        <v>#REF!</v>
      </c>
      <c r="T1873" s="1" t="e">
        <f>VLOOKUP(t_all_coins16[[#This Row],[Symbol]],#REF!,1,FALSE)</f>
        <v>#REF!</v>
      </c>
      <c r="U1873" s="1" t="e">
        <f>VLOOKUP(t_all_coins16[[#This Row],[Symbol]],#REF!,1,FALSE)</f>
        <v>#REF!</v>
      </c>
      <c r="V1873" s="1" t="e">
        <f>VLOOKUP(t_all_coins16[[#This Row],[Symbol]],#REF!,1,FALSE)</f>
        <v>#REF!</v>
      </c>
      <c r="W1873" s="1" t="e">
        <f>VLOOKUP(t_all_coins16[[#This Row],[Symbol]],#REF!,1,FALSE)</f>
        <v>#REF!</v>
      </c>
      <c r="X1873" s="1" t="e">
        <f>VLOOKUP(t_all_coins16[[#This Row],[Symbol]],#REF!,1,FALSE)</f>
        <v>#REF!</v>
      </c>
      <c r="Y1873" s="1">
        <f>COUNTIF(t_all_coins16[[#This Row],[Binance]:[Poloniex]],"#N/A")</f>
        <v>1</v>
      </c>
      <c r="Z1873" s="1"/>
      <c r="AA1873" s="1"/>
      <c r="AB1873" s="1">
        <f>t_all_coins16[[#This Row],[Bid]]*$AE$1</f>
        <v>0</v>
      </c>
      <c r="AC1873" s="1" t="e">
        <f>(t_all_coins16[[#This Row],[Sell]]-t_all_coins16[[#This Row],[Bid]])/t_all_coins16[[#This Row],[Sell]]</f>
        <v>#DIV/0!</v>
      </c>
    </row>
    <row r="1874" spans="1:29" x14ac:dyDescent="0.2">
      <c r="A1874">
        <v>1873</v>
      </c>
      <c r="B1874" s="1" t="s">
        <v>5090</v>
      </c>
      <c r="C1874" s="1" t="s">
        <v>1605</v>
      </c>
      <c r="D1874" s="1" t="s">
        <v>410</v>
      </c>
      <c r="E1874" s="1" t="s">
        <v>12870</v>
      </c>
      <c r="F1874" s="1" t="s">
        <v>1739</v>
      </c>
      <c r="G1874" s="1" t="s">
        <v>12871</v>
      </c>
      <c r="H1874">
        <v>5.1999999999999998E-3</v>
      </c>
      <c r="I1874">
        <v>-0.1203</v>
      </c>
      <c r="J1874" s="1" t="s">
        <v>6021</v>
      </c>
      <c r="K1874" s="1" t="s">
        <v>2632</v>
      </c>
      <c r="L1874" s="1" t="e">
        <f>VLOOKUP(t_all_coins16[[#This Row],[Symbol]],t_binance[TradeCoin],1,FALSE)</f>
        <v>#N/A</v>
      </c>
      <c r="M1874" s="1" t="e">
        <f>VLOOKUP(t_all_coins16[[#This Row],[Symbol]],#REF!,1,FALSE)</f>
        <v>#REF!</v>
      </c>
      <c r="N1874" s="1" t="e">
        <f>VLOOKUP(t_all_coins16[[#This Row],[Symbol]],#REF!,1,FALSE)</f>
        <v>#REF!</v>
      </c>
      <c r="O1874" s="1" t="e">
        <f>VLOOKUP(t_all_coins16[[#This Row],[Symbol]],#REF!,1,FALSE)</f>
        <v>#REF!</v>
      </c>
      <c r="P1874" s="1" t="e">
        <f>VLOOKUP(t_all_coins16[[#This Row],[Symbol]],#REF!,1,FALSE)</f>
        <v>#REF!</v>
      </c>
      <c r="Q1874" s="1" t="e">
        <f>VLOOKUP(t_all_coins16[[#This Row],[Symbol]],#REF!,1,FALSE)</f>
        <v>#REF!</v>
      </c>
      <c r="R1874" s="1" t="e">
        <f>VLOOKUP(t_all_coins16[[#This Row],[Symbol]],#REF!,1,FALSE)</f>
        <v>#REF!</v>
      </c>
      <c r="S1874" s="1" t="e">
        <f>VLOOKUP(t_all_coins16[[#This Row],[Symbol]],#REF!,1,FALSE)</f>
        <v>#REF!</v>
      </c>
      <c r="T1874" s="1" t="e">
        <f>VLOOKUP(t_all_coins16[[#This Row],[Symbol]],#REF!,1,FALSE)</f>
        <v>#REF!</v>
      </c>
      <c r="U1874" s="1" t="e">
        <f>VLOOKUP(t_all_coins16[[#This Row],[Symbol]],#REF!,1,FALSE)</f>
        <v>#REF!</v>
      </c>
      <c r="V1874" s="1" t="e">
        <f>VLOOKUP(t_all_coins16[[#This Row],[Symbol]],#REF!,1,FALSE)</f>
        <v>#REF!</v>
      </c>
      <c r="W1874" s="1" t="e">
        <f>VLOOKUP(t_all_coins16[[#This Row],[Symbol]],#REF!,1,FALSE)</f>
        <v>#REF!</v>
      </c>
      <c r="X1874" s="1" t="e">
        <f>VLOOKUP(t_all_coins16[[#This Row],[Symbol]],#REF!,1,FALSE)</f>
        <v>#REF!</v>
      </c>
      <c r="Y1874" s="1">
        <f>COUNTIF(t_all_coins16[[#This Row],[Binance]:[Poloniex]],"#N/A")</f>
        <v>1</v>
      </c>
      <c r="Z1874" s="1"/>
      <c r="AA1874" s="1"/>
      <c r="AB1874" s="1">
        <f>t_all_coins16[[#This Row],[Bid]]*$AE$1</f>
        <v>0</v>
      </c>
      <c r="AC1874" s="1" t="e">
        <f>(t_all_coins16[[#This Row],[Sell]]-t_all_coins16[[#This Row],[Bid]])/t_all_coins16[[#This Row],[Sell]]</f>
        <v>#DIV/0!</v>
      </c>
    </row>
    <row r="1875" spans="1:29" x14ac:dyDescent="0.2">
      <c r="A1875">
        <v>1874</v>
      </c>
      <c r="B1875" s="1" t="s">
        <v>8684</v>
      </c>
      <c r="C1875" s="1" t="s">
        <v>8685</v>
      </c>
      <c r="D1875" s="1" t="s">
        <v>410</v>
      </c>
      <c r="E1875" s="1" t="s">
        <v>8686</v>
      </c>
      <c r="F1875" s="1" t="s">
        <v>484</v>
      </c>
      <c r="G1875" s="1" t="s">
        <v>12872</v>
      </c>
      <c r="H1875">
        <v>8.09E-2</v>
      </c>
      <c r="I1875">
        <v>0.2777</v>
      </c>
      <c r="J1875" s="1" t="s">
        <v>4450</v>
      </c>
      <c r="K1875" s="1" t="s">
        <v>2632</v>
      </c>
      <c r="L1875" s="1" t="e">
        <f>VLOOKUP(t_all_coins16[[#This Row],[Symbol]],t_binance[TradeCoin],1,FALSE)</f>
        <v>#N/A</v>
      </c>
      <c r="M1875" s="1" t="e">
        <f>VLOOKUP(t_all_coins16[[#This Row],[Symbol]],#REF!,1,FALSE)</f>
        <v>#REF!</v>
      </c>
      <c r="N1875" s="1" t="e">
        <f>VLOOKUP(t_all_coins16[[#This Row],[Symbol]],#REF!,1,FALSE)</f>
        <v>#REF!</v>
      </c>
      <c r="O1875" s="1" t="e">
        <f>VLOOKUP(t_all_coins16[[#This Row],[Symbol]],#REF!,1,FALSE)</f>
        <v>#REF!</v>
      </c>
      <c r="P1875" s="1" t="e">
        <f>VLOOKUP(t_all_coins16[[#This Row],[Symbol]],#REF!,1,FALSE)</f>
        <v>#REF!</v>
      </c>
      <c r="Q1875" s="1" t="e">
        <f>VLOOKUP(t_all_coins16[[#This Row],[Symbol]],#REF!,1,FALSE)</f>
        <v>#REF!</v>
      </c>
      <c r="R1875" s="1" t="e">
        <f>VLOOKUP(t_all_coins16[[#This Row],[Symbol]],#REF!,1,FALSE)</f>
        <v>#REF!</v>
      </c>
      <c r="S1875" s="1" t="e">
        <f>VLOOKUP(t_all_coins16[[#This Row],[Symbol]],#REF!,1,FALSE)</f>
        <v>#REF!</v>
      </c>
      <c r="T1875" s="1" t="e">
        <f>VLOOKUP(t_all_coins16[[#This Row],[Symbol]],#REF!,1,FALSE)</f>
        <v>#REF!</v>
      </c>
      <c r="U1875" s="1" t="e">
        <f>VLOOKUP(t_all_coins16[[#This Row],[Symbol]],#REF!,1,FALSE)</f>
        <v>#REF!</v>
      </c>
      <c r="V1875" s="1" t="e">
        <f>VLOOKUP(t_all_coins16[[#This Row],[Symbol]],#REF!,1,FALSE)</f>
        <v>#REF!</v>
      </c>
      <c r="W1875" s="1" t="e">
        <f>VLOOKUP(t_all_coins16[[#This Row],[Symbol]],#REF!,1,FALSE)</f>
        <v>#REF!</v>
      </c>
      <c r="X1875" s="1" t="e">
        <f>VLOOKUP(t_all_coins16[[#This Row],[Symbol]],#REF!,1,FALSE)</f>
        <v>#REF!</v>
      </c>
      <c r="Y1875" s="1">
        <f>COUNTIF(t_all_coins16[[#This Row],[Binance]:[Poloniex]],"#N/A")</f>
        <v>1</v>
      </c>
      <c r="Z1875" s="1"/>
      <c r="AA1875" s="1"/>
      <c r="AB1875" s="1">
        <f>t_all_coins16[[#This Row],[Bid]]*$AE$1</f>
        <v>0</v>
      </c>
      <c r="AC1875" s="1" t="e">
        <f>(t_all_coins16[[#This Row],[Sell]]-t_all_coins16[[#This Row],[Bid]])/t_all_coins16[[#This Row],[Sell]]</f>
        <v>#DIV/0!</v>
      </c>
    </row>
    <row r="1876" spans="1:29" x14ac:dyDescent="0.2">
      <c r="A1876">
        <v>1875</v>
      </c>
      <c r="B1876" s="1" t="s">
        <v>5102</v>
      </c>
      <c r="C1876" s="1" t="s">
        <v>1917</v>
      </c>
      <c r="D1876" s="1" t="s">
        <v>410</v>
      </c>
      <c r="E1876" s="1" t="s">
        <v>8121</v>
      </c>
      <c r="F1876" s="1" t="s">
        <v>1739</v>
      </c>
      <c r="G1876" s="1" t="s">
        <v>8687</v>
      </c>
      <c r="H1876">
        <v>3.8E-3</v>
      </c>
      <c r="I1876">
        <v>-0.1119</v>
      </c>
      <c r="J1876" s="1" t="s">
        <v>5319</v>
      </c>
      <c r="K1876" s="1" t="s">
        <v>2632</v>
      </c>
      <c r="L1876" s="1" t="e">
        <f>VLOOKUP(t_all_coins16[[#This Row],[Symbol]],t_binance[TradeCoin],1,FALSE)</f>
        <v>#N/A</v>
      </c>
      <c r="M1876" s="1" t="e">
        <f>VLOOKUP(t_all_coins16[[#This Row],[Symbol]],#REF!,1,FALSE)</f>
        <v>#REF!</v>
      </c>
      <c r="N1876" s="1" t="e">
        <f>VLOOKUP(t_all_coins16[[#This Row],[Symbol]],#REF!,1,FALSE)</f>
        <v>#REF!</v>
      </c>
      <c r="O1876" s="1" t="e">
        <f>VLOOKUP(t_all_coins16[[#This Row],[Symbol]],#REF!,1,FALSE)</f>
        <v>#REF!</v>
      </c>
      <c r="P1876" s="1" t="e">
        <f>VLOOKUP(t_all_coins16[[#This Row],[Symbol]],#REF!,1,FALSE)</f>
        <v>#REF!</v>
      </c>
      <c r="Q1876" s="1" t="e">
        <f>VLOOKUP(t_all_coins16[[#This Row],[Symbol]],#REF!,1,FALSE)</f>
        <v>#REF!</v>
      </c>
      <c r="R1876" s="1" t="e">
        <f>VLOOKUP(t_all_coins16[[#This Row],[Symbol]],#REF!,1,FALSE)</f>
        <v>#REF!</v>
      </c>
      <c r="S1876" s="1" t="e">
        <f>VLOOKUP(t_all_coins16[[#This Row],[Symbol]],#REF!,1,FALSE)</f>
        <v>#REF!</v>
      </c>
      <c r="T1876" s="1" t="e">
        <f>VLOOKUP(t_all_coins16[[#This Row],[Symbol]],#REF!,1,FALSE)</f>
        <v>#REF!</v>
      </c>
      <c r="U1876" s="1" t="e">
        <f>VLOOKUP(t_all_coins16[[#This Row],[Symbol]],#REF!,1,FALSE)</f>
        <v>#REF!</v>
      </c>
      <c r="V1876" s="1" t="e">
        <f>VLOOKUP(t_all_coins16[[#This Row],[Symbol]],#REF!,1,FALSE)</f>
        <v>#REF!</v>
      </c>
      <c r="W1876" s="1" t="e">
        <f>VLOOKUP(t_all_coins16[[#This Row],[Symbol]],#REF!,1,FALSE)</f>
        <v>#REF!</v>
      </c>
      <c r="X1876" s="1" t="e">
        <f>VLOOKUP(t_all_coins16[[#This Row],[Symbol]],#REF!,1,FALSE)</f>
        <v>#REF!</v>
      </c>
      <c r="Y1876" s="1">
        <f>COUNTIF(t_all_coins16[[#This Row],[Binance]:[Poloniex]],"#N/A")</f>
        <v>1</v>
      </c>
      <c r="Z1876" s="1"/>
      <c r="AA1876" s="1"/>
      <c r="AB1876" s="1">
        <f>t_all_coins16[[#This Row],[Bid]]*$AE$1</f>
        <v>0</v>
      </c>
      <c r="AC1876" s="1" t="e">
        <f>(t_all_coins16[[#This Row],[Sell]]-t_all_coins16[[#This Row],[Bid]])/t_all_coins16[[#This Row],[Sell]]</f>
        <v>#DIV/0!</v>
      </c>
    </row>
    <row r="1877" spans="1:29" x14ac:dyDescent="0.2">
      <c r="A1877">
        <v>1876</v>
      </c>
      <c r="B1877" s="1" t="s">
        <v>5112</v>
      </c>
      <c r="C1877" s="1" t="s">
        <v>2042</v>
      </c>
      <c r="D1877" s="1" t="s">
        <v>410</v>
      </c>
      <c r="E1877" s="1" t="s">
        <v>8688</v>
      </c>
      <c r="F1877" s="1" t="s">
        <v>484</v>
      </c>
      <c r="G1877" s="1" t="s">
        <v>8689</v>
      </c>
      <c r="H1877">
        <v>5.4999999999999997E-3</v>
      </c>
      <c r="I1877">
        <v>3.1699999999999999E-2</v>
      </c>
      <c r="J1877" s="1" t="s">
        <v>12873</v>
      </c>
      <c r="K1877" s="1" t="s">
        <v>2632</v>
      </c>
      <c r="L1877" s="1" t="e">
        <f>VLOOKUP(t_all_coins16[[#This Row],[Symbol]],t_binance[TradeCoin],1,FALSE)</f>
        <v>#N/A</v>
      </c>
      <c r="M1877" s="1" t="e">
        <f>VLOOKUP(t_all_coins16[[#This Row],[Symbol]],#REF!,1,FALSE)</f>
        <v>#REF!</v>
      </c>
      <c r="N1877" s="1" t="e">
        <f>VLOOKUP(t_all_coins16[[#This Row],[Symbol]],#REF!,1,FALSE)</f>
        <v>#REF!</v>
      </c>
      <c r="O1877" s="1" t="e">
        <f>VLOOKUP(t_all_coins16[[#This Row],[Symbol]],#REF!,1,FALSE)</f>
        <v>#REF!</v>
      </c>
      <c r="P1877" s="1" t="e">
        <f>VLOOKUP(t_all_coins16[[#This Row],[Symbol]],#REF!,1,FALSE)</f>
        <v>#REF!</v>
      </c>
      <c r="Q1877" s="1" t="e">
        <f>VLOOKUP(t_all_coins16[[#This Row],[Symbol]],#REF!,1,FALSE)</f>
        <v>#REF!</v>
      </c>
      <c r="R1877" s="1" t="e">
        <f>VLOOKUP(t_all_coins16[[#This Row],[Symbol]],#REF!,1,FALSE)</f>
        <v>#REF!</v>
      </c>
      <c r="S1877" s="1" t="e">
        <f>VLOOKUP(t_all_coins16[[#This Row],[Symbol]],#REF!,1,FALSE)</f>
        <v>#REF!</v>
      </c>
      <c r="T1877" s="1" t="e">
        <f>VLOOKUP(t_all_coins16[[#This Row],[Symbol]],#REF!,1,FALSE)</f>
        <v>#REF!</v>
      </c>
      <c r="U1877" s="1" t="e">
        <f>VLOOKUP(t_all_coins16[[#This Row],[Symbol]],#REF!,1,FALSE)</f>
        <v>#REF!</v>
      </c>
      <c r="V1877" s="1" t="e">
        <f>VLOOKUP(t_all_coins16[[#This Row],[Symbol]],#REF!,1,FALSE)</f>
        <v>#REF!</v>
      </c>
      <c r="W1877" s="1" t="e">
        <f>VLOOKUP(t_all_coins16[[#This Row],[Symbol]],#REF!,1,FALSE)</f>
        <v>#REF!</v>
      </c>
      <c r="X1877" s="1" t="e">
        <f>VLOOKUP(t_all_coins16[[#This Row],[Symbol]],#REF!,1,FALSE)</f>
        <v>#REF!</v>
      </c>
      <c r="Y1877" s="1">
        <f>COUNTIF(t_all_coins16[[#This Row],[Binance]:[Poloniex]],"#N/A")</f>
        <v>1</v>
      </c>
      <c r="Z1877" s="1"/>
      <c r="AA1877" s="1"/>
      <c r="AB1877" s="1">
        <f>t_all_coins16[[#This Row],[Bid]]*$AE$1</f>
        <v>0</v>
      </c>
      <c r="AC1877" s="1" t="e">
        <f>(t_all_coins16[[#This Row],[Sell]]-t_all_coins16[[#This Row],[Bid]])/t_all_coins16[[#This Row],[Sell]]</f>
        <v>#DIV/0!</v>
      </c>
    </row>
    <row r="1878" spans="1:29" x14ac:dyDescent="0.2">
      <c r="A1878">
        <v>1877</v>
      </c>
      <c r="B1878" s="1" t="s">
        <v>5186</v>
      </c>
      <c r="C1878" s="1" t="s">
        <v>1938</v>
      </c>
      <c r="D1878" s="1" t="s">
        <v>410</v>
      </c>
      <c r="E1878" s="1" t="s">
        <v>8690</v>
      </c>
      <c r="F1878" s="1" t="s">
        <v>484</v>
      </c>
      <c r="G1878" s="1" t="s">
        <v>8691</v>
      </c>
      <c r="H1878">
        <v>3.8E-3</v>
      </c>
      <c r="I1878">
        <v>-6.9999999999999999E-4</v>
      </c>
      <c r="J1878" s="1" t="s">
        <v>9592</v>
      </c>
      <c r="K1878" s="1" t="s">
        <v>2632</v>
      </c>
      <c r="L1878" s="1" t="e">
        <f>VLOOKUP(t_all_coins16[[#This Row],[Symbol]],t_binance[TradeCoin],1,FALSE)</f>
        <v>#N/A</v>
      </c>
      <c r="M1878" s="1" t="e">
        <f>VLOOKUP(t_all_coins16[[#This Row],[Symbol]],#REF!,1,FALSE)</f>
        <v>#REF!</v>
      </c>
      <c r="N1878" s="1" t="e">
        <f>VLOOKUP(t_all_coins16[[#This Row],[Symbol]],#REF!,1,FALSE)</f>
        <v>#REF!</v>
      </c>
      <c r="O1878" s="1" t="e">
        <f>VLOOKUP(t_all_coins16[[#This Row],[Symbol]],#REF!,1,FALSE)</f>
        <v>#REF!</v>
      </c>
      <c r="P1878" s="1" t="e">
        <f>VLOOKUP(t_all_coins16[[#This Row],[Symbol]],#REF!,1,FALSE)</f>
        <v>#REF!</v>
      </c>
      <c r="Q1878" s="1" t="e">
        <f>VLOOKUP(t_all_coins16[[#This Row],[Symbol]],#REF!,1,FALSE)</f>
        <v>#REF!</v>
      </c>
      <c r="R1878" s="1" t="e">
        <f>VLOOKUP(t_all_coins16[[#This Row],[Symbol]],#REF!,1,FALSE)</f>
        <v>#REF!</v>
      </c>
      <c r="S1878" s="1" t="e">
        <f>VLOOKUP(t_all_coins16[[#This Row],[Symbol]],#REF!,1,FALSE)</f>
        <v>#REF!</v>
      </c>
      <c r="T1878" s="1" t="e">
        <f>VLOOKUP(t_all_coins16[[#This Row],[Symbol]],#REF!,1,FALSE)</f>
        <v>#REF!</v>
      </c>
      <c r="U1878" s="1" t="e">
        <f>VLOOKUP(t_all_coins16[[#This Row],[Symbol]],#REF!,1,FALSE)</f>
        <v>#REF!</v>
      </c>
      <c r="V1878" s="1" t="e">
        <f>VLOOKUP(t_all_coins16[[#This Row],[Symbol]],#REF!,1,FALSE)</f>
        <v>#REF!</v>
      </c>
      <c r="W1878" s="1" t="e">
        <f>VLOOKUP(t_all_coins16[[#This Row],[Symbol]],#REF!,1,FALSE)</f>
        <v>#REF!</v>
      </c>
      <c r="X1878" s="1" t="e">
        <f>VLOOKUP(t_all_coins16[[#This Row],[Symbol]],#REF!,1,FALSE)</f>
        <v>#REF!</v>
      </c>
      <c r="Y1878" s="1">
        <f>COUNTIF(t_all_coins16[[#This Row],[Binance]:[Poloniex]],"#N/A")</f>
        <v>1</v>
      </c>
      <c r="Z1878" s="1"/>
      <c r="AA1878" s="1"/>
      <c r="AB1878" s="1">
        <f>t_all_coins16[[#This Row],[Bid]]*$AE$1</f>
        <v>0</v>
      </c>
      <c r="AC1878" s="1" t="e">
        <f>(t_all_coins16[[#This Row],[Sell]]-t_all_coins16[[#This Row],[Bid]])/t_all_coins16[[#This Row],[Sell]]</f>
        <v>#DIV/0!</v>
      </c>
    </row>
    <row r="1879" spans="1:29" x14ac:dyDescent="0.2">
      <c r="A1879">
        <v>1878</v>
      </c>
      <c r="B1879" s="1" t="s">
        <v>5135</v>
      </c>
      <c r="C1879" s="1" t="s">
        <v>1879</v>
      </c>
      <c r="D1879" s="1" t="s">
        <v>410</v>
      </c>
      <c r="E1879" s="1" t="s">
        <v>6628</v>
      </c>
      <c r="F1879" s="1" t="s">
        <v>484</v>
      </c>
      <c r="G1879" s="1" t="s">
        <v>8695</v>
      </c>
      <c r="H1879">
        <v>3.8E-3</v>
      </c>
      <c r="I1879">
        <v>-6.9999999999999999E-4</v>
      </c>
      <c r="J1879" s="1" t="s">
        <v>12874</v>
      </c>
      <c r="K1879" s="1" t="s">
        <v>2632</v>
      </c>
      <c r="L1879" s="1" t="e">
        <f>VLOOKUP(t_all_coins16[[#This Row],[Symbol]],t_binance[TradeCoin],1,FALSE)</f>
        <v>#N/A</v>
      </c>
      <c r="M1879" s="1" t="e">
        <f>VLOOKUP(t_all_coins16[[#This Row],[Symbol]],#REF!,1,FALSE)</f>
        <v>#REF!</v>
      </c>
      <c r="N1879" s="1" t="e">
        <f>VLOOKUP(t_all_coins16[[#This Row],[Symbol]],#REF!,1,FALSE)</f>
        <v>#REF!</v>
      </c>
      <c r="O1879" s="1" t="e">
        <f>VLOOKUP(t_all_coins16[[#This Row],[Symbol]],#REF!,1,FALSE)</f>
        <v>#REF!</v>
      </c>
      <c r="P1879" s="1" t="e">
        <f>VLOOKUP(t_all_coins16[[#This Row],[Symbol]],#REF!,1,FALSE)</f>
        <v>#REF!</v>
      </c>
      <c r="Q1879" s="1" t="e">
        <f>VLOOKUP(t_all_coins16[[#This Row],[Symbol]],#REF!,1,FALSE)</f>
        <v>#REF!</v>
      </c>
      <c r="R1879" s="1" t="e">
        <f>VLOOKUP(t_all_coins16[[#This Row],[Symbol]],#REF!,1,FALSE)</f>
        <v>#REF!</v>
      </c>
      <c r="S1879" s="1" t="e">
        <f>VLOOKUP(t_all_coins16[[#This Row],[Symbol]],#REF!,1,FALSE)</f>
        <v>#REF!</v>
      </c>
      <c r="T1879" s="1" t="e">
        <f>VLOOKUP(t_all_coins16[[#This Row],[Symbol]],#REF!,1,FALSE)</f>
        <v>#REF!</v>
      </c>
      <c r="U1879" s="1" t="e">
        <f>VLOOKUP(t_all_coins16[[#This Row],[Symbol]],#REF!,1,FALSE)</f>
        <v>#REF!</v>
      </c>
      <c r="V1879" s="1" t="e">
        <f>VLOOKUP(t_all_coins16[[#This Row],[Symbol]],#REF!,1,FALSE)</f>
        <v>#REF!</v>
      </c>
      <c r="W1879" s="1" t="e">
        <f>VLOOKUP(t_all_coins16[[#This Row],[Symbol]],#REF!,1,FALSE)</f>
        <v>#REF!</v>
      </c>
      <c r="X1879" s="1" t="e">
        <f>VLOOKUP(t_all_coins16[[#This Row],[Symbol]],#REF!,1,FALSE)</f>
        <v>#REF!</v>
      </c>
      <c r="Y1879" s="1">
        <f>COUNTIF(t_all_coins16[[#This Row],[Binance]:[Poloniex]],"#N/A")</f>
        <v>1</v>
      </c>
      <c r="Z1879" s="1"/>
      <c r="AA1879" s="1"/>
      <c r="AB1879" s="1">
        <f>t_all_coins16[[#This Row],[Bid]]*$AE$1</f>
        <v>0</v>
      </c>
      <c r="AC1879" s="1" t="e">
        <f>(t_all_coins16[[#This Row],[Sell]]-t_all_coins16[[#This Row],[Bid]])/t_all_coins16[[#This Row],[Sell]]</f>
        <v>#DIV/0!</v>
      </c>
    </row>
    <row r="1880" spans="1:29" x14ac:dyDescent="0.2">
      <c r="A1880">
        <v>1879</v>
      </c>
      <c r="B1880" s="1" t="s">
        <v>8696</v>
      </c>
      <c r="C1880" s="1" t="s">
        <v>8697</v>
      </c>
      <c r="D1880" s="1" t="s">
        <v>410</v>
      </c>
      <c r="E1880" s="1" t="s">
        <v>12875</v>
      </c>
      <c r="F1880" s="1" t="s">
        <v>1739</v>
      </c>
      <c r="G1880" s="1" t="s">
        <v>12876</v>
      </c>
      <c r="H1880">
        <v>8.8000000000000005E-3</v>
      </c>
      <c r="I1880">
        <v>0.16819999999999999</v>
      </c>
      <c r="J1880" s="1" t="s">
        <v>12877</v>
      </c>
      <c r="K1880" s="1" t="s">
        <v>2632</v>
      </c>
      <c r="L1880" s="1" t="e">
        <f>VLOOKUP(t_all_coins16[[#This Row],[Symbol]],t_binance[TradeCoin],1,FALSE)</f>
        <v>#N/A</v>
      </c>
      <c r="M1880" s="1" t="e">
        <f>VLOOKUP(t_all_coins16[[#This Row],[Symbol]],#REF!,1,FALSE)</f>
        <v>#REF!</v>
      </c>
      <c r="N1880" s="1" t="e">
        <f>VLOOKUP(t_all_coins16[[#This Row],[Symbol]],#REF!,1,FALSE)</f>
        <v>#REF!</v>
      </c>
      <c r="O1880" s="1" t="e">
        <f>VLOOKUP(t_all_coins16[[#This Row],[Symbol]],#REF!,1,FALSE)</f>
        <v>#REF!</v>
      </c>
      <c r="P1880" s="1" t="e">
        <f>VLOOKUP(t_all_coins16[[#This Row],[Symbol]],#REF!,1,FALSE)</f>
        <v>#REF!</v>
      </c>
      <c r="Q1880" s="1" t="e">
        <f>VLOOKUP(t_all_coins16[[#This Row],[Symbol]],#REF!,1,FALSE)</f>
        <v>#REF!</v>
      </c>
      <c r="R1880" s="1" t="e">
        <f>VLOOKUP(t_all_coins16[[#This Row],[Symbol]],#REF!,1,FALSE)</f>
        <v>#REF!</v>
      </c>
      <c r="S1880" s="1" t="e">
        <f>VLOOKUP(t_all_coins16[[#This Row],[Symbol]],#REF!,1,FALSE)</f>
        <v>#REF!</v>
      </c>
      <c r="T1880" s="1" t="e">
        <f>VLOOKUP(t_all_coins16[[#This Row],[Symbol]],#REF!,1,FALSE)</f>
        <v>#REF!</v>
      </c>
      <c r="U1880" s="1" t="e">
        <f>VLOOKUP(t_all_coins16[[#This Row],[Symbol]],#REF!,1,FALSE)</f>
        <v>#REF!</v>
      </c>
      <c r="V1880" s="1" t="e">
        <f>VLOOKUP(t_all_coins16[[#This Row],[Symbol]],#REF!,1,FALSE)</f>
        <v>#REF!</v>
      </c>
      <c r="W1880" s="1" t="e">
        <f>VLOOKUP(t_all_coins16[[#This Row],[Symbol]],#REF!,1,FALSE)</f>
        <v>#REF!</v>
      </c>
      <c r="X1880" s="1" t="e">
        <f>VLOOKUP(t_all_coins16[[#This Row],[Symbol]],#REF!,1,FALSE)</f>
        <v>#REF!</v>
      </c>
      <c r="Y1880" s="1">
        <f>COUNTIF(t_all_coins16[[#This Row],[Binance]:[Poloniex]],"#N/A")</f>
        <v>1</v>
      </c>
      <c r="Z1880" s="1"/>
      <c r="AA1880" s="1"/>
      <c r="AB1880" s="1">
        <f>t_all_coins16[[#This Row],[Bid]]*$AE$1</f>
        <v>0</v>
      </c>
      <c r="AC1880" s="1" t="e">
        <f>(t_all_coins16[[#This Row],[Sell]]-t_all_coins16[[#This Row],[Bid]])/t_all_coins16[[#This Row],[Sell]]</f>
        <v>#DIV/0!</v>
      </c>
    </row>
    <row r="1881" spans="1:29" x14ac:dyDescent="0.2">
      <c r="A1881">
        <v>1880</v>
      </c>
      <c r="B1881" s="1" t="s">
        <v>5181</v>
      </c>
      <c r="C1881" s="1" t="s">
        <v>1892</v>
      </c>
      <c r="D1881" s="1" t="s">
        <v>410</v>
      </c>
      <c r="E1881" s="1" t="s">
        <v>7916</v>
      </c>
      <c r="F1881" s="1" t="s">
        <v>1739</v>
      </c>
      <c r="G1881" s="1" t="s">
        <v>12878</v>
      </c>
      <c r="H1881">
        <v>3.8E-3</v>
      </c>
      <c r="I1881">
        <v>-6.9999999999999999E-4</v>
      </c>
      <c r="J1881" s="1" t="s">
        <v>12879</v>
      </c>
      <c r="K1881" s="1" t="s">
        <v>2632</v>
      </c>
      <c r="L1881" s="1" t="e">
        <f>VLOOKUP(t_all_coins16[[#This Row],[Symbol]],t_binance[TradeCoin],1,FALSE)</f>
        <v>#N/A</v>
      </c>
      <c r="M1881" s="1" t="e">
        <f>VLOOKUP(t_all_coins16[[#This Row],[Symbol]],#REF!,1,FALSE)</f>
        <v>#REF!</v>
      </c>
      <c r="N1881" s="1" t="e">
        <f>VLOOKUP(t_all_coins16[[#This Row],[Symbol]],#REF!,1,FALSE)</f>
        <v>#REF!</v>
      </c>
      <c r="O1881" s="1" t="e">
        <f>VLOOKUP(t_all_coins16[[#This Row],[Symbol]],#REF!,1,FALSE)</f>
        <v>#REF!</v>
      </c>
      <c r="P1881" s="1" t="e">
        <f>VLOOKUP(t_all_coins16[[#This Row],[Symbol]],#REF!,1,FALSE)</f>
        <v>#REF!</v>
      </c>
      <c r="Q1881" s="1" t="e">
        <f>VLOOKUP(t_all_coins16[[#This Row],[Symbol]],#REF!,1,FALSE)</f>
        <v>#REF!</v>
      </c>
      <c r="R1881" s="1" t="e">
        <f>VLOOKUP(t_all_coins16[[#This Row],[Symbol]],#REF!,1,FALSE)</f>
        <v>#REF!</v>
      </c>
      <c r="S1881" s="1" t="e">
        <f>VLOOKUP(t_all_coins16[[#This Row],[Symbol]],#REF!,1,FALSE)</f>
        <v>#REF!</v>
      </c>
      <c r="T1881" s="1" t="e">
        <f>VLOOKUP(t_all_coins16[[#This Row],[Symbol]],#REF!,1,FALSE)</f>
        <v>#REF!</v>
      </c>
      <c r="U1881" s="1" t="e">
        <f>VLOOKUP(t_all_coins16[[#This Row],[Symbol]],#REF!,1,FALSE)</f>
        <v>#REF!</v>
      </c>
      <c r="V1881" s="1" t="e">
        <f>VLOOKUP(t_all_coins16[[#This Row],[Symbol]],#REF!,1,FALSE)</f>
        <v>#REF!</v>
      </c>
      <c r="W1881" s="1" t="e">
        <f>VLOOKUP(t_all_coins16[[#This Row],[Symbol]],#REF!,1,FALSE)</f>
        <v>#REF!</v>
      </c>
      <c r="X1881" s="1" t="e">
        <f>VLOOKUP(t_all_coins16[[#This Row],[Symbol]],#REF!,1,FALSE)</f>
        <v>#REF!</v>
      </c>
      <c r="Y1881" s="1">
        <f>COUNTIF(t_all_coins16[[#This Row],[Binance]:[Poloniex]],"#N/A")</f>
        <v>1</v>
      </c>
      <c r="Z1881" s="1"/>
      <c r="AA1881" s="1"/>
      <c r="AB1881" s="1">
        <f>t_all_coins16[[#This Row],[Bid]]*$AE$1</f>
        <v>0</v>
      </c>
      <c r="AC1881" s="1" t="e">
        <f>(t_all_coins16[[#This Row],[Sell]]-t_all_coins16[[#This Row],[Bid]])/t_all_coins16[[#This Row],[Sell]]</f>
        <v>#DIV/0!</v>
      </c>
    </row>
    <row r="1882" spans="1:29" x14ac:dyDescent="0.2">
      <c r="A1882">
        <v>1881</v>
      </c>
      <c r="B1882" s="1" t="s">
        <v>5119</v>
      </c>
      <c r="C1882" s="1" t="s">
        <v>1913</v>
      </c>
      <c r="D1882" s="1" t="s">
        <v>410</v>
      </c>
      <c r="E1882" s="1" t="s">
        <v>5063</v>
      </c>
      <c r="F1882" s="1" t="s">
        <v>484</v>
      </c>
      <c r="G1882" s="1" t="s">
        <v>8699</v>
      </c>
      <c r="H1882">
        <v>0</v>
      </c>
      <c r="I1882">
        <v>-5.9900000000000002E-2</v>
      </c>
      <c r="J1882" s="1" t="s">
        <v>6652</v>
      </c>
      <c r="K1882" s="1" t="s">
        <v>2632</v>
      </c>
      <c r="L1882" s="1" t="e">
        <f>VLOOKUP(t_all_coins16[[#This Row],[Symbol]],t_binance[TradeCoin],1,FALSE)</f>
        <v>#N/A</v>
      </c>
      <c r="M1882" s="1" t="e">
        <f>VLOOKUP(t_all_coins16[[#This Row],[Symbol]],#REF!,1,FALSE)</f>
        <v>#REF!</v>
      </c>
      <c r="N1882" s="1" t="e">
        <f>VLOOKUP(t_all_coins16[[#This Row],[Symbol]],#REF!,1,FALSE)</f>
        <v>#REF!</v>
      </c>
      <c r="O1882" s="1" t="e">
        <f>VLOOKUP(t_all_coins16[[#This Row],[Symbol]],#REF!,1,FALSE)</f>
        <v>#REF!</v>
      </c>
      <c r="P1882" s="1" t="e">
        <f>VLOOKUP(t_all_coins16[[#This Row],[Symbol]],#REF!,1,FALSE)</f>
        <v>#REF!</v>
      </c>
      <c r="Q1882" s="1" t="e">
        <f>VLOOKUP(t_all_coins16[[#This Row],[Symbol]],#REF!,1,FALSE)</f>
        <v>#REF!</v>
      </c>
      <c r="R1882" s="1" t="e">
        <f>VLOOKUP(t_all_coins16[[#This Row],[Symbol]],#REF!,1,FALSE)</f>
        <v>#REF!</v>
      </c>
      <c r="S1882" s="1" t="e">
        <f>VLOOKUP(t_all_coins16[[#This Row],[Symbol]],#REF!,1,FALSE)</f>
        <v>#REF!</v>
      </c>
      <c r="T1882" s="1" t="e">
        <f>VLOOKUP(t_all_coins16[[#This Row],[Symbol]],#REF!,1,FALSE)</f>
        <v>#REF!</v>
      </c>
      <c r="U1882" s="1" t="e">
        <f>VLOOKUP(t_all_coins16[[#This Row],[Symbol]],#REF!,1,FALSE)</f>
        <v>#REF!</v>
      </c>
      <c r="V1882" s="1" t="e">
        <f>VLOOKUP(t_all_coins16[[#This Row],[Symbol]],#REF!,1,FALSE)</f>
        <v>#REF!</v>
      </c>
      <c r="W1882" s="1" t="e">
        <f>VLOOKUP(t_all_coins16[[#This Row],[Symbol]],#REF!,1,FALSE)</f>
        <v>#REF!</v>
      </c>
      <c r="X1882" s="1" t="e">
        <f>VLOOKUP(t_all_coins16[[#This Row],[Symbol]],#REF!,1,FALSE)</f>
        <v>#REF!</v>
      </c>
      <c r="Y1882" s="1">
        <f>COUNTIF(t_all_coins16[[#This Row],[Binance]:[Poloniex]],"#N/A")</f>
        <v>1</v>
      </c>
      <c r="Z1882" s="1"/>
      <c r="AA1882" s="1"/>
      <c r="AB1882" s="1">
        <f>t_all_coins16[[#This Row],[Bid]]*$AE$1</f>
        <v>0</v>
      </c>
      <c r="AC1882" s="1" t="e">
        <f>(t_all_coins16[[#This Row],[Sell]]-t_all_coins16[[#This Row],[Bid]])/t_all_coins16[[#This Row],[Sell]]</f>
        <v>#DIV/0!</v>
      </c>
    </row>
    <row r="1883" spans="1:29" x14ac:dyDescent="0.2">
      <c r="A1883">
        <v>1882</v>
      </c>
      <c r="B1883" s="1" t="s">
        <v>5069</v>
      </c>
      <c r="C1883" s="1" t="s">
        <v>2799</v>
      </c>
      <c r="D1883" s="1" t="s">
        <v>410</v>
      </c>
      <c r="E1883" s="1" t="s">
        <v>4544</v>
      </c>
      <c r="F1883" s="1" t="s">
        <v>484</v>
      </c>
      <c r="G1883" s="1" t="s">
        <v>8700</v>
      </c>
      <c r="H1883">
        <v>3.8E-3</v>
      </c>
      <c r="I1883">
        <v>-6.9999999999999999E-4</v>
      </c>
      <c r="J1883" s="1" t="s">
        <v>2982</v>
      </c>
      <c r="K1883" s="1" t="s">
        <v>2632</v>
      </c>
      <c r="L1883" s="1" t="e">
        <f>VLOOKUP(t_all_coins16[[#This Row],[Symbol]],t_binance[TradeCoin],1,FALSE)</f>
        <v>#N/A</v>
      </c>
      <c r="M1883" s="1" t="e">
        <f>VLOOKUP(t_all_coins16[[#This Row],[Symbol]],#REF!,1,FALSE)</f>
        <v>#REF!</v>
      </c>
      <c r="N1883" s="1" t="e">
        <f>VLOOKUP(t_all_coins16[[#This Row],[Symbol]],#REF!,1,FALSE)</f>
        <v>#REF!</v>
      </c>
      <c r="O1883" s="1" t="e">
        <f>VLOOKUP(t_all_coins16[[#This Row],[Symbol]],#REF!,1,FALSE)</f>
        <v>#REF!</v>
      </c>
      <c r="P1883" s="1" t="e">
        <f>VLOOKUP(t_all_coins16[[#This Row],[Symbol]],#REF!,1,FALSE)</f>
        <v>#REF!</v>
      </c>
      <c r="Q1883" s="1" t="e">
        <f>VLOOKUP(t_all_coins16[[#This Row],[Symbol]],#REF!,1,FALSE)</f>
        <v>#REF!</v>
      </c>
      <c r="R1883" s="1" t="e">
        <f>VLOOKUP(t_all_coins16[[#This Row],[Symbol]],#REF!,1,FALSE)</f>
        <v>#REF!</v>
      </c>
      <c r="S1883" s="1" t="e">
        <f>VLOOKUP(t_all_coins16[[#This Row],[Symbol]],#REF!,1,FALSE)</f>
        <v>#REF!</v>
      </c>
      <c r="T1883" s="1" t="e">
        <f>VLOOKUP(t_all_coins16[[#This Row],[Symbol]],#REF!,1,FALSE)</f>
        <v>#REF!</v>
      </c>
      <c r="U1883" s="1" t="e">
        <f>VLOOKUP(t_all_coins16[[#This Row],[Symbol]],#REF!,1,FALSE)</f>
        <v>#REF!</v>
      </c>
      <c r="V1883" s="1" t="e">
        <f>VLOOKUP(t_all_coins16[[#This Row],[Symbol]],#REF!,1,FALSE)</f>
        <v>#REF!</v>
      </c>
      <c r="W1883" s="1" t="e">
        <f>VLOOKUP(t_all_coins16[[#This Row],[Symbol]],#REF!,1,FALSE)</f>
        <v>#REF!</v>
      </c>
      <c r="X1883" s="1" t="e">
        <f>VLOOKUP(t_all_coins16[[#This Row],[Symbol]],#REF!,1,FALSE)</f>
        <v>#REF!</v>
      </c>
      <c r="Y1883" s="1">
        <f>COUNTIF(t_all_coins16[[#This Row],[Binance]:[Poloniex]],"#N/A")</f>
        <v>1</v>
      </c>
      <c r="Z1883" s="1"/>
      <c r="AA1883" s="1"/>
      <c r="AB1883" s="1">
        <f>t_all_coins16[[#This Row],[Bid]]*$AE$1</f>
        <v>0</v>
      </c>
      <c r="AC1883" s="1" t="e">
        <f>(t_all_coins16[[#This Row],[Sell]]-t_all_coins16[[#This Row],[Bid]])/t_all_coins16[[#This Row],[Sell]]</f>
        <v>#DIV/0!</v>
      </c>
    </row>
    <row r="1884" spans="1:29" x14ac:dyDescent="0.2">
      <c r="A1884">
        <v>1883</v>
      </c>
      <c r="B1884" s="1" t="s">
        <v>5154</v>
      </c>
      <c r="C1884" s="1" t="s">
        <v>1909</v>
      </c>
      <c r="D1884" s="1" t="s">
        <v>410</v>
      </c>
      <c r="E1884" s="1" t="s">
        <v>12880</v>
      </c>
      <c r="F1884" s="1" t="s">
        <v>1739</v>
      </c>
      <c r="G1884" s="1" t="s">
        <v>8701</v>
      </c>
      <c r="H1884">
        <v>3.8E-3</v>
      </c>
      <c r="I1884">
        <v>-7.2300000000000003E-2</v>
      </c>
      <c r="J1884" s="1" t="s">
        <v>12881</v>
      </c>
      <c r="K1884" s="1" t="s">
        <v>2632</v>
      </c>
      <c r="L1884" s="1" t="e">
        <f>VLOOKUP(t_all_coins16[[#This Row],[Symbol]],t_binance[TradeCoin],1,FALSE)</f>
        <v>#N/A</v>
      </c>
      <c r="M1884" s="1" t="e">
        <f>VLOOKUP(t_all_coins16[[#This Row],[Symbol]],#REF!,1,FALSE)</f>
        <v>#REF!</v>
      </c>
      <c r="N1884" s="1" t="e">
        <f>VLOOKUP(t_all_coins16[[#This Row],[Symbol]],#REF!,1,FALSE)</f>
        <v>#REF!</v>
      </c>
      <c r="O1884" s="1" t="e">
        <f>VLOOKUP(t_all_coins16[[#This Row],[Symbol]],#REF!,1,FALSE)</f>
        <v>#REF!</v>
      </c>
      <c r="P1884" s="1" t="e">
        <f>VLOOKUP(t_all_coins16[[#This Row],[Symbol]],#REF!,1,FALSE)</f>
        <v>#REF!</v>
      </c>
      <c r="Q1884" s="1" t="e">
        <f>VLOOKUP(t_all_coins16[[#This Row],[Symbol]],#REF!,1,FALSE)</f>
        <v>#REF!</v>
      </c>
      <c r="R1884" s="1" t="e">
        <f>VLOOKUP(t_all_coins16[[#This Row],[Symbol]],#REF!,1,FALSE)</f>
        <v>#REF!</v>
      </c>
      <c r="S1884" s="1" t="e">
        <f>VLOOKUP(t_all_coins16[[#This Row],[Symbol]],#REF!,1,FALSE)</f>
        <v>#REF!</v>
      </c>
      <c r="T1884" s="1" t="e">
        <f>VLOOKUP(t_all_coins16[[#This Row],[Symbol]],#REF!,1,FALSE)</f>
        <v>#REF!</v>
      </c>
      <c r="U1884" s="1" t="e">
        <f>VLOOKUP(t_all_coins16[[#This Row],[Symbol]],#REF!,1,FALSE)</f>
        <v>#REF!</v>
      </c>
      <c r="V1884" s="1" t="e">
        <f>VLOOKUP(t_all_coins16[[#This Row],[Symbol]],#REF!,1,FALSE)</f>
        <v>#REF!</v>
      </c>
      <c r="W1884" s="1" t="e">
        <f>VLOOKUP(t_all_coins16[[#This Row],[Symbol]],#REF!,1,FALSE)</f>
        <v>#REF!</v>
      </c>
      <c r="X1884" s="1" t="e">
        <f>VLOOKUP(t_all_coins16[[#This Row],[Symbol]],#REF!,1,FALSE)</f>
        <v>#REF!</v>
      </c>
      <c r="Y1884" s="1">
        <f>COUNTIF(t_all_coins16[[#This Row],[Binance]:[Poloniex]],"#N/A")</f>
        <v>1</v>
      </c>
      <c r="Z1884" s="1"/>
      <c r="AA1884" s="1"/>
      <c r="AB1884" s="1">
        <f>t_all_coins16[[#This Row],[Bid]]*$AE$1</f>
        <v>0</v>
      </c>
      <c r="AC1884" s="1" t="e">
        <f>(t_all_coins16[[#This Row],[Sell]]-t_all_coins16[[#This Row],[Bid]])/t_all_coins16[[#This Row],[Sell]]</f>
        <v>#DIV/0!</v>
      </c>
    </row>
    <row r="1885" spans="1:29" x14ac:dyDescent="0.2">
      <c r="A1885">
        <v>1884</v>
      </c>
      <c r="B1885" s="1" t="s">
        <v>8702</v>
      </c>
      <c r="C1885" s="1" t="s">
        <v>8703</v>
      </c>
      <c r="D1885" s="1" t="s">
        <v>410</v>
      </c>
      <c r="E1885" s="1" t="s">
        <v>12882</v>
      </c>
      <c r="F1885" s="1" t="s">
        <v>1739</v>
      </c>
      <c r="G1885" s="1" t="s">
        <v>12883</v>
      </c>
      <c r="H1885">
        <v>1.03E-2</v>
      </c>
      <c r="I1885">
        <v>-4.1500000000000002E-2</v>
      </c>
      <c r="J1885" s="1" t="s">
        <v>3826</v>
      </c>
      <c r="K1885" s="1" t="s">
        <v>2632</v>
      </c>
      <c r="L1885" s="1" t="e">
        <f>VLOOKUP(t_all_coins16[[#This Row],[Symbol]],t_binance[TradeCoin],1,FALSE)</f>
        <v>#N/A</v>
      </c>
      <c r="M1885" s="1" t="e">
        <f>VLOOKUP(t_all_coins16[[#This Row],[Symbol]],#REF!,1,FALSE)</f>
        <v>#REF!</v>
      </c>
      <c r="N1885" s="1" t="e">
        <f>VLOOKUP(t_all_coins16[[#This Row],[Symbol]],#REF!,1,FALSE)</f>
        <v>#REF!</v>
      </c>
      <c r="O1885" s="1" t="e">
        <f>VLOOKUP(t_all_coins16[[#This Row],[Symbol]],#REF!,1,FALSE)</f>
        <v>#REF!</v>
      </c>
      <c r="P1885" s="1" t="e">
        <f>VLOOKUP(t_all_coins16[[#This Row],[Symbol]],#REF!,1,FALSE)</f>
        <v>#REF!</v>
      </c>
      <c r="Q1885" s="1" t="e">
        <f>VLOOKUP(t_all_coins16[[#This Row],[Symbol]],#REF!,1,FALSE)</f>
        <v>#REF!</v>
      </c>
      <c r="R1885" s="1" t="e">
        <f>VLOOKUP(t_all_coins16[[#This Row],[Symbol]],#REF!,1,FALSE)</f>
        <v>#REF!</v>
      </c>
      <c r="S1885" s="1" t="e">
        <f>VLOOKUP(t_all_coins16[[#This Row],[Symbol]],#REF!,1,FALSE)</f>
        <v>#REF!</v>
      </c>
      <c r="T1885" s="1" t="e">
        <f>VLOOKUP(t_all_coins16[[#This Row],[Symbol]],#REF!,1,FALSE)</f>
        <v>#REF!</v>
      </c>
      <c r="U1885" s="1" t="e">
        <f>VLOOKUP(t_all_coins16[[#This Row],[Symbol]],#REF!,1,FALSE)</f>
        <v>#REF!</v>
      </c>
      <c r="V1885" s="1" t="e">
        <f>VLOOKUP(t_all_coins16[[#This Row],[Symbol]],#REF!,1,FALSE)</f>
        <v>#REF!</v>
      </c>
      <c r="W1885" s="1" t="e">
        <f>VLOOKUP(t_all_coins16[[#This Row],[Symbol]],#REF!,1,FALSE)</f>
        <v>#REF!</v>
      </c>
      <c r="X1885" s="1" t="e">
        <f>VLOOKUP(t_all_coins16[[#This Row],[Symbol]],#REF!,1,FALSE)</f>
        <v>#REF!</v>
      </c>
      <c r="Y1885" s="1">
        <f>COUNTIF(t_all_coins16[[#This Row],[Binance]:[Poloniex]],"#N/A")</f>
        <v>1</v>
      </c>
      <c r="Z1885" s="1"/>
      <c r="AA1885" s="1"/>
      <c r="AB1885" s="1">
        <f>t_all_coins16[[#This Row],[Bid]]*$AE$1</f>
        <v>0</v>
      </c>
      <c r="AC1885" s="1" t="e">
        <f>(t_all_coins16[[#This Row],[Sell]]-t_all_coins16[[#This Row],[Bid]])/t_all_coins16[[#This Row],[Sell]]</f>
        <v>#DIV/0!</v>
      </c>
    </row>
    <row r="1886" spans="1:29" x14ac:dyDescent="0.2">
      <c r="A1886">
        <v>1885</v>
      </c>
      <c r="B1886" s="1" t="s">
        <v>5086</v>
      </c>
      <c r="C1886" s="1" t="s">
        <v>1927</v>
      </c>
      <c r="D1886" s="1" t="s">
        <v>410</v>
      </c>
      <c r="E1886" s="1" t="s">
        <v>12884</v>
      </c>
      <c r="F1886" s="1" t="s">
        <v>1739</v>
      </c>
      <c r="G1886" s="1" t="s">
        <v>8704</v>
      </c>
      <c r="H1886">
        <v>3.8E-3</v>
      </c>
      <c r="I1886">
        <v>7.4999999999999997E-3</v>
      </c>
      <c r="J1886" s="1" t="s">
        <v>9339</v>
      </c>
      <c r="K1886" s="1" t="s">
        <v>2632</v>
      </c>
      <c r="L1886" s="1" t="e">
        <f>VLOOKUP(t_all_coins16[[#This Row],[Symbol]],t_binance[TradeCoin],1,FALSE)</f>
        <v>#N/A</v>
      </c>
      <c r="M1886" s="1" t="e">
        <f>VLOOKUP(t_all_coins16[[#This Row],[Symbol]],#REF!,1,FALSE)</f>
        <v>#REF!</v>
      </c>
      <c r="N1886" s="1" t="e">
        <f>VLOOKUP(t_all_coins16[[#This Row],[Symbol]],#REF!,1,FALSE)</f>
        <v>#REF!</v>
      </c>
      <c r="O1886" s="1" t="e">
        <f>VLOOKUP(t_all_coins16[[#This Row],[Symbol]],#REF!,1,FALSE)</f>
        <v>#REF!</v>
      </c>
      <c r="P1886" s="1" t="e">
        <f>VLOOKUP(t_all_coins16[[#This Row],[Symbol]],#REF!,1,FALSE)</f>
        <v>#REF!</v>
      </c>
      <c r="Q1886" s="1" t="e">
        <f>VLOOKUP(t_all_coins16[[#This Row],[Symbol]],#REF!,1,FALSE)</f>
        <v>#REF!</v>
      </c>
      <c r="R1886" s="1" t="e">
        <f>VLOOKUP(t_all_coins16[[#This Row],[Symbol]],#REF!,1,FALSE)</f>
        <v>#REF!</v>
      </c>
      <c r="S1886" s="1" t="e">
        <f>VLOOKUP(t_all_coins16[[#This Row],[Symbol]],#REF!,1,FALSE)</f>
        <v>#REF!</v>
      </c>
      <c r="T1886" s="1" t="e">
        <f>VLOOKUP(t_all_coins16[[#This Row],[Symbol]],#REF!,1,FALSE)</f>
        <v>#REF!</v>
      </c>
      <c r="U1886" s="1" t="e">
        <f>VLOOKUP(t_all_coins16[[#This Row],[Symbol]],#REF!,1,FALSE)</f>
        <v>#REF!</v>
      </c>
      <c r="V1886" s="1" t="e">
        <f>VLOOKUP(t_all_coins16[[#This Row],[Symbol]],#REF!,1,FALSE)</f>
        <v>#REF!</v>
      </c>
      <c r="W1886" s="1" t="e">
        <f>VLOOKUP(t_all_coins16[[#This Row],[Symbol]],#REF!,1,FALSE)</f>
        <v>#REF!</v>
      </c>
      <c r="X1886" s="1" t="e">
        <f>VLOOKUP(t_all_coins16[[#This Row],[Symbol]],#REF!,1,FALSE)</f>
        <v>#REF!</v>
      </c>
      <c r="Y1886" s="1">
        <f>COUNTIF(t_all_coins16[[#This Row],[Binance]:[Poloniex]],"#N/A")</f>
        <v>1</v>
      </c>
      <c r="Z1886" s="1"/>
      <c r="AA1886" s="1"/>
      <c r="AB1886" s="1">
        <f>t_all_coins16[[#This Row],[Bid]]*$AE$1</f>
        <v>0</v>
      </c>
      <c r="AC1886" s="1" t="e">
        <f>(t_all_coins16[[#This Row],[Sell]]-t_all_coins16[[#This Row],[Bid]])/t_all_coins16[[#This Row],[Sell]]</f>
        <v>#DIV/0!</v>
      </c>
    </row>
    <row r="1887" spans="1:29" x14ac:dyDescent="0.2">
      <c r="A1887">
        <v>1886</v>
      </c>
      <c r="B1887" s="1" t="s">
        <v>5066</v>
      </c>
      <c r="C1887" s="1" t="s">
        <v>1881</v>
      </c>
      <c r="D1887" s="1" t="s">
        <v>410</v>
      </c>
      <c r="E1887" s="1" t="s">
        <v>4544</v>
      </c>
      <c r="F1887" s="1" t="s">
        <v>484</v>
      </c>
      <c r="G1887" s="1" t="s">
        <v>8705</v>
      </c>
      <c r="H1887">
        <v>3.8E-3</v>
      </c>
      <c r="I1887">
        <v>-6.9999999999999999E-4</v>
      </c>
      <c r="J1887" s="1" t="s">
        <v>7432</v>
      </c>
      <c r="K1887" s="1" t="s">
        <v>2632</v>
      </c>
      <c r="L1887" s="1" t="e">
        <f>VLOOKUP(t_all_coins16[[#This Row],[Symbol]],t_binance[TradeCoin],1,FALSE)</f>
        <v>#N/A</v>
      </c>
      <c r="M1887" s="1" t="e">
        <f>VLOOKUP(t_all_coins16[[#This Row],[Symbol]],#REF!,1,FALSE)</f>
        <v>#REF!</v>
      </c>
      <c r="N1887" s="1" t="e">
        <f>VLOOKUP(t_all_coins16[[#This Row],[Symbol]],#REF!,1,FALSE)</f>
        <v>#REF!</v>
      </c>
      <c r="O1887" s="1" t="e">
        <f>VLOOKUP(t_all_coins16[[#This Row],[Symbol]],#REF!,1,FALSE)</f>
        <v>#REF!</v>
      </c>
      <c r="P1887" s="1" t="e">
        <f>VLOOKUP(t_all_coins16[[#This Row],[Symbol]],#REF!,1,FALSE)</f>
        <v>#REF!</v>
      </c>
      <c r="Q1887" s="1" t="e">
        <f>VLOOKUP(t_all_coins16[[#This Row],[Symbol]],#REF!,1,FALSE)</f>
        <v>#REF!</v>
      </c>
      <c r="R1887" s="1" t="e">
        <f>VLOOKUP(t_all_coins16[[#This Row],[Symbol]],#REF!,1,FALSE)</f>
        <v>#REF!</v>
      </c>
      <c r="S1887" s="1" t="e">
        <f>VLOOKUP(t_all_coins16[[#This Row],[Symbol]],#REF!,1,FALSE)</f>
        <v>#REF!</v>
      </c>
      <c r="T1887" s="1" t="e">
        <f>VLOOKUP(t_all_coins16[[#This Row],[Symbol]],#REF!,1,FALSE)</f>
        <v>#REF!</v>
      </c>
      <c r="U1887" s="1" t="e">
        <f>VLOOKUP(t_all_coins16[[#This Row],[Symbol]],#REF!,1,FALSE)</f>
        <v>#REF!</v>
      </c>
      <c r="V1887" s="1" t="e">
        <f>VLOOKUP(t_all_coins16[[#This Row],[Symbol]],#REF!,1,FALSE)</f>
        <v>#REF!</v>
      </c>
      <c r="W1887" s="1" t="e">
        <f>VLOOKUP(t_all_coins16[[#This Row],[Symbol]],#REF!,1,FALSE)</f>
        <v>#REF!</v>
      </c>
      <c r="X1887" s="1" t="e">
        <f>VLOOKUP(t_all_coins16[[#This Row],[Symbol]],#REF!,1,FALSE)</f>
        <v>#REF!</v>
      </c>
      <c r="Y1887" s="1">
        <f>COUNTIF(t_all_coins16[[#This Row],[Binance]:[Poloniex]],"#N/A")</f>
        <v>1</v>
      </c>
      <c r="Z1887" s="1"/>
      <c r="AA1887" s="1"/>
      <c r="AB1887" s="1">
        <f>t_all_coins16[[#This Row],[Bid]]*$AE$1</f>
        <v>0</v>
      </c>
      <c r="AC1887" s="1" t="e">
        <f>(t_all_coins16[[#This Row],[Sell]]-t_all_coins16[[#This Row],[Bid]])/t_all_coins16[[#This Row],[Sell]]</f>
        <v>#DIV/0!</v>
      </c>
    </row>
    <row r="1888" spans="1:29" x14ac:dyDescent="0.2">
      <c r="A1888">
        <v>1887</v>
      </c>
      <c r="B1888" s="1" t="s">
        <v>5116</v>
      </c>
      <c r="C1888" s="1" t="s">
        <v>2452</v>
      </c>
      <c r="D1888" s="1" t="s">
        <v>410</v>
      </c>
      <c r="E1888" s="1" t="s">
        <v>8535</v>
      </c>
      <c r="F1888" s="1" t="s">
        <v>1739</v>
      </c>
      <c r="G1888" s="1" t="s">
        <v>12308</v>
      </c>
      <c r="H1888">
        <v>1.03E-2</v>
      </c>
      <c r="I1888">
        <v>4.9599999999999998E-2</v>
      </c>
      <c r="J1888" s="1" t="s">
        <v>12885</v>
      </c>
      <c r="K1888" s="1" t="s">
        <v>2632</v>
      </c>
      <c r="L1888" s="1" t="e">
        <f>VLOOKUP(t_all_coins16[[#This Row],[Symbol]],t_binance[TradeCoin],1,FALSE)</f>
        <v>#N/A</v>
      </c>
      <c r="M1888" s="1" t="e">
        <f>VLOOKUP(t_all_coins16[[#This Row],[Symbol]],#REF!,1,FALSE)</f>
        <v>#REF!</v>
      </c>
      <c r="N1888" s="1" t="e">
        <f>VLOOKUP(t_all_coins16[[#This Row],[Symbol]],#REF!,1,FALSE)</f>
        <v>#REF!</v>
      </c>
      <c r="O1888" s="1" t="e">
        <f>VLOOKUP(t_all_coins16[[#This Row],[Symbol]],#REF!,1,FALSE)</f>
        <v>#REF!</v>
      </c>
      <c r="P1888" s="1" t="e">
        <f>VLOOKUP(t_all_coins16[[#This Row],[Symbol]],#REF!,1,FALSE)</f>
        <v>#REF!</v>
      </c>
      <c r="Q1888" s="1" t="e">
        <f>VLOOKUP(t_all_coins16[[#This Row],[Symbol]],#REF!,1,FALSE)</f>
        <v>#REF!</v>
      </c>
      <c r="R1888" s="1" t="e">
        <f>VLOOKUP(t_all_coins16[[#This Row],[Symbol]],#REF!,1,FALSE)</f>
        <v>#REF!</v>
      </c>
      <c r="S1888" s="1" t="e">
        <f>VLOOKUP(t_all_coins16[[#This Row],[Symbol]],#REF!,1,FALSE)</f>
        <v>#REF!</v>
      </c>
      <c r="T1888" s="1" t="e">
        <f>VLOOKUP(t_all_coins16[[#This Row],[Symbol]],#REF!,1,FALSE)</f>
        <v>#REF!</v>
      </c>
      <c r="U1888" s="1" t="e">
        <f>VLOOKUP(t_all_coins16[[#This Row],[Symbol]],#REF!,1,FALSE)</f>
        <v>#REF!</v>
      </c>
      <c r="V1888" s="1" t="e">
        <f>VLOOKUP(t_all_coins16[[#This Row],[Symbol]],#REF!,1,FALSE)</f>
        <v>#REF!</v>
      </c>
      <c r="W1888" s="1" t="e">
        <f>VLOOKUP(t_all_coins16[[#This Row],[Symbol]],#REF!,1,FALSE)</f>
        <v>#REF!</v>
      </c>
      <c r="X1888" s="1" t="e">
        <f>VLOOKUP(t_all_coins16[[#This Row],[Symbol]],#REF!,1,FALSE)</f>
        <v>#REF!</v>
      </c>
      <c r="Y1888" s="1">
        <f>COUNTIF(t_all_coins16[[#This Row],[Binance]:[Poloniex]],"#N/A")</f>
        <v>1</v>
      </c>
      <c r="Z1888" s="1"/>
      <c r="AA1888" s="1"/>
      <c r="AB1888" s="1">
        <f>t_all_coins16[[#This Row],[Bid]]*$AE$1</f>
        <v>0</v>
      </c>
      <c r="AC1888" s="1" t="e">
        <f>(t_all_coins16[[#This Row],[Sell]]-t_all_coins16[[#This Row],[Bid]])/t_all_coins16[[#This Row],[Sell]]</f>
        <v>#DIV/0!</v>
      </c>
    </row>
    <row r="1889" spans="1:29" x14ac:dyDescent="0.2">
      <c r="A1889">
        <v>1888</v>
      </c>
      <c r="B1889" s="1" t="s">
        <v>5139</v>
      </c>
      <c r="C1889" s="1" t="s">
        <v>1910</v>
      </c>
      <c r="D1889" s="1" t="s">
        <v>410</v>
      </c>
      <c r="E1889" s="1" t="s">
        <v>7499</v>
      </c>
      <c r="F1889" s="1" t="s">
        <v>484</v>
      </c>
      <c r="G1889" s="1" t="s">
        <v>8706</v>
      </c>
      <c r="H1889">
        <v>3.8E-3</v>
      </c>
      <c r="I1889">
        <v>0.18060000000000001</v>
      </c>
      <c r="J1889" s="1" t="s">
        <v>12886</v>
      </c>
      <c r="K1889" s="1" t="s">
        <v>2632</v>
      </c>
      <c r="L1889" s="1" t="e">
        <f>VLOOKUP(t_all_coins16[[#This Row],[Symbol]],t_binance[TradeCoin],1,FALSE)</f>
        <v>#N/A</v>
      </c>
      <c r="M1889" s="1" t="e">
        <f>VLOOKUP(t_all_coins16[[#This Row],[Symbol]],#REF!,1,FALSE)</f>
        <v>#REF!</v>
      </c>
      <c r="N1889" s="1" t="e">
        <f>VLOOKUP(t_all_coins16[[#This Row],[Symbol]],#REF!,1,FALSE)</f>
        <v>#REF!</v>
      </c>
      <c r="O1889" s="1" t="e">
        <f>VLOOKUP(t_all_coins16[[#This Row],[Symbol]],#REF!,1,FALSE)</f>
        <v>#REF!</v>
      </c>
      <c r="P1889" s="1" t="e">
        <f>VLOOKUP(t_all_coins16[[#This Row],[Symbol]],#REF!,1,FALSE)</f>
        <v>#REF!</v>
      </c>
      <c r="Q1889" s="1" t="e">
        <f>VLOOKUP(t_all_coins16[[#This Row],[Symbol]],#REF!,1,FALSE)</f>
        <v>#REF!</v>
      </c>
      <c r="R1889" s="1" t="e">
        <f>VLOOKUP(t_all_coins16[[#This Row],[Symbol]],#REF!,1,FALSE)</f>
        <v>#REF!</v>
      </c>
      <c r="S1889" s="1" t="e">
        <f>VLOOKUP(t_all_coins16[[#This Row],[Symbol]],#REF!,1,FALSE)</f>
        <v>#REF!</v>
      </c>
      <c r="T1889" s="1" t="e">
        <f>VLOOKUP(t_all_coins16[[#This Row],[Symbol]],#REF!,1,FALSE)</f>
        <v>#REF!</v>
      </c>
      <c r="U1889" s="1" t="e">
        <f>VLOOKUP(t_all_coins16[[#This Row],[Symbol]],#REF!,1,FALSE)</f>
        <v>#REF!</v>
      </c>
      <c r="V1889" s="1" t="e">
        <f>VLOOKUP(t_all_coins16[[#This Row],[Symbol]],#REF!,1,FALSE)</f>
        <v>#REF!</v>
      </c>
      <c r="W1889" s="1" t="e">
        <f>VLOOKUP(t_all_coins16[[#This Row],[Symbol]],#REF!,1,FALSE)</f>
        <v>#REF!</v>
      </c>
      <c r="X1889" s="1" t="e">
        <f>VLOOKUP(t_all_coins16[[#This Row],[Symbol]],#REF!,1,FALSE)</f>
        <v>#REF!</v>
      </c>
      <c r="Y1889" s="1">
        <f>COUNTIF(t_all_coins16[[#This Row],[Binance]:[Poloniex]],"#N/A")</f>
        <v>1</v>
      </c>
      <c r="Z1889" s="1"/>
      <c r="AA1889" s="1"/>
      <c r="AB1889" s="1">
        <f>t_all_coins16[[#This Row],[Bid]]*$AE$1</f>
        <v>0</v>
      </c>
      <c r="AC1889" s="1" t="e">
        <f>(t_all_coins16[[#This Row],[Sell]]-t_all_coins16[[#This Row],[Bid]])/t_all_coins16[[#This Row],[Sell]]</f>
        <v>#DIV/0!</v>
      </c>
    </row>
    <row r="1890" spans="1:29" x14ac:dyDescent="0.2">
      <c r="A1890">
        <v>1889</v>
      </c>
      <c r="B1890" s="1" t="s">
        <v>5167</v>
      </c>
      <c r="C1890" s="1" t="s">
        <v>1953</v>
      </c>
      <c r="D1890" s="1" t="s">
        <v>410</v>
      </c>
      <c r="E1890" s="1" t="s">
        <v>12887</v>
      </c>
      <c r="F1890" s="1" t="s">
        <v>1739</v>
      </c>
      <c r="G1890" s="1" t="s">
        <v>8708</v>
      </c>
      <c r="H1890">
        <v>3.8E-3</v>
      </c>
      <c r="I1890">
        <v>4.1000000000000003E-3</v>
      </c>
      <c r="J1890" s="1" t="s">
        <v>484</v>
      </c>
      <c r="K1890" s="1" t="s">
        <v>2632</v>
      </c>
      <c r="L1890" s="1" t="e">
        <f>VLOOKUP(t_all_coins16[[#This Row],[Symbol]],t_binance[TradeCoin],1,FALSE)</f>
        <v>#N/A</v>
      </c>
      <c r="M1890" s="1" t="e">
        <f>VLOOKUP(t_all_coins16[[#This Row],[Symbol]],#REF!,1,FALSE)</f>
        <v>#REF!</v>
      </c>
      <c r="N1890" s="1" t="e">
        <f>VLOOKUP(t_all_coins16[[#This Row],[Symbol]],#REF!,1,FALSE)</f>
        <v>#REF!</v>
      </c>
      <c r="O1890" s="1" t="e">
        <f>VLOOKUP(t_all_coins16[[#This Row],[Symbol]],#REF!,1,FALSE)</f>
        <v>#REF!</v>
      </c>
      <c r="P1890" s="1" t="e">
        <f>VLOOKUP(t_all_coins16[[#This Row],[Symbol]],#REF!,1,FALSE)</f>
        <v>#REF!</v>
      </c>
      <c r="Q1890" s="1" t="e">
        <f>VLOOKUP(t_all_coins16[[#This Row],[Symbol]],#REF!,1,FALSE)</f>
        <v>#REF!</v>
      </c>
      <c r="R1890" s="1" t="e">
        <f>VLOOKUP(t_all_coins16[[#This Row],[Symbol]],#REF!,1,FALSE)</f>
        <v>#REF!</v>
      </c>
      <c r="S1890" s="1" t="e">
        <f>VLOOKUP(t_all_coins16[[#This Row],[Symbol]],#REF!,1,FALSE)</f>
        <v>#REF!</v>
      </c>
      <c r="T1890" s="1" t="e">
        <f>VLOOKUP(t_all_coins16[[#This Row],[Symbol]],#REF!,1,FALSE)</f>
        <v>#REF!</v>
      </c>
      <c r="U1890" s="1" t="e">
        <f>VLOOKUP(t_all_coins16[[#This Row],[Symbol]],#REF!,1,FALSE)</f>
        <v>#REF!</v>
      </c>
      <c r="V1890" s="1" t="e">
        <f>VLOOKUP(t_all_coins16[[#This Row],[Symbol]],#REF!,1,FALSE)</f>
        <v>#REF!</v>
      </c>
      <c r="W1890" s="1" t="e">
        <f>VLOOKUP(t_all_coins16[[#This Row],[Symbol]],#REF!,1,FALSE)</f>
        <v>#REF!</v>
      </c>
      <c r="X1890" s="1" t="e">
        <f>VLOOKUP(t_all_coins16[[#This Row],[Symbol]],#REF!,1,FALSE)</f>
        <v>#REF!</v>
      </c>
      <c r="Y1890" s="1">
        <f>COUNTIF(t_all_coins16[[#This Row],[Binance]:[Poloniex]],"#N/A")</f>
        <v>1</v>
      </c>
      <c r="Z1890" s="1"/>
      <c r="AA1890" s="1"/>
      <c r="AB1890" s="1">
        <f>t_all_coins16[[#This Row],[Bid]]*$AE$1</f>
        <v>0</v>
      </c>
      <c r="AC1890" s="1" t="e">
        <f>(t_all_coins16[[#This Row],[Sell]]-t_all_coins16[[#This Row],[Bid]])/t_all_coins16[[#This Row],[Sell]]</f>
        <v>#DIV/0!</v>
      </c>
    </row>
    <row r="1891" spans="1:29" x14ac:dyDescent="0.2">
      <c r="A1891">
        <v>1890</v>
      </c>
      <c r="B1891" s="1" t="s">
        <v>5158</v>
      </c>
      <c r="C1891" s="1" t="s">
        <v>760</v>
      </c>
      <c r="D1891" s="1" t="s">
        <v>410</v>
      </c>
      <c r="E1891" s="1" t="s">
        <v>8121</v>
      </c>
      <c r="F1891" s="1" t="s">
        <v>484</v>
      </c>
      <c r="G1891" s="1" t="s">
        <v>8709</v>
      </c>
      <c r="H1891">
        <v>-9.1800000000000007E-2</v>
      </c>
      <c r="I1891">
        <v>-6.9999999999999999E-4</v>
      </c>
      <c r="J1891" s="1" t="s">
        <v>2844</v>
      </c>
      <c r="K1891" s="1" t="s">
        <v>2632</v>
      </c>
      <c r="L1891" s="1" t="e">
        <f>VLOOKUP(t_all_coins16[[#This Row],[Symbol]],t_binance[TradeCoin],1,FALSE)</f>
        <v>#N/A</v>
      </c>
      <c r="M1891" s="1" t="e">
        <f>VLOOKUP(t_all_coins16[[#This Row],[Symbol]],#REF!,1,FALSE)</f>
        <v>#REF!</v>
      </c>
      <c r="N1891" s="1" t="e">
        <f>VLOOKUP(t_all_coins16[[#This Row],[Symbol]],#REF!,1,FALSE)</f>
        <v>#REF!</v>
      </c>
      <c r="O1891" s="1" t="e">
        <f>VLOOKUP(t_all_coins16[[#This Row],[Symbol]],#REF!,1,FALSE)</f>
        <v>#REF!</v>
      </c>
      <c r="P1891" s="1" t="e">
        <f>VLOOKUP(t_all_coins16[[#This Row],[Symbol]],#REF!,1,FALSE)</f>
        <v>#REF!</v>
      </c>
      <c r="Q1891" s="1" t="e">
        <f>VLOOKUP(t_all_coins16[[#This Row],[Symbol]],#REF!,1,FALSE)</f>
        <v>#REF!</v>
      </c>
      <c r="R1891" s="1" t="e">
        <f>VLOOKUP(t_all_coins16[[#This Row],[Symbol]],#REF!,1,FALSE)</f>
        <v>#REF!</v>
      </c>
      <c r="S1891" s="1" t="e">
        <f>VLOOKUP(t_all_coins16[[#This Row],[Symbol]],#REF!,1,FALSE)</f>
        <v>#REF!</v>
      </c>
      <c r="T1891" s="1" t="e">
        <f>VLOOKUP(t_all_coins16[[#This Row],[Symbol]],#REF!,1,FALSE)</f>
        <v>#REF!</v>
      </c>
      <c r="U1891" s="1" t="e">
        <f>VLOOKUP(t_all_coins16[[#This Row],[Symbol]],#REF!,1,FALSE)</f>
        <v>#REF!</v>
      </c>
      <c r="V1891" s="1" t="e">
        <f>VLOOKUP(t_all_coins16[[#This Row],[Symbol]],#REF!,1,FALSE)</f>
        <v>#REF!</v>
      </c>
      <c r="W1891" s="1" t="e">
        <f>VLOOKUP(t_all_coins16[[#This Row],[Symbol]],#REF!,1,FALSE)</f>
        <v>#REF!</v>
      </c>
      <c r="X1891" s="1" t="e">
        <f>VLOOKUP(t_all_coins16[[#This Row],[Symbol]],#REF!,1,FALSE)</f>
        <v>#REF!</v>
      </c>
      <c r="Y1891" s="1">
        <f>COUNTIF(t_all_coins16[[#This Row],[Binance]:[Poloniex]],"#N/A")</f>
        <v>1</v>
      </c>
      <c r="Z1891" s="1"/>
      <c r="AA1891" s="1"/>
      <c r="AB1891" s="1">
        <f>t_all_coins16[[#This Row],[Bid]]*$AE$1</f>
        <v>0</v>
      </c>
      <c r="AC1891" s="1" t="e">
        <f>(t_all_coins16[[#This Row],[Sell]]-t_all_coins16[[#This Row],[Bid]])/t_all_coins16[[#This Row],[Sell]]</f>
        <v>#DIV/0!</v>
      </c>
    </row>
    <row r="1892" spans="1:29" x14ac:dyDescent="0.2">
      <c r="A1892">
        <v>1891</v>
      </c>
      <c r="B1892" s="1" t="s">
        <v>5113</v>
      </c>
      <c r="C1892" s="1" t="s">
        <v>1889</v>
      </c>
      <c r="D1892" s="1" t="s">
        <v>410</v>
      </c>
      <c r="E1892" s="1" t="s">
        <v>8710</v>
      </c>
      <c r="F1892" s="1" t="s">
        <v>1739</v>
      </c>
      <c r="G1892" s="1" t="s">
        <v>8711</v>
      </c>
      <c r="H1892">
        <v>3.8E-3</v>
      </c>
      <c r="I1892">
        <v>0.2167</v>
      </c>
      <c r="J1892" s="1" t="s">
        <v>10832</v>
      </c>
      <c r="K1892" s="1" t="s">
        <v>2632</v>
      </c>
      <c r="L1892" s="1" t="e">
        <f>VLOOKUP(t_all_coins16[[#This Row],[Symbol]],t_binance[TradeCoin],1,FALSE)</f>
        <v>#N/A</v>
      </c>
      <c r="M1892" s="1" t="e">
        <f>VLOOKUP(t_all_coins16[[#This Row],[Symbol]],#REF!,1,FALSE)</f>
        <v>#REF!</v>
      </c>
      <c r="N1892" s="1" t="e">
        <f>VLOOKUP(t_all_coins16[[#This Row],[Symbol]],#REF!,1,FALSE)</f>
        <v>#REF!</v>
      </c>
      <c r="O1892" s="1" t="e">
        <f>VLOOKUP(t_all_coins16[[#This Row],[Symbol]],#REF!,1,FALSE)</f>
        <v>#REF!</v>
      </c>
      <c r="P1892" s="1" t="e">
        <f>VLOOKUP(t_all_coins16[[#This Row],[Symbol]],#REF!,1,FALSE)</f>
        <v>#REF!</v>
      </c>
      <c r="Q1892" s="1" t="e">
        <f>VLOOKUP(t_all_coins16[[#This Row],[Symbol]],#REF!,1,FALSE)</f>
        <v>#REF!</v>
      </c>
      <c r="R1892" s="1" t="e">
        <f>VLOOKUP(t_all_coins16[[#This Row],[Symbol]],#REF!,1,FALSE)</f>
        <v>#REF!</v>
      </c>
      <c r="S1892" s="1" t="e">
        <f>VLOOKUP(t_all_coins16[[#This Row],[Symbol]],#REF!,1,FALSE)</f>
        <v>#REF!</v>
      </c>
      <c r="T1892" s="1" t="e">
        <f>VLOOKUP(t_all_coins16[[#This Row],[Symbol]],#REF!,1,FALSE)</f>
        <v>#REF!</v>
      </c>
      <c r="U1892" s="1" t="e">
        <f>VLOOKUP(t_all_coins16[[#This Row],[Symbol]],#REF!,1,FALSE)</f>
        <v>#REF!</v>
      </c>
      <c r="V1892" s="1" t="e">
        <f>VLOOKUP(t_all_coins16[[#This Row],[Symbol]],#REF!,1,FALSE)</f>
        <v>#REF!</v>
      </c>
      <c r="W1892" s="1" t="e">
        <f>VLOOKUP(t_all_coins16[[#This Row],[Symbol]],#REF!,1,FALSE)</f>
        <v>#REF!</v>
      </c>
      <c r="X1892" s="1" t="e">
        <f>VLOOKUP(t_all_coins16[[#This Row],[Symbol]],#REF!,1,FALSE)</f>
        <v>#REF!</v>
      </c>
      <c r="Y1892" s="1">
        <f>COUNTIF(t_all_coins16[[#This Row],[Binance]:[Poloniex]],"#N/A")</f>
        <v>1</v>
      </c>
      <c r="Z1892" s="1"/>
      <c r="AA1892" s="1"/>
      <c r="AB1892" s="1">
        <f>t_all_coins16[[#This Row],[Bid]]*$AE$1</f>
        <v>0</v>
      </c>
      <c r="AC1892" s="1" t="e">
        <f>(t_all_coins16[[#This Row],[Sell]]-t_all_coins16[[#This Row],[Bid]])/t_all_coins16[[#This Row],[Sell]]</f>
        <v>#DIV/0!</v>
      </c>
    </row>
    <row r="1893" spans="1:29" x14ac:dyDescent="0.2">
      <c r="A1893">
        <v>1892</v>
      </c>
      <c r="B1893" s="1" t="s">
        <v>5118</v>
      </c>
      <c r="C1893" s="1" t="s">
        <v>1856</v>
      </c>
      <c r="D1893" s="1" t="s">
        <v>410</v>
      </c>
      <c r="E1893" s="1" t="s">
        <v>8712</v>
      </c>
      <c r="F1893" s="1" t="s">
        <v>484</v>
      </c>
      <c r="G1893" s="1" t="s">
        <v>8713</v>
      </c>
      <c r="H1893">
        <v>3.5999999999999999E-3</v>
      </c>
      <c r="I1893">
        <v>3.7999999999999999E-2</v>
      </c>
      <c r="J1893" s="1" t="s">
        <v>10618</v>
      </c>
      <c r="K1893" s="1" t="s">
        <v>2632</v>
      </c>
      <c r="L1893" s="1" t="e">
        <f>VLOOKUP(t_all_coins16[[#This Row],[Symbol]],t_binance[TradeCoin],1,FALSE)</f>
        <v>#N/A</v>
      </c>
      <c r="M1893" s="1" t="e">
        <f>VLOOKUP(t_all_coins16[[#This Row],[Symbol]],#REF!,1,FALSE)</f>
        <v>#REF!</v>
      </c>
      <c r="N1893" s="1" t="e">
        <f>VLOOKUP(t_all_coins16[[#This Row],[Symbol]],#REF!,1,FALSE)</f>
        <v>#REF!</v>
      </c>
      <c r="O1893" s="1" t="e">
        <f>VLOOKUP(t_all_coins16[[#This Row],[Symbol]],#REF!,1,FALSE)</f>
        <v>#REF!</v>
      </c>
      <c r="P1893" s="1" t="e">
        <f>VLOOKUP(t_all_coins16[[#This Row],[Symbol]],#REF!,1,FALSE)</f>
        <v>#REF!</v>
      </c>
      <c r="Q1893" s="1" t="e">
        <f>VLOOKUP(t_all_coins16[[#This Row],[Symbol]],#REF!,1,FALSE)</f>
        <v>#REF!</v>
      </c>
      <c r="R1893" s="1" t="e">
        <f>VLOOKUP(t_all_coins16[[#This Row],[Symbol]],#REF!,1,FALSE)</f>
        <v>#REF!</v>
      </c>
      <c r="S1893" s="1" t="e">
        <f>VLOOKUP(t_all_coins16[[#This Row],[Symbol]],#REF!,1,FALSE)</f>
        <v>#REF!</v>
      </c>
      <c r="T1893" s="1" t="e">
        <f>VLOOKUP(t_all_coins16[[#This Row],[Symbol]],#REF!,1,FALSE)</f>
        <v>#REF!</v>
      </c>
      <c r="U1893" s="1" t="e">
        <f>VLOOKUP(t_all_coins16[[#This Row],[Symbol]],#REF!,1,FALSE)</f>
        <v>#REF!</v>
      </c>
      <c r="V1893" s="1" t="e">
        <f>VLOOKUP(t_all_coins16[[#This Row],[Symbol]],#REF!,1,FALSE)</f>
        <v>#REF!</v>
      </c>
      <c r="W1893" s="1" t="e">
        <f>VLOOKUP(t_all_coins16[[#This Row],[Symbol]],#REF!,1,FALSE)</f>
        <v>#REF!</v>
      </c>
      <c r="X1893" s="1" t="e">
        <f>VLOOKUP(t_all_coins16[[#This Row],[Symbol]],#REF!,1,FALSE)</f>
        <v>#REF!</v>
      </c>
      <c r="Y1893" s="1">
        <f>COUNTIF(t_all_coins16[[#This Row],[Binance]:[Poloniex]],"#N/A")</f>
        <v>1</v>
      </c>
      <c r="Z1893" s="1"/>
      <c r="AA1893" s="1"/>
      <c r="AB1893" s="1">
        <f>t_all_coins16[[#This Row],[Bid]]*$AE$1</f>
        <v>0</v>
      </c>
      <c r="AC1893" s="1" t="e">
        <f>(t_all_coins16[[#This Row],[Sell]]-t_all_coins16[[#This Row],[Bid]])/t_all_coins16[[#This Row],[Sell]]</f>
        <v>#DIV/0!</v>
      </c>
    </row>
    <row r="1894" spans="1:29" x14ac:dyDescent="0.2">
      <c r="A1894">
        <v>1893</v>
      </c>
      <c r="B1894" s="1" t="s">
        <v>5157</v>
      </c>
      <c r="C1894" s="1" t="s">
        <v>2071</v>
      </c>
      <c r="D1894" s="1" t="s">
        <v>410</v>
      </c>
      <c r="E1894" s="1" t="s">
        <v>12888</v>
      </c>
      <c r="F1894" s="1" t="s">
        <v>1739</v>
      </c>
      <c r="G1894" s="1" t="s">
        <v>12889</v>
      </c>
      <c r="H1894">
        <v>1.14E-2</v>
      </c>
      <c r="I1894">
        <v>0.12839999999999999</v>
      </c>
      <c r="J1894" s="1" t="s">
        <v>4505</v>
      </c>
      <c r="K1894" s="1" t="s">
        <v>2632</v>
      </c>
      <c r="L1894" s="1" t="e">
        <f>VLOOKUP(t_all_coins16[[#This Row],[Symbol]],t_binance[TradeCoin],1,FALSE)</f>
        <v>#N/A</v>
      </c>
      <c r="M1894" s="1" t="e">
        <f>VLOOKUP(t_all_coins16[[#This Row],[Symbol]],#REF!,1,FALSE)</f>
        <v>#REF!</v>
      </c>
      <c r="N1894" s="1" t="e">
        <f>VLOOKUP(t_all_coins16[[#This Row],[Symbol]],#REF!,1,FALSE)</f>
        <v>#REF!</v>
      </c>
      <c r="O1894" s="1" t="e">
        <f>VLOOKUP(t_all_coins16[[#This Row],[Symbol]],#REF!,1,FALSE)</f>
        <v>#REF!</v>
      </c>
      <c r="P1894" s="1" t="e">
        <f>VLOOKUP(t_all_coins16[[#This Row],[Symbol]],#REF!,1,FALSE)</f>
        <v>#REF!</v>
      </c>
      <c r="Q1894" s="1" t="e">
        <f>VLOOKUP(t_all_coins16[[#This Row],[Symbol]],#REF!,1,FALSE)</f>
        <v>#REF!</v>
      </c>
      <c r="R1894" s="1" t="e">
        <f>VLOOKUP(t_all_coins16[[#This Row],[Symbol]],#REF!,1,FALSE)</f>
        <v>#REF!</v>
      </c>
      <c r="S1894" s="1" t="e">
        <f>VLOOKUP(t_all_coins16[[#This Row],[Symbol]],#REF!,1,FALSE)</f>
        <v>#REF!</v>
      </c>
      <c r="T1894" s="1" t="e">
        <f>VLOOKUP(t_all_coins16[[#This Row],[Symbol]],#REF!,1,FALSE)</f>
        <v>#REF!</v>
      </c>
      <c r="U1894" s="1" t="e">
        <f>VLOOKUP(t_all_coins16[[#This Row],[Symbol]],#REF!,1,FALSE)</f>
        <v>#REF!</v>
      </c>
      <c r="V1894" s="1" t="e">
        <f>VLOOKUP(t_all_coins16[[#This Row],[Symbol]],#REF!,1,FALSE)</f>
        <v>#REF!</v>
      </c>
      <c r="W1894" s="1" t="e">
        <f>VLOOKUP(t_all_coins16[[#This Row],[Symbol]],#REF!,1,FALSE)</f>
        <v>#REF!</v>
      </c>
      <c r="X1894" s="1" t="e">
        <f>VLOOKUP(t_all_coins16[[#This Row],[Symbol]],#REF!,1,FALSE)</f>
        <v>#REF!</v>
      </c>
      <c r="Y1894" s="1">
        <f>COUNTIF(t_all_coins16[[#This Row],[Binance]:[Poloniex]],"#N/A")</f>
        <v>1</v>
      </c>
      <c r="Z1894" s="1"/>
      <c r="AA1894" s="1"/>
      <c r="AB1894" s="1">
        <f>t_all_coins16[[#This Row],[Bid]]*$AE$1</f>
        <v>0</v>
      </c>
      <c r="AC1894" s="1" t="e">
        <f>(t_all_coins16[[#This Row],[Sell]]-t_all_coins16[[#This Row],[Bid]])/t_all_coins16[[#This Row],[Sell]]</f>
        <v>#DIV/0!</v>
      </c>
    </row>
    <row r="1895" spans="1:29" x14ac:dyDescent="0.2">
      <c r="A1895">
        <v>1894</v>
      </c>
      <c r="B1895" s="1" t="s">
        <v>5148</v>
      </c>
      <c r="C1895" s="1" t="s">
        <v>1949</v>
      </c>
      <c r="D1895" s="1" t="s">
        <v>410</v>
      </c>
      <c r="E1895" s="1" t="s">
        <v>4544</v>
      </c>
      <c r="F1895" s="1" t="s">
        <v>484</v>
      </c>
      <c r="G1895" s="1" t="s">
        <v>8714</v>
      </c>
      <c r="H1895">
        <v>3.8E-3</v>
      </c>
      <c r="J1895" s="1" t="s">
        <v>7432</v>
      </c>
      <c r="K1895" s="1" t="s">
        <v>2632</v>
      </c>
      <c r="L1895" s="1" t="e">
        <f>VLOOKUP(t_all_coins16[[#This Row],[Symbol]],t_binance[TradeCoin],1,FALSE)</f>
        <v>#N/A</v>
      </c>
      <c r="M1895" s="1" t="e">
        <f>VLOOKUP(t_all_coins16[[#This Row],[Symbol]],#REF!,1,FALSE)</f>
        <v>#REF!</v>
      </c>
      <c r="N1895" s="1" t="e">
        <f>VLOOKUP(t_all_coins16[[#This Row],[Symbol]],#REF!,1,FALSE)</f>
        <v>#REF!</v>
      </c>
      <c r="O1895" s="1" t="e">
        <f>VLOOKUP(t_all_coins16[[#This Row],[Symbol]],#REF!,1,FALSE)</f>
        <v>#REF!</v>
      </c>
      <c r="P1895" s="1" t="e">
        <f>VLOOKUP(t_all_coins16[[#This Row],[Symbol]],#REF!,1,FALSE)</f>
        <v>#REF!</v>
      </c>
      <c r="Q1895" s="1" t="e">
        <f>VLOOKUP(t_all_coins16[[#This Row],[Symbol]],#REF!,1,FALSE)</f>
        <v>#REF!</v>
      </c>
      <c r="R1895" s="1" t="e">
        <f>VLOOKUP(t_all_coins16[[#This Row],[Symbol]],#REF!,1,FALSE)</f>
        <v>#REF!</v>
      </c>
      <c r="S1895" s="1" t="e">
        <f>VLOOKUP(t_all_coins16[[#This Row],[Symbol]],#REF!,1,FALSE)</f>
        <v>#REF!</v>
      </c>
      <c r="T1895" s="1" t="e">
        <f>VLOOKUP(t_all_coins16[[#This Row],[Symbol]],#REF!,1,FALSE)</f>
        <v>#REF!</v>
      </c>
      <c r="U1895" s="1" t="e">
        <f>VLOOKUP(t_all_coins16[[#This Row],[Symbol]],#REF!,1,FALSE)</f>
        <v>#REF!</v>
      </c>
      <c r="V1895" s="1" t="e">
        <f>VLOOKUP(t_all_coins16[[#This Row],[Symbol]],#REF!,1,FALSE)</f>
        <v>#REF!</v>
      </c>
      <c r="W1895" s="1" t="e">
        <f>VLOOKUP(t_all_coins16[[#This Row],[Symbol]],#REF!,1,FALSE)</f>
        <v>#REF!</v>
      </c>
      <c r="X1895" s="1" t="e">
        <f>VLOOKUP(t_all_coins16[[#This Row],[Symbol]],#REF!,1,FALSE)</f>
        <v>#REF!</v>
      </c>
      <c r="Y1895" s="1">
        <f>COUNTIF(t_all_coins16[[#This Row],[Binance]:[Poloniex]],"#N/A")</f>
        <v>1</v>
      </c>
      <c r="Z1895" s="1"/>
      <c r="AA1895" s="1"/>
      <c r="AB1895" s="1">
        <f>t_all_coins16[[#This Row],[Bid]]*$AE$1</f>
        <v>0</v>
      </c>
      <c r="AC1895" s="1" t="e">
        <f>(t_all_coins16[[#This Row],[Sell]]-t_all_coins16[[#This Row],[Bid]])/t_all_coins16[[#This Row],[Sell]]</f>
        <v>#DIV/0!</v>
      </c>
    </row>
    <row r="1896" spans="1:29" x14ac:dyDescent="0.2">
      <c r="A1896">
        <v>1895</v>
      </c>
      <c r="B1896" s="1" t="s">
        <v>8715</v>
      </c>
      <c r="C1896" s="1" t="s">
        <v>2876</v>
      </c>
      <c r="D1896" s="1" t="s">
        <v>410</v>
      </c>
      <c r="E1896" s="1" t="s">
        <v>4544</v>
      </c>
      <c r="F1896" s="1" t="s">
        <v>484</v>
      </c>
      <c r="G1896" s="1" t="s">
        <v>8716</v>
      </c>
      <c r="H1896">
        <v>3.8E-3</v>
      </c>
      <c r="I1896">
        <v>-6.9999999999999999E-4</v>
      </c>
      <c r="J1896" s="1" t="s">
        <v>7432</v>
      </c>
      <c r="K1896" s="1" t="s">
        <v>2632</v>
      </c>
      <c r="L1896" s="1" t="e">
        <f>VLOOKUP(t_all_coins16[[#This Row],[Symbol]],t_binance[TradeCoin],1,FALSE)</f>
        <v>#N/A</v>
      </c>
      <c r="M1896" s="1" t="e">
        <f>VLOOKUP(t_all_coins16[[#This Row],[Symbol]],#REF!,1,FALSE)</f>
        <v>#REF!</v>
      </c>
      <c r="N1896" s="1" t="e">
        <f>VLOOKUP(t_all_coins16[[#This Row],[Symbol]],#REF!,1,FALSE)</f>
        <v>#REF!</v>
      </c>
      <c r="O1896" s="1" t="e">
        <f>VLOOKUP(t_all_coins16[[#This Row],[Symbol]],#REF!,1,FALSE)</f>
        <v>#REF!</v>
      </c>
      <c r="P1896" s="1" t="e">
        <f>VLOOKUP(t_all_coins16[[#This Row],[Symbol]],#REF!,1,FALSE)</f>
        <v>#REF!</v>
      </c>
      <c r="Q1896" s="1" t="e">
        <f>VLOOKUP(t_all_coins16[[#This Row],[Symbol]],#REF!,1,FALSE)</f>
        <v>#REF!</v>
      </c>
      <c r="R1896" s="1" t="e">
        <f>VLOOKUP(t_all_coins16[[#This Row],[Symbol]],#REF!,1,FALSE)</f>
        <v>#REF!</v>
      </c>
      <c r="S1896" s="1" t="e">
        <f>VLOOKUP(t_all_coins16[[#This Row],[Symbol]],#REF!,1,FALSE)</f>
        <v>#REF!</v>
      </c>
      <c r="T1896" s="1" t="e">
        <f>VLOOKUP(t_all_coins16[[#This Row],[Symbol]],#REF!,1,FALSE)</f>
        <v>#REF!</v>
      </c>
      <c r="U1896" s="1" t="e">
        <f>VLOOKUP(t_all_coins16[[#This Row],[Symbol]],#REF!,1,FALSE)</f>
        <v>#REF!</v>
      </c>
      <c r="V1896" s="1" t="e">
        <f>VLOOKUP(t_all_coins16[[#This Row],[Symbol]],#REF!,1,FALSE)</f>
        <v>#REF!</v>
      </c>
      <c r="W1896" s="1" t="e">
        <f>VLOOKUP(t_all_coins16[[#This Row],[Symbol]],#REF!,1,FALSE)</f>
        <v>#REF!</v>
      </c>
      <c r="X1896" s="1" t="e">
        <f>VLOOKUP(t_all_coins16[[#This Row],[Symbol]],#REF!,1,FALSE)</f>
        <v>#REF!</v>
      </c>
      <c r="Y1896" s="1">
        <f>COUNTIF(t_all_coins16[[#This Row],[Binance]:[Poloniex]],"#N/A")</f>
        <v>1</v>
      </c>
      <c r="Z1896" s="1"/>
      <c r="AA1896" s="1"/>
      <c r="AB1896" s="1">
        <f>t_all_coins16[[#This Row],[Bid]]*$AE$1</f>
        <v>0</v>
      </c>
      <c r="AC1896" s="1" t="e">
        <f>(t_all_coins16[[#This Row],[Sell]]-t_all_coins16[[#This Row],[Bid]])/t_all_coins16[[#This Row],[Sell]]</f>
        <v>#DIV/0!</v>
      </c>
    </row>
    <row r="1897" spans="1:29" x14ac:dyDescent="0.2">
      <c r="A1897">
        <v>1896</v>
      </c>
      <c r="B1897" s="1" t="s">
        <v>8717</v>
      </c>
      <c r="C1897" s="1" t="s">
        <v>8718</v>
      </c>
      <c r="D1897" s="1" t="s">
        <v>410</v>
      </c>
      <c r="E1897" s="1" t="s">
        <v>8719</v>
      </c>
      <c r="F1897" s="1" t="s">
        <v>484</v>
      </c>
      <c r="G1897" s="1" t="s">
        <v>7976</v>
      </c>
      <c r="H1897">
        <v>3.8E-3</v>
      </c>
      <c r="I1897">
        <v>0.49880000000000002</v>
      </c>
      <c r="J1897" s="1" t="s">
        <v>5315</v>
      </c>
      <c r="K1897" s="1" t="s">
        <v>2632</v>
      </c>
      <c r="L1897" s="1" t="e">
        <f>VLOOKUP(t_all_coins16[[#This Row],[Symbol]],t_binance[TradeCoin],1,FALSE)</f>
        <v>#N/A</v>
      </c>
      <c r="M1897" s="1" t="e">
        <f>VLOOKUP(t_all_coins16[[#This Row],[Symbol]],#REF!,1,FALSE)</f>
        <v>#REF!</v>
      </c>
      <c r="N1897" s="1" t="e">
        <f>VLOOKUP(t_all_coins16[[#This Row],[Symbol]],#REF!,1,FALSE)</f>
        <v>#REF!</v>
      </c>
      <c r="O1897" s="1" t="e">
        <f>VLOOKUP(t_all_coins16[[#This Row],[Symbol]],#REF!,1,FALSE)</f>
        <v>#REF!</v>
      </c>
      <c r="P1897" s="1" t="e">
        <f>VLOOKUP(t_all_coins16[[#This Row],[Symbol]],#REF!,1,FALSE)</f>
        <v>#REF!</v>
      </c>
      <c r="Q1897" s="1" t="e">
        <f>VLOOKUP(t_all_coins16[[#This Row],[Symbol]],#REF!,1,FALSE)</f>
        <v>#REF!</v>
      </c>
      <c r="R1897" s="1" t="e">
        <f>VLOOKUP(t_all_coins16[[#This Row],[Symbol]],#REF!,1,FALSE)</f>
        <v>#REF!</v>
      </c>
      <c r="S1897" s="1" t="e">
        <f>VLOOKUP(t_all_coins16[[#This Row],[Symbol]],#REF!,1,FALSE)</f>
        <v>#REF!</v>
      </c>
      <c r="T1897" s="1" t="e">
        <f>VLOOKUP(t_all_coins16[[#This Row],[Symbol]],#REF!,1,FALSE)</f>
        <v>#REF!</v>
      </c>
      <c r="U1897" s="1" t="e">
        <f>VLOOKUP(t_all_coins16[[#This Row],[Symbol]],#REF!,1,FALSE)</f>
        <v>#REF!</v>
      </c>
      <c r="V1897" s="1" t="e">
        <f>VLOOKUP(t_all_coins16[[#This Row],[Symbol]],#REF!,1,FALSE)</f>
        <v>#REF!</v>
      </c>
      <c r="W1897" s="1" t="e">
        <f>VLOOKUP(t_all_coins16[[#This Row],[Symbol]],#REF!,1,FALSE)</f>
        <v>#REF!</v>
      </c>
      <c r="X1897" s="1" t="e">
        <f>VLOOKUP(t_all_coins16[[#This Row],[Symbol]],#REF!,1,FALSE)</f>
        <v>#REF!</v>
      </c>
      <c r="Y1897" s="1">
        <f>COUNTIF(t_all_coins16[[#This Row],[Binance]:[Poloniex]],"#N/A")</f>
        <v>1</v>
      </c>
      <c r="Z1897" s="1"/>
      <c r="AA1897" s="1"/>
      <c r="AB1897" s="1">
        <f>t_all_coins16[[#This Row],[Bid]]*$AE$1</f>
        <v>0</v>
      </c>
      <c r="AC1897" s="1" t="e">
        <f>(t_all_coins16[[#This Row],[Sell]]-t_all_coins16[[#This Row],[Bid]])/t_all_coins16[[#This Row],[Sell]]</f>
        <v>#DIV/0!</v>
      </c>
    </row>
    <row r="1898" spans="1:29" x14ac:dyDescent="0.2">
      <c r="A1898">
        <v>1897</v>
      </c>
      <c r="B1898" s="1" t="s">
        <v>5085</v>
      </c>
      <c r="C1898" s="1" t="s">
        <v>2565</v>
      </c>
      <c r="D1898" s="1" t="s">
        <v>410</v>
      </c>
      <c r="E1898" s="1" t="s">
        <v>8720</v>
      </c>
      <c r="F1898" s="1" t="s">
        <v>484</v>
      </c>
      <c r="G1898" s="1" t="s">
        <v>8721</v>
      </c>
      <c r="H1898">
        <v>3.8E-3</v>
      </c>
      <c r="I1898">
        <v>2.6800000000000001E-2</v>
      </c>
      <c r="J1898" s="1" t="s">
        <v>12890</v>
      </c>
      <c r="K1898" s="1" t="s">
        <v>2632</v>
      </c>
      <c r="L1898" s="1" t="e">
        <f>VLOOKUP(t_all_coins16[[#This Row],[Symbol]],t_binance[TradeCoin],1,FALSE)</f>
        <v>#N/A</v>
      </c>
      <c r="M1898" s="1" t="e">
        <f>VLOOKUP(t_all_coins16[[#This Row],[Symbol]],#REF!,1,FALSE)</f>
        <v>#REF!</v>
      </c>
      <c r="N1898" s="1" t="e">
        <f>VLOOKUP(t_all_coins16[[#This Row],[Symbol]],#REF!,1,FALSE)</f>
        <v>#REF!</v>
      </c>
      <c r="O1898" s="1" t="e">
        <f>VLOOKUP(t_all_coins16[[#This Row],[Symbol]],#REF!,1,FALSE)</f>
        <v>#REF!</v>
      </c>
      <c r="P1898" s="1" t="e">
        <f>VLOOKUP(t_all_coins16[[#This Row],[Symbol]],#REF!,1,FALSE)</f>
        <v>#REF!</v>
      </c>
      <c r="Q1898" s="1" t="e">
        <f>VLOOKUP(t_all_coins16[[#This Row],[Symbol]],#REF!,1,FALSE)</f>
        <v>#REF!</v>
      </c>
      <c r="R1898" s="1" t="e">
        <f>VLOOKUP(t_all_coins16[[#This Row],[Symbol]],#REF!,1,FALSE)</f>
        <v>#REF!</v>
      </c>
      <c r="S1898" s="1" t="e">
        <f>VLOOKUP(t_all_coins16[[#This Row],[Symbol]],#REF!,1,FALSE)</f>
        <v>#REF!</v>
      </c>
      <c r="T1898" s="1" t="e">
        <f>VLOOKUP(t_all_coins16[[#This Row],[Symbol]],#REF!,1,FALSE)</f>
        <v>#REF!</v>
      </c>
      <c r="U1898" s="1" t="e">
        <f>VLOOKUP(t_all_coins16[[#This Row],[Symbol]],#REF!,1,FALSE)</f>
        <v>#REF!</v>
      </c>
      <c r="V1898" s="1" t="e">
        <f>VLOOKUP(t_all_coins16[[#This Row],[Symbol]],#REF!,1,FALSE)</f>
        <v>#REF!</v>
      </c>
      <c r="W1898" s="1" t="e">
        <f>VLOOKUP(t_all_coins16[[#This Row],[Symbol]],#REF!,1,FALSE)</f>
        <v>#REF!</v>
      </c>
      <c r="X1898" s="1" t="e">
        <f>VLOOKUP(t_all_coins16[[#This Row],[Symbol]],#REF!,1,FALSE)</f>
        <v>#REF!</v>
      </c>
      <c r="Y1898" s="1">
        <f>COUNTIF(t_all_coins16[[#This Row],[Binance]:[Poloniex]],"#N/A")</f>
        <v>1</v>
      </c>
      <c r="Z1898" s="1"/>
      <c r="AA1898" s="1"/>
      <c r="AB1898" s="1">
        <f>t_all_coins16[[#This Row],[Bid]]*$AE$1</f>
        <v>0</v>
      </c>
      <c r="AC1898" s="1" t="e">
        <f>(t_all_coins16[[#This Row],[Sell]]-t_all_coins16[[#This Row],[Bid]])/t_all_coins16[[#This Row],[Sell]]</f>
        <v>#DIV/0!</v>
      </c>
    </row>
    <row r="1899" spans="1:29" x14ac:dyDescent="0.2">
      <c r="A1899">
        <v>1898</v>
      </c>
      <c r="B1899" s="1" t="s">
        <v>4971</v>
      </c>
      <c r="C1899" s="1" t="s">
        <v>2691</v>
      </c>
      <c r="D1899" s="1" t="s">
        <v>410</v>
      </c>
      <c r="E1899" s="1" t="s">
        <v>6828</v>
      </c>
      <c r="F1899" s="1" t="s">
        <v>1739</v>
      </c>
      <c r="G1899" s="1" t="s">
        <v>8723</v>
      </c>
      <c r="H1899">
        <v>-0.3049</v>
      </c>
      <c r="I1899">
        <v>-0.14810000000000001</v>
      </c>
      <c r="J1899" s="1" t="s">
        <v>12891</v>
      </c>
      <c r="K1899" s="1" t="s">
        <v>2632</v>
      </c>
      <c r="L1899" s="1" t="e">
        <f>VLOOKUP(t_all_coins16[[#This Row],[Symbol]],t_binance[TradeCoin],1,FALSE)</f>
        <v>#N/A</v>
      </c>
      <c r="M1899" s="1" t="e">
        <f>VLOOKUP(t_all_coins16[[#This Row],[Symbol]],#REF!,1,FALSE)</f>
        <v>#REF!</v>
      </c>
      <c r="N1899" s="1" t="e">
        <f>VLOOKUP(t_all_coins16[[#This Row],[Symbol]],#REF!,1,FALSE)</f>
        <v>#REF!</v>
      </c>
      <c r="O1899" s="1" t="e">
        <f>VLOOKUP(t_all_coins16[[#This Row],[Symbol]],#REF!,1,FALSE)</f>
        <v>#REF!</v>
      </c>
      <c r="P1899" s="1" t="e">
        <f>VLOOKUP(t_all_coins16[[#This Row],[Symbol]],#REF!,1,FALSE)</f>
        <v>#REF!</v>
      </c>
      <c r="Q1899" s="1" t="e">
        <f>VLOOKUP(t_all_coins16[[#This Row],[Symbol]],#REF!,1,FALSE)</f>
        <v>#REF!</v>
      </c>
      <c r="R1899" s="1" t="e">
        <f>VLOOKUP(t_all_coins16[[#This Row],[Symbol]],#REF!,1,FALSE)</f>
        <v>#REF!</v>
      </c>
      <c r="S1899" s="1" t="e">
        <f>VLOOKUP(t_all_coins16[[#This Row],[Symbol]],#REF!,1,FALSE)</f>
        <v>#REF!</v>
      </c>
      <c r="T1899" s="1" t="e">
        <f>VLOOKUP(t_all_coins16[[#This Row],[Symbol]],#REF!,1,FALSE)</f>
        <v>#REF!</v>
      </c>
      <c r="U1899" s="1" t="e">
        <f>VLOOKUP(t_all_coins16[[#This Row],[Symbol]],#REF!,1,FALSE)</f>
        <v>#REF!</v>
      </c>
      <c r="V1899" s="1" t="e">
        <f>VLOOKUP(t_all_coins16[[#This Row],[Symbol]],#REF!,1,FALSE)</f>
        <v>#REF!</v>
      </c>
      <c r="W1899" s="1" t="e">
        <f>VLOOKUP(t_all_coins16[[#This Row],[Symbol]],#REF!,1,FALSE)</f>
        <v>#REF!</v>
      </c>
      <c r="X1899" s="1" t="e">
        <f>VLOOKUP(t_all_coins16[[#This Row],[Symbol]],#REF!,1,FALSE)</f>
        <v>#REF!</v>
      </c>
      <c r="Y1899" s="1">
        <f>COUNTIF(t_all_coins16[[#This Row],[Binance]:[Poloniex]],"#N/A")</f>
        <v>1</v>
      </c>
      <c r="Z1899" s="1"/>
      <c r="AA1899" s="1"/>
      <c r="AB1899" s="1">
        <f>t_all_coins16[[#This Row],[Bid]]*$AE$1</f>
        <v>0</v>
      </c>
      <c r="AC1899" s="1" t="e">
        <f>(t_all_coins16[[#This Row],[Sell]]-t_all_coins16[[#This Row],[Bid]])/t_all_coins16[[#This Row],[Sell]]</f>
        <v>#DIV/0!</v>
      </c>
    </row>
    <row r="1900" spans="1:29" x14ac:dyDescent="0.2">
      <c r="A1900">
        <v>1899</v>
      </c>
      <c r="B1900" s="1" t="s">
        <v>8724</v>
      </c>
      <c r="C1900" s="1" t="s">
        <v>8725</v>
      </c>
      <c r="D1900" s="1" t="s">
        <v>410</v>
      </c>
      <c r="E1900" s="1" t="s">
        <v>6234</v>
      </c>
      <c r="F1900" s="1" t="s">
        <v>484</v>
      </c>
      <c r="G1900" s="1" t="s">
        <v>12892</v>
      </c>
      <c r="H1900">
        <v>3.8E-3</v>
      </c>
      <c r="I1900">
        <v>0.23930000000000001</v>
      </c>
      <c r="J1900" s="1" t="s">
        <v>12893</v>
      </c>
      <c r="K1900" s="1" t="s">
        <v>2632</v>
      </c>
      <c r="L1900" s="1" t="e">
        <f>VLOOKUP(t_all_coins16[[#This Row],[Symbol]],t_binance[TradeCoin],1,FALSE)</f>
        <v>#N/A</v>
      </c>
      <c r="M1900" s="1" t="e">
        <f>VLOOKUP(t_all_coins16[[#This Row],[Symbol]],#REF!,1,FALSE)</f>
        <v>#REF!</v>
      </c>
      <c r="N1900" s="1" t="e">
        <f>VLOOKUP(t_all_coins16[[#This Row],[Symbol]],#REF!,1,FALSE)</f>
        <v>#REF!</v>
      </c>
      <c r="O1900" s="1" t="e">
        <f>VLOOKUP(t_all_coins16[[#This Row],[Symbol]],#REF!,1,FALSE)</f>
        <v>#REF!</v>
      </c>
      <c r="P1900" s="1" t="e">
        <f>VLOOKUP(t_all_coins16[[#This Row],[Symbol]],#REF!,1,FALSE)</f>
        <v>#REF!</v>
      </c>
      <c r="Q1900" s="1" t="e">
        <f>VLOOKUP(t_all_coins16[[#This Row],[Symbol]],#REF!,1,FALSE)</f>
        <v>#REF!</v>
      </c>
      <c r="R1900" s="1" t="e">
        <f>VLOOKUP(t_all_coins16[[#This Row],[Symbol]],#REF!,1,FALSE)</f>
        <v>#REF!</v>
      </c>
      <c r="S1900" s="1" t="e">
        <f>VLOOKUP(t_all_coins16[[#This Row],[Symbol]],#REF!,1,FALSE)</f>
        <v>#REF!</v>
      </c>
      <c r="T1900" s="1" t="e">
        <f>VLOOKUP(t_all_coins16[[#This Row],[Symbol]],#REF!,1,FALSE)</f>
        <v>#REF!</v>
      </c>
      <c r="U1900" s="1" t="e">
        <f>VLOOKUP(t_all_coins16[[#This Row],[Symbol]],#REF!,1,FALSE)</f>
        <v>#REF!</v>
      </c>
      <c r="V1900" s="1" t="e">
        <f>VLOOKUP(t_all_coins16[[#This Row],[Symbol]],#REF!,1,FALSE)</f>
        <v>#REF!</v>
      </c>
      <c r="W1900" s="1" t="e">
        <f>VLOOKUP(t_all_coins16[[#This Row],[Symbol]],#REF!,1,FALSE)</f>
        <v>#REF!</v>
      </c>
      <c r="X1900" s="1" t="e">
        <f>VLOOKUP(t_all_coins16[[#This Row],[Symbol]],#REF!,1,FALSE)</f>
        <v>#REF!</v>
      </c>
      <c r="Y1900" s="1">
        <f>COUNTIF(t_all_coins16[[#This Row],[Binance]:[Poloniex]],"#N/A")</f>
        <v>1</v>
      </c>
      <c r="Z1900" s="1"/>
      <c r="AA1900" s="1"/>
      <c r="AB1900" s="1">
        <f>t_all_coins16[[#This Row],[Bid]]*$AE$1</f>
        <v>0</v>
      </c>
      <c r="AC1900" s="1" t="e">
        <f>(t_all_coins16[[#This Row],[Sell]]-t_all_coins16[[#This Row],[Bid]])/t_all_coins16[[#This Row],[Sell]]</f>
        <v>#DIV/0!</v>
      </c>
    </row>
    <row r="1901" spans="1:29" x14ac:dyDescent="0.2">
      <c r="A1901">
        <v>1900</v>
      </c>
      <c r="B1901" s="1" t="s">
        <v>5168</v>
      </c>
      <c r="C1901" s="1" t="s">
        <v>1887</v>
      </c>
      <c r="D1901" s="1" t="s">
        <v>410</v>
      </c>
      <c r="E1901" s="1" t="s">
        <v>8726</v>
      </c>
      <c r="F1901" s="1" t="s">
        <v>1739</v>
      </c>
      <c r="G1901" s="1" t="s">
        <v>8727</v>
      </c>
      <c r="H1901">
        <v>-1.67E-2</v>
      </c>
      <c r="I1901">
        <v>-1.3899999999999999E-2</v>
      </c>
      <c r="J1901" s="1" t="s">
        <v>12894</v>
      </c>
      <c r="K1901" s="1" t="s">
        <v>2632</v>
      </c>
      <c r="L1901" s="1" t="e">
        <f>VLOOKUP(t_all_coins16[[#This Row],[Symbol]],t_binance[TradeCoin],1,FALSE)</f>
        <v>#N/A</v>
      </c>
      <c r="M1901" s="1" t="e">
        <f>VLOOKUP(t_all_coins16[[#This Row],[Symbol]],#REF!,1,FALSE)</f>
        <v>#REF!</v>
      </c>
      <c r="N1901" s="1" t="e">
        <f>VLOOKUP(t_all_coins16[[#This Row],[Symbol]],#REF!,1,FALSE)</f>
        <v>#REF!</v>
      </c>
      <c r="O1901" s="1" t="e">
        <f>VLOOKUP(t_all_coins16[[#This Row],[Symbol]],#REF!,1,FALSE)</f>
        <v>#REF!</v>
      </c>
      <c r="P1901" s="1" t="e">
        <f>VLOOKUP(t_all_coins16[[#This Row],[Symbol]],#REF!,1,FALSE)</f>
        <v>#REF!</v>
      </c>
      <c r="Q1901" s="1" t="e">
        <f>VLOOKUP(t_all_coins16[[#This Row],[Symbol]],#REF!,1,FALSE)</f>
        <v>#REF!</v>
      </c>
      <c r="R1901" s="1" t="e">
        <f>VLOOKUP(t_all_coins16[[#This Row],[Symbol]],#REF!,1,FALSE)</f>
        <v>#REF!</v>
      </c>
      <c r="S1901" s="1" t="e">
        <f>VLOOKUP(t_all_coins16[[#This Row],[Symbol]],#REF!,1,FALSE)</f>
        <v>#REF!</v>
      </c>
      <c r="T1901" s="1" t="e">
        <f>VLOOKUP(t_all_coins16[[#This Row],[Symbol]],#REF!,1,FALSE)</f>
        <v>#REF!</v>
      </c>
      <c r="U1901" s="1" t="e">
        <f>VLOOKUP(t_all_coins16[[#This Row],[Symbol]],#REF!,1,FALSE)</f>
        <v>#REF!</v>
      </c>
      <c r="V1901" s="1" t="e">
        <f>VLOOKUP(t_all_coins16[[#This Row],[Symbol]],#REF!,1,FALSE)</f>
        <v>#REF!</v>
      </c>
      <c r="W1901" s="1" t="e">
        <f>VLOOKUP(t_all_coins16[[#This Row],[Symbol]],#REF!,1,FALSE)</f>
        <v>#REF!</v>
      </c>
      <c r="X1901" s="1" t="e">
        <f>VLOOKUP(t_all_coins16[[#This Row],[Symbol]],#REF!,1,FALSE)</f>
        <v>#REF!</v>
      </c>
      <c r="Y1901" s="1">
        <f>COUNTIF(t_all_coins16[[#This Row],[Binance]:[Poloniex]],"#N/A")</f>
        <v>1</v>
      </c>
      <c r="Z1901" s="1"/>
      <c r="AA1901" s="1"/>
      <c r="AB1901" s="1">
        <f>t_all_coins16[[#This Row],[Bid]]*$AE$1</f>
        <v>0</v>
      </c>
      <c r="AC1901" s="1" t="e">
        <f>(t_all_coins16[[#This Row],[Sell]]-t_all_coins16[[#This Row],[Bid]])/t_all_coins16[[#This Row],[Sell]]</f>
        <v>#DIV/0!</v>
      </c>
    </row>
    <row r="1902" spans="1:29" x14ac:dyDescent="0.2">
      <c r="A1902">
        <v>1901</v>
      </c>
      <c r="B1902" s="1" t="s">
        <v>5016</v>
      </c>
      <c r="C1902" s="1" t="s">
        <v>1813</v>
      </c>
      <c r="D1902" s="1" t="s">
        <v>410</v>
      </c>
      <c r="E1902" s="1" t="s">
        <v>11949</v>
      </c>
      <c r="F1902" s="1" t="s">
        <v>1739</v>
      </c>
      <c r="G1902" s="1" t="s">
        <v>8728</v>
      </c>
      <c r="H1902">
        <v>3.8E-3</v>
      </c>
      <c r="J1902" s="1" t="s">
        <v>5936</v>
      </c>
      <c r="K1902" s="1" t="s">
        <v>2632</v>
      </c>
      <c r="L1902" s="1" t="e">
        <f>VLOOKUP(t_all_coins16[[#This Row],[Symbol]],t_binance[TradeCoin],1,FALSE)</f>
        <v>#N/A</v>
      </c>
      <c r="M1902" s="1" t="e">
        <f>VLOOKUP(t_all_coins16[[#This Row],[Symbol]],#REF!,1,FALSE)</f>
        <v>#REF!</v>
      </c>
      <c r="N1902" s="1" t="e">
        <f>VLOOKUP(t_all_coins16[[#This Row],[Symbol]],#REF!,1,FALSE)</f>
        <v>#REF!</v>
      </c>
      <c r="O1902" s="1" t="e">
        <f>VLOOKUP(t_all_coins16[[#This Row],[Symbol]],#REF!,1,FALSE)</f>
        <v>#REF!</v>
      </c>
      <c r="P1902" s="1" t="e">
        <f>VLOOKUP(t_all_coins16[[#This Row],[Symbol]],#REF!,1,FALSE)</f>
        <v>#REF!</v>
      </c>
      <c r="Q1902" s="1" t="e">
        <f>VLOOKUP(t_all_coins16[[#This Row],[Symbol]],#REF!,1,FALSE)</f>
        <v>#REF!</v>
      </c>
      <c r="R1902" s="1" t="e">
        <f>VLOOKUP(t_all_coins16[[#This Row],[Symbol]],#REF!,1,FALSE)</f>
        <v>#REF!</v>
      </c>
      <c r="S1902" s="1" t="e">
        <f>VLOOKUP(t_all_coins16[[#This Row],[Symbol]],#REF!,1,FALSE)</f>
        <v>#REF!</v>
      </c>
      <c r="T1902" s="1" t="e">
        <f>VLOOKUP(t_all_coins16[[#This Row],[Symbol]],#REF!,1,FALSE)</f>
        <v>#REF!</v>
      </c>
      <c r="U1902" s="1" t="e">
        <f>VLOOKUP(t_all_coins16[[#This Row],[Symbol]],#REF!,1,FALSE)</f>
        <v>#REF!</v>
      </c>
      <c r="V1902" s="1" t="e">
        <f>VLOOKUP(t_all_coins16[[#This Row],[Symbol]],#REF!,1,FALSE)</f>
        <v>#REF!</v>
      </c>
      <c r="W1902" s="1" t="e">
        <f>VLOOKUP(t_all_coins16[[#This Row],[Symbol]],#REF!,1,FALSE)</f>
        <v>#REF!</v>
      </c>
      <c r="X1902" s="1" t="e">
        <f>VLOOKUP(t_all_coins16[[#This Row],[Symbol]],#REF!,1,FALSE)</f>
        <v>#REF!</v>
      </c>
      <c r="Y1902" s="1">
        <f>COUNTIF(t_all_coins16[[#This Row],[Binance]:[Poloniex]],"#N/A")</f>
        <v>1</v>
      </c>
      <c r="Z1902" s="1"/>
      <c r="AA1902" s="1"/>
      <c r="AB1902" s="1">
        <f>t_all_coins16[[#This Row],[Bid]]*$AE$1</f>
        <v>0</v>
      </c>
      <c r="AC1902" s="1" t="e">
        <f>(t_all_coins16[[#This Row],[Sell]]-t_all_coins16[[#This Row],[Bid]])/t_all_coins16[[#This Row],[Sell]]</f>
        <v>#DIV/0!</v>
      </c>
    </row>
    <row r="1903" spans="1:29" x14ac:dyDescent="0.2">
      <c r="A1903">
        <v>1902</v>
      </c>
      <c r="B1903" s="1" t="s">
        <v>5146</v>
      </c>
      <c r="C1903" s="1" t="s">
        <v>2020</v>
      </c>
      <c r="D1903" s="1" t="s">
        <v>410</v>
      </c>
      <c r="E1903" s="1" t="s">
        <v>3063</v>
      </c>
      <c r="F1903" s="1" t="s">
        <v>484</v>
      </c>
      <c r="G1903" s="1" t="s">
        <v>8729</v>
      </c>
      <c r="H1903">
        <v>3.8E-3</v>
      </c>
      <c r="I1903">
        <v>-6.9999999999999999E-4</v>
      </c>
      <c r="J1903" s="1" t="s">
        <v>5565</v>
      </c>
      <c r="K1903" s="1" t="s">
        <v>2632</v>
      </c>
      <c r="L1903" s="1" t="e">
        <f>VLOOKUP(t_all_coins16[[#This Row],[Symbol]],t_binance[TradeCoin],1,FALSE)</f>
        <v>#N/A</v>
      </c>
      <c r="M1903" s="1" t="e">
        <f>VLOOKUP(t_all_coins16[[#This Row],[Symbol]],#REF!,1,FALSE)</f>
        <v>#REF!</v>
      </c>
      <c r="N1903" s="1" t="e">
        <f>VLOOKUP(t_all_coins16[[#This Row],[Symbol]],#REF!,1,FALSE)</f>
        <v>#REF!</v>
      </c>
      <c r="O1903" s="1" t="e">
        <f>VLOOKUP(t_all_coins16[[#This Row],[Symbol]],#REF!,1,FALSE)</f>
        <v>#REF!</v>
      </c>
      <c r="P1903" s="1" t="e">
        <f>VLOOKUP(t_all_coins16[[#This Row],[Symbol]],#REF!,1,FALSE)</f>
        <v>#REF!</v>
      </c>
      <c r="Q1903" s="1" t="e">
        <f>VLOOKUP(t_all_coins16[[#This Row],[Symbol]],#REF!,1,FALSE)</f>
        <v>#REF!</v>
      </c>
      <c r="R1903" s="1" t="e">
        <f>VLOOKUP(t_all_coins16[[#This Row],[Symbol]],#REF!,1,FALSE)</f>
        <v>#REF!</v>
      </c>
      <c r="S1903" s="1" t="e">
        <f>VLOOKUP(t_all_coins16[[#This Row],[Symbol]],#REF!,1,FALSE)</f>
        <v>#REF!</v>
      </c>
      <c r="T1903" s="1" t="e">
        <f>VLOOKUP(t_all_coins16[[#This Row],[Symbol]],#REF!,1,FALSE)</f>
        <v>#REF!</v>
      </c>
      <c r="U1903" s="1" t="e">
        <f>VLOOKUP(t_all_coins16[[#This Row],[Symbol]],#REF!,1,FALSE)</f>
        <v>#REF!</v>
      </c>
      <c r="V1903" s="1" t="e">
        <f>VLOOKUP(t_all_coins16[[#This Row],[Symbol]],#REF!,1,FALSE)</f>
        <v>#REF!</v>
      </c>
      <c r="W1903" s="1" t="e">
        <f>VLOOKUP(t_all_coins16[[#This Row],[Symbol]],#REF!,1,FALSE)</f>
        <v>#REF!</v>
      </c>
      <c r="X1903" s="1" t="e">
        <f>VLOOKUP(t_all_coins16[[#This Row],[Symbol]],#REF!,1,FALSE)</f>
        <v>#REF!</v>
      </c>
      <c r="Y1903" s="1">
        <f>COUNTIF(t_all_coins16[[#This Row],[Binance]:[Poloniex]],"#N/A")</f>
        <v>1</v>
      </c>
      <c r="Z1903" s="1"/>
      <c r="AA1903" s="1"/>
      <c r="AB1903" s="1">
        <f>t_all_coins16[[#This Row],[Bid]]*$AE$1</f>
        <v>0</v>
      </c>
      <c r="AC1903" s="1" t="e">
        <f>(t_all_coins16[[#This Row],[Sell]]-t_all_coins16[[#This Row],[Bid]])/t_all_coins16[[#This Row],[Sell]]</f>
        <v>#DIV/0!</v>
      </c>
    </row>
    <row r="1904" spans="1:29" x14ac:dyDescent="0.2">
      <c r="A1904">
        <v>1903</v>
      </c>
      <c r="B1904" s="1" t="s">
        <v>8730</v>
      </c>
      <c r="C1904" s="1" t="s">
        <v>8731</v>
      </c>
      <c r="D1904" s="1" t="s">
        <v>410</v>
      </c>
      <c r="E1904" s="1" t="s">
        <v>3891</v>
      </c>
      <c r="F1904" s="1" t="s">
        <v>484</v>
      </c>
      <c r="G1904" s="1" t="s">
        <v>8732</v>
      </c>
      <c r="H1904">
        <v>3.8E-3</v>
      </c>
      <c r="I1904">
        <v>-0.76380000000000003</v>
      </c>
      <c r="J1904" s="1" t="s">
        <v>12895</v>
      </c>
      <c r="K1904" s="1" t="s">
        <v>2632</v>
      </c>
      <c r="L1904" s="1" t="e">
        <f>VLOOKUP(t_all_coins16[[#This Row],[Symbol]],t_binance[TradeCoin],1,FALSE)</f>
        <v>#N/A</v>
      </c>
      <c r="M1904" s="1" t="e">
        <f>VLOOKUP(t_all_coins16[[#This Row],[Symbol]],#REF!,1,FALSE)</f>
        <v>#REF!</v>
      </c>
      <c r="N1904" s="1" t="e">
        <f>VLOOKUP(t_all_coins16[[#This Row],[Symbol]],#REF!,1,FALSE)</f>
        <v>#REF!</v>
      </c>
      <c r="O1904" s="1" t="e">
        <f>VLOOKUP(t_all_coins16[[#This Row],[Symbol]],#REF!,1,FALSE)</f>
        <v>#REF!</v>
      </c>
      <c r="P1904" s="1" t="e">
        <f>VLOOKUP(t_all_coins16[[#This Row],[Symbol]],#REF!,1,FALSE)</f>
        <v>#REF!</v>
      </c>
      <c r="Q1904" s="1" t="e">
        <f>VLOOKUP(t_all_coins16[[#This Row],[Symbol]],#REF!,1,FALSE)</f>
        <v>#REF!</v>
      </c>
      <c r="R1904" s="1" t="e">
        <f>VLOOKUP(t_all_coins16[[#This Row],[Symbol]],#REF!,1,FALSE)</f>
        <v>#REF!</v>
      </c>
      <c r="S1904" s="1" t="e">
        <f>VLOOKUP(t_all_coins16[[#This Row],[Symbol]],#REF!,1,FALSE)</f>
        <v>#REF!</v>
      </c>
      <c r="T1904" s="1" t="e">
        <f>VLOOKUP(t_all_coins16[[#This Row],[Symbol]],#REF!,1,FALSE)</f>
        <v>#REF!</v>
      </c>
      <c r="U1904" s="1" t="e">
        <f>VLOOKUP(t_all_coins16[[#This Row],[Symbol]],#REF!,1,FALSE)</f>
        <v>#REF!</v>
      </c>
      <c r="V1904" s="1" t="e">
        <f>VLOOKUP(t_all_coins16[[#This Row],[Symbol]],#REF!,1,FALSE)</f>
        <v>#REF!</v>
      </c>
      <c r="W1904" s="1" t="e">
        <f>VLOOKUP(t_all_coins16[[#This Row],[Symbol]],#REF!,1,FALSE)</f>
        <v>#REF!</v>
      </c>
      <c r="X1904" s="1" t="e">
        <f>VLOOKUP(t_all_coins16[[#This Row],[Symbol]],#REF!,1,FALSE)</f>
        <v>#REF!</v>
      </c>
      <c r="Y1904" s="1">
        <f>COUNTIF(t_all_coins16[[#This Row],[Binance]:[Poloniex]],"#N/A")</f>
        <v>1</v>
      </c>
      <c r="Z1904" s="1"/>
      <c r="AA1904" s="1"/>
      <c r="AB1904" s="1">
        <f>t_all_coins16[[#This Row],[Bid]]*$AE$1</f>
        <v>0</v>
      </c>
      <c r="AC1904" s="1" t="e">
        <f>(t_all_coins16[[#This Row],[Sell]]-t_all_coins16[[#This Row],[Bid]])/t_all_coins16[[#This Row],[Sell]]</f>
        <v>#DIV/0!</v>
      </c>
    </row>
    <row r="1905" spans="1:29" x14ac:dyDescent="0.2">
      <c r="A1905">
        <v>1904</v>
      </c>
      <c r="B1905" s="1" t="s">
        <v>5122</v>
      </c>
      <c r="C1905" s="1" t="s">
        <v>1921</v>
      </c>
      <c r="D1905" s="1" t="s">
        <v>410</v>
      </c>
      <c r="E1905" s="1" t="s">
        <v>8733</v>
      </c>
      <c r="F1905" s="1" t="s">
        <v>1739</v>
      </c>
      <c r="G1905" s="1" t="s">
        <v>8734</v>
      </c>
      <c r="H1905">
        <v>3.8E-3</v>
      </c>
      <c r="I1905">
        <v>-1.0200000000000001E-2</v>
      </c>
      <c r="J1905" s="1" t="s">
        <v>10336</v>
      </c>
      <c r="K1905" s="1" t="s">
        <v>2632</v>
      </c>
      <c r="L1905" s="1" t="e">
        <f>VLOOKUP(t_all_coins16[[#This Row],[Symbol]],t_binance[TradeCoin],1,FALSE)</f>
        <v>#N/A</v>
      </c>
      <c r="M1905" s="1" t="e">
        <f>VLOOKUP(t_all_coins16[[#This Row],[Symbol]],#REF!,1,FALSE)</f>
        <v>#REF!</v>
      </c>
      <c r="N1905" s="1" t="e">
        <f>VLOOKUP(t_all_coins16[[#This Row],[Symbol]],#REF!,1,FALSE)</f>
        <v>#REF!</v>
      </c>
      <c r="O1905" s="1" t="e">
        <f>VLOOKUP(t_all_coins16[[#This Row],[Symbol]],#REF!,1,FALSE)</f>
        <v>#REF!</v>
      </c>
      <c r="P1905" s="1" t="e">
        <f>VLOOKUP(t_all_coins16[[#This Row],[Symbol]],#REF!,1,FALSE)</f>
        <v>#REF!</v>
      </c>
      <c r="Q1905" s="1" t="e">
        <f>VLOOKUP(t_all_coins16[[#This Row],[Symbol]],#REF!,1,FALSE)</f>
        <v>#REF!</v>
      </c>
      <c r="R1905" s="1" t="e">
        <f>VLOOKUP(t_all_coins16[[#This Row],[Symbol]],#REF!,1,FALSE)</f>
        <v>#REF!</v>
      </c>
      <c r="S1905" s="1" t="e">
        <f>VLOOKUP(t_all_coins16[[#This Row],[Symbol]],#REF!,1,FALSE)</f>
        <v>#REF!</v>
      </c>
      <c r="T1905" s="1" t="e">
        <f>VLOOKUP(t_all_coins16[[#This Row],[Symbol]],#REF!,1,FALSE)</f>
        <v>#REF!</v>
      </c>
      <c r="U1905" s="1" t="e">
        <f>VLOOKUP(t_all_coins16[[#This Row],[Symbol]],#REF!,1,FALSE)</f>
        <v>#REF!</v>
      </c>
      <c r="V1905" s="1" t="e">
        <f>VLOOKUP(t_all_coins16[[#This Row],[Symbol]],#REF!,1,FALSE)</f>
        <v>#REF!</v>
      </c>
      <c r="W1905" s="1" t="e">
        <f>VLOOKUP(t_all_coins16[[#This Row],[Symbol]],#REF!,1,FALSE)</f>
        <v>#REF!</v>
      </c>
      <c r="X1905" s="1" t="e">
        <f>VLOOKUP(t_all_coins16[[#This Row],[Symbol]],#REF!,1,FALSE)</f>
        <v>#REF!</v>
      </c>
      <c r="Y1905" s="1">
        <f>COUNTIF(t_all_coins16[[#This Row],[Binance]:[Poloniex]],"#N/A")</f>
        <v>1</v>
      </c>
      <c r="Z1905" s="1"/>
      <c r="AA1905" s="1"/>
      <c r="AB1905" s="1">
        <f>t_all_coins16[[#This Row],[Bid]]*$AE$1</f>
        <v>0</v>
      </c>
      <c r="AC1905" s="1" t="e">
        <f>(t_all_coins16[[#This Row],[Sell]]-t_all_coins16[[#This Row],[Bid]])/t_all_coins16[[#This Row],[Sell]]</f>
        <v>#DIV/0!</v>
      </c>
    </row>
    <row r="1906" spans="1:29" x14ac:dyDescent="0.2">
      <c r="A1906">
        <v>1905</v>
      </c>
      <c r="B1906" s="1" t="s">
        <v>8735</v>
      </c>
      <c r="C1906" s="1" t="s">
        <v>8736</v>
      </c>
      <c r="D1906" s="1" t="s">
        <v>410</v>
      </c>
      <c r="E1906" s="1" t="s">
        <v>8737</v>
      </c>
      <c r="F1906" s="1" t="s">
        <v>484</v>
      </c>
      <c r="G1906" s="1" t="s">
        <v>8738</v>
      </c>
      <c r="H1906">
        <v>-2.8E-3</v>
      </c>
      <c r="I1906">
        <v>0.38080000000000003</v>
      </c>
      <c r="J1906" s="1" t="s">
        <v>5219</v>
      </c>
      <c r="K1906" s="1" t="s">
        <v>2632</v>
      </c>
      <c r="L1906" s="1" t="e">
        <f>VLOOKUP(t_all_coins16[[#This Row],[Symbol]],t_binance[TradeCoin],1,FALSE)</f>
        <v>#N/A</v>
      </c>
      <c r="M1906" s="1" t="e">
        <f>VLOOKUP(t_all_coins16[[#This Row],[Symbol]],#REF!,1,FALSE)</f>
        <v>#REF!</v>
      </c>
      <c r="N1906" s="1" t="e">
        <f>VLOOKUP(t_all_coins16[[#This Row],[Symbol]],#REF!,1,FALSE)</f>
        <v>#REF!</v>
      </c>
      <c r="O1906" s="1" t="e">
        <f>VLOOKUP(t_all_coins16[[#This Row],[Symbol]],#REF!,1,FALSE)</f>
        <v>#REF!</v>
      </c>
      <c r="P1906" s="1" t="e">
        <f>VLOOKUP(t_all_coins16[[#This Row],[Symbol]],#REF!,1,FALSE)</f>
        <v>#REF!</v>
      </c>
      <c r="Q1906" s="1" t="e">
        <f>VLOOKUP(t_all_coins16[[#This Row],[Symbol]],#REF!,1,FALSE)</f>
        <v>#REF!</v>
      </c>
      <c r="R1906" s="1" t="e">
        <f>VLOOKUP(t_all_coins16[[#This Row],[Symbol]],#REF!,1,FALSE)</f>
        <v>#REF!</v>
      </c>
      <c r="S1906" s="1" t="e">
        <f>VLOOKUP(t_all_coins16[[#This Row],[Symbol]],#REF!,1,FALSE)</f>
        <v>#REF!</v>
      </c>
      <c r="T1906" s="1" t="e">
        <f>VLOOKUP(t_all_coins16[[#This Row],[Symbol]],#REF!,1,FALSE)</f>
        <v>#REF!</v>
      </c>
      <c r="U1906" s="1" t="e">
        <f>VLOOKUP(t_all_coins16[[#This Row],[Symbol]],#REF!,1,FALSE)</f>
        <v>#REF!</v>
      </c>
      <c r="V1906" s="1" t="e">
        <f>VLOOKUP(t_all_coins16[[#This Row],[Symbol]],#REF!,1,FALSE)</f>
        <v>#REF!</v>
      </c>
      <c r="W1906" s="1" t="e">
        <f>VLOOKUP(t_all_coins16[[#This Row],[Symbol]],#REF!,1,FALSE)</f>
        <v>#REF!</v>
      </c>
      <c r="X1906" s="1" t="e">
        <f>VLOOKUP(t_all_coins16[[#This Row],[Symbol]],#REF!,1,FALSE)</f>
        <v>#REF!</v>
      </c>
      <c r="Y1906" s="1">
        <f>COUNTIF(t_all_coins16[[#This Row],[Binance]:[Poloniex]],"#N/A")</f>
        <v>1</v>
      </c>
      <c r="Z1906" s="1"/>
      <c r="AA1906" s="1"/>
      <c r="AB1906" s="1">
        <f>t_all_coins16[[#This Row],[Bid]]*$AE$1</f>
        <v>0</v>
      </c>
      <c r="AC1906" s="1" t="e">
        <f>(t_all_coins16[[#This Row],[Sell]]-t_all_coins16[[#This Row],[Bid]])/t_all_coins16[[#This Row],[Sell]]</f>
        <v>#DIV/0!</v>
      </c>
    </row>
    <row r="1907" spans="1:29" x14ac:dyDescent="0.2">
      <c r="A1907">
        <v>1906</v>
      </c>
      <c r="B1907" s="1" t="s">
        <v>5144</v>
      </c>
      <c r="C1907" s="1" t="s">
        <v>1945</v>
      </c>
      <c r="D1907" s="1" t="s">
        <v>410</v>
      </c>
      <c r="E1907" s="1" t="s">
        <v>7770</v>
      </c>
      <c r="F1907" s="1" t="s">
        <v>484</v>
      </c>
      <c r="G1907" s="1" t="s">
        <v>8739</v>
      </c>
      <c r="H1907">
        <v>3.8E-3</v>
      </c>
      <c r="I1907">
        <v>-6.9999999999999999E-4</v>
      </c>
      <c r="J1907" s="1" t="s">
        <v>3447</v>
      </c>
      <c r="K1907" s="1" t="s">
        <v>2632</v>
      </c>
      <c r="L1907" s="1" t="e">
        <f>VLOOKUP(t_all_coins16[[#This Row],[Symbol]],t_binance[TradeCoin],1,FALSE)</f>
        <v>#N/A</v>
      </c>
      <c r="M1907" s="1" t="e">
        <f>VLOOKUP(t_all_coins16[[#This Row],[Symbol]],#REF!,1,FALSE)</f>
        <v>#REF!</v>
      </c>
      <c r="N1907" s="1" t="e">
        <f>VLOOKUP(t_all_coins16[[#This Row],[Symbol]],#REF!,1,FALSE)</f>
        <v>#REF!</v>
      </c>
      <c r="O1907" s="1" t="e">
        <f>VLOOKUP(t_all_coins16[[#This Row],[Symbol]],#REF!,1,FALSE)</f>
        <v>#REF!</v>
      </c>
      <c r="P1907" s="1" t="e">
        <f>VLOOKUP(t_all_coins16[[#This Row],[Symbol]],#REF!,1,FALSE)</f>
        <v>#REF!</v>
      </c>
      <c r="Q1907" s="1" t="e">
        <f>VLOOKUP(t_all_coins16[[#This Row],[Symbol]],#REF!,1,FALSE)</f>
        <v>#REF!</v>
      </c>
      <c r="R1907" s="1" t="e">
        <f>VLOOKUP(t_all_coins16[[#This Row],[Symbol]],#REF!,1,FALSE)</f>
        <v>#REF!</v>
      </c>
      <c r="S1907" s="1" t="e">
        <f>VLOOKUP(t_all_coins16[[#This Row],[Symbol]],#REF!,1,FALSE)</f>
        <v>#REF!</v>
      </c>
      <c r="T1907" s="1" t="e">
        <f>VLOOKUP(t_all_coins16[[#This Row],[Symbol]],#REF!,1,FALSE)</f>
        <v>#REF!</v>
      </c>
      <c r="U1907" s="1" t="e">
        <f>VLOOKUP(t_all_coins16[[#This Row],[Symbol]],#REF!,1,FALSE)</f>
        <v>#REF!</v>
      </c>
      <c r="V1907" s="1" t="e">
        <f>VLOOKUP(t_all_coins16[[#This Row],[Symbol]],#REF!,1,FALSE)</f>
        <v>#REF!</v>
      </c>
      <c r="W1907" s="1" t="e">
        <f>VLOOKUP(t_all_coins16[[#This Row],[Symbol]],#REF!,1,FALSE)</f>
        <v>#REF!</v>
      </c>
      <c r="X1907" s="1" t="e">
        <f>VLOOKUP(t_all_coins16[[#This Row],[Symbol]],#REF!,1,FALSE)</f>
        <v>#REF!</v>
      </c>
      <c r="Y1907" s="1">
        <f>COUNTIF(t_all_coins16[[#This Row],[Binance]:[Poloniex]],"#N/A")</f>
        <v>1</v>
      </c>
      <c r="Z1907" s="1"/>
      <c r="AA1907" s="1"/>
      <c r="AB1907" s="1">
        <f>t_all_coins16[[#This Row],[Bid]]*$AE$1</f>
        <v>0</v>
      </c>
      <c r="AC1907" s="1" t="e">
        <f>(t_all_coins16[[#This Row],[Sell]]-t_all_coins16[[#This Row],[Bid]])/t_all_coins16[[#This Row],[Sell]]</f>
        <v>#DIV/0!</v>
      </c>
    </row>
    <row r="1908" spans="1:29" x14ac:dyDescent="0.2">
      <c r="A1908">
        <v>1907</v>
      </c>
      <c r="B1908" s="1" t="s">
        <v>5169</v>
      </c>
      <c r="C1908" s="1" t="s">
        <v>1952</v>
      </c>
      <c r="D1908" s="1" t="s">
        <v>410</v>
      </c>
      <c r="E1908" s="1" t="s">
        <v>8740</v>
      </c>
      <c r="F1908" s="1" t="s">
        <v>484</v>
      </c>
      <c r="G1908" s="1" t="s">
        <v>8741</v>
      </c>
      <c r="H1908">
        <v>3.8E-3</v>
      </c>
      <c r="I1908">
        <v>-6.9999999999999999E-4</v>
      </c>
      <c r="J1908" s="1" t="s">
        <v>484</v>
      </c>
      <c r="K1908" s="1" t="s">
        <v>2632</v>
      </c>
      <c r="L1908" s="1" t="e">
        <f>VLOOKUP(t_all_coins16[[#This Row],[Symbol]],t_binance[TradeCoin],1,FALSE)</f>
        <v>#N/A</v>
      </c>
      <c r="M1908" s="1" t="e">
        <f>VLOOKUP(t_all_coins16[[#This Row],[Symbol]],#REF!,1,FALSE)</f>
        <v>#REF!</v>
      </c>
      <c r="N1908" s="1" t="e">
        <f>VLOOKUP(t_all_coins16[[#This Row],[Symbol]],#REF!,1,FALSE)</f>
        <v>#REF!</v>
      </c>
      <c r="O1908" s="1" t="e">
        <f>VLOOKUP(t_all_coins16[[#This Row],[Symbol]],#REF!,1,FALSE)</f>
        <v>#REF!</v>
      </c>
      <c r="P1908" s="1" t="e">
        <f>VLOOKUP(t_all_coins16[[#This Row],[Symbol]],#REF!,1,FALSE)</f>
        <v>#REF!</v>
      </c>
      <c r="Q1908" s="1" t="e">
        <f>VLOOKUP(t_all_coins16[[#This Row],[Symbol]],#REF!,1,FALSE)</f>
        <v>#REF!</v>
      </c>
      <c r="R1908" s="1" t="e">
        <f>VLOOKUP(t_all_coins16[[#This Row],[Symbol]],#REF!,1,FALSE)</f>
        <v>#REF!</v>
      </c>
      <c r="S1908" s="1" t="e">
        <f>VLOOKUP(t_all_coins16[[#This Row],[Symbol]],#REF!,1,FALSE)</f>
        <v>#REF!</v>
      </c>
      <c r="T1908" s="1" t="e">
        <f>VLOOKUP(t_all_coins16[[#This Row],[Symbol]],#REF!,1,FALSE)</f>
        <v>#REF!</v>
      </c>
      <c r="U1908" s="1" t="e">
        <f>VLOOKUP(t_all_coins16[[#This Row],[Symbol]],#REF!,1,FALSE)</f>
        <v>#REF!</v>
      </c>
      <c r="V1908" s="1" t="e">
        <f>VLOOKUP(t_all_coins16[[#This Row],[Symbol]],#REF!,1,FALSE)</f>
        <v>#REF!</v>
      </c>
      <c r="W1908" s="1" t="e">
        <f>VLOOKUP(t_all_coins16[[#This Row],[Symbol]],#REF!,1,FALSE)</f>
        <v>#REF!</v>
      </c>
      <c r="X1908" s="1" t="e">
        <f>VLOOKUP(t_all_coins16[[#This Row],[Symbol]],#REF!,1,FALSE)</f>
        <v>#REF!</v>
      </c>
      <c r="Y1908" s="1">
        <f>COUNTIF(t_all_coins16[[#This Row],[Binance]:[Poloniex]],"#N/A")</f>
        <v>1</v>
      </c>
      <c r="Z1908" s="1"/>
      <c r="AA1908" s="1"/>
      <c r="AB1908" s="1">
        <f>t_all_coins16[[#This Row],[Bid]]*$AE$1</f>
        <v>0</v>
      </c>
      <c r="AC1908" s="1" t="e">
        <f>(t_all_coins16[[#This Row],[Sell]]-t_all_coins16[[#This Row],[Bid]])/t_all_coins16[[#This Row],[Sell]]</f>
        <v>#DIV/0!</v>
      </c>
    </row>
    <row r="1909" spans="1:29" x14ac:dyDescent="0.2">
      <c r="A1909">
        <v>1908</v>
      </c>
      <c r="B1909" s="1" t="s">
        <v>5132</v>
      </c>
      <c r="C1909" s="1" t="s">
        <v>1878</v>
      </c>
      <c r="D1909" s="1" t="s">
        <v>410</v>
      </c>
      <c r="E1909" s="1" t="s">
        <v>7179</v>
      </c>
      <c r="F1909" s="1" t="s">
        <v>484</v>
      </c>
      <c r="G1909" s="1" t="s">
        <v>8742</v>
      </c>
      <c r="H1909">
        <v>3.8999999999999998E-3</v>
      </c>
      <c r="I1909">
        <v>4.0099999999999997E-2</v>
      </c>
      <c r="J1909" s="1" t="s">
        <v>8743</v>
      </c>
      <c r="K1909" s="1" t="s">
        <v>2632</v>
      </c>
      <c r="L1909" s="1" t="e">
        <f>VLOOKUP(t_all_coins16[[#This Row],[Symbol]],t_binance[TradeCoin],1,FALSE)</f>
        <v>#N/A</v>
      </c>
      <c r="M1909" s="1" t="e">
        <f>VLOOKUP(t_all_coins16[[#This Row],[Symbol]],#REF!,1,FALSE)</f>
        <v>#REF!</v>
      </c>
      <c r="N1909" s="1" t="e">
        <f>VLOOKUP(t_all_coins16[[#This Row],[Symbol]],#REF!,1,FALSE)</f>
        <v>#REF!</v>
      </c>
      <c r="O1909" s="1" t="e">
        <f>VLOOKUP(t_all_coins16[[#This Row],[Symbol]],#REF!,1,FALSE)</f>
        <v>#REF!</v>
      </c>
      <c r="P1909" s="1" t="e">
        <f>VLOOKUP(t_all_coins16[[#This Row],[Symbol]],#REF!,1,FALSE)</f>
        <v>#REF!</v>
      </c>
      <c r="Q1909" s="1" t="e">
        <f>VLOOKUP(t_all_coins16[[#This Row],[Symbol]],#REF!,1,FALSE)</f>
        <v>#REF!</v>
      </c>
      <c r="R1909" s="1" t="e">
        <f>VLOOKUP(t_all_coins16[[#This Row],[Symbol]],#REF!,1,FALSE)</f>
        <v>#REF!</v>
      </c>
      <c r="S1909" s="1" t="e">
        <f>VLOOKUP(t_all_coins16[[#This Row],[Symbol]],#REF!,1,FALSE)</f>
        <v>#REF!</v>
      </c>
      <c r="T1909" s="1" t="e">
        <f>VLOOKUP(t_all_coins16[[#This Row],[Symbol]],#REF!,1,FALSE)</f>
        <v>#REF!</v>
      </c>
      <c r="U1909" s="1" t="e">
        <f>VLOOKUP(t_all_coins16[[#This Row],[Symbol]],#REF!,1,FALSE)</f>
        <v>#REF!</v>
      </c>
      <c r="V1909" s="1" t="e">
        <f>VLOOKUP(t_all_coins16[[#This Row],[Symbol]],#REF!,1,FALSE)</f>
        <v>#REF!</v>
      </c>
      <c r="W1909" s="1" t="e">
        <f>VLOOKUP(t_all_coins16[[#This Row],[Symbol]],#REF!,1,FALSE)</f>
        <v>#REF!</v>
      </c>
      <c r="X1909" s="1" t="e">
        <f>VLOOKUP(t_all_coins16[[#This Row],[Symbol]],#REF!,1,FALSE)</f>
        <v>#REF!</v>
      </c>
      <c r="Y1909" s="1">
        <f>COUNTIF(t_all_coins16[[#This Row],[Binance]:[Poloniex]],"#N/A")</f>
        <v>1</v>
      </c>
      <c r="Z1909" s="1"/>
      <c r="AA1909" s="1"/>
      <c r="AB1909" s="1">
        <f>t_all_coins16[[#This Row],[Bid]]*$AE$1</f>
        <v>0</v>
      </c>
      <c r="AC1909" s="1" t="e">
        <f>(t_all_coins16[[#This Row],[Sell]]-t_all_coins16[[#This Row],[Bid]])/t_all_coins16[[#This Row],[Sell]]</f>
        <v>#DIV/0!</v>
      </c>
    </row>
    <row r="1910" spans="1:29" x14ac:dyDescent="0.2">
      <c r="A1910">
        <v>1909</v>
      </c>
      <c r="B1910" s="1" t="s">
        <v>5130</v>
      </c>
      <c r="C1910" s="1" t="s">
        <v>1902</v>
      </c>
      <c r="D1910" s="1" t="s">
        <v>410</v>
      </c>
      <c r="E1910" s="1" t="s">
        <v>8744</v>
      </c>
      <c r="F1910" s="1" t="s">
        <v>1739</v>
      </c>
      <c r="G1910" s="1" t="s">
        <v>8745</v>
      </c>
      <c r="H1910">
        <v>0</v>
      </c>
      <c r="I1910">
        <v>-8.5500000000000007E-2</v>
      </c>
      <c r="J1910" s="1" t="s">
        <v>4812</v>
      </c>
      <c r="K1910" s="1" t="s">
        <v>2632</v>
      </c>
      <c r="L1910" s="1" t="e">
        <f>VLOOKUP(t_all_coins16[[#This Row],[Symbol]],t_binance[TradeCoin],1,FALSE)</f>
        <v>#N/A</v>
      </c>
      <c r="M1910" s="1" t="e">
        <f>VLOOKUP(t_all_coins16[[#This Row],[Symbol]],#REF!,1,FALSE)</f>
        <v>#REF!</v>
      </c>
      <c r="N1910" s="1" t="e">
        <f>VLOOKUP(t_all_coins16[[#This Row],[Symbol]],#REF!,1,FALSE)</f>
        <v>#REF!</v>
      </c>
      <c r="O1910" s="1" t="e">
        <f>VLOOKUP(t_all_coins16[[#This Row],[Symbol]],#REF!,1,FALSE)</f>
        <v>#REF!</v>
      </c>
      <c r="P1910" s="1" t="e">
        <f>VLOOKUP(t_all_coins16[[#This Row],[Symbol]],#REF!,1,FALSE)</f>
        <v>#REF!</v>
      </c>
      <c r="Q1910" s="1" t="e">
        <f>VLOOKUP(t_all_coins16[[#This Row],[Symbol]],#REF!,1,FALSE)</f>
        <v>#REF!</v>
      </c>
      <c r="R1910" s="1" t="e">
        <f>VLOOKUP(t_all_coins16[[#This Row],[Symbol]],#REF!,1,FALSE)</f>
        <v>#REF!</v>
      </c>
      <c r="S1910" s="1" t="e">
        <f>VLOOKUP(t_all_coins16[[#This Row],[Symbol]],#REF!,1,FALSE)</f>
        <v>#REF!</v>
      </c>
      <c r="T1910" s="1" t="e">
        <f>VLOOKUP(t_all_coins16[[#This Row],[Symbol]],#REF!,1,FALSE)</f>
        <v>#REF!</v>
      </c>
      <c r="U1910" s="1" t="e">
        <f>VLOOKUP(t_all_coins16[[#This Row],[Symbol]],#REF!,1,FALSE)</f>
        <v>#REF!</v>
      </c>
      <c r="V1910" s="1" t="e">
        <f>VLOOKUP(t_all_coins16[[#This Row],[Symbol]],#REF!,1,FALSE)</f>
        <v>#REF!</v>
      </c>
      <c r="W1910" s="1" t="e">
        <f>VLOOKUP(t_all_coins16[[#This Row],[Symbol]],#REF!,1,FALSE)</f>
        <v>#REF!</v>
      </c>
      <c r="X1910" s="1" t="e">
        <f>VLOOKUP(t_all_coins16[[#This Row],[Symbol]],#REF!,1,FALSE)</f>
        <v>#REF!</v>
      </c>
      <c r="Y1910" s="1">
        <f>COUNTIF(t_all_coins16[[#This Row],[Binance]:[Poloniex]],"#N/A")</f>
        <v>1</v>
      </c>
      <c r="Z1910" s="1"/>
      <c r="AA1910" s="1"/>
      <c r="AB1910" s="1">
        <f>t_all_coins16[[#This Row],[Bid]]*$AE$1</f>
        <v>0</v>
      </c>
      <c r="AC1910" s="1" t="e">
        <f>(t_all_coins16[[#This Row],[Sell]]-t_all_coins16[[#This Row],[Bid]])/t_all_coins16[[#This Row],[Sell]]</f>
        <v>#DIV/0!</v>
      </c>
    </row>
    <row r="1911" spans="1:29" x14ac:dyDescent="0.2">
      <c r="A1911">
        <v>1910</v>
      </c>
      <c r="B1911" s="1" t="s">
        <v>5145</v>
      </c>
      <c r="C1911" s="1" t="s">
        <v>1421</v>
      </c>
      <c r="D1911" s="1" t="s">
        <v>410</v>
      </c>
      <c r="E1911" s="1" t="s">
        <v>6524</v>
      </c>
      <c r="F1911" s="1" t="s">
        <v>484</v>
      </c>
      <c r="G1911" s="1" t="s">
        <v>12896</v>
      </c>
      <c r="H1911">
        <v>3.8E-3</v>
      </c>
      <c r="J1911" s="1" t="s">
        <v>3092</v>
      </c>
      <c r="K1911" s="1" t="s">
        <v>2632</v>
      </c>
      <c r="L1911" s="1" t="e">
        <f>VLOOKUP(t_all_coins16[[#This Row],[Symbol]],t_binance[TradeCoin],1,FALSE)</f>
        <v>#N/A</v>
      </c>
      <c r="M1911" s="1" t="e">
        <f>VLOOKUP(t_all_coins16[[#This Row],[Symbol]],#REF!,1,FALSE)</f>
        <v>#REF!</v>
      </c>
      <c r="N1911" s="1" t="e">
        <f>VLOOKUP(t_all_coins16[[#This Row],[Symbol]],#REF!,1,FALSE)</f>
        <v>#REF!</v>
      </c>
      <c r="O1911" s="1" t="e">
        <f>VLOOKUP(t_all_coins16[[#This Row],[Symbol]],#REF!,1,FALSE)</f>
        <v>#REF!</v>
      </c>
      <c r="P1911" s="1" t="e">
        <f>VLOOKUP(t_all_coins16[[#This Row],[Symbol]],#REF!,1,FALSE)</f>
        <v>#REF!</v>
      </c>
      <c r="Q1911" s="1" t="e">
        <f>VLOOKUP(t_all_coins16[[#This Row],[Symbol]],#REF!,1,FALSE)</f>
        <v>#REF!</v>
      </c>
      <c r="R1911" s="1" t="e">
        <f>VLOOKUP(t_all_coins16[[#This Row],[Symbol]],#REF!,1,FALSE)</f>
        <v>#REF!</v>
      </c>
      <c r="S1911" s="1" t="e">
        <f>VLOOKUP(t_all_coins16[[#This Row],[Symbol]],#REF!,1,FALSE)</f>
        <v>#REF!</v>
      </c>
      <c r="T1911" s="1" t="e">
        <f>VLOOKUP(t_all_coins16[[#This Row],[Symbol]],#REF!,1,FALSE)</f>
        <v>#REF!</v>
      </c>
      <c r="U1911" s="1" t="e">
        <f>VLOOKUP(t_all_coins16[[#This Row],[Symbol]],#REF!,1,FALSE)</f>
        <v>#REF!</v>
      </c>
      <c r="V1911" s="1" t="e">
        <f>VLOOKUP(t_all_coins16[[#This Row],[Symbol]],#REF!,1,FALSE)</f>
        <v>#REF!</v>
      </c>
      <c r="W1911" s="1" t="e">
        <f>VLOOKUP(t_all_coins16[[#This Row],[Symbol]],#REF!,1,FALSE)</f>
        <v>#REF!</v>
      </c>
      <c r="X1911" s="1" t="e">
        <f>VLOOKUP(t_all_coins16[[#This Row],[Symbol]],#REF!,1,FALSE)</f>
        <v>#REF!</v>
      </c>
      <c r="Y1911" s="1">
        <f>COUNTIF(t_all_coins16[[#This Row],[Binance]:[Poloniex]],"#N/A")</f>
        <v>1</v>
      </c>
      <c r="Z1911" s="1"/>
      <c r="AA1911" s="1"/>
      <c r="AB1911" s="1">
        <f>t_all_coins16[[#This Row],[Bid]]*$AE$1</f>
        <v>0</v>
      </c>
      <c r="AC1911" s="1" t="e">
        <f>(t_all_coins16[[#This Row],[Sell]]-t_all_coins16[[#This Row],[Bid]])/t_all_coins16[[#This Row],[Sell]]</f>
        <v>#DIV/0!</v>
      </c>
    </row>
    <row r="1912" spans="1:29" x14ac:dyDescent="0.2">
      <c r="A1912">
        <v>1911</v>
      </c>
      <c r="B1912" s="1" t="s">
        <v>12897</v>
      </c>
      <c r="C1912" s="1" t="s">
        <v>1767</v>
      </c>
      <c r="D1912" s="1" t="s">
        <v>410</v>
      </c>
      <c r="E1912" s="1" t="s">
        <v>12898</v>
      </c>
      <c r="F1912" s="1" t="s">
        <v>1739</v>
      </c>
      <c r="G1912" s="1" t="s">
        <v>5424</v>
      </c>
      <c r="H1912">
        <v>5.4000000000000003E-3</v>
      </c>
      <c r="I1912">
        <v>-0.1263</v>
      </c>
      <c r="J1912" s="1" t="s">
        <v>12899</v>
      </c>
      <c r="K1912" s="1" t="s">
        <v>2632</v>
      </c>
      <c r="L1912" s="1" t="e">
        <f>VLOOKUP(t_all_coins16[[#This Row],[Symbol]],t_binance[TradeCoin],1,FALSE)</f>
        <v>#N/A</v>
      </c>
      <c r="M1912" s="1" t="e">
        <f>VLOOKUP(t_all_coins16[[#This Row],[Symbol]],#REF!,1,FALSE)</f>
        <v>#REF!</v>
      </c>
      <c r="N1912" s="1" t="e">
        <f>VLOOKUP(t_all_coins16[[#This Row],[Symbol]],#REF!,1,FALSE)</f>
        <v>#REF!</v>
      </c>
      <c r="O1912" s="1" t="e">
        <f>VLOOKUP(t_all_coins16[[#This Row],[Symbol]],#REF!,1,FALSE)</f>
        <v>#REF!</v>
      </c>
      <c r="P1912" s="1" t="e">
        <f>VLOOKUP(t_all_coins16[[#This Row],[Symbol]],#REF!,1,FALSE)</f>
        <v>#REF!</v>
      </c>
      <c r="Q1912" s="1" t="e">
        <f>VLOOKUP(t_all_coins16[[#This Row],[Symbol]],#REF!,1,FALSE)</f>
        <v>#REF!</v>
      </c>
      <c r="R1912" s="1" t="e">
        <f>VLOOKUP(t_all_coins16[[#This Row],[Symbol]],#REF!,1,FALSE)</f>
        <v>#REF!</v>
      </c>
      <c r="S1912" s="1" t="e">
        <f>VLOOKUP(t_all_coins16[[#This Row],[Symbol]],#REF!,1,FALSE)</f>
        <v>#REF!</v>
      </c>
      <c r="T1912" s="1" t="e">
        <f>VLOOKUP(t_all_coins16[[#This Row],[Symbol]],#REF!,1,FALSE)</f>
        <v>#REF!</v>
      </c>
      <c r="U1912" s="1" t="e">
        <f>VLOOKUP(t_all_coins16[[#This Row],[Symbol]],#REF!,1,FALSE)</f>
        <v>#REF!</v>
      </c>
      <c r="V1912" s="1" t="e">
        <f>VLOOKUP(t_all_coins16[[#This Row],[Symbol]],#REF!,1,FALSE)</f>
        <v>#REF!</v>
      </c>
      <c r="W1912" s="1" t="e">
        <f>VLOOKUP(t_all_coins16[[#This Row],[Symbol]],#REF!,1,FALSE)</f>
        <v>#REF!</v>
      </c>
      <c r="X1912" s="1" t="e">
        <f>VLOOKUP(t_all_coins16[[#This Row],[Symbol]],#REF!,1,FALSE)</f>
        <v>#REF!</v>
      </c>
      <c r="Y1912" s="1">
        <f>COUNTIF(t_all_coins16[[#This Row],[Binance]:[Poloniex]],"#N/A")</f>
        <v>1</v>
      </c>
      <c r="Z1912" s="1"/>
      <c r="AA1912" s="1"/>
      <c r="AB1912" s="1">
        <f>t_all_coins16[[#This Row],[Bid]]*$AE$1</f>
        <v>0</v>
      </c>
      <c r="AC1912" s="1" t="e">
        <f>(t_all_coins16[[#This Row],[Sell]]-t_all_coins16[[#This Row],[Bid]])/t_all_coins16[[#This Row],[Sell]]</f>
        <v>#DIV/0!</v>
      </c>
    </row>
    <row r="1913" spans="1:29" x14ac:dyDescent="0.2">
      <c r="A1913">
        <v>1912</v>
      </c>
      <c r="B1913" s="1" t="s">
        <v>5104</v>
      </c>
      <c r="C1913" s="1" t="s">
        <v>1854</v>
      </c>
      <c r="D1913" s="1" t="s">
        <v>410</v>
      </c>
      <c r="E1913" s="1" t="s">
        <v>3343</v>
      </c>
      <c r="F1913" s="1" t="s">
        <v>1739</v>
      </c>
      <c r="G1913" s="1" t="s">
        <v>8746</v>
      </c>
      <c r="H1913">
        <v>3.8E-3</v>
      </c>
      <c r="I1913">
        <v>-6.9999999999999999E-4</v>
      </c>
      <c r="J1913" s="1" t="s">
        <v>8747</v>
      </c>
      <c r="K1913" s="1" t="s">
        <v>2632</v>
      </c>
      <c r="L1913" s="1" t="e">
        <f>VLOOKUP(t_all_coins16[[#This Row],[Symbol]],t_binance[TradeCoin],1,FALSE)</f>
        <v>#N/A</v>
      </c>
      <c r="M1913" s="1" t="e">
        <f>VLOOKUP(t_all_coins16[[#This Row],[Symbol]],#REF!,1,FALSE)</f>
        <v>#REF!</v>
      </c>
      <c r="N1913" s="1" t="e">
        <f>VLOOKUP(t_all_coins16[[#This Row],[Symbol]],#REF!,1,FALSE)</f>
        <v>#REF!</v>
      </c>
      <c r="O1913" s="1" t="e">
        <f>VLOOKUP(t_all_coins16[[#This Row],[Symbol]],#REF!,1,FALSE)</f>
        <v>#REF!</v>
      </c>
      <c r="P1913" s="1" t="e">
        <f>VLOOKUP(t_all_coins16[[#This Row],[Symbol]],#REF!,1,FALSE)</f>
        <v>#REF!</v>
      </c>
      <c r="Q1913" s="1" t="e">
        <f>VLOOKUP(t_all_coins16[[#This Row],[Symbol]],#REF!,1,FALSE)</f>
        <v>#REF!</v>
      </c>
      <c r="R1913" s="1" t="e">
        <f>VLOOKUP(t_all_coins16[[#This Row],[Symbol]],#REF!,1,FALSE)</f>
        <v>#REF!</v>
      </c>
      <c r="S1913" s="1" t="e">
        <f>VLOOKUP(t_all_coins16[[#This Row],[Symbol]],#REF!,1,FALSE)</f>
        <v>#REF!</v>
      </c>
      <c r="T1913" s="1" t="e">
        <f>VLOOKUP(t_all_coins16[[#This Row],[Symbol]],#REF!,1,FALSE)</f>
        <v>#REF!</v>
      </c>
      <c r="U1913" s="1" t="e">
        <f>VLOOKUP(t_all_coins16[[#This Row],[Symbol]],#REF!,1,FALSE)</f>
        <v>#REF!</v>
      </c>
      <c r="V1913" s="1" t="e">
        <f>VLOOKUP(t_all_coins16[[#This Row],[Symbol]],#REF!,1,FALSE)</f>
        <v>#REF!</v>
      </c>
      <c r="W1913" s="1" t="e">
        <f>VLOOKUP(t_all_coins16[[#This Row],[Symbol]],#REF!,1,FALSE)</f>
        <v>#REF!</v>
      </c>
      <c r="X1913" s="1" t="e">
        <f>VLOOKUP(t_all_coins16[[#This Row],[Symbol]],#REF!,1,FALSE)</f>
        <v>#REF!</v>
      </c>
      <c r="Y1913" s="1">
        <f>COUNTIF(t_all_coins16[[#This Row],[Binance]:[Poloniex]],"#N/A")</f>
        <v>1</v>
      </c>
      <c r="Z1913" s="1"/>
      <c r="AA1913" s="1"/>
      <c r="AB1913" s="1">
        <f>t_all_coins16[[#This Row],[Bid]]*$AE$1</f>
        <v>0</v>
      </c>
      <c r="AC1913" s="1" t="e">
        <f>(t_all_coins16[[#This Row],[Sell]]-t_all_coins16[[#This Row],[Bid]])/t_all_coins16[[#This Row],[Sell]]</f>
        <v>#DIV/0!</v>
      </c>
    </row>
    <row r="1914" spans="1:29" x14ac:dyDescent="0.2">
      <c r="A1914">
        <v>1913</v>
      </c>
      <c r="B1914" s="1" t="s">
        <v>5155</v>
      </c>
      <c r="C1914" s="1" t="s">
        <v>1925</v>
      </c>
      <c r="D1914" s="1" t="s">
        <v>410</v>
      </c>
      <c r="E1914" s="1" t="s">
        <v>3313</v>
      </c>
      <c r="F1914" s="1" t="s">
        <v>484</v>
      </c>
      <c r="G1914" s="1" t="s">
        <v>8748</v>
      </c>
      <c r="H1914">
        <v>4.4999999999999997E-3</v>
      </c>
      <c r="I1914">
        <v>-6.8699999999999997E-2</v>
      </c>
      <c r="J1914" s="1" t="s">
        <v>2904</v>
      </c>
      <c r="K1914" s="1" t="s">
        <v>2632</v>
      </c>
      <c r="L1914" s="1" t="e">
        <f>VLOOKUP(t_all_coins16[[#This Row],[Symbol]],t_binance[TradeCoin],1,FALSE)</f>
        <v>#N/A</v>
      </c>
      <c r="M1914" s="1" t="e">
        <f>VLOOKUP(t_all_coins16[[#This Row],[Symbol]],#REF!,1,FALSE)</f>
        <v>#REF!</v>
      </c>
      <c r="N1914" s="1" t="e">
        <f>VLOOKUP(t_all_coins16[[#This Row],[Symbol]],#REF!,1,FALSE)</f>
        <v>#REF!</v>
      </c>
      <c r="O1914" s="1" t="e">
        <f>VLOOKUP(t_all_coins16[[#This Row],[Symbol]],#REF!,1,FALSE)</f>
        <v>#REF!</v>
      </c>
      <c r="P1914" s="1" t="e">
        <f>VLOOKUP(t_all_coins16[[#This Row],[Symbol]],#REF!,1,FALSE)</f>
        <v>#REF!</v>
      </c>
      <c r="Q1914" s="1" t="e">
        <f>VLOOKUP(t_all_coins16[[#This Row],[Symbol]],#REF!,1,FALSE)</f>
        <v>#REF!</v>
      </c>
      <c r="R1914" s="1" t="e">
        <f>VLOOKUP(t_all_coins16[[#This Row],[Symbol]],#REF!,1,FALSE)</f>
        <v>#REF!</v>
      </c>
      <c r="S1914" s="1" t="e">
        <f>VLOOKUP(t_all_coins16[[#This Row],[Symbol]],#REF!,1,FALSE)</f>
        <v>#REF!</v>
      </c>
      <c r="T1914" s="1" t="e">
        <f>VLOOKUP(t_all_coins16[[#This Row],[Symbol]],#REF!,1,FALSE)</f>
        <v>#REF!</v>
      </c>
      <c r="U1914" s="1" t="e">
        <f>VLOOKUP(t_all_coins16[[#This Row],[Symbol]],#REF!,1,FALSE)</f>
        <v>#REF!</v>
      </c>
      <c r="V1914" s="1" t="e">
        <f>VLOOKUP(t_all_coins16[[#This Row],[Symbol]],#REF!,1,FALSE)</f>
        <v>#REF!</v>
      </c>
      <c r="W1914" s="1" t="e">
        <f>VLOOKUP(t_all_coins16[[#This Row],[Symbol]],#REF!,1,FALSE)</f>
        <v>#REF!</v>
      </c>
      <c r="X1914" s="1" t="e">
        <f>VLOOKUP(t_all_coins16[[#This Row],[Symbol]],#REF!,1,FALSE)</f>
        <v>#REF!</v>
      </c>
      <c r="Y1914" s="1">
        <f>COUNTIF(t_all_coins16[[#This Row],[Binance]:[Poloniex]],"#N/A")</f>
        <v>1</v>
      </c>
      <c r="Z1914" s="1"/>
      <c r="AA1914" s="1"/>
      <c r="AB1914" s="1">
        <f>t_all_coins16[[#This Row],[Bid]]*$AE$1</f>
        <v>0</v>
      </c>
      <c r="AC1914" s="1" t="e">
        <f>(t_all_coins16[[#This Row],[Sell]]-t_all_coins16[[#This Row],[Bid]])/t_all_coins16[[#This Row],[Sell]]</f>
        <v>#DIV/0!</v>
      </c>
    </row>
    <row r="1915" spans="1:29" x14ac:dyDescent="0.2">
      <c r="A1915">
        <v>1914</v>
      </c>
      <c r="B1915" s="1" t="s">
        <v>5036</v>
      </c>
      <c r="C1915" s="1" t="s">
        <v>5037</v>
      </c>
      <c r="D1915" s="1" t="s">
        <v>410</v>
      </c>
      <c r="E1915" s="1" t="s">
        <v>6677</v>
      </c>
      <c r="F1915" s="1" t="s">
        <v>484</v>
      </c>
      <c r="G1915" s="1" t="s">
        <v>8749</v>
      </c>
      <c r="H1915">
        <v>3.8E-3</v>
      </c>
      <c r="I1915">
        <v>-6.9999999999999999E-4</v>
      </c>
      <c r="J1915" s="1" t="s">
        <v>5226</v>
      </c>
      <c r="K1915" s="1" t="s">
        <v>2632</v>
      </c>
      <c r="L1915" s="1" t="e">
        <f>VLOOKUP(t_all_coins16[[#This Row],[Symbol]],t_binance[TradeCoin],1,FALSE)</f>
        <v>#N/A</v>
      </c>
      <c r="M1915" s="1" t="e">
        <f>VLOOKUP(t_all_coins16[[#This Row],[Symbol]],#REF!,1,FALSE)</f>
        <v>#REF!</v>
      </c>
      <c r="N1915" s="1" t="e">
        <f>VLOOKUP(t_all_coins16[[#This Row],[Symbol]],#REF!,1,FALSE)</f>
        <v>#REF!</v>
      </c>
      <c r="O1915" s="1" t="e">
        <f>VLOOKUP(t_all_coins16[[#This Row],[Symbol]],#REF!,1,FALSE)</f>
        <v>#REF!</v>
      </c>
      <c r="P1915" s="1" t="e">
        <f>VLOOKUP(t_all_coins16[[#This Row],[Symbol]],#REF!,1,FALSE)</f>
        <v>#REF!</v>
      </c>
      <c r="Q1915" s="1" t="e">
        <f>VLOOKUP(t_all_coins16[[#This Row],[Symbol]],#REF!,1,FALSE)</f>
        <v>#REF!</v>
      </c>
      <c r="R1915" s="1" t="e">
        <f>VLOOKUP(t_all_coins16[[#This Row],[Symbol]],#REF!,1,FALSE)</f>
        <v>#REF!</v>
      </c>
      <c r="S1915" s="1" t="e">
        <f>VLOOKUP(t_all_coins16[[#This Row],[Symbol]],#REF!,1,FALSE)</f>
        <v>#REF!</v>
      </c>
      <c r="T1915" s="1" t="e">
        <f>VLOOKUP(t_all_coins16[[#This Row],[Symbol]],#REF!,1,FALSE)</f>
        <v>#REF!</v>
      </c>
      <c r="U1915" s="1" t="e">
        <f>VLOOKUP(t_all_coins16[[#This Row],[Symbol]],#REF!,1,FALSE)</f>
        <v>#REF!</v>
      </c>
      <c r="V1915" s="1" t="e">
        <f>VLOOKUP(t_all_coins16[[#This Row],[Symbol]],#REF!,1,FALSE)</f>
        <v>#REF!</v>
      </c>
      <c r="W1915" s="1" t="e">
        <f>VLOOKUP(t_all_coins16[[#This Row],[Symbol]],#REF!,1,FALSE)</f>
        <v>#REF!</v>
      </c>
      <c r="X1915" s="1" t="e">
        <f>VLOOKUP(t_all_coins16[[#This Row],[Symbol]],#REF!,1,FALSE)</f>
        <v>#REF!</v>
      </c>
      <c r="Y1915" s="1">
        <f>COUNTIF(t_all_coins16[[#This Row],[Binance]:[Poloniex]],"#N/A")</f>
        <v>1</v>
      </c>
      <c r="Z1915" s="1"/>
      <c r="AA1915" s="1"/>
      <c r="AB1915" s="1">
        <f>t_all_coins16[[#This Row],[Bid]]*$AE$1</f>
        <v>0</v>
      </c>
      <c r="AC1915" s="1" t="e">
        <f>(t_all_coins16[[#This Row],[Sell]]-t_all_coins16[[#This Row],[Bid]])/t_all_coins16[[#This Row],[Sell]]</f>
        <v>#DIV/0!</v>
      </c>
    </row>
    <row r="1916" spans="1:29" x14ac:dyDescent="0.2">
      <c r="A1916">
        <v>1915</v>
      </c>
      <c r="B1916" s="1" t="s">
        <v>8750</v>
      </c>
      <c r="C1916" s="1" t="s">
        <v>8751</v>
      </c>
      <c r="D1916" s="1" t="s">
        <v>410</v>
      </c>
      <c r="E1916" s="1" t="s">
        <v>8752</v>
      </c>
      <c r="F1916" s="1" t="s">
        <v>484</v>
      </c>
      <c r="G1916" s="1" t="s">
        <v>4929</v>
      </c>
      <c r="H1916">
        <v>3.8E-3</v>
      </c>
      <c r="I1916">
        <v>0.10390000000000001</v>
      </c>
      <c r="J1916" s="1" t="s">
        <v>2905</v>
      </c>
      <c r="K1916" s="1" t="s">
        <v>2632</v>
      </c>
      <c r="L1916" s="1" t="e">
        <f>VLOOKUP(t_all_coins16[[#This Row],[Symbol]],t_binance[TradeCoin],1,FALSE)</f>
        <v>#N/A</v>
      </c>
      <c r="M1916" s="1" t="e">
        <f>VLOOKUP(t_all_coins16[[#This Row],[Symbol]],#REF!,1,FALSE)</f>
        <v>#REF!</v>
      </c>
      <c r="N1916" s="1" t="e">
        <f>VLOOKUP(t_all_coins16[[#This Row],[Symbol]],#REF!,1,FALSE)</f>
        <v>#REF!</v>
      </c>
      <c r="O1916" s="1" t="e">
        <f>VLOOKUP(t_all_coins16[[#This Row],[Symbol]],#REF!,1,FALSE)</f>
        <v>#REF!</v>
      </c>
      <c r="P1916" s="1" t="e">
        <f>VLOOKUP(t_all_coins16[[#This Row],[Symbol]],#REF!,1,FALSE)</f>
        <v>#REF!</v>
      </c>
      <c r="Q1916" s="1" t="e">
        <f>VLOOKUP(t_all_coins16[[#This Row],[Symbol]],#REF!,1,FALSE)</f>
        <v>#REF!</v>
      </c>
      <c r="R1916" s="1" t="e">
        <f>VLOOKUP(t_all_coins16[[#This Row],[Symbol]],#REF!,1,FALSE)</f>
        <v>#REF!</v>
      </c>
      <c r="S1916" s="1" t="e">
        <f>VLOOKUP(t_all_coins16[[#This Row],[Symbol]],#REF!,1,FALSE)</f>
        <v>#REF!</v>
      </c>
      <c r="T1916" s="1" t="e">
        <f>VLOOKUP(t_all_coins16[[#This Row],[Symbol]],#REF!,1,FALSE)</f>
        <v>#REF!</v>
      </c>
      <c r="U1916" s="1" t="e">
        <f>VLOOKUP(t_all_coins16[[#This Row],[Symbol]],#REF!,1,FALSE)</f>
        <v>#REF!</v>
      </c>
      <c r="V1916" s="1" t="e">
        <f>VLOOKUP(t_all_coins16[[#This Row],[Symbol]],#REF!,1,FALSE)</f>
        <v>#REF!</v>
      </c>
      <c r="W1916" s="1" t="e">
        <f>VLOOKUP(t_all_coins16[[#This Row],[Symbol]],#REF!,1,FALSE)</f>
        <v>#REF!</v>
      </c>
      <c r="X1916" s="1" t="e">
        <f>VLOOKUP(t_all_coins16[[#This Row],[Symbol]],#REF!,1,FALSE)</f>
        <v>#REF!</v>
      </c>
      <c r="Y1916" s="1">
        <f>COUNTIF(t_all_coins16[[#This Row],[Binance]:[Poloniex]],"#N/A")</f>
        <v>1</v>
      </c>
      <c r="Z1916" s="1"/>
      <c r="AA1916" s="1"/>
      <c r="AB1916" s="1">
        <f>t_all_coins16[[#This Row],[Bid]]*$AE$1</f>
        <v>0</v>
      </c>
      <c r="AC1916" s="1" t="e">
        <f>(t_all_coins16[[#This Row],[Sell]]-t_all_coins16[[#This Row],[Bid]])/t_all_coins16[[#This Row],[Sell]]</f>
        <v>#DIV/0!</v>
      </c>
    </row>
    <row r="1917" spans="1:29" x14ac:dyDescent="0.2">
      <c r="A1917">
        <v>1916</v>
      </c>
      <c r="B1917" s="1" t="s">
        <v>5172</v>
      </c>
      <c r="C1917" s="1" t="s">
        <v>1951</v>
      </c>
      <c r="D1917" s="1" t="s">
        <v>410</v>
      </c>
      <c r="E1917" s="1" t="s">
        <v>12900</v>
      </c>
      <c r="F1917" s="1" t="s">
        <v>1739</v>
      </c>
      <c r="G1917" s="1" t="s">
        <v>8753</v>
      </c>
      <c r="H1917">
        <v>3.8E-3</v>
      </c>
      <c r="I1917">
        <v>-6.9999999999999999E-4</v>
      </c>
      <c r="J1917" s="1" t="s">
        <v>12901</v>
      </c>
      <c r="K1917" s="1" t="s">
        <v>2632</v>
      </c>
      <c r="L1917" s="1" t="e">
        <f>VLOOKUP(t_all_coins16[[#This Row],[Symbol]],t_binance[TradeCoin],1,FALSE)</f>
        <v>#N/A</v>
      </c>
      <c r="M1917" s="1" t="e">
        <f>VLOOKUP(t_all_coins16[[#This Row],[Symbol]],#REF!,1,FALSE)</f>
        <v>#REF!</v>
      </c>
      <c r="N1917" s="1" t="e">
        <f>VLOOKUP(t_all_coins16[[#This Row],[Symbol]],#REF!,1,FALSE)</f>
        <v>#REF!</v>
      </c>
      <c r="O1917" s="1" t="e">
        <f>VLOOKUP(t_all_coins16[[#This Row],[Symbol]],#REF!,1,FALSE)</f>
        <v>#REF!</v>
      </c>
      <c r="P1917" s="1" t="e">
        <f>VLOOKUP(t_all_coins16[[#This Row],[Symbol]],#REF!,1,FALSE)</f>
        <v>#REF!</v>
      </c>
      <c r="Q1917" s="1" t="e">
        <f>VLOOKUP(t_all_coins16[[#This Row],[Symbol]],#REF!,1,FALSE)</f>
        <v>#REF!</v>
      </c>
      <c r="R1917" s="1" t="e">
        <f>VLOOKUP(t_all_coins16[[#This Row],[Symbol]],#REF!,1,FALSE)</f>
        <v>#REF!</v>
      </c>
      <c r="S1917" s="1" t="e">
        <f>VLOOKUP(t_all_coins16[[#This Row],[Symbol]],#REF!,1,FALSE)</f>
        <v>#REF!</v>
      </c>
      <c r="T1917" s="1" t="e">
        <f>VLOOKUP(t_all_coins16[[#This Row],[Symbol]],#REF!,1,FALSE)</f>
        <v>#REF!</v>
      </c>
      <c r="U1917" s="1" t="e">
        <f>VLOOKUP(t_all_coins16[[#This Row],[Symbol]],#REF!,1,FALSE)</f>
        <v>#REF!</v>
      </c>
      <c r="V1917" s="1" t="e">
        <f>VLOOKUP(t_all_coins16[[#This Row],[Symbol]],#REF!,1,FALSE)</f>
        <v>#REF!</v>
      </c>
      <c r="W1917" s="1" t="e">
        <f>VLOOKUP(t_all_coins16[[#This Row],[Symbol]],#REF!,1,FALSE)</f>
        <v>#REF!</v>
      </c>
      <c r="X1917" s="1" t="e">
        <f>VLOOKUP(t_all_coins16[[#This Row],[Symbol]],#REF!,1,FALSE)</f>
        <v>#REF!</v>
      </c>
      <c r="Y1917" s="1">
        <f>COUNTIF(t_all_coins16[[#This Row],[Binance]:[Poloniex]],"#N/A")</f>
        <v>1</v>
      </c>
      <c r="Z1917" s="1"/>
      <c r="AA1917" s="1"/>
      <c r="AB1917" s="1">
        <f>t_all_coins16[[#This Row],[Bid]]*$AE$1</f>
        <v>0</v>
      </c>
      <c r="AC1917" s="1" t="e">
        <f>(t_all_coins16[[#This Row],[Sell]]-t_all_coins16[[#This Row],[Bid]])/t_all_coins16[[#This Row],[Sell]]</f>
        <v>#DIV/0!</v>
      </c>
    </row>
    <row r="1918" spans="1:29" x14ac:dyDescent="0.2">
      <c r="A1918">
        <v>1917</v>
      </c>
      <c r="B1918" s="1" t="s">
        <v>5143</v>
      </c>
      <c r="C1918" s="1" t="s">
        <v>1923</v>
      </c>
      <c r="D1918" s="1" t="s">
        <v>410</v>
      </c>
      <c r="E1918" s="1" t="s">
        <v>6524</v>
      </c>
      <c r="F1918" s="1" t="s">
        <v>484</v>
      </c>
      <c r="G1918" s="1" t="s">
        <v>3308</v>
      </c>
      <c r="H1918">
        <v>3.8E-3</v>
      </c>
      <c r="I1918">
        <v>-4.4000000000000003E-3</v>
      </c>
      <c r="J1918" s="1" t="s">
        <v>12902</v>
      </c>
      <c r="K1918" s="1" t="s">
        <v>2632</v>
      </c>
      <c r="L1918" s="1" t="e">
        <f>VLOOKUP(t_all_coins16[[#This Row],[Symbol]],t_binance[TradeCoin],1,FALSE)</f>
        <v>#N/A</v>
      </c>
      <c r="M1918" s="1" t="e">
        <f>VLOOKUP(t_all_coins16[[#This Row],[Symbol]],#REF!,1,FALSE)</f>
        <v>#REF!</v>
      </c>
      <c r="N1918" s="1" t="e">
        <f>VLOOKUP(t_all_coins16[[#This Row],[Symbol]],#REF!,1,FALSE)</f>
        <v>#REF!</v>
      </c>
      <c r="O1918" s="1" t="e">
        <f>VLOOKUP(t_all_coins16[[#This Row],[Symbol]],#REF!,1,FALSE)</f>
        <v>#REF!</v>
      </c>
      <c r="P1918" s="1" t="e">
        <f>VLOOKUP(t_all_coins16[[#This Row],[Symbol]],#REF!,1,FALSE)</f>
        <v>#REF!</v>
      </c>
      <c r="Q1918" s="1" t="e">
        <f>VLOOKUP(t_all_coins16[[#This Row],[Symbol]],#REF!,1,FALSE)</f>
        <v>#REF!</v>
      </c>
      <c r="R1918" s="1" t="e">
        <f>VLOOKUP(t_all_coins16[[#This Row],[Symbol]],#REF!,1,FALSE)</f>
        <v>#REF!</v>
      </c>
      <c r="S1918" s="1" t="e">
        <f>VLOOKUP(t_all_coins16[[#This Row],[Symbol]],#REF!,1,FALSE)</f>
        <v>#REF!</v>
      </c>
      <c r="T1918" s="1" t="e">
        <f>VLOOKUP(t_all_coins16[[#This Row],[Symbol]],#REF!,1,FALSE)</f>
        <v>#REF!</v>
      </c>
      <c r="U1918" s="1" t="e">
        <f>VLOOKUP(t_all_coins16[[#This Row],[Symbol]],#REF!,1,FALSE)</f>
        <v>#REF!</v>
      </c>
      <c r="V1918" s="1" t="e">
        <f>VLOOKUP(t_all_coins16[[#This Row],[Symbol]],#REF!,1,FALSE)</f>
        <v>#REF!</v>
      </c>
      <c r="W1918" s="1" t="e">
        <f>VLOOKUP(t_all_coins16[[#This Row],[Symbol]],#REF!,1,FALSE)</f>
        <v>#REF!</v>
      </c>
      <c r="X1918" s="1" t="e">
        <f>VLOOKUP(t_all_coins16[[#This Row],[Symbol]],#REF!,1,FALSE)</f>
        <v>#REF!</v>
      </c>
      <c r="Y1918" s="1">
        <f>COUNTIF(t_all_coins16[[#This Row],[Binance]:[Poloniex]],"#N/A")</f>
        <v>1</v>
      </c>
      <c r="Z1918" s="1"/>
      <c r="AA1918" s="1"/>
      <c r="AB1918" s="1">
        <f>t_all_coins16[[#This Row],[Bid]]*$AE$1</f>
        <v>0</v>
      </c>
      <c r="AC1918" s="1" t="e">
        <f>(t_all_coins16[[#This Row],[Sell]]-t_all_coins16[[#This Row],[Bid]])/t_all_coins16[[#This Row],[Sell]]</f>
        <v>#DIV/0!</v>
      </c>
    </row>
    <row r="1919" spans="1:29" x14ac:dyDescent="0.2">
      <c r="A1919">
        <v>1918</v>
      </c>
      <c r="B1919" s="1" t="s">
        <v>5166</v>
      </c>
      <c r="C1919" s="1" t="s">
        <v>1932</v>
      </c>
      <c r="D1919" s="1" t="s">
        <v>410</v>
      </c>
      <c r="E1919" s="1" t="s">
        <v>4544</v>
      </c>
      <c r="F1919" s="1" t="s">
        <v>1739</v>
      </c>
      <c r="G1919" s="1" t="s">
        <v>8754</v>
      </c>
      <c r="H1919">
        <v>3.8E-3</v>
      </c>
      <c r="J1919" s="1" t="s">
        <v>12903</v>
      </c>
      <c r="K1919" s="1" t="s">
        <v>2632</v>
      </c>
      <c r="L1919" s="1" t="e">
        <f>VLOOKUP(t_all_coins16[[#This Row],[Symbol]],t_binance[TradeCoin],1,FALSE)</f>
        <v>#N/A</v>
      </c>
      <c r="M1919" s="1" t="e">
        <f>VLOOKUP(t_all_coins16[[#This Row],[Symbol]],#REF!,1,FALSE)</f>
        <v>#REF!</v>
      </c>
      <c r="N1919" s="1" t="e">
        <f>VLOOKUP(t_all_coins16[[#This Row],[Symbol]],#REF!,1,FALSE)</f>
        <v>#REF!</v>
      </c>
      <c r="O1919" s="1" t="e">
        <f>VLOOKUP(t_all_coins16[[#This Row],[Symbol]],#REF!,1,FALSE)</f>
        <v>#REF!</v>
      </c>
      <c r="P1919" s="1" t="e">
        <f>VLOOKUP(t_all_coins16[[#This Row],[Symbol]],#REF!,1,FALSE)</f>
        <v>#REF!</v>
      </c>
      <c r="Q1919" s="1" t="e">
        <f>VLOOKUP(t_all_coins16[[#This Row],[Symbol]],#REF!,1,FALSE)</f>
        <v>#REF!</v>
      </c>
      <c r="R1919" s="1" t="e">
        <f>VLOOKUP(t_all_coins16[[#This Row],[Symbol]],#REF!,1,FALSE)</f>
        <v>#REF!</v>
      </c>
      <c r="S1919" s="1" t="e">
        <f>VLOOKUP(t_all_coins16[[#This Row],[Symbol]],#REF!,1,FALSE)</f>
        <v>#REF!</v>
      </c>
      <c r="T1919" s="1" t="e">
        <f>VLOOKUP(t_all_coins16[[#This Row],[Symbol]],#REF!,1,FALSE)</f>
        <v>#REF!</v>
      </c>
      <c r="U1919" s="1" t="e">
        <f>VLOOKUP(t_all_coins16[[#This Row],[Symbol]],#REF!,1,FALSE)</f>
        <v>#REF!</v>
      </c>
      <c r="V1919" s="1" t="e">
        <f>VLOOKUP(t_all_coins16[[#This Row],[Symbol]],#REF!,1,FALSE)</f>
        <v>#REF!</v>
      </c>
      <c r="W1919" s="1" t="e">
        <f>VLOOKUP(t_all_coins16[[#This Row],[Symbol]],#REF!,1,FALSE)</f>
        <v>#REF!</v>
      </c>
      <c r="X1919" s="1" t="e">
        <f>VLOOKUP(t_all_coins16[[#This Row],[Symbol]],#REF!,1,FALSE)</f>
        <v>#REF!</v>
      </c>
      <c r="Y1919" s="1">
        <f>COUNTIF(t_all_coins16[[#This Row],[Binance]:[Poloniex]],"#N/A")</f>
        <v>1</v>
      </c>
      <c r="Z1919" s="1"/>
      <c r="AA1919" s="1"/>
      <c r="AB1919" s="1">
        <f>t_all_coins16[[#This Row],[Bid]]*$AE$1</f>
        <v>0</v>
      </c>
      <c r="AC1919" s="1" t="e">
        <f>(t_all_coins16[[#This Row],[Sell]]-t_all_coins16[[#This Row],[Bid]])/t_all_coins16[[#This Row],[Sell]]</f>
        <v>#DIV/0!</v>
      </c>
    </row>
    <row r="1920" spans="1:29" x14ac:dyDescent="0.2">
      <c r="A1920">
        <v>1919</v>
      </c>
      <c r="B1920" s="1" t="s">
        <v>8756</v>
      </c>
      <c r="C1920" s="1" t="s">
        <v>8757</v>
      </c>
      <c r="D1920" s="1" t="s">
        <v>410</v>
      </c>
      <c r="E1920" s="1" t="s">
        <v>11881</v>
      </c>
      <c r="F1920" s="1" t="s">
        <v>484</v>
      </c>
      <c r="G1920" s="1" t="s">
        <v>8758</v>
      </c>
      <c r="H1920">
        <v>3.8E-3</v>
      </c>
      <c r="I1920">
        <v>-0.1031</v>
      </c>
      <c r="J1920" s="1" t="s">
        <v>8759</v>
      </c>
      <c r="K1920" s="1" t="s">
        <v>2632</v>
      </c>
      <c r="L1920" s="1" t="e">
        <f>VLOOKUP(t_all_coins16[[#This Row],[Symbol]],t_binance[TradeCoin],1,FALSE)</f>
        <v>#N/A</v>
      </c>
      <c r="M1920" s="1" t="e">
        <f>VLOOKUP(t_all_coins16[[#This Row],[Symbol]],#REF!,1,FALSE)</f>
        <v>#REF!</v>
      </c>
      <c r="N1920" s="1" t="e">
        <f>VLOOKUP(t_all_coins16[[#This Row],[Symbol]],#REF!,1,FALSE)</f>
        <v>#REF!</v>
      </c>
      <c r="O1920" s="1" t="e">
        <f>VLOOKUP(t_all_coins16[[#This Row],[Symbol]],#REF!,1,FALSE)</f>
        <v>#REF!</v>
      </c>
      <c r="P1920" s="1" t="e">
        <f>VLOOKUP(t_all_coins16[[#This Row],[Symbol]],#REF!,1,FALSE)</f>
        <v>#REF!</v>
      </c>
      <c r="Q1920" s="1" t="e">
        <f>VLOOKUP(t_all_coins16[[#This Row],[Symbol]],#REF!,1,FALSE)</f>
        <v>#REF!</v>
      </c>
      <c r="R1920" s="1" t="e">
        <f>VLOOKUP(t_all_coins16[[#This Row],[Symbol]],#REF!,1,FALSE)</f>
        <v>#REF!</v>
      </c>
      <c r="S1920" s="1" t="e">
        <f>VLOOKUP(t_all_coins16[[#This Row],[Symbol]],#REF!,1,FALSE)</f>
        <v>#REF!</v>
      </c>
      <c r="T1920" s="1" t="e">
        <f>VLOOKUP(t_all_coins16[[#This Row],[Symbol]],#REF!,1,FALSE)</f>
        <v>#REF!</v>
      </c>
      <c r="U1920" s="1" t="e">
        <f>VLOOKUP(t_all_coins16[[#This Row],[Symbol]],#REF!,1,FALSE)</f>
        <v>#REF!</v>
      </c>
      <c r="V1920" s="1" t="e">
        <f>VLOOKUP(t_all_coins16[[#This Row],[Symbol]],#REF!,1,FALSE)</f>
        <v>#REF!</v>
      </c>
      <c r="W1920" s="1" t="e">
        <f>VLOOKUP(t_all_coins16[[#This Row],[Symbol]],#REF!,1,FALSE)</f>
        <v>#REF!</v>
      </c>
      <c r="X1920" s="1" t="e">
        <f>VLOOKUP(t_all_coins16[[#This Row],[Symbol]],#REF!,1,FALSE)</f>
        <v>#REF!</v>
      </c>
      <c r="Y1920" s="1">
        <f>COUNTIF(t_all_coins16[[#This Row],[Binance]:[Poloniex]],"#N/A")</f>
        <v>1</v>
      </c>
      <c r="Z1920" s="1"/>
      <c r="AA1920" s="1"/>
      <c r="AB1920" s="1">
        <f>t_all_coins16[[#This Row],[Bid]]*$AE$1</f>
        <v>0</v>
      </c>
      <c r="AC1920" s="1" t="e">
        <f>(t_all_coins16[[#This Row],[Sell]]-t_all_coins16[[#This Row],[Bid]])/t_all_coins16[[#This Row],[Sell]]</f>
        <v>#DIV/0!</v>
      </c>
    </row>
    <row r="1921" spans="1:29" x14ac:dyDescent="0.2">
      <c r="A1921">
        <v>1920</v>
      </c>
      <c r="B1921" s="1" t="s">
        <v>5175</v>
      </c>
      <c r="C1921" s="1" t="s">
        <v>1890</v>
      </c>
      <c r="D1921" s="1" t="s">
        <v>410</v>
      </c>
      <c r="E1921" s="1" t="s">
        <v>12904</v>
      </c>
      <c r="F1921" s="1" t="s">
        <v>1739</v>
      </c>
      <c r="G1921" s="1" t="s">
        <v>3238</v>
      </c>
      <c r="H1921">
        <v>4.7000000000000002E-3</v>
      </c>
      <c r="I1921">
        <v>-0.1041</v>
      </c>
      <c r="J1921" s="1" t="s">
        <v>5200</v>
      </c>
      <c r="K1921" s="1" t="s">
        <v>2632</v>
      </c>
      <c r="L1921" s="1" t="e">
        <f>VLOOKUP(t_all_coins16[[#This Row],[Symbol]],t_binance[TradeCoin],1,FALSE)</f>
        <v>#N/A</v>
      </c>
      <c r="M1921" s="1" t="e">
        <f>VLOOKUP(t_all_coins16[[#This Row],[Symbol]],#REF!,1,FALSE)</f>
        <v>#REF!</v>
      </c>
      <c r="N1921" s="1" t="e">
        <f>VLOOKUP(t_all_coins16[[#This Row],[Symbol]],#REF!,1,FALSE)</f>
        <v>#REF!</v>
      </c>
      <c r="O1921" s="1" t="e">
        <f>VLOOKUP(t_all_coins16[[#This Row],[Symbol]],#REF!,1,FALSE)</f>
        <v>#REF!</v>
      </c>
      <c r="P1921" s="1" t="e">
        <f>VLOOKUP(t_all_coins16[[#This Row],[Symbol]],#REF!,1,FALSE)</f>
        <v>#REF!</v>
      </c>
      <c r="Q1921" s="1" t="e">
        <f>VLOOKUP(t_all_coins16[[#This Row],[Symbol]],#REF!,1,FALSE)</f>
        <v>#REF!</v>
      </c>
      <c r="R1921" s="1" t="e">
        <f>VLOOKUP(t_all_coins16[[#This Row],[Symbol]],#REF!,1,FALSE)</f>
        <v>#REF!</v>
      </c>
      <c r="S1921" s="1" t="e">
        <f>VLOOKUP(t_all_coins16[[#This Row],[Symbol]],#REF!,1,FALSE)</f>
        <v>#REF!</v>
      </c>
      <c r="T1921" s="1" t="e">
        <f>VLOOKUP(t_all_coins16[[#This Row],[Symbol]],#REF!,1,FALSE)</f>
        <v>#REF!</v>
      </c>
      <c r="U1921" s="1" t="e">
        <f>VLOOKUP(t_all_coins16[[#This Row],[Symbol]],#REF!,1,FALSE)</f>
        <v>#REF!</v>
      </c>
      <c r="V1921" s="1" t="e">
        <f>VLOOKUP(t_all_coins16[[#This Row],[Symbol]],#REF!,1,FALSE)</f>
        <v>#REF!</v>
      </c>
      <c r="W1921" s="1" t="e">
        <f>VLOOKUP(t_all_coins16[[#This Row],[Symbol]],#REF!,1,FALSE)</f>
        <v>#REF!</v>
      </c>
      <c r="X1921" s="1" t="e">
        <f>VLOOKUP(t_all_coins16[[#This Row],[Symbol]],#REF!,1,FALSE)</f>
        <v>#REF!</v>
      </c>
      <c r="Y1921" s="1">
        <f>COUNTIF(t_all_coins16[[#This Row],[Binance]:[Poloniex]],"#N/A")</f>
        <v>1</v>
      </c>
      <c r="Z1921" s="1"/>
      <c r="AA1921" s="1"/>
      <c r="AB1921" s="1">
        <f>t_all_coins16[[#This Row],[Bid]]*$AE$1</f>
        <v>0</v>
      </c>
      <c r="AC1921" s="1" t="e">
        <f>(t_all_coins16[[#This Row],[Sell]]-t_all_coins16[[#This Row],[Bid]])/t_all_coins16[[#This Row],[Sell]]</f>
        <v>#DIV/0!</v>
      </c>
    </row>
    <row r="1922" spans="1:29" x14ac:dyDescent="0.2">
      <c r="A1922">
        <v>1921</v>
      </c>
      <c r="B1922" s="1" t="s">
        <v>5126</v>
      </c>
      <c r="C1922" s="1" t="s">
        <v>2454</v>
      </c>
      <c r="D1922" s="1" t="s">
        <v>410</v>
      </c>
      <c r="E1922" s="1" t="s">
        <v>12905</v>
      </c>
      <c r="F1922" s="1" t="s">
        <v>484</v>
      </c>
      <c r="G1922" s="1" t="s">
        <v>2935</v>
      </c>
      <c r="H1922">
        <v>3.8E-3</v>
      </c>
      <c r="J1922" s="1" t="s">
        <v>12906</v>
      </c>
      <c r="K1922" s="1" t="s">
        <v>2632</v>
      </c>
      <c r="L1922" s="1" t="e">
        <f>VLOOKUP(t_all_coins16[[#This Row],[Symbol]],t_binance[TradeCoin],1,FALSE)</f>
        <v>#N/A</v>
      </c>
      <c r="M1922" s="1" t="e">
        <f>VLOOKUP(t_all_coins16[[#This Row],[Symbol]],#REF!,1,FALSE)</f>
        <v>#REF!</v>
      </c>
      <c r="N1922" s="1" t="e">
        <f>VLOOKUP(t_all_coins16[[#This Row],[Symbol]],#REF!,1,FALSE)</f>
        <v>#REF!</v>
      </c>
      <c r="O1922" s="1" t="e">
        <f>VLOOKUP(t_all_coins16[[#This Row],[Symbol]],#REF!,1,FALSE)</f>
        <v>#REF!</v>
      </c>
      <c r="P1922" s="1" t="e">
        <f>VLOOKUP(t_all_coins16[[#This Row],[Symbol]],#REF!,1,FALSE)</f>
        <v>#REF!</v>
      </c>
      <c r="Q1922" s="1" t="e">
        <f>VLOOKUP(t_all_coins16[[#This Row],[Symbol]],#REF!,1,FALSE)</f>
        <v>#REF!</v>
      </c>
      <c r="R1922" s="1" t="e">
        <f>VLOOKUP(t_all_coins16[[#This Row],[Symbol]],#REF!,1,FALSE)</f>
        <v>#REF!</v>
      </c>
      <c r="S1922" s="1" t="e">
        <f>VLOOKUP(t_all_coins16[[#This Row],[Symbol]],#REF!,1,FALSE)</f>
        <v>#REF!</v>
      </c>
      <c r="T1922" s="1" t="e">
        <f>VLOOKUP(t_all_coins16[[#This Row],[Symbol]],#REF!,1,FALSE)</f>
        <v>#REF!</v>
      </c>
      <c r="U1922" s="1" t="e">
        <f>VLOOKUP(t_all_coins16[[#This Row],[Symbol]],#REF!,1,FALSE)</f>
        <v>#REF!</v>
      </c>
      <c r="V1922" s="1" t="e">
        <f>VLOOKUP(t_all_coins16[[#This Row],[Symbol]],#REF!,1,FALSE)</f>
        <v>#REF!</v>
      </c>
      <c r="W1922" s="1" t="e">
        <f>VLOOKUP(t_all_coins16[[#This Row],[Symbol]],#REF!,1,FALSE)</f>
        <v>#REF!</v>
      </c>
      <c r="X1922" s="1" t="e">
        <f>VLOOKUP(t_all_coins16[[#This Row],[Symbol]],#REF!,1,FALSE)</f>
        <v>#REF!</v>
      </c>
      <c r="Y1922" s="1">
        <f>COUNTIF(t_all_coins16[[#This Row],[Binance]:[Poloniex]],"#N/A")</f>
        <v>1</v>
      </c>
      <c r="Z1922" s="1"/>
      <c r="AA1922" s="1"/>
      <c r="AB1922" s="1">
        <f>t_all_coins16[[#This Row],[Bid]]*$AE$1</f>
        <v>0</v>
      </c>
      <c r="AC1922" s="1" t="e">
        <f>(t_all_coins16[[#This Row],[Sell]]-t_all_coins16[[#This Row],[Bid]])/t_all_coins16[[#This Row],[Sell]]</f>
        <v>#DIV/0!</v>
      </c>
    </row>
    <row r="1923" spans="1:29" x14ac:dyDescent="0.2">
      <c r="A1923">
        <v>1922</v>
      </c>
      <c r="B1923" s="1" t="s">
        <v>5165</v>
      </c>
      <c r="C1923" s="1" t="s">
        <v>1914</v>
      </c>
      <c r="D1923" s="1" t="s">
        <v>410</v>
      </c>
      <c r="E1923" s="1" t="s">
        <v>6181</v>
      </c>
      <c r="F1923" s="1" t="s">
        <v>1739</v>
      </c>
      <c r="G1923" s="1" t="s">
        <v>8760</v>
      </c>
      <c r="H1923">
        <v>3.8E-3</v>
      </c>
      <c r="I1923">
        <v>-6.9999999999999999E-4</v>
      </c>
      <c r="J1923" s="1" t="s">
        <v>3868</v>
      </c>
      <c r="K1923" s="1" t="s">
        <v>2632</v>
      </c>
      <c r="L1923" s="1" t="e">
        <f>VLOOKUP(t_all_coins16[[#This Row],[Symbol]],t_binance[TradeCoin],1,FALSE)</f>
        <v>#N/A</v>
      </c>
      <c r="M1923" s="1" t="e">
        <f>VLOOKUP(t_all_coins16[[#This Row],[Symbol]],#REF!,1,FALSE)</f>
        <v>#REF!</v>
      </c>
      <c r="N1923" s="1" t="e">
        <f>VLOOKUP(t_all_coins16[[#This Row],[Symbol]],#REF!,1,FALSE)</f>
        <v>#REF!</v>
      </c>
      <c r="O1923" s="1" t="e">
        <f>VLOOKUP(t_all_coins16[[#This Row],[Symbol]],#REF!,1,FALSE)</f>
        <v>#REF!</v>
      </c>
      <c r="P1923" s="1" t="e">
        <f>VLOOKUP(t_all_coins16[[#This Row],[Symbol]],#REF!,1,FALSE)</f>
        <v>#REF!</v>
      </c>
      <c r="Q1923" s="1" t="e">
        <f>VLOOKUP(t_all_coins16[[#This Row],[Symbol]],#REF!,1,FALSE)</f>
        <v>#REF!</v>
      </c>
      <c r="R1923" s="1" t="e">
        <f>VLOOKUP(t_all_coins16[[#This Row],[Symbol]],#REF!,1,FALSE)</f>
        <v>#REF!</v>
      </c>
      <c r="S1923" s="1" t="e">
        <f>VLOOKUP(t_all_coins16[[#This Row],[Symbol]],#REF!,1,FALSE)</f>
        <v>#REF!</v>
      </c>
      <c r="T1923" s="1" t="e">
        <f>VLOOKUP(t_all_coins16[[#This Row],[Symbol]],#REF!,1,FALSE)</f>
        <v>#REF!</v>
      </c>
      <c r="U1923" s="1" t="e">
        <f>VLOOKUP(t_all_coins16[[#This Row],[Symbol]],#REF!,1,FALSE)</f>
        <v>#REF!</v>
      </c>
      <c r="V1923" s="1" t="e">
        <f>VLOOKUP(t_all_coins16[[#This Row],[Symbol]],#REF!,1,FALSE)</f>
        <v>#REF!</v>
      </c>
      <c r="W1923" s="1" t="e">
        <f>VLOOKUP(t_all_coins16[[#This Row],[Symbol]],#REF!,1,FALSE)</f>
        <v>#REF!</v>
      </c>
      <c r="X1923" s="1" t="e">
        <f>VLOOKUP(t_all_coins16[[#This Row],[Symbol]],#REF!,1,FALSE)</f>
        <v>#REF!</v>
      </c>
      <c r="Y1923" s="1">
        <f>COUNTIF(t_all_coins16[[#This Row],[Binance]:[Poloniex]],"#N/A")</f>
        <v>1</v>
      </c>
      <c r="Z1923" s="1"/>
      <c r="AA1923" s="1"/>
      <c r="AB1923" s="1">
        <f>t_all_coins16[[#This Row],[Bid]]*$AE$1</f>
        <v>0</v>
      </c>
      <c r="AC1923" s="1" t="e">
        <f>(t_all_coins16[[#This Row],[Sell]]-t_all_coins16[[#This Row],[Bid]])/t_all_coins16[[#This Row],[Sell]]</f>
        <v>#DIV/0!</v>
      </c>
    </row>
    <row r="1924" spans="1:29" x14ac:dyDescent="0.2">
      <c r="A1924">
        <v>1923</v>
      </c>
      <c r="B1924" s="1" t="s">
        <v>5171</v>
      </c>
      <c r="C1924" s="1" t="s">
        <v>1946</v>
      </c>
      <c r="D1924" s="1" t="s">
        <v>410</v>
      </c>
      <c r="E1924" s="1" t="s">
        <v>5435</v>
      </c>
      <c r="F1924" s="1" t="s">
        <v>484</v>
      </c>
      <c r="G1924" s="1" t="s">
        <v>8761</v>
      </c>
      <c r="H1924">
        <v>3.8E-3</v>
      </c>
      <c r="I1924">
        <v>-2.1399999999999999E-2</v>
      </c>
      <c r="J1924" s="1" t="s">
        <v>12907</v>
      </c>
      <c r="K1924" s="1" t="s">
        <v>2632</v>
      </c>
      <c r="L1924" s="1" t="e">
        <f>VLOOKUP(t_all_coins16[[#This Row],[Symbol]],t_binance[TradeCoin],1,FALSE)</f>
        <v>#N/A</v>
      </c>
      <c r="M1924" s="1" t="e">
        <f>VLOOKUP(t_all_coins16[[#This Row],[Symbol]],#REF!,1,FALSE)</f>
        <v>#REF!</v>
      </c>
      <c r="N1924" s="1" t="e">
        <f>VLOOKUP(t_all_coins16[[#This Row],[Symbol]],#REF!,1,FALSE)</f>
        <v>#REF!</v>
      </c>
      <c r="O1924" s="1" t="e">
        <f>VLOOKUP(t_all_coins16[[#This Row],[Symbol]],#REF!,1,FALSE)</f>
        <v>#REF!</v>
      </c>
      <c r="P1924" s="1" t="e">
        <f>VLOOKUP(t_all_coins16[[#This Row],[Symbol]],#REF!,1,FALSE)</f>
        <v>#REF!</v>
      </c>
      <c r="Q1924" s="1" t="e">
        <f>VLOOKUP(t_all_coins16[[#This Row],[Symbol]],#REF!,1,FALSE)</f>
        <v>#REF!</v>
      </c>
      <c r="R1924" s="1" t="e">
        <f>VLOOKUP(t_all_coins16[[#This Row],[Symbol]],#REF!,1,FALSE)</f>
        <v>#REF!</v>
      </c>
      <c r="S1924" s="1" t="e">
        <f>VLOOKUP(t_all_coins16[[#This Row],[Symbol]],#REF!,1,FALSE)</f>
        <v>#REF!</v>
      </c>
      <c r="T1924" s="1" t="e">
        <f>VLOOKUP(t_all_coins16[[#This Row],[Symbol]],#REF!,1,FALSE)</f>
        <v>#REF!</v>
      </c>
      <c r="U1924" s="1" t="e">
        <f>VLOOKUP(t_all_coins16[[#This Row],[Symbol]],#REF!,1,FALSE)</f>
        <v>#REF!</v>
      </c>
      <c r="V1924" s="1" t="e">
        <f>VLOOKUP(t_all_coins16[[#This Row],[Symbol]],#REF!,1,FALSE)</f>
        <v>#REF!</v>
      </c>
      <c r="W1924" s="1" t="e">
        <f>VLOOKUP(t_all_coins16[[#This Row],[Symbol]],#REF!,1,FALSE)</f>
        <v>#REF!</v>
      </c>
      <c r="X1924" s="1" t="e">
        <f>VLOOKUP(t_all_coins16[[#This Row],[Symbol]],#REF!,1,FALSE)</f>
        <v>#REF!</v>
      </c>
      <c r="Y1924" s="1">
        <f>COUNTIF(t_all_coins16[[#This Row],[Binance]:[Poloniex]],"#N/A")</f>
        <v>1</v>
      </c>
      <c r="Z1924" s="1"/>
      <c r="AA1924" s="1"/>
      <c r="AB1924" s="1">
        <f>t_all_coins16[[#This Row],[Bid]]*$AE$1</f>
        <v>0</v>
      </c>
      <c r="AC1924" s="1" t="e">
        <f>(t_all_coins16[[#This Row],[Sell]]-t_all_coins16[[#This Row],[Bid]])/t_all_coins16[[#This Row],[Sell]]</f>
        <v>#DIV/0!</v>
      </c>
    </row>
    <row r="1925" spans="1:29" x14ac:dyDescent="0.2">
      <c r="A1925">
        <v>1924</v>
      </c>
      <c r="B1925" s="1" t="s">
        <v>5160</v>
      </c>
      <c r="C1925" s="1" t="s">
        <v>1074</v>
      </c>
      <c r="D1925" s="1" t="s">
        <v>410</v>
      </c>
      <c r="E1925" s="1" t="s">
        <v>7021</v>
      </c>
      <c r="F1925" s="1" t="s">
        <v>484</v>
      </c>
      <c r="G1925" s="1" t="s">
        <v>8762</v>
      </c>
      <c r="H1925">
        <v>3.8E-3</v>
      </c>
      <c r="J1925" s="1" t="s">
        <v>12908</v>
      </c>
      <c r="K1925" s="1" t="s">
        <v>2632</v>
      </c>
      <c r="L1925" s="1" t="e">
        <f>VLOOKUP(t_all_coins16[[#This Row],[Symbol]],t_binance[TradeCoin],1,FALSE)</f>
        <v>#N/A</v>
      </c>
      <c r="M1925" s="1" t="e">
        <f>VLOOKUP(t_all_coins16[[#This Row],[Symbol]],#REF!,1,FALSE)</f>
        <v>#REF!</v>
      </c>
      <c r="N1925" s="1" t="e">
        <f>VLOOKUP(t_all_coins16[[#This Row],[Symbol]],#REF!,1,FALSE)</f>
        <v>#REF!</v>
      </c>
      <c r="O1925" s="1" t="e">
        <f>VLOOKUP(t_all_coins16[[#This Row],[Symbol]],#REF!,1,FALSE)</f>
        <v>#REF!</v>
      </c>
      <c r="P1925" s="1" t="e">
        <f>VLOOKUP(t_all_coins16[[#This Row],[Symbol]],#REF!,1,FALSE)</f>
        <v>#REF!</v>
      </c>
      <c r="Q1925" s="1" t="e">
        <f>VLOOKUP(t_all_coins16[[#This Row],[Symbol]],#REF!,1,FALSE)</f>
        <v>#REF!</v>
      </c>
      <c r="R1925" s="1" t="e">
        <f>VLOOKUP(t_all_coins16[[#This Row],[Symbol]],#REF!,1,FALSE)</f>
        <v>#REF!</v>
      </c>
      <c r="S1925" s="1" t="e">
        <f>VLOOKUP(t_all_coins16[[#This Row],[Symbol]],#REF!,1,FALSE)</f>
        <v>#REF!</v>
      </c>
      <c r="T1925" s="1" t="e">
        <f>VLOOKUP(t_all_coins16[[#This Row],[Symbol]],#REF!,1,FALSE)</f>
        <v>#REF!</v>
      </c>
      <c r="U1925" s="1" t="e">
        <f>VLOOKUP(t_all_coins16[[#This Row],[Symbol]],#REF!,1,FALSE)</f>
        <v>#REF!</v>
      </c>
      <c r="V1925" s="1" t="e">
        <f>VLOOKUP(t_all_coins16[[#This Row],[Symbol]],#REF!,1,FALSE)</f>
        <v>#REF!</v>
      </c>
      <c r="W1925" s="1" t="e">
        <f>VLOOKUP(t_all_coins16[[#This Row],[Symbol]],#REF!,1,FALSE)</f>
        <v>#REF!</v>
      </c>
      <c r="X1925" s="1" t="e">
        <f>VLOOKUP(t_all_coins16[[#This Row],[Symbol]],#REF!,1,FALSE)</f>
        <v>#REF!</v>
      </c>
      <c r="Y1925" s="1">
        <f>COUNTIF(t_all_coins16[[#This Row],[Binance]:[Poloniex]],"#N/A")</f>
        <v>1</v>
      </c>
      <c r="Z1925" s="1"/>
      <c r="AA1925" s="1"/>
      <c r="AB1925" s="1">
        <f>t_all_coins16[[#This Row],[Bid]]*$AE$1</f>
        <v>0</v>
      </c>
      <c r="AC1925" s="1" t="e">
        <f>(t_all_coins16[[#This Row],[Sell]]-t_all_coins16[[#This Row],[Bid]])/t_all_coins16[[#This Row],[Sell]]</f>
        <v>#DIV/0!</v>
      </c>
    </row>
    <row r="1926" spans="1:29" x14ac:dyDescent="0.2">
      <c r="A1926">
        <v>1925</v>
      </c>
      <c r="B1926" s="1" t="s">
        <v>5150</v>
      </c>
      <c r="C1926" s="1" t="s">
        <v>1928</v>
      </c>
      <c r="D1926" s="1" t="s">
        <v>410</v>
      </c>
      <c r="E1926" s="1" t="s">
        <v>6485</v>
      </c>
      <c r="F1926" s="1" t="s">
        <v>1739</v>
      </c>
      <c r="G1926" s="1" t="s">
        <v>2732</v>
      </c>
      <c r="H1926">
        <v>3.8E-3</v>
      </c>
      <c r="I1926">
        <v>0.21129999999999999</v>
      </c>
      <c r="J1926" s="1" t="s">
        <v>8541</v>
      </c>
      <c r="K1926" s="1" t="s">
        <v>2632</v>
      </c>
      <c r="L1926" s="1" t="e">
        <f>VLOOKUP(t_all_coins16[[#This Row],[Symbol]],t_binance[TradeCoin],1,FALSE)</f>
        <v>#N/A</v>
      </c>
      <c r="M1926" s="1" t="e">
        <f>VLOOKUP(t_all_coins16[[#This Row],[Symbol]],#REF!,1,FALSE)</f>
        <v>#REF!</v>
      </c>
      <c r="N1926" s="1" t="e">
        <f>VLOOKUP(t_all_coins16[[#This Row],[Symbol]],#REF!,1,FALSE)</f>
        <v>#REF!</v>
      </c>
      <c r="O1926" s="1" t="e">
        <f>VLOOKUP(t_all_coins16[[#This Row],[Symbol]],#REF!,1,FALSE)</f>
        <v>#REF!</v>
      </c>
      <c r="P1926" s="1" t="e">
        <f>VLOOKUP(t_all_coins16[[#This Row],[Symbol]],#REF!,1,FALSE)</f>
        <v>#REF!</v>
      </c>
      <c r="Q1926" s="1" t="e">
        <f>VLOOKUP(t_all_coins16[[#This Row],[Symbol]],#REF!,1,FALSE)</f>
        <v>#REF!</v>
      </c>
      <c r="R1926" s="1" t="e">
        <f>VLOOKUP(t_all_coins16[[#This Row],[Symbol]],#REF!,1,FALSE)</f>
        <v>#REF!</v>
      </c>
      <c r="S1926" s="1" t="e">
        <f>VLOOKUP(t_all_coins16[[#This Row],[Symbol]],#REF!,1,FALSE)</f>
        <v>#REF!</v>
      </c>
      <c r="T1926" s="1" t="e">
        <f>VLOOKUP(t_all_coins16[[#This Row],[Symbol]],#REF!,1,FALSE)</f>
        <v>#REF!</v>
      </c>
      <c r="U1926" s="1" t="e">
        <f>VLOOKUP(t_all_coins16[[#This Row],[Symbol]],#REF!,1,FALSE)</f>
        <v>#REF!</v>
      </c>
      <c r="V1926" s="1" t="e">
        <f>VLOOKUP(t_all_coins16[[#This Row],[Symbol]],#REF!,1,FALSE)</f>
        <v>#REF!</v>
      </c>
      <c r="W1926" s="1" t="e">
        <f>VLOOKUP(t_all_coins16[[#This Row],[Symbol]],#REF!,1,FALSE)</f>
        <v>#REF!</v>
      </c>
      <c r="X1926" s="1" t="e">
        <f>VLOOKUP(t_all_coins16[[#This Row],[Symbol]],#REF!,1,FALSE)</f>
        <v>#REF!</v>
      </c>
      <c r="Y1926" s="1">
        <f>COUNTIF(t_all_coins16[[#This Row],[Binance]:[Poloniex]],"#N/A")</f>
        <v>1</v>
      </c>
      <c r="Z1926" s="1"/>
      <c r="AA1926" s="1"/>
      <c r="AB1926" s="1">
        <f>t_all_coins16[[#This Row],[Bid]]*$AE$1</f>
        <v>0</v>
      </c>
      <c r="AC1926" s="1" t="e">
        <f>(t_all_coins16[[#This Row],[Sell]]-t_all_coins16[[#This Row],[Bid]])/t_all_coins16[[#This Row],[Sell]]</f>
        <v>#DIV/0!</v>
      </c>
    </row>
    <row r="1927" spans="1:29" x14ac:dyDescent="0.2">
      <c r="A1927">
        <v>1926</v>
      </c>
      <c r="B1927" s="1" t="s">
        <v>5149</v>
      </c>
      <c r="C1927" s="1" t="s">
        <v>2722</v>
      </c>
      <c r="D1927" s="1" t="s">
        <v>410</v>
      </c>
      <c r="E1927" s="1" t="s">
        <v>3242</v>
      </c>
      <c r="F1927" s="1" t="s">
        <v>484</v>
      </c>
      <c r="G1927" s="1" t="s">
        <v>8181</v>
      </c>
      <c r="H1927">
        <v>3.8E-3</v>
      </c>
      <c r="I1927">
        <v>-0.46839999999999998</v>
      </c>
      <c r="J1927" s="1" t="s">
        <v>484</v>
      </c>
      <c r="K1927" s="1" t="s">
        <v>2632</v>
      </c>
      <c r="L1927" s="1" t="e">
        <f>VLOOKUP(t_all_coins16[[#This Row],[Symbol]],t_binance[TradeCoin],1,FALSE)</f>
        <v>#N/A</v>
      </c>
      <c r="M1927" s="1" t="e">
        <f>VLOOKUP(t_all_coins16[[#This Row],[Symbol]],#REF!,1,FALSE)</f>
        <v>#REF!</v>
      </c>
      <c r="N1927" s="1" t="e">
        <f>VLOOKUP(t_all_coins16[[#This Row],[Symbol]],#REF!,1,FALSE)</f>
        <v>#REF!</v>
      </c>
      <c r="O1927" s="1" t="e">
        <f>VLOOKUP(t_all_coins16[[#This Row],[Symbol]],#REF!,1,FALSE)</f>
        <v>#REF!</v>
      </c>
      <c r="P1927" s="1" t="e">
        <f>VLOOKUP(t_all_coins16[[#This Row],[Symbol]],#REF!,1,FALSE)</f>
        <v>#REF!</v>
      </c>
      <c r="Q1927" s="1" t="e">
        <f>VLOOKUP(t_all_coins16[[#This Row],[Symbol]],#REF!,1,FALSE)</f>
        <v>#REF!</v>
      </c>
      <c r="R1927" s="1" t="e">
        <f>VLOOKUP(t_all_coins16[[#This Row],[Symbol]],#REF!,1,FALSE)</f>
        <v>#REF!</v>
      </c>
      <c r="S1927" s="1" t="e">
        <f>VLOOKUP(t_all_coins16[[#This Row],[Symbol]],#REF!,1,FALSE)</f>
        <v>#REF!</v>
      </c>
      <c r="T1927" s="1" t="e">
        <f>VLOOKUP(t_all_coins16[[#This Row],[Symbol]],#REF!,1,FALSE)</f>
        <v>#REF!</v>
      </c>
      <c r="U1927" s="1" t="e">
        <f>VLOOKUP(t_all_coins16[[#This Row],[Symbol]],#REF!,1,FALSE)</f>
        <v>#REF!</v>
      </c>
      <c r="V1927" s="1" t="e">
        <f>VLOOKUP(t_all_coins16[[#This Row],[Symbol]],#REF!,1,FALSE)</f>
        <v>#REF!</v>
      </c>
      <c r="W1927" s="1" t="e">
        <f>VLOOKUP(t_all_coins16[[#This Row],[Symbol]],#REF!,1,FALSE)</f>
        <v>#REF!</v>
      </c>
      <c r="X1927" s="1" t="e">
        <f>VLOOKUP(t_all_coins16[[#This Row],[Symbol]],#REF!,1,FALSE)</f>
        <v>#REF!</v>
      </c>
      <c r="Y1927" s="1">
        <f>COUNTIF(t_all_coins16[[#This Row],[Binance]:[Poloniex]],"#N/A")</f>
        <v>1</v>
      </c>
      <c r="Z1927" s="1"/>
      <c r="AA1927" s="1"/>
      <c r="AB1927" s="1">
        <f>t_all_coins16[[#This Row],[Bid]]*$AE$1</f>
        <v>0</v>
      </c>
      <c r="AC1927" s="1" t="e">
        <f>(t_all_coins16[[#This Row],[Sell]]-t_all_coins16[[#This Row],[Bid]])/t_all_coins16[[#This Row],[Sell]]</f>
        <v>#DIV/0!</v>
      </c>
    </row>
    <row r="1928" spans="1:29" x14ac:dyDescent="0.2">
      <c r="A1928">
        <v>1927</v>
      </c>
      <c r="B1928" s="1" t="s">
        <v>5096</v>
      </c>
      <c r="C1928" s="1" t="s">
        <v>1877</v>
      </c>
      <c r="D1928" s="1" t="s">
        <v>410</v>
      </c>
      <c r="E1928" s="1" t="s">
        <v>6542</v>
      </c>
      <c r="F1928" s="1" t="s">
        <v>1739</v>
      </c>
      <c r="G1928" s="1" t="s">
        <v>8181</v>
      </c>
      <c r="H1928">
        <v>3.8E-3</v>
      </c>
      <c r="J1928" s="1" t="s">
        <v>12909</v>
      </c>
      <c r="K1928" s="1" t="s">
        <v>2632</v>
      </c>
      <c r="L1928" s="1" t="e">
        <f>VLOOKUP(t_all_coins16[[#This Row],[Symbol]],t_binance[TradeCoin],1,FALSE)</f>
        <v>#N/A</v>
      </c>
      <c r="M1928" s="1" t="e">
        <f>VLOOKUP(t_all_coins16[[#This Row],[Symbol]],#REF!,1,FALSE)</f>
        <v>#REF!</v>
      </c>
      <c r="N1928" s="1" t="e">
        <f>VLOOKUP(t_all_coins16[[#This Row],[Symbol]],#REF!,1,FALSE)</f>
        <v>#REF!</v>
      </c>
      <c r="O1928" s="1" t="e">
        <f>VLOOKUP(t_all_coins16[[#This Row],[Symbol]],#REF!,1,FALSE)</f>
        <v>#REF!</v>
      </c>
      <c r="P1928" s="1" t="e">
        <f>VLOOKUP(t_all_coins16[[#This Row],[Symbol]],#REF!,1,FALSE)</f>
        <v>#REF!</v>
      </c>
      <c r="Q1928" s="1" t="e">
        <f>VLOOKUP(t_all_coins16[[#This Row],[Symbol]],#REF!,1,FALSE)</f>
        <v>#REF!</v>
      </c>
      <c r="R1928" s="1" t="e">
        <f>VLOOKUP(t_all_coins16[[#This Row],[Symbol]],#REF!,1,FALSE)</f>
        <v>#REF!</v>
      </c>
      <c r="S1928" s="1" t="e">
        <f>VLOOKUP(t_all_coins16[[#This Row],[Symbol]],#REF!,1,FALSE)</f>
        <v>#REF!</v>
      </c>
      <c r="T1928" s="1" t="e">
        <f>VLOOKUP(t_all_coins16[[#This Row],[Symbol]],#REF!,1,FALSE)</f>
        <v>#REF!</v>
      </c>
      <c r="U1928" s="1" t="e">
        <f>VLOOKUP(t_all_coins16[[#This Row],[Symbol]],#REF!,1,FALSE)</f>
        <v>#REF!</v>
      </c>
      <c r="V1928" s="1" t="e">
        <f>VLOOKUP(t_all_coins16[[#This Row],[Symbol]],#REF!,1,FALSE)</f>
        <v>#REF!</v>
      </c>
      <c r="W1928" s="1" t="e">
        <f>VLOOKUP(t_all_coins16[[#This Row],[Symbol]],#REF!,1,FALSE)</f>
        <v>#REF!</v>
      </c>
      <c r="X1928" s="1" t="e">
        <f>VLOOKUP(t_all_coins16[[#This Row],[Symbol]],#REF!,1,FALSE)</f>
        <v>#REF!</v>
      </c>
      <c r="Y1928" s="1">
        <f>COUNTIF(t_all_coins16[[#This Row],[Binance]:[Poloniex]],"#N/A")</f>
        <v>1</v>
      </c>
      <c r="Z1928" s="1"/>
      <c r="AA1928" s="1"/>
      <c r="AB1928" s="1">
        <f>t_all_coins16[[#This Row],[Bid]]*$AE$1</f>
        <v>0</v>
      </c>
      <c r="AC1928" s="1" t="e">
        <f>(t_all_coins16[[#This Row],[Sell]]-t_all_coins16[[#This Row],[Bid]])/t_all_coins16[[#This Row],[Sell]]</f>
        <v>#DIV/0!</v>
      </c>
    </row>
    <row r="1929" spans="1:29" x14ac:dyDescent="0.2">
      <c r="A1929">
        <v>1928</v>
      </c>
      <c r="B1929" s="1" t="s">
        <v>12910</v>
      </c>
      <c r="C1929" s="1" t="s">
        <v>1895</v>
      </c>
      <c r="D1929" s="1" t="s">
        <v>410</v>
      </c>
      <c r="E1929" s="1" t="s">
        <v>3063</v>
      </c>
      <c r="F1929" s="1" t="s">
        <v>1739</v>
      </c>
      <c r="G1929" s="1" t="s">
        <v>8763</v>
      </c>
      <c r="H1929">
        <v>3.8E-3</v>
      </c>
      <c r="I1929">
        <v>-5.9999999999999995E-4</v>
      </c>
      <c r="J1929" s="1" t="s">
        <v>12343</v>
      </c>
      <c r="K1929" s="1" t="s">
        <v>2632</v>
      </c>
      <c r="L1929" s="1" t="e">
        <f>VLOOKUP(t_all_coins16[[#This Row],[Symbol]],t_binance[TradeCoin],1,FALSE)</f>
        <v>#N/A</v>
      </c>
      <c r="M1929" s="1" t="e">
        <f>VLOOKUP(t_all_coins16[[#This Row],[Symbol]],#REF!,1,FALSE)</f>
        <v>#REF!</v>
      </c>
      <c r="N1929" s="1" t="e">
        <f>VLOOKUP(t_all_coins16[[#This Row],[Symbol]],#REF!,1,FALSE)</f>
        <v>#REF!</v>
      </c>
      <c r="O1929" s="1" t="e">
        <f>VLOOKUP(t_all_coins16[[#This Row],[Symbol]],#REF!,1,FALSE)</f>
        <v>#REF!</v>
      </c>
      <c r="P1929" s="1" t="e">
        <f>VLOOKUP(t_all_coins16[[#This Row],[Symbol]],#REF!,1,FALSE)</f>
        <v>#REF!</v>
      </c>
      <c r="Q1929" s="1" t="e">
        <f>VLOOKUP(t_all_coins16[[#This Row],[Symbol]],#REF!,1,FALSE)</f>
        <v>#REF!</v>
      </c>
      <c r="R1929" s="1" t="e">
        <f>VLOOKUP(t_all_coins16[[#This Row],[Symbol]],#REF!,1,FALSE)</f>
        <v>#REF!</v>
      </c>
      <c r="S1929" s="1" t="e">
        <f>VLOOKUP(t_all_coins16[[#This Row],[Symbol]],#REF!,1,FALSE)</f>
        <v>#REF!</v>
      </c>
      <c r="T1929" s="1" t="e">
        <f>VLOOKUP(t_all_coins16[[#This Row],[Symbol]],#REF!,1,FALSE)</f>
        <v>#REF!</v>
      </c>
      <c r="U1929" s="1" t="e">
        <f>VLOOKUP(t_all_coins16[[#This Row],[Symbol]],#REF!,1,FALSE)</f>
        <v>#REF!</v>
      </c>
      <c r="V1929" s="1" t="e">
        <f>VLOOKUP(t_all_coins16[[#This Row],[Symbol]],#REF!,1,FALSE)</f>
        <v>#REF!</v>
      </c>
      <c r="W1929" s="1" t="e">
        <f>VLOOKUP(t_all_coins16[[#This Row],[Symbol]],#REF!,1,FALSE)</f>
        <v>#REF!</v>
      </c>
      <c r="X1929" s="1" t="e">
        <f>VLOOKUP(t_all_coins16[[#This Row],[Symbol]],#REF!,1,FALSE)</f>
        <v>#REF!</v>
      </c>
      <c r="Y1929" s="1">
        <f>COUNTIF(t_all_coins16[[#This Row],[Binance]:[Poloniex]],"#N/A")</f>
        <v>1</v>
      </c>
      <c r="Z1929" s="1"/>
      <c r="AA1929" s="1"/>
      <c r="AB1929" s="1">
        <f>t_all_coins16[[#This Row],[Bid]]*$AE$1</f>
        <v>0</v>
      </c>
      <c r="AC1929" s="1" t="e">
        <f>(t_all_coins16[[#This Row],[Sell]]-t_all_coins16[[#This Row],[Bid]])/t_all_coins16[[#This Row],[Sell]]</f>
        <v>#DIV/0!</v>
      </c>
    </row>
    <row r="1930" spans="1:29" x14ac:dyDescent="0.2">
      <c r="A1930">
        <v>1929</v>
      </c>
      <c r="B1930" s="1" t="s">
        <v>8764</v>
      </c>
      <c r="C1930" s="1" t="s">
        <v>8765</v>
      </c>
      <c r="D1930" s="1" t="s">
        <v>410</v>
      </c>
      <c r="E1930" s="1" t="s">
        <v>12911</v>
      </c>
      <c r="F1930" s="1" t="s">
        <v>1739</v>
      </c>
      <c r="G1930" s="1" t="s">
        <v>8766</v>
      </c>
      <c r="H1930">
        <v>3.4099999999999998E-2</v>
      </c>
      <c r="I1930">
        <v>-5.96E-2</v>
      </c>
      <c r="J1930" s="1" t="s">
        <v>12912</v>
      </c>
      <c r="K1930" s="1" t="s">
        <v>2632</v>
      </c>
      <c r="L1930" s="1" t="e">
        <f>VLOOKUP(t_all_coins16[[#This Row],[Symbol]],t_binance[TradeCoin],1,FALSE)</f>
        <v>#N/A</v>
      </c>
      <c r="M1930" s="1" t="e">
        <f>VLOOKUP(t_all_coins16[[#This Row],[Symbol]],#REF!,1,FALSE)</f>
        <v>#REF!</v>
      </c>
      <c r="N1930" s="1" t="e">
        <f>VLOOKUP(t_all_coins16[[#This Row],[Symbol]],#REF!,1,FALSE)</f>
        <v>#REF!</v>
      </c>
      <c r="O1930" s="1" t="e">
        <f>VLOOKUP(t_all_coins16[[#This Row],[Symbol]],#REF!,1,FALSE)</f>
        <v>#REF!</v>
      </c>
      <c r="P1930" s="1" t="e">
        <f>VLOOKUP(t_all_coins16[[#This Row],[Symbol]],#REF!,1,FALSE)</f>
        <v>#REF!</v>
      </c>
      <c r="Q1930" s="1" t="e">
        <f>VLOOKUP(t_all_coins16[[#This Row],[Symbol]],#REF!,1,FALSE)</f>
        <v>#REF!</v>
      </c>
      <c r="R1930" s="1" t="e">
        <f>VLOOKUP(t_all_coins16[[#This Row],[Symbol]],#REF!,1,FALSE)</f>
        <v>#REF!</v>
      </c>
      <c r="S1930" s="1" t="e">
        <f>VLOOKUP(t_all_coins16[[#This Row],[Symbol]],#REF!,1,FALSE)</f>
        <v>#REF!</v>
      </c>
      <c r="T1930" s="1" t="e">
        <f>VLOOKUP(t_all_coins16[[#This Row],[Symbol]],#REF!,1,FALSE)</f>
        <v>#REF!</v>
      </c>
      <c r="U1930" s="1" t="e">
        <f>VLOOKUP(t_all_coins16[[#This Row],[Symbol]],#REF!,1,FALSE)</f>
        <v>#REF!</v>
      </c>
      <c r="V1930" s="1" t="e">
        <f>VLOOKUP(t_all_coins16[[#This Row],[Symbol]],#REF!,1,FALSE)</f>
        <v>#REF!</v>
      </c>
      <c r="W1930" s="1" t="e">
        <f>VLOOKUP(t_all_coins16[[#This Row],[Symbol]],#REF!,1,FALSE)</f>
        <v>#REF!</v>
      </c>
      <c r="X1930" s="1" t="e">
        <f>VLOOKUP(t_all_coins16[[#This Row],[Symbol]],#REF!,1,FALSE)</f>
        <v>#REF!</v>
      </c>
      <c r="Y1930" s="1">
        <f>COUNTIF(t_all_coins16[[#This Row],[Binance]:[Poloniex]],"#N/A")</f>
        <v>1</v>
      </c>
      <c r="Z1930" s="1"/>
      <c r="AA1930" s="1"/>
      <c r="AB1930" s="1">
        <f>t_all_coins16[[#This Row],[Bid]]*$AE$1</f>
        <v>0</v>
      </c>
      <c r="AC1930" s="1" t="e">
        <f>(t_all_coins16[[#This Row],[Sell]]-t_all_coins16[[#This Row],[Bid]])/t_all_coins16[[#This Row],[Sell]]</f>
        <v>#DIV/0!</v>
      </c>
    </row>
    <row r="1931" spans="1:29" x14ac:dyDescent="0.2">
      <c r="A1931">
        <v>1930</v>
      </c>
      <c r="B1931" s="1" t="s">
        <v>5105</v>
      </c>
      <c r="C1931" s="1" t="s">
        <v>1873</v>
      </c>
      <c r="D1931" s="1" t="s">
        <v>410</v>
      </c>
      <c r="E1931" s="1" t="s">
        <v>12913</v>
      </c>
      <c r="F1931" s="1" t="s">
        <v>1739</v>
      </c>
      <c r="G1931" s="1" t="s">
        <v>12914</v>
      </c>
      <c r="H1931">
        <v>4.1000000000000003E-3</v>
      </c>
      <c r="I1931">
        <v>-0.32650000000000001</v>
      </c>
      <c r="J1931" s="1" t="s">
        <v>5073</v>
      </c>
      <c r="K1931" s="1" t="s">
        <v>2632</v>
      </c>
      <c r="L1931" s="1" t="e">
        <f>VLOOKUP(t_all_coins16[[#This Row],[Symbol]],t_binance[TradeCoin],1,FALSE)</f>
        <v>#N/A</v>
      </c>
      <c r="M1931" s="1" t="e">
        <f>VLOOKUP(t_all_coins16[[#This Row],[Symbol]],#REF!,1,FALSE)</f>
        <v>#REF!</v>
      </c>
      <c r="N1931" s="1" t="e">
        <f>VLOOKUP(t_all_coins16[[#This Row],[Symbol]],#REF!,1,FALSE)</f>
        <v>#REF!</v>
      </c>
      <c r="O1931" s="1" t="e">
        <f>VLOOKUP(t_all_coins16[[#This Row],[Symbol]],#REF!,1,FALSE)</f>
        <v>#REF!</v>
      </c>
      <c r="P1931" s="1" t="e">
        <f>VLOOKUP(t_all_coins16[[#This Row],[Symbol]],#REF!,1,FALSE)</f>
        <v>#REF!</v>
      </c>
      <c r="Q1931" s="1" t="e">
        <f>VLOOKUP(t_all_coins16[[#This Row],[Symbol]],#REF!,1,FALSE)</f>
        <v>#REF!</v>
      </c>
      <c r="R1931" s="1" t="e">
        <f>VLOOKUP(t_all_coins16[[#This Row],[Symbol]],#REF!,1,FALSE)</f>
        <v>#REF!</v>
      </c>
      <c r="S1931" s="1" t="e">
        <f>VLOOKUP(t_all_coins16[[#This Row],[Symbol]],#REF!,1,FALSE)</f>
        <v>#REF!</v>
      </c>
      <c r="T1931" s="1" t="e">
        <f>VLOOKUP(t_all_coins16[[#This Row],[Symbol]],#REF!,1,FALSE)</f>
        <v>#REF!</v>
      </c>
      <c r="U1931" s="1" t="e">
        <f>VLOOKUP(t_all_coins16[[#This Row],[Symbol]],#REF!,1,FALSE)</f>
        <v>#REF!</v>
      </c>
      <c r="V1931" s="1" t="e">
        <f>VLOOKUP(t_all_coins16[[#This Row],[Symbol]],#REF!,1,FALSE)</f>
        <v>#REF!</v>
      </c>
      <c r="W1931" s="1" t="e">
        <f>VLOOKUP(t_all_coins16[[#This Row],[Symbol]],#REF!,1,FALSE)</f>
        <v>#REF!</v>
      </c>
      <c r="X1931" s="1" t="e">
        <f>VLOOKUP(t_all_coins16[[#This Row],[Symbol]],#REF!,1,FALSE)</f>
        <v>#REF!</v>
      </c>
      <c r="Y1931" s="1">
        <f>COUNTIF(t_all_coins16[[#This Row],[Binance]:[Poloniex]],"#N/A")</f>
        <v>1</v>
      </c>
      <c r="Z1931" s="1"/>
      <c r="AA1931" s="1"/>
      <c r="AB1931" s="1">
        <f>t_all_coins16[[#This Row],[Bid]]*$AE$1</f>
        <v>0</v>
      </c>
      <c r="AC1931" s="1" t="e">
        <f>(t_all_coins16[[#This Row],[Sell]]-t_all_coins16[[#This Row],[Bid]])/t_all_coins16[[#This Row],[Sell]]</f>
        <v>#DIV/0!</v>
      </c>
    </row>
    <row r="1932" spans="1:29" x14ac:dyDescent="0.2">
      <c r="A1932">
        <v>1931</v>
      </c>
      <c r="B1932" s="1" t="s">
        <v>5125</v>
      </c>
      <c r="C1932" s="1" t="s">
        <v>1916</v>
      </c>
      <c r="D1932" s="1" t="s">
        <v>410</v>
      </c>
      <c r="E1932" s="1" t="s">
        <v>12915</v>
      </c>
      <c r="F1932" s="1" t="s">
        <v>484</v>
      </c>
      <c r="G1932" s="1" t="s">
        <v>5644</v>
      </c>
      <c r="H1932">
        <v>3.8E-3</v>
      </c>
      <c r="I1932">
        <v>-5.2200000000000003E-2</v>
      </c>
      <c r="J1932" s="1" t="s">
        <v>12719</v>
      </c>
      <c r="K1932" s="1" t="s">
        <v>2632</v>
      </c>
      <c r="L1932" s="1" t="e">
        <f>VLOOKUP(t_all_coins16[[#This Row],[Symbol]],t_binance[TradeCoin],1,FALSE)</f>
        <v>#N/A</v>
      </c>
      <c r="M1932" s="1" t="e">
        <f>VLOOKUP(t_all_coins16[[#This Row],[Symbol]],#REF!,1,FALSE)</f>
        <v>#REF!</v>
      </c>
      <c r="N1932" s="1" t="e">
        <f>VLOOKUP(t_all_coins16[[#This Row],[Symbol]],#REF!,1,FALSE)</f>
        <v>#REF!</v>
      </c>
      <c r="O1932" s="1" t="e">
        <f>VLOOKUP(t_all_coins16[[#This Row],[Symbol]],#REF!,1,FALSE)</f>
        <v>#REF!</v>
      </c>
      <c r="P1932" s="1" t="e">
        <f>VLOOKUP(t_all_coins16[[#This Row],[Symbol]],#REF!,1,FALSE)</f>
        <v>#REF!</v>
      </c>
      <c r="Q1932" s="1" t="e">
        <f>VLOOKUP(t_all_coins16[[#This Row],[Symbol]],#REF!,1,FALSE)</f>
        <v>#REF!</v>
      </c>
      <c r="R1932" s="1" t="e">
        <f>VLOOKUP(t_all_coins16[[#This Row],[Symbol]],#REF!,1,FALSE)</f>
        <v>#REF!</v>
      </c>
      <c r="S1932" s="1" t="e">
        <f>VLOOKUP(t_all_coins16[[#This Row],[Symbol]],#REF!,1,FALSE)</f>
        <v>#REF!</v>
      </c>
      <c r="T1932" s="1" t="e">
        <f>VLOOKUP(t_all_coins16[[#This Row],[Symbol]],#REF!,1,FALSE)</f>
        <v>#REF!</v>
      </c>
      <c r="U1932" s="1" t="e">
        <f>VLOOKUP(t_all_coins16[[#This Row],[Symbol]],#REF!,1,FALSE)</f>
        <v>#REF!</v>
      </c>
      <c r="V1932" s="1" t="e">
        <f>VLOOKUP(t_all_coins16[[#This Row],[Symbol]],#REF!,1,FALSE)</f>
        <v>#REF!</v>
      </c>
      <c r="W1932" s="1" t="e">
        <f>VLOOKUP(t_all_coins16[[#This Row],[Symbol]],#REF!,1,FALSE)</f>
        <v>#REF!</v>
      </c>
      <c r="X1932" s="1" t="e">
        <f>VLOOKUP(t_all_coins16[[#This Row],[Symbol]],#REF!,1,FALSE)</f>
        <v>#REF!</v>
      </c>
      <c r="Y1932" s="1">
        <f>COUNTIF(t_all_coins16[[#This Row],[Binance]:[Poloniex]],"#N/A")</f>
        <v>1</v>
      </c>
      <c r="Z1932" s="1"/>
      <c r="AA1932" s="1"/>
      <c r="AB1932" s="1">
        <f>t_all_coins16[[#This Row],[Bid]]*$AE$1</f>
        <v>0</v>
      </c>
      <c r="AC1932" s="1" t="e">
        <f>(t_all_coins16[[#This Row],[Sell]]-t_all_coins16[[#This Row],[Bid]])/t_all_coins16[[#This Row],[Sell]]</f>
        <v>#DIV/0!</v>
      </c>
    </row>
    <row r="1933" spans="1:29" x14ac:dyDescent="0.2">
      <c r="A1933">
        <v>1932</v>
      </c>
      <c r="B1933" s="1" t="s">
        <v>8767</v>
      </c>
      <c r="C1933" s="1" t="s">
        <v>8768</v>
      </c>
      <c r="D1933" s="1" t="s">
        <v>410</v>
      </c>
      <c r="E1933" s="1" t="s">
        <v>12916</v>
      </c>
      <c r="F1933" s="1" t="s">
        <v>1739</v>
      </c>
      <c r="G1933" s="1" t="s">
        <v>388</v>
      </c>
      <c r="H1933">
        <v>1.03E-2</v>
      </c>
      <c r="I1933">
        <v>0.1394</v>
      </c>
      <c r="J1933" s="1" t="s">
        <v>3067</v>
      </c>
      <c r="K1933" s="1" t="s">
        <v>2632</v>
      </c>
      <c r="L1933" s="1" t="e">
        <f>VLOOKUP(t_all_coins16[[#This Row],[Symbol]],t_binance[TradeCoin],1,FALSE)</f>
        <v>#N/A</v>
      </c>
      <c r="M1933" s="1" t="e">
        <f>VLOOKUP(t_all_coins16[[#This Row],[Symbol]],#REF!,1,FALSE)</f>
        <v>#REF!</v>
      </c>
      <c r="N1933" s="1" t="e">
        <f>VLOOKUP(t_all_coins16[[#This Row],[Symbol]],#REF!,1,FALSE)</f>
        <v>#REF!</v>
      </c>
      <c r="O1933" s="1" t="e">
        <f>VLOOKUP(t_all_coins16[[#This Row],[Symbol]],#REF!,1,FALSE)</f>
        <v>#REF!</v>
      </c>
      <c r="P1933" s="1" t="e">
        <f>VLOOKUP(t_all_coins16[[#This Row],[Symbol]],#REF!,1,FALSE)</f>
        <v>#REF!</v>
      </c>
      <c r="Q1933" s="1" t="e">
        <f>VLOOKUP(t_all_coins16[[#This Row],[Symbol]],#REF!,1,FALSE)</f>
        <v>#REF!</v>
      </c>
      <c r="R1933" s="1" t="e">
        <f>VLOOKUP(t_all_coins16[[#This Row],[Symbol]],#REF!,1,FALSE)</f>
        <v>#REF!</v>
      </c>
      <c r="S1933" s="1" t="e">
        <f>VLOOKUP(t_all_coins16[[#This Row],[Symbol]],#REF!,1,FALSE)</f>
        <v>#REF!</v>
      </c>
      <c r="T1933" s="1" t="e">
        <f>VLOOKUP(t_all_coins16[[#This Row],[Symbol]],#REF!,1,FALSE)</f>
        <v>#REF!</v>
      </c>
      <c r="U1933" s="1" t="e">
        <f>VLOOKUP(t_all_coins16[[#This Row],[Symbol]],#REF!,1,FALSE)</f>
        <v>#REF!</v>
      </c>
      <c r="V1933" s="1" t="e">
        <f>VLOOKUP(t_all_coins16[[#This Row],[Symbol]],#REF!,1,FALSE)</f>
        <v>#REF!</v>
      </c>
      <c r="W1933" s="1" t="e">
        <f>VLOOKUP(t_all_coins16[[#This Row],[Symbol]],#REF!,1,FALSE)</f>
        <v>#REF!</v>
      </c>
      <c r="X1933" s="1" t="e">
        <f>VLOOKUP(t_all_coins16[[#This Row],[Symbol]],#REF!,1,FALSE)</f>
        <v>#REF!</v>
      </c>
      <c r="Y1933" s="1">
        <f>COUNTIF(t_all_coins16[[#This Row],[Binance]:[Poloniex]],"#N/A")</f>
        <v>1</v>
      </c>
      <c r="Z1933" s="1"/>
      <c r="AA1933" s="1"/>
      <c r="AB1933" s="1">
        <f>t_all_coins16[[#This Row],[Bid]]*$AE$1</f>
        <v>0</v>
      </c>
      <c r="AC1933" s="1" t="e">
        <f>(t_all_coins16[[#This Row],[Sell]]-t_all_coins16[[#This Row],[Bid]])/t_all_coins16[[#This Row],[Sell]]</f>
        <v>#DIV/0!</v>
      </c>
    </row>
    <row r="1934" spans="1:29" x14ac:dyDescent="0.2">
      <c r="A1934">
        <v>1933</v>
      </c>
      <c r="B1934" s="1" t="s">
        <v>5162</v>
      </c>
      <c r="C1934" s="1" t="s">
        <v>1863</v>
      </c>
      <c r="D1934" s="1" t="s">
        <v>410</v>
      </c>
      <c r="E1934" s="1" t="s">
        <v>8769</v>
      </c>
      <c r="F1934" s="1" t="s">
        <v>1739</v>
      </c>
      <c r="G1934" s="1" t="s">
        <v>7988</v>
      </c>
      <c r="H1934">
        <v>0</v>
      </c>
      <c r="I1934">
        <v>0</v>
      </c>
      <c r="J1934" s="1" t="s">
        <v>3069</v>
      </c>
      <c r="K1934" s="1" t="s">
        <v>2632</v>
      </c>
      <c r="L1934" s="1" t="e">
        <f>VLOOKUP(t_all_coins16[[#This Row],[Symbol]],t_binance[TradeCoin],1,FALSE)</f>
        <v>#N/A</v>
      </c>
      <c r="M1934" s="1" t="e">
        <f>VLOOKUP(t_all_coins16[[#This Row],[Symbol]],#REF!,1,FALSE)</f>
        <v>#REF!</v>
      </c>
      <c r="N1934" s="1" t="e">
        <f>VLOOKUP(t_all_coins16[[#This Row],[Symbol]],#REF!,1,FALSE)</f>
        <v>#REF!</v>
      </c>
      <c r="O1934" s="1" t="e">
        <f>VLOOKUP(t_all_coins16[[#This Row],[Symbol]],#REF!,1,FALSE)</f>
        <v>#REF!</v>
      </c>
      <c r="P1934" s="1" t="e">
        <f>VLOOKUP(t_all_coins16[[#This Row],[Symbol]],#REF!,1,FALSE)</f>
        <v>#REF!</v>
      </c>
      <c r="Q1934" s="1" t="e">
        <f>VLOOKUP(t_all_coins16[[#This Row],[Symbol]],#REF!,1,FALSE)</f>
        <v>#REF!</v>
      </c>
      <c r="R1934" s="1" t="e">
        <f>VLOOKUP(t_all_coins16[[#This Row],[Symbol]],#REF!,1,FALSE)</f>
        <v>#REF!</v>
      </c>
      <c r="S1934" s="1" t="e">
        <f>VLOOKUP(t_all_coins16[[#This Row],[Symbol]],#REF!,1,FALSE)</f>
        <v>#REF!</v>
      </c>
      <c r="T1934" s="1" t="e">
        <f>VLOOKUP(t_all_coins16[[#This Row],[Symbol]],#REF!,1,FALSE)</f>
        <v>#REF!</v>
      </c>
      <c r="U1934" s="1" t="e">
        <f>VLOOKUP(t_all_coins16[[#This Row],[Symbol]],#REF!,1,FALSE)</f>
        <v>#REF!</v>
      </c>
      <c r="V1934" s="1" t="e">
        <f>VLOOKUP(t_all_coins16[[#This Row],[Symbol]],#REF!,1,FALSE)</f>
        <v>#REF!</v>
      </c>
      <c r="W1934" s="1" t="e">
        <f>VLOOKUP(t_all_coins16[[#This Row],[Symbol]],#REF!,1,FALSE)</f>
        <v>#REF!</v>
      </c>
      <c r="X1934" s="1" t="e">
        <f>VLOOKUP(t_all_coins16[[#This Row],[Symbol]],#REF!,1,FALSE)</f>
        <v>#REF!</v>
      </c>
      <c r="Y1934" s="1">
        <f>COUNTIF(t_all_coins16[[#This Row],[Binance]:[Poloniex]],"#N/A")</f>
        <v>1</v>
      </c>
      <c r="Z1934" s="1"/>
      <c r="AA1934" s="1"/>
      <c r="AB1934" s="1">
        <f>t_all_coins16[[#This Row],[Bid]]*$AE$1</f>
        <v>0</v>
      </c>
      <c r="AC1934" s="1" t="e">
        <f>(t_all_coins16[[#This Row],[Sell]]-t_all_coins16[[#This Row],[Bid]])/t_all_coins16[[#This Row],[Sell]]</f>
        <v>#DIV/0!</v>
      </c>
    </row>
    <row r="1935" spans="1:29" x14ac:dyDescent="0.2">
      <c r="A1935">
        <v>1934</v>
      </c>
      <c r="B1935" s="1" t="s">
        <v>5127</v>
      </c>
      <c r="C1935" s="1" t="s">
        <v>1906</v>
      </c>
      <c r="D1935" s="1" t="s">
        <v>410</v>
      </c>
      <c r="E1935" s="1" t="s">
        <v>8770</v>
      </c>
      <c r="F1935" s="1" t="s">
        <v>484</v>
      </c>
      <c r="G1935" s="1" t="s">
        <v>8771</v>
      </c>
      <c r="H1935">
        <v>3.0999999999999999E-3</v>
      </c>
      <c r="I1935">
        <v>-6.9999999999999999E-4</v>
      </c>
      <c r="J1935" s="1" t="s">
        <v>12917</v>
      </c>
      <c r="K1935" s="1" t="s">
        <v>2632</v>
      </c>
      <c r="L1935" s="1" t="e">
        <f>VLOOKUP(t_all_coins16[[#This Row],[Symbol]],t_binance[TradeCoin],1,FALSE)</f>
        <v>#N/A</v>
      </c>
      <c r="M1935" s="1" t="e">
        <f>VLOOKUP(t_all_coins16[[#This Row],[Symbol]],#REF!,1,FALSE)</f>
        <v>#REF!</v>
      </c>
      <c r="N1935" s="1" t="e">
        <f>VLOOKUP(t_all_coins16[[#This Row],[Symbol]],#REF!,1,FALSE)</f>
        <v>#REF!</v>
      </c>
      <c r="O1935" s="1" t="e">
        <f>VLOOKUP(t_all_coins16[[#This Row],[Symbol]],#REF!,1,FALSE)</f>
        <v>#REF!</v>
      </c>
      <c r="P1935" s="1" t="e">
        <f>VLOOKUP(t_all_coins16[[#This Row],[Symbol]],#REF!,1,FALSE)</f>
        <v>#REF!</v>
      </c>
      <c r="Q1935" s="1" t="e">
        <f>VLOOKUP(t_all_coins16[[#This Row],[Symbol]],#REF!,1,FALSE)</f>
        <v>#REF!</v>
      </c>
      <c r="R1935" s="1" t="e">
        <f>VLOOKUP(t_all_coins16[[#This Row],[Symbol]],#REF!,1,FALSE)</f>
        <v>#REF!</v>
      </c>
      <c r="S1935" s="1" t="e">
        <f>VLOOKUP(t_all_coins16[[#This Row],[Symbol]],#REF!,1,FALSE)</f>
        <v>#REF!</v>
      </c>
      <c r="T1935" s="1" t="e">
        <f>VLOOKUP(t_all_coins16[[#This Row],[Symbol]],#REF!,1,FALSE)</f>
        <v>#REF!</v>
      </c>
      <c r="U1935" s="1" t="e">
        <f>VLOOKUP(t_all_coins16[[#This Row],[Symbol]],#REF!,1,FALSE)</f>
        <v>#REF!</v>
      </c>
      <c r="V1935" s="1" t="e">
        <f>VLOOKUP(t_all_coins16[[#This Row],[Symbol]],#REF!,1,FALSE)</f>
        <v>#REF!</v>
      </c>
      <c r="W1935" s="1" t="e">
        <f>VLOOKUP(t_all_coins16[[#This Row],[Symbol]],#REF!,1,FALSE)</f>
        <v>#REF!</v>
      </c>
      <c r="X1935" s="1" t="e">
        <f>VLOOKUP(t_all_coins16[[#This Row],[Symbol]],#REF!,1,FALSE)</f>
        <v>#REF!</v>
      </c>
      <c r="Y1935" s="1">
        <f>COUNTIF(t_all_coins16[[#This Row],[Binance]:[Poloniex]],"#N/A")</f>
        <v>1</v>
      </c>
      <c r="Z1935" s="1"/>
      <c r="AA1935" s="1"/>
      <c r="AB1935" s="1">
        <f>t_all_coins16[[#This Row],[Bid]]*$AE$1</f>
        <v>0</v>
      </c>
      <c r="AC1935" s="1" t="e">
        <f>(t_all_coins16[[#This Row],[Sell]]-t_all_coins16[[#This Row],[Bid]])/t_all_coins16[[#This Row],[Sell]]</f>
        <v>#DIV/0!</v>
      </c>
    </row>
    <row r="1936" spans="1:29" x14ac:dyDescent="0.2">
      <c r="A1936">
        <v>1935</v>
      </c>
      <c r="B1936" s="1" t="s">
        <v>5134</v>
      </c>
      <c r="C1936" s="1" t="s">
        <v>1880</v>
      </c>
      <c r="D1936" s="1" t="s">
        <v>410</v>
      </c>
      <c r="E1936" s="1" t="s">
        <v>8772</v>
      </c>
      <c r="F1936" s="1" t="s">
        <v>1739</v>
      </c>
      <c r="G1936" s="1" t="s">
        <v>8773</v>
      </c>
      <c r="H1936">
        <v>3.8E-3</v>
      </c>
      <c r="I1936">
        <v>1.8139000000000001</v>
      </c>
      <c r="J1936" s="1" t="s">
        <v>12918</v>
      </c>
      <c r="K1936" s="1" t="s">
        <v>2632</v>
      </c>
      <c r="L1936" s="1" t="e">
        <f>VLOOKUP(t_all_coins16[[#This Row],[Symbol]],t_binance[TradeCoin],1,FALSE)</f>
        <v>#N/A</v>
      </c>
      <c r="M1936" s="1" t="e">
        <f>VLOOKUP(t_all_coins16[[#This Row],[Symbol]],#REF!,1,FALSE)</f>
        <v>#REF!</v>
      </c>
      <c r="N1936" s="1" t="e">
        <f>VLOOKUP(t_all_coins16[[#This Row],[Symbol]],#REF!,1,FALSE)</f>
        <v>#REF!</v>
      </c>
      <c r="O1936" s="1" t="e">
        <f>VLOOKUP(t_all_coins16[[#This Row],[Symbol]],#REF!,1,FALSE)</f>
        <v>#REF!</v>
      </c>
      <c r="P1936" s="1" t="e">
        <f>VLOOKUP(t_all_coins16[[#This Row],[Symbol]],#REF!,1,FALSE)</f>
        <v>#REF!</v>
      </c>
      <c r="Q1936" s="1" t="e">
        <f>VLOOKUP(t_all_coins16[[#This Row],[Symbol]],#REF!,1,FALSE)</f>
        <v>#REF!</v>
      </c>
      <c r="R1936" s="1" t="e">
        <f>VLOOKUP(t_all_coins16[[#This Row],[Symbol]],#REF!,1,FALSE)</f>
        <v>#REF!</v>
      </c>
      <c r="S1936" s="1" t="e">
        <f>VLOOKUP(t_all_coins16[[#This Row],[Symbol]],#REF!,1,FALSE)</f>
        <v>#REF!</v>
      </c>
      <c r="T1936" s="1" t="e">
        <f>VLOOKUP(t_all_coins16[[#This Row],[Symbol]],#REF!,1,FALSE)</f>
        <v>#REF!</v>
      </c>
      <c r="U1936" s="1" t="e">
        <f>VLOOKUP(t_all_coins16[[#This Row],[Symbol]],#REF!,1,FALSE)</f>
        <v>#REF!</v>
      </c>
      <c r="V1936" s="1" t="e">
        <f>VLOOKUP(t_all_coins16[[#This Row],[Symbol]],#REF!,1,FALSE)</f>
        <v>#REF!</v>
      </c>
      <c r="W1936" s="1" t="e">
        <f>VLOOKUP(t_all_coins16[[#This Row],[Symbol]],#REF!,1,FALSE)</f>
        <v>#REF!</v>
      </c>
      <c r="X1936" s="1" t="e">
        <f>VLOOKUP(t_all_coins16[[#This Row],[Symbol]],#REF!,1,FALSE)</f>
        <v>#REF!</v>
      </c>
      <c r="Y1936" s="1">
        <f>COUNTIF(t_all_coins16[[#This Row],[Binance]:[Poloniex]],"#N/A")</f>
        <v>1</v>
      </c>
      <c r="Z1936" s="1"/>
      <c r="AA1936" s="1"/>
      <c r="AB1936" s="1">
        <f>t_all_coins16[[#This Row],[Bid]]*$AE$1</f>
        <v>0</v>
      </c>
      <c r="AC1936" s="1" t="e">
        <f>(t_all_coins16[[#This Row],[Sell]]-t_all_coins16[[#This Row],[Bid]])/t_all_coins16[[#This Row],[Sell]]</f>
        <v>#DIV/0!</v>
      </c>
    </row>
    <row r="1937" spans="1:29" x14ac:dyDescent="0.2">
      <c r="A1937">
        <v>1936</v>
      </c>
      <c r="B1937" s="1" t="s">
        <v>5174</v>
      </c>
      <c r="C1937" s="1" t="s">
        <v>1741</v>
      </c>
      <c r="D1937" s="1" t="s">
        <v>410</v>
      </c>
      <c r="E1937" s="1" t="s">
        <v>6677</v>
      </c>
      <c r="F1937" s="1" t="s">
        <v>1739</v>
      </c>
      <c r="G1937" s="1" t="s">
        <v>8774</v>
      </c>
      <c r="H1937">
        <v>3.8E-3</v>
      </c>
      <c r="I1937">
        <v>-6.9999999999999999E-4</v>
      </c>
      <c r="J1937" s="1" t="s">
        <v>11816</v>
      </c>
      <c r="K1937" s="1" t="s">
        <v>2632</v>
      </c>
      <c r="L1937" s="1" t="e">
        <f>VLOOKUP(t_all_coins16[[#This Row],[Symbol]],t_binance[TradeCoin],1,FALSE)</f>
        <v>#N/A</v>
      </c>
      <c r="M1937" s="1" t="e">
        <f>VLOOKUP(t_all_coins16[[#This Row],[Symbol]],#REF!,1,FALSE)</f>
        <v>#REF!</v>
      </c>
      <c r="N1937" s="1" t="e">
        <f>VLOOKUP(t_all_coins16[[#This Row],[Symbol]],#REF!,1,FALSE)</f>
        <v>#REF!</v>
      </c>
      <c r="O1937" s="1" t="e">
        <f>VLOOKUP(t_all_coins16[[#This Row],[Symbol]],#REF!,1,FALSE)</f>
        <v>#REF!</v>
      </c>
      <c r="P1937" s="1" t="e">
        <f>VLOOKUP(t_all_coins16[[#This Row],[Symbol]],#REF!,1,FALSE)</f>
        <v>#REF!</v>
      </c>
      <c r="Q1937" s="1" t="e">
        <f>VLOOKUP(t_all_coins16[[#This Row],[Symbol]],#REF!,1,FALSE)</f>
        <v>#REF!</v>
      </c>
      <c r="R1937" s="1" t="e">
        <f>VLOOKUP(t_all_coins16[[#This Row],[Symbol]],#REF!,1,FALSE)</f>
        <v>#REF!</v>
      </c>
      <c r="S1937" s="1" t="e">
        <f>VLOOKUP(t_all_coins16[[#This Row],[Symbol]],#REF!,1,FALSE)</f>
        <v>#REF!</v>
      </c>
      <c r="T1937" s="1" t="e">
        <f>VLOOKUP(t_all_coins16[[#This Row],[Symbol]],#REF!,1,FALSE)</f>
        <v>#REF!</v>
      </c>
      <c r="U1937" s="1" t="e">
        <f>VLOOKUP(t_all_coins16[[#This Row],[Symbol]],#REF!,1,FALSE)</f>
        <v>#REF!</v>
      </c>
      <c r="V1937" s="1" t="e">
        <f>VLOOKUP(t_all_coins16[[#This Row],[Symbol]],#REF!,1,FALSE)</f>
        <v>#REF!</v>
      </c>
      <c r="W1937" s="1" t="e">
        <f>VLOOKUP(t_all_coins16[[#This Row],[Symbol]],#REF!,1,FALSE)</f>
        <v>#REF!</v>
      </c>
      <c r="X1937" s="1" t="e">
        <f>VLOOKUP(t_all_coins16[[#This Row],[Symbol]],#REF!,1,FALSE)</f>
        <v>#REF!</v>
      </c>
      <c r="Y1937" s="1">
        <f>COUNTIF(t_all_coins16[[#This Row],[Binance]:[Poloniex]],"#N/A")</f>
        <v>1</v>
      </c>
      <c r="Z1937" s="1"/>
      <c r="AA1937" s="1"/>
      <c r="AB1937" s="1">
        <f>t_all_coins16[[#This Row],[Bid]]*$AE$1</f>
        <v>0</v>
      </c>
      <c r="AC1937" s="1" t="e">
        <f>(t_all_coins16[[#This Row],[Sell]]-t_all_coins16[[#This Row],[Bid]])/t_all_coins16[[#This Row],[Sell]]</f>
        <v>#DIV/0!</v>
      </c>
    </row>
    <row r="1938" spans="1:29" x14ac:dyDescent="0.2">
      <c r="A1938">
        <v>1937</v>
      </c>
      <c r="B1938" s="1" t="s">
        <v>5131</v>
      </c>
      <c r="C1938" s="1" t="s">
        <v>1896</v>
      </c>
      <c r="D1938" s="1" t="s">
        <v>410</v>
      </c>
      <c r="E1938" s="1" t="s">
        <v>12919</v>
      </c>
      <c r="F1938" s="1" t="s">
        <v>1739</v>
      </c>
      <c r="G1938" s="1" t="s">
        <v>8775</v>
      </c>
      <c r="H1938">
        <v>1.03E-2</v>
      </c>
      <c r="I1938">
        <v>0.51459999999999995</v>
      </c>
      <c r="J1938" s="1" t="s">
        <v>484</v>
      </c>
      <c r="K1938" s="1" t="s">
        <v>2632</v>
      </c>
      <c r="L1938" s="1" t="e">
        <f>VLOOKUP(t_all_coins16[[#This Row],[Symbol]],t_binance[TradeCoin],1,FALSE)</f>
        <v>#N/A</v>
      </c>
      <c r="M1938" s="1" t="e">
        <f>VLOOKUP(t_all_coins16[[#This Row],[Symbol]],#REF!,1,FALSE)</f>
        <v>#REF!</v>
      </c>
      <c r="N1938" s="1" t="e">
        <f>VLOOKUP(t_all_coins16[[#This Row],[Symbol]],#REF!,1,FALSE)</f>
        <v>#REF!</v>
      </c>
      <c r="O1938" s="1" t="e">
        <f>VLOOKUP(t_all_coins16[[#This Row],[Symbol]],#REF!,1,FALSE)</f>
        <v>#REF!</v>
      </c>
      <c r="P1938" s="1" t="e">
        <f>VLOOKUP(t_all_coins16[[#This Row],[Symbol]],#REF!,1,FALSE)</f>
        <v>#REF!</v>
      </c>
      <c r="Q1938" s="1" t="e">
        <f>VLOOKUP(t_all_coins16[[#This Row],[Symbol]],#REF!,1,FALSE)</f>
        <v>#REF!</v>
      </c>
      <c r="R1938" s="1" t="e">
        <f>VLOOKUP(t_all_coins16[[#This Row],[Symbol]],#REF!,1,FALSE)</f>
        <v>#REF!</v>
      </c>
      <c r="S1938" s="1" t="e">
        <f>VLOOKUP(t_all_coins16[[#This Row],[Symbol]],#REF!,1,FALSE)</f>
        <v>#REF!</v>
      </c>
      <c r="T1938" s="1" t="e">
        <f>VLOOKUP(t_all_coins16[[#This Row],[Symbol]],#REF!,1,FALSE)</f>
        <v>#REF!</v>
      </c>
      <c r="U1938" s="1" t="e">
        <f>VLOOKUP(t_all_coins16[[#This Row],[Symbol]],#REF!,1,FALSE)</f>
        <v>#REF!</v>
      </c>
      <c r="V1938" s="1" t="e">
        <f>VLOOKUP(t_all_coins16[[#This Row],[Symbol]],#REF!,1,FALSE)</f>
        <v>#REF!</v>
      </c>
      <c r="W1938" s="1" t="e">
        <f>VLOOKUP(t_all_coins16[[#This Row],[Symbol]],#REF!,1,FALSE)</f>
        <v>#REF!</v>
      </c>
      <c r="X1938" s="1" t="e">
        <f>VLOOKUP(t_all_coins16[[#This Row],[Symbol]],#REF!,1,FALSE)</f>
        <v>#REF!</v>
      </c>
      <c r="Y1938" s="1">
        <f>COUNTIF(t_all_coins16[[#This Row],[Binance]:[Poloniex]],"#N/A")</f>
        <v>1</v>
      </c>
      <c r="Z1938" s="1"/>
      <c r="AA1938" s="1"/>
      <c r="AB1938" s="1">
        <f>t_all_coins16[[#This Row],[Bid]]*$AE$1</f>
        <v>0</v>
      </c>
      <c r="AC1938" s="1" t="e">
        <f>(t_all_coins16[[#This Row],[Sell]]-t_all_coins16[[#This Row],[Bid]])/t_all_coins16[[#This Row],[Sell]]</f>
        <v>#DIV/0!</v>
      </c>
    </row>
    <row r="1939" spans="1:29" x14ac:dyDescent="0.2">
      <c r="A1939">
        <v>1938</v>
      </c>
      <c r="B1939" s="1" t="s">
        <v>5151</v>
      </c>
      <c r="C1939" s="1" t="s">
        <v>1955</v>
      </c>
      <c r="D1939" s="1" t="s">
        <v>410</v>
      </c>
      <c r="E1939" s="1" t="s">
        <v>12920</v>
      </c>
      <c r="F1939" s="1" t="s">
        <v>1739</v>
      </c>
      <c r="G1939" s="1" t="s">
        <v>8776</v>
      </c>
      <c r="H1939">
        <v>3.8E-3</v>
      </c>
      <c r="J1939" s="1" t="s">
        <v>8777</v>
      </c>
      <c r="K1939" s="1" t="s">
        <v>2632</v>
      </c>
      <c r="L1939" s="1" t="e">
        <f>VLOOKUP(t_all_coins16[[#This Row],[Symbol]],t_binance[TradeCoin],1,FALSE)</f>
        <v>#N/A</v>
      </c>
      <c r="M1939" s="1" t="e">
        <f>VLOOKUP(t_all_coins16[[#This Row],[Symbol]],#REF!,1,FALSE)</f>
        <v>#REF!</v>
      </c>
      <c r="N1939" s="1" t="e">
        <f>VLOOKUP(t_all_coins16[[#This Row],[Symbol]],#REF!,1,FALSE)</f>
        <v>#REF!</v>
      </c>
      <c r="O1939" s="1" t="e">
        <f>VLOOKUP(t_all_coins16[[#This Row],[Symbol]],#REF!,1,FALSE)</f>
        <v>#REF!</v>
      </c>
      <c r="P1939" s="1" t="e">
        <f>VLOOKUP(t_all_coins16[[#This Row],[Symbol]],#REF!,1,FALSE)</f>
        <v>#REF!</v>
      </c>
      <c r="Q1939" s="1" t="e">
        <f>VLOOKUP(t_all_coins16[[#This Row],[Symbol]],#REF!,1,FALSE)</f>
        <v>#REF!</v>
      </c>
      <c r="R1939" s="1" t="e">
        <f>VLOOKUP(t_all_coins16[[#This Row],[Symbol]],#REF!,1,FALSE)</f>
        <v>#REF!</v>
      </c>
      <c r="S1939" s="1" t="e">
        <f>VLOOKUP(t_all_coins16[[#This Row],[Symbol]],#REF!,1,FALSE)</f>
        <v>#REF!</v>
      </c>
      <c r="T1939" s="1" t="e">
        <f>VLOOKUP(t_all_coins16[[#This Row],[Symbol]],#REF!,1,FALSE)</f>
        <v>#REF!</v>
      </c>
      <c r="U1939" s="1" t="e">
        <f>VLOOKUP(t_all_coins16[[#This Row],[Symbol]],#REF!,1,FALSE)</f>
        <v>#REF!</v>
      </c>
      <c r="V1939" s="1" t="e">
        <f>VLOOKUP(t_all_coins16[[#This Row],[Symbol]],#REF!,1,FALSE)</f>
        <v>#REF!</v>
      </c>
      <c r="W1939" s="1" t="e">
        <f>VLOOKUP(t_all_coins16[[#This Row],[Symbol]],#REF!,1,FALSE)</f>
        <v>#REF!</v>
      </c>
      <c r="X1939" s="1" t="e">
        <f>VLOOKUP(t_all_coins16[[#This Row],[Symbol]],#REF!,1,FALSE)</f>
        <v>#REF!</v>
      </c>
      <c r="Y1939" s="1">
        <f>COUNTIF(t_all_coins16[[#This Row],[Binance]:[Poloniex]],"#N/A")</f>
        <v>1</v>
      </c>
      <c r="Z1939" s="1"/>
      <c r="AA1939" s="1"/>
      <c r="AB1939" s="1">
        <f>t_all_coins16[[#This Row],[Bid]]*$AE$1</f>
        <v>0</v>
      </c>
      <c r="AC1939" s="1" t="e">
        <f>(t_all_coins16[[#This Row],[Sell]]-t_all_coins16[[#This Row],[Bid]])/t_all_coins16[[#This Row],[Sell]]</f>
        <v>#DIV/0!</v>
      </c>
    </row>
    <row r="1940" spans="1:29" x14ac:dyDescent="0.2">
      <c r="A1940">
        <v>1939</v>
      </c>
      <c r="B1940" s="1" t="s">
        <v>5100</v>
      </c>
      <c r="C1940" s="1" t="s">
        <v>1924</v>
      </c>
      <c r="D1940" s="1" t="s">
        <v>410</v>
      </c>
      <c r="E1940" s="1" t="s">
        <v>5063</v>
      </c>
      <c r="F1940" s="1" t="s">
        <v>1739</v>
      </c>
      <c r="G1940" s="1" t="s">
        <v>8778</v>
      </c>
      <c r="H1940">
        <v>1.03E-2</v>
      </c>
      <c r="J1940" s="1" t="s">
        <v>8779</v>
      </c>
      <c r="K1940" s="1" t="s">
        <v>2632</v>
      </c>
      <c r="L1940" s="1" t="e">
        <f>VLOOKUP(t_all_coins16[[#This Row],[Symbol]],t_binance[TradeCoin],1,FALSE)</f>
        <v>#N/A</v>
      </c>
      <c r="M1940" s="1" t="e">
        <f>VLOOKUP(t_all_coins16[[#This Row],[Symbol]],#REF!,1,FALSE)</f>
        <v>#REF!</v>
      </c>
      <c r="N1940" s="1" t="e">
        <f>VLOOKUP(t_all_coins16[[#This Row],[Symbol]],#REF!,1,FALSE)</f>
        <v>#REF!</v>
      </c>
      <c r="O1940" s="1" t="e">
        <f>VLOOKUP(t_all_coins16[[#This Row],[Symbol]],#REF!,1,FALSE)</f>
        <v>#REF!</v>
      </c>
      <c r="P1940" s="1" t="e">
        <f>VLOOKUP(t_all_coins16[[#This Row],[Symbol]],#REF!,1,FALSE)</f>
        <v>#REF!</v>
      </c>
      <c r="Q1940" s="1" t="e">
        <f>VLOOKUP(t_all_coins16[[#This Row],[Symbol]],#REF!,1,FALSE)</f>
        <v>#REF!</v>
      </c>
      <c r="R1940" s="1" t="e">
        <f>VLOOKUP(t_all_coins16[[#This Row],[Symbol]],#REF!,1,FALSE)</f>
        <v>#REF!</v>
      </c>
      <c r="S1940" s="1" t="e">
        <f>VLOOKUP(t_all_coins16[[#This Row],[Symbol]],#REF!,1,FALSE)</f>
        <v>#REF!</v>
      </c>
      <c r="T1940" s="1" t="e">
        <f>VLOOKUP(t_all_coins16[[#This Row],[Symbol]],#REF!,1,FALSE)</f>
        <v>#REF!</v>
      </c>
      <c r="U1940" s="1" t="e">
        <f>VLOOKUP(t_all_coins16[[#This Row],[Symbol]],#REF!,1,FALSE)</f>
        <v>#REF!</v>
      </c>
      <c r="V1940" s="1" t="e">
        <f>VLOOKUP(t_all_coins16[[#This Row],[Symbol]],#REF!,1,FALSE)</f>
        <v>#REF!</v>
      </c>
      <c r="W1940" s="1" t="e">
        <f>VLOOKUP(t_all_coins16[[#This Row],[Symbol]],#REF!,1,FALSE)</f>
        <v>#REF!</v>
      </c>
      <c r="X1940" s="1" t="e">
        <f>VLOOKUP(t_all_coins16[[#This Row],[Symbol]],#REF!,1,FALSE)</f>
        <v>#REF!</v>
      </c>
      <c r="Y1940" s="1">
        <f>COUNTIF(t_all_coins16[[#This Row],[Binance]:[Poloniex]],"#N/A")</f>
        <v>1</v>
      </c>
      <c r="Z1940" s="1"/>
      <c r="AA1940" s="1"/>
      <c r="AB1940" s="1">
        <f>t_all_coins16[[#This Row],[Bid]]*$AE$1</f>
        <v>0</v>
      </c>
      <c r="AC1940" s="1" t="e">
        <f>(t_all_coins16[[#This Row],[Sell]]-t_all_coins16[[#This Row],[Bid]])/t_all_coins16[[#This Row],[Sell]]</f>
        <v>#DIV/0!</v>
      </c>
    </row>
    <row r="1941" spans="1:29" x14ac:dyDescent="0.2">
      <c r="A1941">
        <v>1940</v>
      </c>
      <c r="B1941" s="1" t="s">
        <v>5123</v>
      </c>
      <c r="C1941" s="1" t="s">
        <v>1891</v>
      </c>
      <c r="D1941" s="1" t="s">
        <v>410</v>
      </c>
      <c r="E1941" s="1" t="s">
        <v>8780</v>
      </c>
      <c r="F1941" s="1" t="s">
        <v>1739</v>
      </c>
      <c r="G1941" s="1" t="s">
        <v>1550</v>
      </c>
      <c r="J1941" s="1" t="s">
        <v>484</v>
      </c>
      <c r="K1941" s="1" t="s">
        <v>2632</v>
      </c>
      <c r="L1941" s="1" t="e">
        <f>VLOOKUP(t_all_coins16[[#This Row],[Symbol]],t_binance[TradeCoin],1,FALSE)</f>
        <v>#N/A</v>
      </c>
      <c r="M1941" s="1" t="e">
        <f>VLOOKUP(t_all_coins16[[#This Row],[Symbol]],#REF!,1,FALSE)</f>
        <v>#REF!</v>
      </c>
      <c r="N1941" s="1" t="e">
        <f>VLOOKUP(t_all_coins16[[#This Row],[Symbol]],#REF!,1,FALSE)</f>
        <v>#REF!</v>
      </c>
      <c r="O1941" s="1" t="e">
        <f>VLOOKUP(t_all_coins16[[#This Row],[Symbol]],#REF!,1,FALSE)</f>
        <v>#REF!</v>
      </c>
      <c r="P1941" s="1" t="e">
        <f>VLOOKUP(t_all_coins16[[#This Row],[Symbol]],#REF!,1,FALSE)</f>
        <v>#REF!</v>
      </c>
      <c r="Q1941" s="1" t="e">
        <f>VLOOKUP(t_all_coins16[[#This Row],[Symbol]],#REF!,1,FALSE)</f>
        <v>#REF!</v>
      </c>
      <c r="R1941" s="1" t="e">
        <f>VLOOKUP(t_all_coins16[[#This Row],[Symbol]],#REF!,1,FALSE)</f>
        <v>#REF!</v>
      </c>
      <c r="S1941" s="1" t="e">
        <f>VLOOKUP(t_all_coins16[[#This Row],[Symbol]],#REF!,1,FALSE)</f>
        <v>#REF!</v>
      </c>
      <c r="T1941" s="1" t="e">
        <f>VLOOKUP(t_all_coins16[[#This Row],[Symbol]],#REF!,1,FALSE)</f>
        <v>#REF!</v>
      </c>
      <c r="U1941" s="1" t="e">
        <f>VLOOKUP(t_all_coins16[[#This Row],[Symbol]],#REF!,1,FALSE)</f>
        <v>#REF!</v>
      </c>
      <c r="V1941" s="1" t="e">
        <f>VLOOKUP(t_all_coins16[[#This Row],[Symbol]],#REF!,1,FALSE)</f>
        <v>#REF!</v>
      </c>
      <c r="W1941" s="1" t="e">
        <f>VLOOKUP(t_all_coins16[[#This Row],[Symbol]],#REF!,1,FALSE)</f>
        <v>#REF!</v>
      </c>
      <c r="X1941" s="1" t="e">
        <f>VLOOKUP(t_all_coins16[[#This Row],[Symbol]],#REF!,1,FALSE)</f>
        <v>#REF!</v>
      </c>
      <c r="Y1941" s="1">
        <f>COUNTIF(t_all_coins16[[#This Row],[Binance]:[Poloniex]],"#N/A")</f>
        <v>1</v>
      </c>
      <c r="Z1941" s="1"/>
      <c r="AA1941" s="1"/>
      <c r="AB1941" s="1">
        <f>t_all_coins16[[#This Row],[Bid]]*$AE$1</f>
        <v>0</v>
      </c>
      <c r="AC1941" s="1" t="e">
        <f>(t_all_coins16[[#This Row],[Sell]]-t_all_coins16[[#This Row],[Bid]])/t_all_coins16[[#This Row],[Sell]]</f>
        <v>#DIV/0!</v>
      </c>
    </row>
    <row r="1942" spans="1:29" x14ac:dyDescent="0.2">
      <c r="A1942">
        <v>1941</v>
      </c>
      <c r="B1942" s="1" t="s">
        <v>5088</v>
      </c>
      <c r="C1942" s="1" t="s">
        <v>1912</v>
      </c>
      <c r="D1942" s="1" t="s">
        <v>410</v>
      </c>
      <c r="E1942" s="1" t="s">
        <v>8781</v>
      </c>
      <c r="F1942" s="1" t="s">
        <v>484</v>
      </c>
      <c r="G1942" s="1" t="s">
        <v>1550</v>
      </c>
      <c r="I1942">
        <v>-1.9900000000000001E-2</v>
      </c>
      <c r="J1942" s="1" t="s">
        <v>12921</v>
      </c>
      <c r="K1942" s="1" t="s">
        <v>2632</v>
      </c>
      <c r="L1942" s="1" t="e">
        <f>VLOOKUP(t_all_coins16[[#This Row],[Symbol]],t_binance[TradeCoin],1,FALSE)</f>
        <v>#N/A</v>
      </c>
      <c r="M1942" s="1" t="e">
        <f>VLOOKUP(t_all_coins16[[#This Row],[Symbol]],#REF!,1,FALSE)</f>
        <v>#REF!</v>
      </c>
      <c r="N1942" s="1" t="e">
        <f>VLOOKUP(t_all_coins16[[#This Row],[Symbol]],#REF!,1,FALSE)</f>
        <v>#REF!</v>
      </c>
      <c r="O1942" s="1" t="e">
        <f>VLOOKUP(t_all_coins16[[#This Row],[Symbol]],#REF!,1,FALSE)</f>
        <v>#REF!</v>
      </c>
      <c r="P1942" s="1" t="e">
        <f>VLOOKUP(t_all_coins16[[#This Row],[Symbol]],#REF!,1,FALSE)</f>
        <v>#REF!</v>
      </c>
      <c r="Q1942" s="1" t="e">
        <f>VLOOKUP(t_all_coins16[[#This Row],[Symbol]],#REF!,1,FALSE)</f>
        <v>#REF!</v>
      </c>
      <c r="R1942" s="1" t="e">
        <f>VLOOKUP(t_all_coins16[[#This Row],[Symbol]],#REF!,1,FALSE)</f>
        <v>#REF!</v>
      </c>
      <c r="S1942" s="1" t="e">
        <f>VLOOKUP(t_all_coins16[[#This Row],[Symbol]],#REF!,1,FALSE)</f>
        <v>#REF!</v>
      </c>
      <c r="T1942" s="1" t="e">
        <f>VLOOKUP(t_all_coins16[[#This Row],[Symbol]],#REF!,1,FALSE)</f>
        <v>#REF!</v>
      </c>
      <c r="U1942" s="1" t="e">
        <f>VLOOKUP(t_all_coins16[[#This Row],[Symbol]],#REF!,1,FALSE)</f>
        <v>#REF!</v>
      </c>
      <c r="V1942" s="1" t="e">
        <f>VLOOKUP(t_all_coins16[[#This Row],[Symbol]],#REF!,1,FALSE)</f>
        <v>#REF!</v>
      </c>
      <c r="W1942" s="1" t="e">
        <f>VLOOKUP(t_all_coins16[[#This Row],[Symbol]],#REF!,1,FALSE)</f>
        <v>#REF!</v>
      </c>
      <c r="X1942" s="1" t="e">
        <f>VLOOKUP(t_all_coins16[[#This Row],[Symbol]],#REF!,1,FALSE)</f>
        <v>#REF!</v>
      </c>
      <c r="Y1942" s="1">
        <f>COUNTIF(t_all_coins16[[#This Row],[Binance]:[Poloniex]],"#N/A")</f>
        <v>1</v>
      </c>
      <c r="Z1942" s="1"/>
      <c r="AA1942" s="1"/>
      <c r="AB1942" s="1">
        <f>t_all_coins16[[#This Row],[Bid]]*$AE$1</f>
        <v>0</v>
      </c>
      <c r="AC1942" s="1" t="e">
        <f>(t_all_coins16[[#This Row],[Sell]]-t_all_coins16[[#This Row],[Bid]])/t_all_coins16[[#This Row],[Sell]]</f>
        <v>#DIV/0!</v>
      </c>
    </row>
    <row r="1943" spans="1:29" x14ac:dyDescent="0.2">
      <c r="A1943">
        <v>1942</v>
      </c>
      <c r="B1943" s="1" t="s">
        <v>5164</v>
      </c>
      <c r="C1943" s="1" t="s">
        <v>1947</v>
      </c>
      <c r="D1943" s="1" t="s">
        <v>410</v>
      </c>
      <c r="E1943" s="1" t="s">
        <v>8782</v>
      </c>
      <c r="F1943" s="1" t="s">
        <v>484</v>
      </c>
      <c r="G1943" s="1" t="s">
        <v>1550</v>
      </c>
      <c r="J1943" s="1" t="s">
        <v>3117</v>
      </c>
      <c r="K1943" s="1" t="s">
        <v>2632</v>
      </c>
      <c r="L1943" s="1" t="e">
        <f>VLOOKUP(t_all_coins16[[#This Row],[Symbol]],t_binance[TradeCoin],1,FALSE)</f>
        <v>#N/A</v>
      </c>
      <c r="M1943" s="1" t="e">
        <f>VLOOKUP(t_all_coins16[[#This Row],[Symbol]],#REF!,1,FALSE)</f>
        <v>#REF!</v>
      </c>
      <c r="N1943" s="1" t="e">
        <f>VLOOKUP(t_all_coins16[[#This Row],[Symbol]],#REF!,1,FALSE)</f>
        <v>#REF!</v>
      </c>
      <c r="O1943" s="1" t="e">
        <f>VLOOKUP(t_all_coins16[[#This Row],[Symbol]],#REF!,1,FALSE)</f>
        <v>#REF!</v>
      </c>
      <c r="P1943" s="1" t="e">
        <f>VLOOKUP(t_all_coins16[[#This Row],[Symbol]],#REF!,1,FALSE)</f>
        <v>#REF!</v>
      </c>
      <c r="Q1943" s="1" t="e">
        <f>VLOOKUP(t_all_coins16[[#This Row],[Symbol]],#REF!,1,FALSE)</f>
        <v>#REF!</v>
      </c>
      <c r="R1943" s="1" t="e">
        <f>VLOOKUP(t_all_coins16[[#This Row],[Symbol]],#REF!,1,FALSE)</f>
        <v>#REF!</v>
      </c>
      <c r="S1943" s="1" t="e">
        <f>VLOOKUP(t_all_coins16[[#This Row],[Symbol]],#REF!,1,FALSE)</f>
        <v>#REF!</v>
      </c>
      <c r="T1943" s="1" t="e">
        <f>VLOOKUP(t_all_coins16[[#This Row],[Symbol]],#REF!,1,FALSE)</f>
        <v>#REF!</v>
      </c>
      <c r="U1943" s="1" t="e">
        <f>VLOOKUP(t_all_coins16[[#This Row],[Symbol]],#REF!,1,FALSE)</f>
        <v>#REF!</v>
      </c>
      <c r="V1943" s="1" t="e">
        <f>VLOOKUP(t_all_coins16[[#This Row],[Symbol]],#REF!,1,FALSE)</f>
        <v>#REF!</v>
      </c>
      <c r="W1943" s="1" t="e">
        <f>VLOOKUP(t_all_coins16[[#This Row],[Symbol]],#REF!,1,FALSE)</f>
        <v>#REF!</v>
      </c>
      <c r="X1943" s="1" t="e">
        <f>VLOOKUP(t_all_coins16[[#This Row],[Symbol]],#REF!,1,FALSE)</f>
        <v>#REF!</v>
      </c>
      <c r="Y1943" s="1">
        <f>COUNTIF(t_all_coins16[[#This Row],[Binance]:[Poloniex]],"#N/A")</f>
        <v>1</v>
      </c>
      <c r="Z1943" s="1"/>
      <c r="AA1943" s="1"/>
      <c r="AB1943" s="1">
        <f>t_all_coins16[[#This Row],[Bid]]*$AE$1</f>
        <v>0</v>
      </c>
      <c r="AC1943" s="1" t="e">
        <f>(t_all_coins16[[#This Row],[Sell]]-t_all_coins16[[#This Row],[Bid]])/t_all_coins16[[#This Row],[Sell]]</f>
        <v>#DIV/0!</v>
      </c>
    </row>
    <row r="1944" spans="1:29" x14ac:dyDescent="0.2">
      <c r="A1944">
        <v>1943</v>
      </c>
      <c r="B1944" s="1" t="s">
        <v>5159</v>
      </c>
      <c r="C1944" s="1" t="s">
        <v>1933</v>
      </c>
      <c r="D1944" s="1" t="s">
        <v>410</v>
      </c>
      <c r="E1944" s="1" t="s">
        <v>8084</v>
      </c>
      <c r="F1944" s="1" t="s">
        <v>1739</v>
      </c>
      <c r="G1944" s="1" t="s">
        <v>1550</v>
      </c>
      <c r="J1944" s="1" t="s">
        <v>484</v>
      </c>
      <c r="K1944" s="1" t="s">
        <v>2632</v>
      </c>
      <c r="L1944" s="1" t="e">
        <f>VLOOKUP(t_all_coins16[[#This Row],[Symbol]],t_binance[TradeCoin],1,FALSE)</f>
        <v>#N/A</v>
      </c>
      <c r="M1944" s="1" t="e">
        <f>VLOOKUP(t_all_coins16[[#This Row],[Symbol]],#REF!,1,FALSE)</f>
        <v>#REF!</v>
      </c>
      <c r="N1944" s="1" t="e">
        <f>VLOOKUP(t_all_coins16[[#This Row],[Symbol]],#REF!,1,FALSE)</f>
        <v>#REF!</v>
      </c>
      <c r="O1944" s="1" t="e">
        <f>VLOOKUP(t_all_coins16[[#This Row],[Symbol]],#REF!,1,FALSE)</f>
        <v>#REF!</v>
      </c>
      <c r="P1944" s="1" t="e">
        <f>VLOOKUP(t_all_coins16[[#This Row],[Symbol]],#REF!,1,FALSE)</f>
        <v>#REF!</v>
      </c>
      <c r="Q1944" s="1" t="e">
        <f>VLOOKUP(t_all_coins16[[#This Row],[Symbol]],#REF!,1,FALSE)</f>
        <v>#REF!</v>
      </c>
      <c r="R1944" s="1" t="e">
        <f>VLOOKUP(t_all_coins16[[#This Row],[Symbol]],#REF!,1,FALSE)</f>
        <v>#REF!</v>
      </c>
      <c r="S1944" s="1" t="e">
        <f>VLOOKUP(t_all_coins16[[#This Row],[Symbol]],#REF!,1,FALSE)</f>
        <v>#REF!</v>
      </c>
      <c r="T1944" s="1" t="e">
        <f>VLOOKUP(t_all_coins16[[#This Row],[Symbol]],#REF!,1,FALSE)</f>
        <v>#REF!</v>
      </c>
      <c r="U1944" s="1" t="e">
        <f>VLOOKUP(t_all_coins16[[#This Row],[Symbol]],#REF!,1,FALSE)</f>
        <v>#REF!</v>
      </c>
      <c r="V1944" s="1" t="e">
        <f>VLOOKUP(t_all_coins16[[#This Row],[Symbol]],#REF!,1,FALSE)</f>
        <v>#REF!</v>
      </c>
      <c r="W1944" s="1" t="e">
        <f>VLOOKUP(t_all_coins16[[#This Row],[Symbol]],#REF!,1,FALSE)</f>
        <v>#REF!</v>
      </c>
      <c r="X1944" s="1" t="e">
        <f>VLOOKUP(t_all_coins16[[#This Row],[Symbol]],#REF!,1,FALSE)</f>
        <v>#REF!</v>
      </c>
      <c r="Y1944" s="1">
        <f>COUNTIF(t_all_coins16[[#This Row],[Binance]:[Poloniex]],"#N/A")</f>
        <v>1</v>
      </c>
      <c r="Z1944" s="1"/>
      <c r="AA1944" s="1"/>
      <c r="AB1944" s="1">
        <f>t_all_coins16[[#This Row],[Bid]]*$AE$1</f>
        <v>0</v>
      </c>
      <c r="AC1944" s="1" t="e">
        <f>(t_all_coins16[[#This Row],[Sell]]-t_all_coins16[[#This Row],[Bid]])/t_all_coins16[[#This Row],[Sell]]</f>
        <v>#DIV/0!</v>
      </c>
    </row>
    <row r="1945" spans="1:29" x14ac:dyDescent="0.2">
      <c r="A1945">
        <v>1944</v>
      </c>
      <c r="B1945" s="1" t="s">
        <v>5187</v>
      </c>
      <c r="C1945" s="1" t="s">
        <v>634</v>
      </c>
      <c r="D1945" s="1" t="s">
        <v>410</v>
      </c>
      <c r="E1945" s="1" t="s">
        <v>6865</v>
      </c>
      <c r="F1945" s="1" t="s">
        <v>484</v>
      </c>
      <c r="G1945" s="1" t="s">
        <v>1550</v>
      </c>
      <c r="J1945" s="1" t="s">
        <v>2602</v>
      </c>
      <c r="K1945" s="1" t="s">
        <v>2632</v>
      </c>
      <c r="L1945" s="1" t="str">
        <f>VLOOKUP(t_all_coins16[[#This Row],[Symbol]],t_binance[TradeCoin],1,FALSE)</f>
        <v>RCN</v>
      </c>
      <c r="M1945" s="1" t="e">
        <f>VLOOKUP(t_all_coins16[[#This Row],[Symbol]],#REF!,1,FALSE)</f>
        <v>#REF!</v>
      </c>
      <c r="N1945" s="1" t="e">
        <f>VLOOKUP(t_all_coins16[[#This Row],[Symbol]],#REF!,1,FALSE)</f>
        <v>#REF!</v>
      </c>
      <c r="O1945" s="1" t="e">
        <f>VLOOKUP(t_all_coins16[[#This Row],[Symbol]],#REF!,1,FALSE)</f>
        <v>#REF!</v>
      </c>
      <c r="P1945" s="1" t="e">
        <f>VLOOKUP(t_all_coins16[[#This Row],[Symbol]],#REF!,1,FALSE)</f>
        <v>#REF!</v>
      </c>
      <c r="Q1945" s="1" t="e">
        <f>VLOOKUP(t_all_coins16[[#This Row],[Symbol]],#REF!,1,FALSE)</f>
        <v>#REF!</v>
      </c>
      <c r="R1945" s="1" t="e">
        <f>VLOOKUP(t_all_coins16[[#This Row],[Symbol]],#REF!,1,FALSE)</f>
        <v>#REF!</v>
      </c>
      <c r="S1945" s="1" t="e">
        <f>VLOOKUP(t_all_coins16[[#This Row],[Symbol]],#REF!,1,FALSE)</f>
        <v>#REF!</v>
      </c>
      <c r="T1945" s="1" t="e">
        <f>VLOOKUP(t_all_coins16[[#This Row],[Symbol]],#REF!,1,FALSE)</f>
        <v>#REF!</v>
      </c>
      <c r="U1945" s="1" t="e">
        <f>VLOOKUP(t_all_coins16[[#This Row],[Symbol]],#REF!,1,FALSE)</f>
        <v>#REF!</v>
      </c>
      <c r="V1945" s="1" t="e">
        <f>VLOOKUP(t_all_coins16[[#This Row],[Symbol]],#REF!,1,FALSE)</f>
        <v>#REF!</v>
      </c>
      <c r="W1945" s="1" t="e">
        <f>VLOOKUP(t_all_coins16[[#This Row],[Symbol]],#REF!,1,FALSE)</f>
        <v>#REF!</v>
      </c>
      <c r="X1945" s="1" t="e">
        <f>VLOOKUP(t_all_coins16[[#This Row],[Symbol]],#REF!,1,FALSE)</f>
        <v>#REF!</v>
      </c>
      <c r="Y1945" s="1">
        <f>COUNTIF(t_all_coins16[[#This Row],[Binance]:[Poloniex]],"#N/A")</f>
        <v>0</v>
      </c>
      <c r="Z1945" s="1"/>
      <c r="AA1945" s="1"/>
      <c r="AB1945" s="1">
        <f>t_all_coins16[[#This Row],[Bid]]*$AE$1</f>
        <v>0</v>
      </c>
      <c r="AC1945" s="1" t="e">
        <f>(t_all_coins16[[#This Row],[Sell]]-t_all_coins16[[#This Row],[Bid]])/t_all_coins16[[#This Row],[Sell]]</f>
        <v>#DIV/0!</v>
      </c>
    </row>
    <row r="1946" spans="1:29" x14ac:dyDescent="0.2">
      <c r="A1946">
        <v>1945</v>
      </c>
      <c r="B1946" s="1" t="s">
        <v>5142</v>
      </c>
      <c r="C1946" s="1" t="s">
        <v>2069</v>
      </c>
      <c r="D1946" s="1" t="s">
        <v>410</v>
      </c>
      <c r="E1946" s="1" t="s">
        <v>6865</v>
      </c>
      <c r="F1946" s="1" t="s">
        <v>484</v>
      </c>
      <c r="G1946" s="1" t="s">
        <v>1550</v>
      </c>
      <c r="J1946" s="1" t="s">
        <v>12922</v>
      </c>
      <c r="K1946" s="1" t="s">
        <v>2632</v>
      </c>
      <c r="L1946" s="1" t="e">
        <f>VLOOKUP(t_all_coins16[[#This Row],[Symbol]],t_binance[TradeCoin],1,FALSE)</f>
        <v>#N/A</v>
      </c>
      <c r="M1946" s="1" t="e">
        <f>VLOOKUP(t_all_coins16[[#This Row],[Symbol]],#REF!,1,FALSE)</f>
        <v>#REF!</v>
      </c>
      <c r="N1946" s="1" t="e">
        <f>VLOOKUP(t_all_coins16[[#This Row],[Symbol]],#REF!,1,FALSE)</f>
        <v>#REF!</v>
      </c>
      <c r="O1946" s="1" t="e">
        <f>VLOOKUP(t_all_coins16[[#This Row],[Symbol]],#REF!,1,FALSE)</f>
        <v>#REF!</v>
      </c>
      <c r="P1946" s="1" t="e">
        <f>VLOOKUP(t_all_coins16[[#This Row],[Symbol]],#REF!,1,FALSE)</f>
        <v>#REF!</v>
      </c>
      <c r="Q1946" s="1" t="e">
        <f>VLOOKUP(t_all_coins16[[#This Row],[Symbol]],#REF!,1,FALSE)</f>
        <v>#REF!</v>
      </c>
      <c r="R1946" s="1" t="e">
        <f>VLOOKUP(t_all_coins16[[#This Row],[Symbol]],#REF!,1,FALSE)</f>
        <v>#REF!</v>
      </c>
      <c r="S1946" s="1" t="e">
        <f>VLOOKUP(t_all_coins16[[#This Row],[Symbol]],#REF!,1,FALSE)</f>
        <v>#REF!</v>
      </c>
      <c r="T1946" s="1" t="e">
        <f>VLOOKUP(t_all_coins16[[#This Row],[Symbol]],#REF!,1,FALSE)</f>
        <v>#REF!</v>
      </c>
      <c r="U1946" s="1" t="e">
        <f>VLOOKUP(t_all_coins16[[#This Row],[Symbol]],#REF!,1,FALSE)</f>
        <v>#REF!</v>
      </c>
      <c r="V1946" s="1" t="e">
        <f>VLOOKUP(t_all_coins16[[#This Row],[Symbol]],#REF!,1,FALSE)</f>
        <v>#REF!</v>
      </c>
      <c r="W1946" s="1" t="e">
        <f>VLOOKUP(t_all_coins16[[#This Row],[Symbol]],#REF!,1,FALSE)</f>
        <v>#REF!</v>
      </c>
      <c r="X1946" s="1" t="e">
        <f>VLOOKUP(t_all_coins16[[#This Row],[Symbol]],#REF!,1,FALSE)</f>
        <v>#REF!</v>
      </c>
      <c r="Y1946" s="1">
        <f>COUNTIF(t_all_coins16[[#This Row],[Binance]:[Poloniex]],"#N/A")</f>
        <v>1</v>
      </c>
      <c r="Z1946" s="1"/>
      <c r="AA1946" s="1"/>
      <c r="AB1946" s="1">
        <f>t_all_coins16[[#This Row],[Bid]]*$AE$1</f>
        <v>0</v>
      </c>
      <c r="AC1946" s="1" t="e">
        <f>(t_all_coins16[[#This Row],[Sell]]-t_all_coins16[[#This Row],[Bid]])/t_all_coins16[[#This Row],[Sell]]</f>
        <v>#DIV/0!</v>
      </c>
    </row>
    <row r="1947" spans="1:29" x14ac:dyDescent="0.2">
      <c r="A1947">
        <v>1946</v>
      </c>
      <c r="B1947" s="1" t="s">
        <v>5080</v>
      </c>
      <c r="C1947" s="1" t="s">
        <v>1885</v>
      </c>
      <c r="D1947" s="1" t="s">
        <v>410</v>
      </c>
      <c r="E1947" s="1" t="s">
        <v>6677</v>
      </c>
      <c r="F1947" s="1" t="s">
        <v>484</v>
      </c>
      <c r="G1947" s="1" t="s">
        <v>1550</v>
      </c>
      <c r="I1947">
        <v>-5.9999999999999995E-4</v>
      </c>
      <c r="J1947" s="1" t="s">
        <v>12923</v>
      </c>
      <c r="K1947" s="1" t="s">
        <v>2632</v>
      </c>
      <c r="L1947" s="1" t="e">
        <f>VLOOKUP(t_all_coins16[[#This Row],[Symbol]],t_binance[TradeCoin],1,FALSE)</f>
        <v>#N/A</v>
      </c>
      <c r="M1947" s="1" t="e">
        <f>VLOOKUP(t_all_coins16[[#This Row],[Symbol]],#REF!,1,FALSE)</f>
        <v>#REF!</v>
      </c>
      <c r="N1947" s="1" t="e">
        <f>VLOOKUP(t_all_coins16[[#This Row],[Symbol]],#REF!,1,FALSE)</f>
        <v>#REF!</v>
      </c>
      <c r="O1947" s="1" t="e">
        <f>VLOOKUP(t_all_coins16[[#This Row],[Symbol]],#REF!,1,FALSE)</f>
        <v>#REF!</v>
      </c>
      <c r="P1947" s="1" t="e">
        <f>VLOOKUP(t_all_coins16[[#This Row],[Symbol]],#REF!,1,FALSE)</f>
        <v>#REF!</v>
      </c>
      <c r="Q1947" s="1" t="e">
        <f>VLOOKUP(t_all_coins16[[#This Row],[Symbol]],#REF!,1,FALSE)</f>
        <v>#REF!</v>
      </c>
      <c r="R1947" s="1" t="e">
        <f>VLOOKUP(t_all_coins16[[#This Row],[Symbol]],#REF!,1,FALSE)</f>
        <v>#REF!</v>
      </c>
      <c r="S1947" s="1" t="e">
        <f>VLOOKUP(t_all_coins16[[#This Row],[Symbol]],#REF!,1,FALSE)</f>
        <v>#REF!</v>
      </c>
      <c r="T1947" s="1" t="e">
        <f>VLOOKUP(t_all_coins16[[#This Row],[Symbol]],#REF!,1,FALSE)</f>
        <v>#REF!</v>
      </c>
      <c r="U1947" s="1" t="e">
        <f>VLOOKUP(t_all_coins16[[#This Row],[Symbol]],#REF!,1,FALSE)</f>
        <v>#REF!</v>
      </c>
      <c r="V1947" s="1" t="e">
        <f>VLOOKUP(t_all_coins16[[#This Row],[Symbol]],#REF!,1,FALSE)</f>
        <v>#REF!</v>
      </c>
      <c r="W1947" s="1" t="e">
        <f>VLOOKUP(t_all_coins16[[#This Row],[Symbol]],#REF!,1,FALSE)</f>
        <v>#REF!</v>
      </c>
      <c r="X1947" s="1" t="e">
        <f>VLOOKUP(t_all_coins16[[#This Row],[Symbol]],#REF!,1,FALSE)</f>
        <v>#REF!</v>
      </c>
      <c r="Y1947" s="1">
        <f>COUNTIF(t_all_coins16[[#This Row],[Binance]:[Poloniex]],"#N/A")</f>
        <v>1</v>
      </c>
      <c r="Z1947" s="1"/>
      <c r="AA1947" s="1"/>
      <c r="AB1947" s="1">
        <f>t_all_coins16[[#This Row],[Bid]]*$AE$1</f>
        <v>0</v>
      </c>
      <c r="AC1947" s="1" t="e">
        <f>(t_all_coins16[[#This Row],[Sell]]-t_all_coins16[[#This Row],[Bid]])/t_all_coins16[[#This Row],[Sell]]</f>
        <v>#DIV/0!</v>
      </c>
    </row>
    <row r="1948" spans="1:29" x14ac:dyDescent="0.2">
      <c r="A1948">
        <v>1947</v>
      </c>
      <c r="B1948" s="1" t="s">
        <v>5161</v>
      </c>
      <c r="C1948" s="1" t="s">
        <v>1944</v>
      </c>
      <c r="D1948" s="1" t="s">
        <v>410</v>
      </c>
      <c r="E1948" s="1" t="s">
        <v>3996</v>
      </c>
      <c r="F1948" s="1" t="s">
        <v>484</v>
      </c>
      <c r="G1948" s="1" t="s">
        <v>1550</v>
      </c>
      <c r="J1948" s="1" t="s">
        <v>484</v>
      </c>
      <c r="K1948" s="1" t="s">
        <v>2632</v>
      </c>
      <c r="L1948" s="1" t="e">
        <f>VLOOKUP(t_all_coins16[[#This Row],[Symbol]],t_binance[TradeCoin],1,FALSE)</f>
        <v>#N/A</v>
      </c>
      <c r="M1948" s="1" t="e">
        <f>VLOOKUP(t_all_coins16[[#This Row],[Symbol]],#REF!,1,FALSE)</f>
        <v>#REF!</v>
      </c>
      <c r="N1948" s="1" t="e">
        <f>VLOOKUP(t_all_coins16[[#This Row],[Symbol]],#REF!,1,FALSE)</f>
        <v>#REF!</v>
      </c>
      <c r="O1948" s="1" t="e">
        <f>VLOOKUP(t_all_coins16[[#This Row],[Symbol]],#REF!,1,FALSE)</f>
        <v>#REF!</v>
      </c>
      <c r="P1948" s="1" t="e">
        <f>VLOOKUP(t_all_coins16[[#This Row],[Symbol]],#REF!,1,FALSE)</f>
        <v>#REF!</v>
      </c>
      <c r="Q1948" s="1" t="e">
        <f>VLOOKUP(t_all_coins16[[#This Row],[Symbol]],#REF!,1,FALSE)</f>
        <v>#REF!</v>
      </c>
      <c r="R1948" s="1" t="e">
        <f>VLOOKUP(t_all_coins16[[#This Row],[Symbol]],#REF!,1,FALSE)</f>
        <v>#REF!</v>
      </c>
      <c r="S1948" s="1" t="e">
        <f>VLOOKUP(t_all_coins16[[#This Row],[Symbol]],#REF!,1,FALSE)</f>
        <v>#REF!</v>
      </c>
      <c r="T1948" s="1" t="e">
        <f>VLOOKUP(t_all_coins16[[#This Row],[Symbol]],#REF!,1,FALSE)</f>
        <v>#REF!</v>
      </c>
      <c r="U1948" s="1" t="e">
        <f>VLOOKUP(t_all_coins16[[#This Row],[Symbol]],#REF!,1,FALSE)</f>
        <v>#REF!</v>
      </c>
      <c r="V1948" s="1" t="e">
        <f>VLOOKUP(t_all_coins16[[#This Row],[Symbol]],#REF!,1,FALSE)</f>
        <v>#REF!</v>
      </c>
      <c r="W1948" s="1" t="e">
        <f>VLOOKUP(t_all_coins16[[#This Row],[Symbol]],#REF!,1,FALSE)</f>
        <v>#REF!</v>
      </c>
      <c r="X1948" s="1" t="e">
        <f>VLOOKUP(t_all_coins16[[#This Row],[Symbol]],#REF!,1,FALSE)</f>
        <v>#REF!</v>
      </c>
      <c r="Y1948" s="1">
        <f>COUNTIF(t_all_coins16[[#This Row],[Binance]:[Poloniex]],"#N/A")</f>
        <v>1</v>
      </c>
      <c r="Z1948" s="1"/>
      <c r="AA1948" s="1"/>
      <c r="AB1948" s="1">
        <f>t_all_coins16[[#This Row],[Bid]]*$AE$1</f>
        <v>0</v>
      </c>
      <c r="AC1948" s="1" t="e">
        <f>(t_all_coins16[[#This Row],[Sell]]-t_all_coins16[[#This Row],[Bid]])/t_all_coins16[[#This Row],[Sell]]</f>
        <v>#DIV/0!</v>
      </c>
    </row>
    <row r="1949" spans="1:29" x14ac:dyDescent="0.2">
      <c r="A1949">
        <v>1948</v>
      </c>
      <c r="B1949" s="1" t="s">
        <v>5177</v>
      </c>
      <c r="C1949" s="1" t="s">
        <v>1943</v>
      </c>
      <c r="D1949" s="1" t="s">
        <v>410</v>
      </c>
      <c r="E1949" s="1" t="s">
        <v>3996</v>
      </c>
      <c r="F1949" s="1" t="s">
        <v>1739</v>
      </c>
      <c r="G1949" s="1" t="s">
        <v>1550</v>
      </c>
      <c r="J1949" s="1" t="s">
        <v>12924</v>
      </c>
      <c r="K1949" s="1" t="s">
        <v>2632</v>
      </c>
      <c r="L1949" s="1" t="e">
        <f>VLOOKUP(t_all_coins16[[#This Row],[Symbol]],t_binance[TradeCoin],1,FALSE)</f>
        <v>#N/A</v>
      </c>
      <c r="M1949" s="1" t="e">
        <f>VLOOKUP(t_all_coins16[[#This Row],[Symbol]],#REF!,1,FALSE)</f>
        <v>#REF!</v>
      </c>
      <c r="N1949" s="1" t="e">
        <f>VLOOKUP(t_all_coins16[[#This Row],[Symbol]],#REF!,1,FALSE)</f>
        <v>#REF!</v>
      </c>
      <c r="O1949" s="1" t="e">
        <f>VLOOKUP(t_all_coins16[[#This Row],[Symbol]],#REF!,1,FALSE)</f>
        <v>#REF!</v>
      </c>
      <c r="P1949" s="1" t="e">
        <f>VLOOKUP(t_all_coins16[[#This Row],[Symbol]],#REF!,1,FALSE)</f>
        <v>#REF!</v>
      </c>
      <c r="Q1949" s="1" t="e">
        <f>VLOOKUP(t_all_coins16[[#This Row],[Symbol]],#REF!,1,FALSE)</f>
        <v>#REF!</v>
      </c>
      <c r="R1949" s="1" t="e">
        <f>VLOOKUP(t_all_coins16[[#This Row],[Symbol]],#REF!,1,FALSE)</f>
        <v>#REF!</v>
      </c>
      <c r="S1949" s="1" t="e">
        <f>VLOOKUP(t_all_coins16[[#This Row],[Symbol]],#REF!,1,FALSE)</f>
        <v>#REF!</v>
      </c>
      <c r="T1949" s="1" t="e">
        <f>VLOOKUP(t_all_coins16[[#This Row],[Symbol]],#REF!,1,FALSE)</f>
        <v>#REF!</v>
      </c>
      <c r="U1949" s="1" t="e">
        <f>VLOOKUP(t_all_coins16[[#This Row],[Symbol]],#REF!,1,FALSE)</f>
        <v>#REF!</v>
      </c>
      <c r="V1949" s="1" t="e">
        <f>VLOOKUP(t_all_coins16[[#This Row],[Symbol]],#REF!,1,FALSE)</f>
        <v>#REF!</v>
      </c>
      <c r="W1949" s="1" t="e">
        <f>VLOOKUP(t_all_coins16[[#This Row],[Symbol]],#REF!,1,FALSE)</f>
        <v>#REF!</v>
      </c>
      <c r="X1949" s="1" t="e">
        <f>VLOOKUP(t_all_coins16[[#This Row],[Symbol]],#REF!,1,FALSE)</f>
        <v>#REF!</v>
      </c>
      <c r="Y1949" s="1">
        <f>COUNTIF(t_all_coins16[[#This Row],[Binance]:[Poloniex]],"#N/A")</f>
        <v>1</v>
      </c>
      <c r="Z1949" s="1"/>
      <c r="AA1949" s="1"/>
      <c r="AB1949" s="1">
        <f>t_all_coins16[[#This Row],[Bid]]*$AE$1</f>
        <v>0</v>
      </c>
      <c r="AC1949" s="1" t="e">
        <f>(t_all_coins16[[#This Row],[Sell]]-t_all_coins16[[#This Row],[Bid]])/t_all_coins16[[#This Row],[Sell]]</f>
        <v>#DIV/0!</v>
      </c>
    </row>
    <row r="1950" spans="1:29" x14ac:dyDescent="0.2">
      <c r="A1950">
        <v>1949</v>
      </c>
      <c r="B1950" s="1" t="s">
        <v>5188</v>
      </c>
      <c r="C1950" s="1" t="s">
        <v>1937</v>
      </c>
      <c r="D1950" s="1" t="s">
        <v>410</v>
      </c>
      <c r="E1950" s="1" t="s">
        <v>3996</v>
      </c>
      <c r="F1950" s="1" t="s">
        <v>1739</v>
      </c>
      <c r="G1950" s="1" t="s">
        <v>1550</v>
      </c>
      <c r="J1950" s="1" t="s">
        <v>484</v>
      </c>
      <c r="K1950" s="1" t="s">
        <v>2632</v>
      </c>
      <c r="L1950" s="1" t="e">
        <f>VLOOKUP(t_all_coins16[[#This Row],[Symbol]],t_binance[TradeCoin],1,FALSE)</f>
        <v>#N/A</v>
      </c>
      <c r="M1950" s="1" t="e">
        <f>VLOOKUP(t_all_coins16[[#This Row],[Symbol]],#REF!,1,FALSE)</f>
        <v>#REF!</v>
      </c>
      <c r="N1950" s="1" t="e">
        <f>VLOOKUP(t_all_coins16[[#This Row],[Symbol]],#REF!,1,FALSE)</f>
        <v>#REF!</v>
      </c>
      <c r="O1950" s="1" t="e">
        <f>VLOOKUP(t_all_coins16[[#This Row],[Symbol]],#REF!,1,FALSE)</f>
        <v>#REF!</v>
      </c>
      <c r="P1950" s="1" t="e">
        <f>VLOOKUP(t_all_coins16[[#This Row],[Symbol]],#REF!,1,FALSE)</f>
        <v>#REF!</v>
      </c>
      <c r="Q1950" s="1" t="e">
        <f>VLOOKUP(t_all_coins16[[#This Row],[Symbol]],#REF!,1,FALSE)</f>
        <v>#REF!</v>
      </c>
      <c r="R1950" s="1" t="e">
        <f>VLOOKUP(t_all_coins16[[#This Row],[Symbol]],#REF!,1,FALSE)</f>
        <v>#REF!</v>
      </c>
      <c r="S1950" s="1" t="e">
        <f>VLOOKUP(t_all_coins16[[#This Row],[Symbol]],#REF!,1,FALSE)</f>
        <v>#REF!</v>
      </c>
      <c r="T1950" s="1" t="e">
        <f>VLOOKUP(t_all_coins16[[#This Row],[Symbol]],#REF!,1,FALSE)</f>
        <v>#REF!</v>
      </c>
      <c r="U1950" s="1" t="e">
        <f>VLOOKUP(t_all_coins16[[#This Row],[Symbol]],#REF!,1,FALSE)</f>
        <v>#REF!</v>
      </c>
      <c r="V1950" s="1" t="e">
        <f>VLOOKUP(t_all_coins16[[#This Row],[Symbol]],#REF!,1,FALSE)</f>
        <v>#REF!</v>
      </c>
      <c r="W1950" s="1" t="e">
        <f>VLOOKUP(t_all_coins16[[#This Row],[Symbol]],#REF!,1,FALSE)</f>
        <v>#REF!</v>
      </c>
      <c r="X1950" s="1" t="e">
        <f>VLOOKUP(t_all_coins16[[#This Row],[Symbol]],#REF!,1,FALSE)</f>
        <v>#REF!</v>
      </c>
      <c r="Y1950" s="1">
        <f>COUNTIF(t_all_coins16[[#This Row],[Binance]:[Poloniex]],"#N/A")</f>
        <v>1</v>
      </c>
      <c r="Z1950" s="1"/>
      <c r="AA1950" s="1"/>
      <c r="AB1950" s="1">
        <f>t_all_coins16[[#This Row],[Bid]]*$AE$1</f>
        <v>0</v>
      </c>
      <c r="AC1950" s="1" t="e">
        <f>(t_all_coins16[[#This Row],[Sell]]-t_all_coins16[[#This Row],[Bid]])/t_all_coins16[[#This Row],[Sell]]</f>
        <v>#DIV/0!</v>
      </c>
    </row>
    <row r="1951" spans="1:29" x14ac:dyDescent="0.2">
      <c r="A1951">
        <v>1950</v>
      </c>
      <c r="B1951" s="1" t="s">
        <v>5178</v>
      </c>
      <c r="C1951" s="1" t="s">
        <v>1942</v>
      </c>
      <c r="D1951" s="1" t="s">
        <v>410</v>
      </c>
      <c r="E1951" s="1" t="s">
        <v>6717</v>
      </c>
      <c r="F1951" s="1" t="s">
        <v>1739</v>
      </c>
      <c r="G1951" s="1" t="s">
        <v>1550</v>
      </c>
      <c r="J1951" s="1" t="s">
        <v>484</v>
      </c>
      <c r="K1951" s="1" t="s">
        <v>2632</v>
      </c>
      <c r="L1951" s="1" t="e">
        <f>VLOOKUP(t_all_coins16[[#This Row],[Symbol]],t_binance[TradeCoin],1,FALSE)</f>
        <v>#N/A</v>
      </c>
      <c r="M1951" s="1" t="e">
        <f>VLOOKUP(t_all_coins16[[#This Row],[Symbol]],#REF!,1,FALSE)</f>
        <v>#REF!</v>
      </c>
      <c r="N1951" s="1" t="e">
        <f>VLOOKUP(t_all_coins16[[#This Row],[Symbol]],#REF!,1,FALSE)</f>
        <v>#REF!</v>
      </c>
      <c r="O1951" s="1" t="e">
        <f>VLOOKUP(t_all_coins16[[#This Row],[Symbol]],#REF!,1,FALSE)</f>
        <v>#REF!</v>
      </c>
      <c r="P1951" s="1" t="e">
        <f>VLOOKUP(t_all_coins16[[#This Row],[Symbol]],#REF!,1,FALSE)</f>
        <v>#REF!</v>
      </c>
      <c r="Q1951" s="1" t="e">
        <f>VLOOKUP(t_all_coins16[[#This Row],[Symbol]],#REF!,1,FALSE)</f>
        <v>#REF!</v>
      </c>
      <c r="R1951" s="1" t="e">
        <f>VLOOKUP(t_all_coins16[[#This Row],[Symbol]],#REF!,1,FALSE)</f>
        <v>#REF!</v>
      </c>
      <c r="S1951" s="1" t="e">
        <f>VLOOKUP(t_all_coins16[[#This Row],[Symbol]],#REF!,1,FALSE)</f>
        <v>#REF!</v>
      </c>
      <c r="T1951" s="1" t="e">
        <f>VLOOKUP(t_all_coins16[[#This Row],[Symbol]],#REF!,1,FALSE)</f>
        <v>#REF!</v>
      </c>
      <c r="U1951" s="1" t="e">
        <f>VLOOKUP(t_all_coins16[[#This Row],[Symbol]],#REF!,1,FALSE)</f>
        <v>#REF!</v>
      </c>
      <c r="V1951" s="1" t="e">
        <f>VLOOKUP(t_all_coins16[[#This Row],[Symbol]],#REF!,1,FALSE)</f>
        <v>#REF!</v>
      </c>
      <c r="W1951" s="1" t="e">
        <f>VLOOKUP(t_all_coins16[[#This Row],[Symbol]],#REF!,1,FALSE)</f>
        <v>#REF!</v>
      </c>
      <c r="X1951" s="1" t="e">
        <f>VLOOKUP(t_all_coins16[[#This Row],[Symbol]],#REF!,1,FALSE)</f>
        <v>#REF!</v>
      </c>
      <c r="Y1951" s="1">
        <f>COUNTIF(t_all_coins16[[#This Row],[Binance]:[Poloniex]],"#N/A")</f>
        <v>1</v>
      </c>
      <c r="Z1951" s="1"/>
      <c r="AA1951" s="1"/>
      <c r="AB1951" s="1">
        <f>t_all_coins16[[#This Row],[Bid]]*$AE$1</f>
        <v>0</v>
      </c>
      <c r="AC1951" s="1" t="e">
        <f>(t_all_coins16[[#This Row],[Sell]]-t_all_coins16[[#This Row],[Bid]])/t_all_coins16[[#This Row],[Sell]]</f>
        <v>#DIV/0!</v>
      </c>
    </row>
    <row r="1952" spans="1:29" x14ac:dyDescent="0.2">
      <c r="A1952">
        <v>1951</v>
      </c>
      <c r="B1952" s="1" t="s">
        <v>5138</v>
      </c>
      <c r="C1952" s="1" t="s">
        <v>1903</v>
      </c>
      <c r="D1952" s="1" t="s">
        <v>410</v>
      </c>
      <c r="E1952" s="1" t="s">
        <v>8198</v>
      </c>
      <c r="F1952" s="1" t="s">
        <v>484</v>
      </c>
      <c r="G1952" s="1" t="s">
        <v>1550</v>
      </c>
      <c r="J1952" s="1" t="s">
        <v>5992</v>
      </c>
      <c r="K1952" s="1" t="s">
        <v>2632</v>
      </c>
      <c r="L1952" s="1" t="e">
        <f>VLOOKUP(t_all_coins16[[#This Row],[Symbol]],t_binance[TradeCoin],1,FALSE)</f>
        <v>#N/A</v>
      </c>
      <c r="M1952" s="1" t="e">
        <f>VLOOKUP(t_all_coins16[[#This Row],[Symbol]],#REF!,1,FALSE)</f>
        <v>#REF!</v>
      </c>
      <c r="N1952" s="1" t="e">
        <f>VLOOKUP(t_all_coins16[[#This Row],[Symbol]],#REF!,1,FALSE)</f>
        <v>#REF!</v>
      </c>
      <c r="O1952" s="1" t="e">
        <f>VLOOKUP(t_all_coins16[[#This Row],[Symbol]],#REF!,1,FALSE)</f>
        <v>#REF!</v>
      </c>
      <c r="P1952" s="1" t="e">
        <f>VLOOKUP(t_all_coins16[[#This Row],[Symbol]],#REF!,1,FALSE)</f>
        <v>#REF!</v>
      </c>
      <c r="Q1952" s="1" t="e">
        <f>VLOOKUP(t_all_coins16[[#This Row],[Symbol]],#REF!,1,FALSE)</f>
        <v>#REF!</v>
      </c>
      <c r="R1952" s="1" t="e">
        <f>VLOOKUP(t_all_coins16[[#This Row],[Symbol]],#REF!,1,FALSE)</f>
        <v>#REF!</v>
      </c>
      <c r="S1952" s="1" t="e">
        <f>VLOOKUP(t_all_coins16[[#This Row],[Symbol]],#REF!,1,FALSE)</f>
        <v>#REF!</v>
      </c>
      <c r="T1952" s="1" t="e">
        <f>VLOOKUP(t_all_coins16[[#This Row],[Symbol]],#REF!,1,FALSE)</f>
        <v>#REF!</v>
      </c>
      <c r="U1952" s="1" t="e">
        <f>VLOOKUP(t_all_coins16[[#This Row],[Symbol]],#REF!,1,FALSE)</f>
        <v>#REF!</v>
      </c>
      <c r="V1952" s="1" t="e">
        <f>VLOOKUP(t_all_coins16[[#This Row],[Symbol]],#REF!,1,FALSE)</f>
        <v>#REF!</v>
      </c>
      <c r="W1952" s="1" t="e">
        <f>VLOOKUP(t_all_coins16[[#This Row],[Symbol]],#REF!,1,FALSE)</f>
        <v>#REF!</v>
      </c>
      <c r="X1952" s="1" t="e">
        <f>VLOOKUP(t_all_coins16[[#This Row],[Symbol]],#REF!,1,FALSE)</f>
        <v>#REF!</v>
      </c>
      <c r="Y1952" s="1">
        <f>COUNTIF(t_all_coins16[[#This Row],[Binance]:[Poloniex]],"#N/A")</f>
        <v>1</v>
      </c>
      <c r="Z1952" s="1"/>
      <c r="AA1952" s="1"/>
      <c r="AB1952" s="1">
        <f>t_all_coins16[[#This Row],[Bid]]*$AE$1</f>
        <v>0</v>
      </c>
      <c r="AC1952" s="1" t="e">
        <f>(t_all_coins16[[#This Row],[Sell]]-t_all_coins16[[#This Row],[Bid]])/t_all_coins16[[#This Row],[Sell]]</f>
        <v>#DIV/0!</v>
      </c>
    </row>
    <row r="1953" spans="1:29" x14ac:dyDescent="0.2">
      <c r="A1953">
        <v>1952</v>
      </c>
      <c r="B1953" s="1" t="s">
        <v>5180</v>
      </c>
      <c r="C1953" s="1" t="s">
        <v>1908</v>
      </c>
      <c r="D1953" s="1" t="s">
        <v>410</v>
      </c>
      <c r="E1953" s="1" t="s">
        <v>8784</v>
      </c>
      <c r="F1953" s="1" t="s">
        <v>1739</v>
      </c>
      <c r="G1953" s="1" t="s">
        <v>1550</v>
      </c>
      <c r="J1953" s="1" t="s">
        <v>484</v>
      </c>
      <c r="K1953" s="1" t="s">
        <v>2632</v>
      </c>
      <c r="L1953" s="1" t="e">
        <f>VLOOKUP(t_all_coins16[[#This Row],[Symbol]],t_binance[TradeCoin],1,FALSE)</f>
        <v>#N/A</v>
      </c>
      <c r="M1953" s="1" t="e">
        <f>VLOOKUP(t_all_coins16[[#This Row],[Symbol]],#REF!,1,FALSE)</f>
        <v>#REF!</v>
      </c>
      <c r="N1953" s="1" t="e">
        <f>VLOOKUP(t_all_coins16[[#This Row],[Symbol]],#REF!,1,FALSE)</f>
        <v>#REF!</v>
      </c>
      <c r="O1953" s="1" t="e">
        <f>VLOOKUP(t_all_coins16[[#This Row],[Symbol]],#REF!,1,FALSE)</f>
        <v>#REF!</v>
      </c>
      <c r="P1953" s="1" t="e">
        <f>VLOOKUP(t_all_coins16[[#This Row],[Symbol]],#REF!,1,FALSE)</f>
        <v>#REF!</v>
      </c>
      <c r="Q1953" s="1" t="e">
        <f>VLOOKUP(t_all_coins16[[#This Row],[Symbol]],#REF!,1,FALSE)</f>
        <v>#REF!</v>
      </c>
      <c r="R1953" s="1" t="e">
        <f>VLOOKUP(t_all_coins16[[#This Row],[Symbol]],#REF!,1,FALSE)</f>
        <v>#REF!</v>
      </c>
      <c r="S1953" s="1" t="e">
        <f>VLOOKUP(t_all_coins16[[#This Row],[Symbol]],#REF!,1,FALSE)</f>
        <v>#REF!</v>
      </c>
      <c r="T1953" s="1" t="e">
        <f>VLOOKUP(t_all_coins16[[#This Row],[Symbol]],#REF!,1,FALSE)</f>
        <v>#REF!</v>
      </c>
      <c r="U1953" s="1" t="e">
        <f>VLOOKUP(t_all_coins16[[#This Row],[Symbol]],#REF!,1,FALSE)</f>
        <v>#REF!</v>
      </c>
      <c r="V1953" s="1" t="e">
        <f>VLOOKUP(t_all_coins16[[#This Row],[Symbol]],#REF!,1,FALSE)</f>
        <v>#REF!</v>
      </c>
      <c r="W1953" s="1" t="e">
        <f>VLOOKUP(t_all_coins16[[#This Row],[Symbol]],#REF!,1,FALSE)</f>
        <v>#REF!</v>
      </c>
      <c r="X1953" s="1" t="e">
        <f>VLOOKUP(t_all_coins16[[#This Row],[Symbol]],#REF!,1,FALSE)</f>
        <v>#REF!</v>
      </c>
      <c r="Y1953" s="1">
        <f>COUNTIF(t_all_coins16[[#This Row],[Binance]:[Poloniex]],"#N/A")</f>
        <v>1</v>
      </c>
      <c r="Z1953" s="1"/>
      <c r="AA1953" s="1"/>
      <c r="AB1953" s="1">
        <f>t_all_coins16[[#This Row],[Bid]]*$AE$1</f>
        <v>0</v>
      </c>
      <c r="AC1953" s="1" t="e">
        <f>(t_all_coins16[[#This Row],[Sell]]-t_all_coins16[[#This Row],[Bid]])/t_all_coins16[[#This Row],[Sell]]</f>
        <v>#DIV/0!</v>
      </c>
    </row>
    <row r="1954" spans="1:29" x14ac:dyDescent="0.2">
      <c r="A1954">
        <v>1953</v>
      </c>
      <c r="B1954" s="1" t="s">
        <v>5140</v>
      </c>
      <c r="C1954" s="1" t="s">
        <v>1911</v>
      </c>
      <c r="D1954" s="1" t="s">
        <v>410</v>
      </c>
      <c r="E1954" s="1" t="s">
        <v>8785</v>
      </c>
      <c r="F1954" s="1" t="s">
        <v>484</v>
      </c>
      <c r="G1954" s="1" t="s">
        <v>1550</v>
      </c>
      <c r="J1954" s="1" t="s">
        <v>12925</v>
      </c>
      <c r="K1954" s="1" t="s">
        <v>2632</v>
      </c>
      <c r="L1954" s="1" t="e">
        <f>VLOOKUP(t_all_coins16[[#This Row],[Symbol]],t_binance[TradeCoin],1,FALSE)</f>
        <v>#N/A</v>
      </c>
      <c r="M1954" s="1" t="e">
        <f>VLOOKUP(t_all_coins16[[#This Row],[Symbol]],#REF!,1,FALSE)</f>
        <v>#REF!</v>
      </c>
      <c r="N1954" s="1" t="e">
        <f>VLOOKUP(t_all_coins16[[#This Row],[Symbol]],#REF!,1,FALSE)</f>
        <v>#REF!</v>
      </c>
      <c r="O1954" s="1" t="e">
        <f>VLOOKUP(t_all_coins16[[#This Row],[Symbol]],#REF!,1,FALSE)</f>
        <v>#REF!</v>
      </c>
      <c r="P1954" s="1" t="e">
        <f>VLOOKUP(t_all_coins16[[#This Row],[Symbol]],#REF!,1,FALSE)</f>
        <v>#REF!</v>
      </c>
      <c r="Q1954" s="1" t="e">
        <f>VLOOKUP(t_all_coins16[[#This Row],[Symbol]],#REF!,1,FALSE)</f>
        <v>#REF!</v>
      </c>
      <c r="R1954" s="1" t="e">
        <f>VLOOKUP(t_all_coins16[[#This Row],[Symbol]],#REF!,1,FALSE)</f>
        <v>#REF!</v>
      </c>
      <c r="S1954" s="1" t="e">
        <f>VLOOKUP(t_all_coins16[[#This Row],[Symbol]],#REF!,1,FALSE)</f>
        <v>#REF!</v>
      </c>
      <c r="T1954" s="1" t="e">
        <f>VLOOKUP(t_all_coins16[[#This Row],[Symbol]],#REF!,1,FALSE)</f>
        <v>#REF!</v>
      </c>
      <c r="U1954" s="1" t="e">
        <f>VLOOKUP(t_all_coins16[[#This Row],[Symbol]],#REF!,1,FALSE)</f>
        <v>#REF!</v>
      </c>
      <c r="V1954" s="1" t="e">
        <f>VLOOKUP(t_all_coins16[[#This Row],[Symbol]],#REF!,1,FALSE)</f>
        <v>#REF!</v>
      </c>
      <c r="W1954" s="1" t="e">
        <f>VLOOKUP(t_all_coins16[[#This Row],[Symbol]],#REF!,1,FALSE)</f>
        <v>#REF!</v>
      </c>
      <c r="X1954" s="1" t="e">
        <f>VLOOKUP(t_all_coins16[[#This Row],[Symbol]],#REF!,1,FALSE)</f>
        <v>#REF!</v>
      </c>
      <c r="Y1954" s="1">
        <f>COUNTIF(t_all_coins16[[#This Row],[Binance]:[Poloniex]],"#N/A")</f>
        <v>1</v>
      </c>
      <c r="Z1954" s="1"/>
      <c r="AA1954" s="1"/>
      <c r="AB1954" s="1">
        <f>t_all_coins16[[#This Row],[Bid]]*$AE$1</f>
        <v>0</v>
      </c>
      <c r="AC1954" s="1" t="e">
        <f>(t_all_coins16[[#This Row],[Sell]]-t_all_coins16[[#This Row],[Bid]])/t_all_coins16[[#This Row],[Sell]]</f>
        <v>#DIV/0!</v>
      </c>
    </row>
    <row r="1955" spans="1:29" x14ac:dyDescent="0.2">
      <c r="A1955">
        <v>1954</v>
      </c>
      <c r="B1955" s="1" t="s">
        <v>5108</v>
      </c>
      <c r="C1955" s="1" t="s">
        <v>1918</v>
      </c>
      <c r="D1955" s="1" t="s">
        <v>410</v>
      </c>
      <c r="E1955" s="1" t="s">
        <v>8786</v>
      </c>
      <c r="F1955" s="1" t="s">
        <v>1739</v>
      </c>
      <c r="G1955" s="1" t="s">
        <v>1550</v>
      </c>
      <c r="J1955" s="1" t="s">
        <v>12926</v>
      </c>
      <c r="K1955" s="1" t="s">
        <v>2632</v>
      </c>
      <c r="L1955" s="1" t="e">
        <f>VLOOKUP(t_all_coins16[[#This Row],[Symbol]],t_binance[TradeCoin],1,FALSE)</f>
        <v>#N/A</v>
      </c>
      <c r="M1955" s="1" t="e">
        <f>VLOOKUP(t_all_coins16[[#This Row],[Symbol]],#REF!,1,FALSE)</f>
        <v>#REF!</v>
      </c>
      <c r="N1955" s="1" t="e">
        <f>VLOOKUP(t_all_coins16[[#This Row],[Symbol]],#REF!,1,FALSE)</f>
        <v>#REF!</v>
      </c>
      <c r="O1955" s="1" t="e">
        <f>VLOOKUP(t_all_coins16[[#This Row],[Symbol]],#REF!,1,FALSE)</f>
        <v>#REF!</v>
      </c>
      <c r="P1955" s="1" t="e">
        <f>VLOOKUP(t_all_coins16[[#This Row],[Symbol]],#REF!,1,FALSE)</f>
        <v>#REF!</v>
      </c>
      <c r="Q1955" s="1" t="e">
        <f>VLOOKUP(t_all_coins16[[#This Row],[Symbol]],#REF!,1,FALSE)</f>
        <v>#REF!</v>
      </c>
      <c r="R1955" s="1" t="e">
        <f>VLOOKUP(t_all_coins16[[#This Row],[Symbol]],#REF!,1,FALSE)</f>
        <v>#REF!</v>
      </c>
      <c r="S1955" s="1" t="e">
        <f>VLOOKUP(t_all_coins16[[#This Row],[Symbol]],#REF!,1,FALSE)</f>
        <v>#REF!</v>
      </c>
      <c r="T1955" s="1" t="e">
        <f>VLOOKUP(t_all_coins16[[#This Row],[Symbol]],#REF!,1,FALSE)</f>
        <v>#REF!</v>
      </c>
      <c r="U1955" s="1" t="e">
        <f>VLOOKUP(t_all_coins16[[#This Row],[Symbol]],#REF!,1,FALSE)</f>
        <v>#REF!</v>
      </c>
      <c r="V1955" s="1" t="e">
        <f>VLOOKUP(t_all_coins16[[#This Row],[Symbol]],#REF!,1,FALSE)</f>
        <v>#REF!</v>
      </c>
      <c r="W1955" s="1" t="e">
        <f>VLOOKUP(t_all_coins16[[#This Row],[Symbol]],#REF!,1,FALSE)</f>
        <v>#REF!</v>
      </c>
      <c r="X1955" s="1" t="e">
        <f>VLOOKUP(t_all_coins16[[#This Row],[Symbol]],#REF!,1,FALSE)</f>
        <v>#REF!</v>
      </c>
      <c r="Y1955" s="1">
        <f>COUNTIF(t_all_coins16[[#This Row],[Binance]:[Poloniex]],"#N/A")</f>
        <v>1</v>
      </c>
      <c r="Z1955" s="1"/>
      <c r="AA1955" s="1"/>
      <c r="AB1955" s="1">
        <f>t_all_coins16[[#This Row],[Bid]]*$AE$1</f>
        <v>0</v>
      </c>
      <c r="AC1955" s="1" t="e">
        <f>(t_all_coins16[[#This Row],[Sell]]-t_all_coins16[[#This Row],[Bid]])/t_all_coins16[[#This Row],[Sell]]</f>
        <v>#DIV/0!</v>
      </c>
    </row>
    <row r="1956" spans="1:29" x14ac:dyDescent="0.2">
      <c r="A1956">
        <v>1955</v>
      </c>
      <c r="B1956" s="1" t="s">
        <v>5124</v>
      </c>
      <c r="C1956" s="1" t="s">
        <v>1930</v>
      </c>
      <c r="D1956" s="1" t="s">
        <v>410</v>
      </c>
      <c r="E1956" s="1" t="s">
        <v>8243</v>
      </c>
      <c r="F1956" s="1" t="s">
        <v>484</v>
      </c>
      <c r="G1956" s="1" t="s">
        <v>1550</v>
      </c>
      <c r="J1956" s="1" t="s">
        <v>12927</v>
      </c>
      <c r="K1956" s="1" t="s">
        <v>2632</v>
      </c>
      <c r="L1956" s="1" t="e">
        <f>VLOOKUP(t_all_coins16[[#This Row],[Symbol]],t_binance[TradeCoin],1,FALSE)</f>
        <v>#N/A</v>
      </c>
      <c r="M1956" s="1" t="e">
        <f>VLOOKUP(t_all_coins16[[#This Row],[Symbol]],#REF!,1,FALSE)</f>
        <v>#REF!</v>
      </c>
      <c r="N1956" s="1" t="e">
        <f>VLOOKUP(t_all_coins16[[#This Row],[Symbol]],#REF!,1,FALSE)</f>
        <v>#REF!</v>
      </c>
      <c r="O1956" s="1" t="e">
        <f>VLOOKUP(t_all_coins16[[#This Row],[Symbol]],#REF!,1,FALSE)</f>
        <v>#REF!</v>
      </c>
      <c r="P1956" s="1" t="e">
        <f>VLOOKUP(t_all_coins16[[#This Row],[Symbol]],#REF!,1,FALSE)</f>
        <v>#REF!</v>
      </c>
      <c r="Q1956" s="1" t="e">
        <f>VLOOKUP(t_all_coins16[[#This Row],[Symbol]],#REF!,1,FALSE)</f>
        <v>#REF!</v>
      </c>
      <c r="R1956" s="1" t="e">
        <f>VLOOKUP(t_all_coins16[[#This Row],[Symbol]],#REF!,1,FALSE)</f>
        <v>#REF!</v>
      </c>
      <c r="S1956" s="1" t="e">
        <f>VLOOKUP(t_all_coins16[[#This Row],[Symbol]],#REF!,1,FALSE)</f>
        <v>#REF!</v>
      </c>
      <c r="T1956" s="1" t="e">
        <f>VLOOKUP(t_all_coins16[[#This Row],[Symbol]],#REF!,1,FALSE)</f>
        <v>#REF!</v>
      </c>
      <c r="U1956" s="1" t="e">
        <f>VLOOKUP(t_all_coins16[[#This Row],[Symbol]],#REF!,1,FALSE)</f>
        <v>#REF!</v>
      </c>
      <c r="V1956" s="1" t="e">
        <f>VLOOKUP(t_all_coins16[[#This Row],[Symbol]],#REF!,1,FALSE)</f>
        <v>#REF!</v>
      </c>
      <c r="W1956" s="1" t="e">
        <f>VLOOKUP(t_all_coins16[[#This Row],[Symbol]],#REF!,1,FALSE)</f>
        <v>#REF!</v>
      </c>
      <c r="X1956" s="1" t="e">
        <f>VLOOKUP(t_all_coins16[[#This Row],[Symbol]],#REF!,1,FALSE)</f>
        <v>#REF!</v>
      </c>
      <c r="Y1956" s="1">
        <f>COUNTIF(t_all_coins16[[#This Row],[Binance]:[Poloniex]],"#N/A")</f>
        <v>1</v>
      </c>
      <c r="Z1956" s="1"/>
      <c r="AA1956" s="1"/>
      <c r="AB1956" s="1">
        <f>t_all_coins16[[#This Row],[Bid]]*$AE$1</f>
        <v>0</v>
      </c>
      <c r="AC1956" s="1" t="e">
        <f>(t_all_coins16[[#This Row],[Sell]]-t_all_coins16[[#This Row],[Bid]])/t_all_coins16[[#This Row],[Sell]]</f>
        <v>#DIV/0!</v>
      </c>
    </row>
    <row r="1957" spans="1:29" x14ac:dyDescent="0.2">
      <c r="A1957">
        <v>1956</v>
      </c>
      <c r="B1957" s="1" t="s">
        <v>5128</v>
      </c>
      <c r="C1957" s="1" t="s">
        <v>1926</v>
      </c>
      <c r="D1957" s="1" t="s">
        <v>410</v>
      </c>
      <c r="E1957" s="1" t="s">
        <v>3063</v>
      </c>
      <c r="F1957" s="1" t="s">
        <v>484</v>
      </c>
      <c r="G1957" s="1" t="s">
        <v>1550</v>
      </c>
      <c r="I1957">
        <v>-1E-4</v>
      </c>
      <c r="J1957" s="1" t="s">
        <v>8788</v>
      </c>
      <c r="K1957" s="1" t="s">
        <v>2632</v>
      </c>
      <c r="L1957" s="1" t="e">
        <f>VLOOKUP(t_all_coins16[[#This Row],[Symbol]],t_binance[TradeCoin],1,FALSE)</f>
        <v>#N/A</v>
      </c>
      <c r="M1957" s="1" t="e">
        <f>VLOOKUP(t_all_coins16[[#This Row],[Symbol]],#REF!,1,FALSE)</f>
        <v>#REF!</v>
      </c>
      <c r="N1957" s="1" t="e">
        <f>VLOOKUP(t_all_coins16[[#This Row],[Symbol]],#REF!,1,FALSE)</f>
        <v>#REF!</v>
      </c>
      <c r="O1957" s="1" t="e">
        <f>VLOOKUP(t_all_coins16[[#This Row],[Symbol]],#REF!,1,FALSE)</f>
        <v>#REF!</v>
      </c>
      <c r="P1957" s="1" t="e">
        <f>VLOOKUP(t_all_coins16[[#This Row],[Symbol]],#REF!,1,FALSE)</f>
        <v>#REF!</v>
      </c>
      <c r="Q1957" s="1" t="e">
        <f>VLOOKUP(t_all_coins16[[#This Row],[Symbol]],#REF!,1,FALSE)</f>
        <v>#REF!</v>
      </c>
      <c r="R1957" s="1" t="e">
        <f>VLOOKUP(t_all_coins16[[#This Row],[Symbol]],#REF!,1,FALSE)</f>
        <v>#REF!</v>
      </c>
      <c r="S1957" s="1" t="e">
        <f>VLOOKUP(t_all_coins16[[#This Row],[Symbol]],#REF!,1,FALSE)</f>
        <v>#REF!</v>
      </c>
      <c r="T1957" s="1" t="e">
        <f>VLOOKUP(t_all_coins16[[#This Row],[Symbol]],#REF!,1,FALSE)</f>
        <v>#REF!</v>
      </c>
      <c r="U1957" s="1" t="e">
        <f>VLOOKUP(t_all_coins16[[#This Row],[Symbol]],#REF!,1,FALSE)</f>
        <v>#REF!</v>
      </c>
      <c r="V1957" s="1" t="e">
        <f>VLOOKUP(t_all_coins16[[#This Row],[Symbol]],#REF!,1,FALSE)</f>
        <v>#REF!</v>
      </c>
      <c r="W1957" s="1" t="e">
        <f>VLOOKUP(t_all_coins16[[#This Row],[Symbol]],#REF!,1,FALSE)</f>
        <v>#REF!</v>
      </c>
      <c r="X1957" s="1" t="e">
        <f>VLOOKUP(t_all_coins16[[#This Row],[Symbol]],#REF!,1,FALSE)</f>
        <v>#REF!</v>
      </c>
      <c r="Y1957" s="1">
        <f>COUNTIF(t_all_coins16[[#This Row],[Binance]:[Poloniex]],"#N/A")</f>
        <v>1</v>
      </c>
      <c r="Z1957" s="1"/>
      <c r="AA1957" s="1"/>
      <c r="AB1957" s="1">
        <f>t_all_coins16[[#This Row],[Bid]]*$AE$1</f>
        <v>0</v>
      </c>
      <c r="AC1957" s="1" t="e">
        <f>(t_all_coins16[[#This Row],[Sell]]-t_all_coins16[[#This Row],[Bid]])/t_all_coins16[[#This Row],[Sell]]</f>
        <v>#DIV/0!</v>
      </c>
    </row>
    <row r="1958" spans="1:29" x14ac:dyDescent="0.2">
      <c r="A1958">
        <v>1957</v>
      </c>
      <c r="B1958" s="1" t="s">
        <v>5152</v>
      </c>
      <c r="C1958" s="1" t="s">
        <v>1940</v>
      </c>
      <c r="D1958" s="1" t="s">
        <v>410</v>
      </c>
      <c r="E1958" s="1" t="s">
        <v>8378</v>
      </c>
      <c r="F1958" s="1" t="s">
        <v>1739</v>
      </c>
      <c r="G1958" s="1" t="s">
        <v>1550</v>
      </c>
      <c r="I1958">
        <v>7.6E-3</v>
      </c>
      <c r="J1958" s="1" t="s">
        <v>5203</v>
      </c>
      <c r="K1958" s="1" t="s">
        <v>2632</v>
      </c>
      <c r="L1958" s="1" t="e">
        <f>VLOOKUP(t_all_coins16[[#This Row],[Symbol]],t_binance[TradeCoin],1,FALSE)</f>
        <v>#N/A</v>
      </c>
      <c r="M1958" s="1" t="e">
        <f>VLOOKUP(t_all_coins16[[#This Row],[Symbol]],#REF!,1,FALSE)</f>
        <v>#REF!</v>
      </c>
      <c r="N1958" s="1" t="e">
        <f>VLOOKUP(t_all_coins16[[#This Row],[Symbol]],#REF!,1,FALSE)</f>
        <v>#REF!</v>
      </c>
      <c r="O1958" s="1" t="e">
        <f>VLOOKUP(t_all_coins16[[#This Row],[Symbol]],#REF!,1,FALSE)</f>
        <v>#REF!</v>
      </c>
      <c r="P1958" s="1" t="e">
        <f>VLOOKUP(t_all_coins16[[#This Row],[Symbol]],#REF!,1,FALSE)</f>
        <v>#REF!</v>
      </c>
      <c r="Q1958" s="1" t="e">
        <f>VLOOKUP(t_all_coins16[[#This Row],[Symbol]],#REF!,1,FALSE)</f>
        <v>#REF!</v>
      </c>
      <c r="R1958" s="1" t="e">
        <f>VLOOKUP(t_all_coins16[[#This Row],[Symbol]],#REF!,1,FALSE)</f>
        <v>#REF!</v>
      </c>
      <c r="S1958" s="1" t="e">
        <f>VLOOKUP(t_all_coins16[[#This Row],[Symbol]],#REF!,1,FALSE)</f>
        <v>#REF!</v>
      </c>
      <c r="T1958" s="1" t="e">
        <f>VLOOKUP(t_all_coins16[[#This Row],[Symbol]],#REF!,1,FALSE)</f>
        <v>#REF!</v>
      </c>
      <c r="U1958" s="1" t="e">
        <f>VLOOKUP(t_all_coins16[[#This Row],[Symbol]],#REF!,1,FALSE)</f>
        <v>#REF!</v>
      </c>
      <c r="V1958" s="1" t="e">
        <f>VLOOKUP(t_all_coins16[[#This Row],[Symbol]],#REF!,1,FALSE)</f>
        <v>#REF!</v>
      </c>
      <c r="W1958" s="1" t="e">
        <f>VLOOKUP(t_all_coins16[[#This Row],[Symbol]],#REF!,1,FALSE)</f>
        <v>#REF!</v>
      </c>
      <c r="X1958" s="1" t="e">
        <f>VLOOKUP(t_all_coins16[[#This Row],[Symbol]],#REF!,1,FALSE)</f>
        <v>#REF!</v>
      </c>
      <c r="Y1958" s="1">
        <f>COUNTIF(t_all_coins16[[#This Row],[Binance]:[Poloniex]],"#N/A")</f>
        <v>1</v>
      </c>
      <c r="Z1958" s="1"/>
      <c r="AA1958" s="1"/>
      <c r="AB1958" s="1">
        <f>t_all_coins16[[#This Row],[Bid]]*$AE$1</f>
        <v>0</v>
      </c>
      <c r="AC1958" s="1" t="e">
        <f>(t_all_coins16[[#This Row],[Sell]]-t_all_coins16[[#This Row],[Bid]])/t_all_coins16[[#This Row],[Sell]]</f>
        <v>#DIV/0!</v>
      </c>
    </row>
    <row r="1959" spans="1:29" x14ac:dyDescent="0.2">
      <c r="A1959">
        <v>1958</v>
      </c>
      <c r="B1959" s="1" t="s">
        <v>5170</v>
      </c>
      <c r="C1959" s="1" t="s">
        <v>1931</v>
      </c>
      <c r="D1959" s="1" t="s">
        <v>410</v>
      </c>
      <c r="E1959" s="1" t="s">
        <v>3063</v>
      </c>
      <c r="F1959" s="1" t="s">
        <v>484</v>
      </c>
      <c r="G1959" s="1" t="s">
        <v>1550</v>
      </c>
      <c r="J1959" s="1" t="s">
        <v>12928</v>
      </c>
      <c r="K1959" s="1" t="s">
        <v>2632</v>
      </c>
      <c r="L1959" s="1" t="e">
        <f>VLOOKUP(t_all_coins16[[#This Row],[Symbol]],t_binance[TradeCoin],1,FALSE)</f>
        <v>#N/A</v>
      </c>
      <c r="M1959" s="1" t="e">
        <f>VLOOKUP(t_all_coins16[[#This Row],[Symbol]],#REF!,1,FALSE)</f>
        <v>#REF!</v>
      </c>
      <c r="N1959" s="1" t="e">
        <f>VLOOKUP(t_all_coins16[[#This Row],[Symbol]],#REF!,1,FALSE)</f>
        <v>#REF!</v>
      </c>
      <c r="O1959" s="1" t="e">
        <f>VLOOKUP(t_all_coins16[[#This Row],[Symbol]],#REF!,1,FALSE)</f>
        <v>#REF!</v>
      </c>
      <c r="P1959" s="1" t="e">
        <f>VLOOKUP(t_all_coins16[[#This Row],[Symbol]],#REF!,1,FALSE)</f>
        <v>#REF!</v>
      </c>
      <c r="Q1959" s="1" t="e">
        <f>VLOOKUP(t_all_coins16[[#This Row],[Symbol]],#REF!,1,FALSE)</f>
        <v>#REF!</v>
      </c>
      <c r="R1959" s="1" t="e">
        <f>VLOOKUP(t_all_coins16[[#This Row],[Symbol]],#REF!,1,FALSE)</f>
        <v>#REF!</v>
      </c>
      <c r="S1959" s="1" t="e">
        <f>VLOOKUP(t_all_coins16[[#This Row],[Symbol]],#REF!,1,FALSE)</f>
        <v>#REF!</v>
      </c>
      <c r="T1959" s="1" t="e">
        <f>VLOOKUP(t_all_coins16[[#This Row],[Symbol]],#REF!,1,FALSE)</f>
        <v>#REF!</v>
      </c>
      <c r="U1959" s="1" t="e">
        <f>VLOOKUP(t_all_coins16[[#This Row],[Symbol]],#REF!,1,FALSE)</f>
        <v>#REF!</v>
      </c>
      <c r="V1959" s="1" t="e">
        <f>VLOOKUP(t_all_coins16[[#This Row],[Symbol]],#REF!,1,FALSE)</f>
        <v>#REF!</v>
      </c>
      <c r="W1959" s="1" t="e">
        <f>VLOOKUP(t_all_coins16[[#This Row],[Symbol]],#REF!,1,FALSE)</f>
        <v>#REF!</v>
      </c>
      <c r="X1959" s="1" t="e">
        <f>VLOOKUP(t_all_coins16[[#This Row],[Symbol]],#REF!,1,FALSE)</f>
        <v>#REF!</v>
      </c>
      <c r="Y1959" s="1">
        <f>COUNTIF(t_all_coins16[[#This Row],[Binance]:[Poloniex]],"#N/A")</f>
        <v>1</v>
      </c>
      <c r="Z1959" s="1"/>
      <c r="AA1959" s="1"/>
      <c r="AB1959" s="1">
        <f>t_all_coins16[[#This Row],[Bid]]*$AE$1</f>
        <v>0</v>
      </c>
      <c r="AC1959" s="1" t="e">
        <f>(t_all_coins16[[#This Row],[Sell]]-t_all_coins16[[#This Row],[Bid]])/t_all_coins16[[#This Row],[Sell]]</f>
        <v>#DIV/0!</v>
      </c>
    </row>
    <row r="1960" spans="1:29" x14ac:dyDescent="0.2">
      <c r="A1960">
        <v>1959</v>
      </c>
      <c r="B1960" s="1" t="s">
        <v>5114</v>
      </c>
      <c r="C1960" s="1" t="s">
        <v>1934</v>
      </c>
      <c r="D1960" s="1" t="s">
        <v>410</v>
      </c>
      <c r="E1960" s="1" t="s">
        <v>4544</v>
      </c>
      <c r="F1960" s="1" t="s">
        <v>484</v>
      </c>
      <c r="G1960" s="1" t="s">
        <v>1550</v>
      </c>
      <c r="I1960">
        <v>4.7999999999999996E-3</v>
      </c>
      <c r="J1960" s="1" t="s">
        <v>484</v>
      </c>
      <c r="K1960" s="1" t="s">
        <v>2632</v>
      </c>
      <c r="L1960" s="1" t="e">
        <f>VLOOKUP(t_all_coins16[[#This Row],[Symbol]],t_binance[TradeCoin],1,FALSE)</f>
        <v>#N/A</v>
      </c>
      <c r="M1960" s="1" t="e">
        <f>VLOOKUP(t_all_coins16[[#This Row],[Symbol]],#REF!,1,FALSE)</f>
        <v>#REF!</v>
      </c>
      <c r="N1960" s="1" t="e">
        <f>VLOOKUP(t_all_coins16[[#This Row],[Symbol]],#REF!,1,FALSE)</f>
        <v>#REF!</v>
      </c>
      <c r="O1960" s="1" t="e">
        <f>VLOOKUP(t_all_coins16[[#This Row],[Symbol]],#REF!,1,FALSE)</f>
        <v>#REF!</v>
      </c>
      <c r="P1960" s="1" t="e">
        <f>VLOOKUP(t_all_coins16[[#This Row],[Symbol]],#REF!,1,FALSE)</f>
        <v>#REF!</v>
      </c>
      <c r="Q1960" s="1" t="e">
        <f>VLOOKUP(t_all_coins16[[#This Row],[Symbol]],#REF!,1,FALSE)</f>
        <v>#REF!</v>
      </c>
      <c r="R1960" s="1" t="e">
        <f>VLOOKUP(t_all_coins16[[#This Row],[Symbol]],#REF!,1,FALSE)</f>
        <v>#REF!</v>
      </c>
      <c r="S1960" s="1" t="e">
        <f>VLOOKUP(t_all_coins16[[#This Row],[Symbol]],#REF!,1,FALSE)</f>
        <v>#REF!</v>
      </c>
      <c r="T1960" s="1" t="e">
        <f>VLOOKUP(t_all_coins16[[#This Row],[Symbol]],#REF!,1,FALSE)</f>
        <v>#REF!</v>
      </c>
      <c r="U1960" s="1" t="e">
        <f>VLOOKUP(t_all_coins16[[#This Row],[Symbol]],#REF!,1,FALSE)</f>
        <v>#REF!</v>
      </c>
      <c r="V1960" s="1" t="e">
        <f>VLOOKUP(t_all_coins16[[#This Row],[Symbol]],#REF!,1,FALSE)</f>
        <v>#REF!</v>
      </c>
      <c r="W1960" s="1" t="e">
        <f>VLOOKUP(t_all_coins16[[#This Row],[Symbol]],#REF!,1,FALSE)</f>
        <v>#REF!</v>
      </c>
      <c r="X1960" s="1" t="e">
        <f>VLOOKUP(t_all_coins16[[#This Row],[Symbol]],#REF!,1,FALSE)</f>
        <v>#REF!</v>
      </c>
      <c r="Y1960" s="1">
        <f>COUNTIF(t_all_coins16[[#This Row],[Binance]:[Poloniex]],"#N/A")</f>
        <v>1</v>
      </c>
      <c r="Z1960" s="1"/>
      <c r="AA1960" s="1"/>
      <c r="AB1960" s="1">
        <f>t_all_coins16[[#This Row],[Bid]]*$AE$1</f>
        <v>0</v>
      </c>
      <c r="AC1960" s="1" t="e">
        <f>(t_all_coins16[[#This Row],[Sell]]-t_all_coins16[[#This Row],[Bid]])/t_all_coins16[[#This Row],[Sell]]</f>
        <v>#DIV/0!</v>
      </c>
    </row>
    <row r="1961" spans="1:29" x14ac:dyDescent="0.2">
      <c r="A1961">
        <v>1960</v>
      </c>
      <c r="B1961" s="1" t="s">
        <v>5137</v>
      </c>
      <c r="C1961" s="1" t="s">
        <v>1884</v>
      </c>
      <c r="D1961" s="1" t="s">
        <v>410</v>
      </c>
      <c r="E1961" s="1" t="s">
        <v>8790</v>
      </c>
      <c r="F1961" s="1" t="s">
        <v>1739</v>
      </c>
      <c r="G1961" s="1" t="s">
        <v>1550</v>
      </c>
      <c r="J1961" s="1" t="s">
        <v>484</v>
      </c>
      <c r="K1961" s="1" t="s">
        <v>2632</v>
      </c>
      <c r="L1961" s="1" t="e">
        <f>VLOOKUP(t_all_coins16[[#This Row],[Symbol]],t_binance[TradeCoin],1,FALSE)</f>
        <v>#N/A</v>
      </c>
      <c r="M1961" s="1" t="e">
        <f>VLOOKUP(t_all_coins16[[#This Row],[Symbol]],#REF!,1,FALSE)</f>
        <v>#REF!</v>
      </c>
      <c r="N1961" s="1" t="e">
        <f>VLOOKUP(t_all_coins16[[#This Row],[Symbol]],#REF!,1,FALSE)</f>
        <v>#REF!</v>
      </c>
      <c r="O1961" s="1" t="e">
        <f>VLOOKUP(t_all_coins16[[#This Row],[Symbol]],#REF!,1,FALSE)</f>
        <v>#REF!</v>
      </c>
      <c r="P1961" s="1" t="e">
        <f>VLOOKUP(t_all_coins16[[#This Row],[Symbol]],#REF!,1,FALSE)</f>
        <v>#REF!</v>
      </c>
      <c r="Q1961" s="1" t="e">
        <f>VLOOKUP(t_all_coins16[[#This Row],[Symbol]],#REF!,1,FALSE)</f>
        <v>#REF!</v>
      </c>
      <c r="R1961" s="1" t="e">
        <f>VLOOKUP(t_all_coins16[[#This Row],[Symbol]],#REF!,1,FALSE)</f>
        <v>#REF!</v>
      </c>
      <c r="S1961" s="1" t="e">
        <f>VLOOKUP(t_all_coins16[[#This Row],[Symbol]],#REF!,1,FALSE)</f>
        <v>#REF!</v>
      </c>
      <c r="T1961" s="1" t="e">
        <f>VLOOKUP(t_all_coins16[[#This Row],[Symbol]],#REF!,1,FALSE)</f>
        <v>#REF!</v>
      </c>
      <c r="U1961" s="1" t="e">
        <f>VLOOKUP(t_all_coins16[[#This Row],[Symbol]],#REF!,1,FALSE)</f>
        <v>#REF!</v>
      </c>
      <c r="V1961" s="1" t="e">
        <f>VLOOKUP(t_all_coins16[[#This Row],[Symbol]],#REF!,1,FALSE)</f>
        <v>#REF!</v>
      </c>
      <c r="W1961" s="1" t="e">
        <f>VLOOKUP(t_all_coins16[[#This Row],[Symbol]],#REF!,1,FALSE)</f>
        <v>#REF!</v>
      </c>
      <c r="X1961" s="1" t="e">
        <f>VLOOKUP(t_all_coins16[[#This Row],[Symbol]],#REF!,1,FALSE)</f>
        <v>#REF!</v>
      </c>
      <c r="Y1961" s="1">
        <f>COUNTIF(t_all_coins16[[#This Row],[Binance]:[Poloniex]],"#N/A")</f>
        <v>1</v>
      </c>
      <c r="Z1961" s="1"/>
      <c r="AA1961" s="1"/>
      <c r="AB1961" s="1">
        <f>t_all_coins16[[#This Row],[Bid]]*$AE$1</f>
        <v>0</v>
      </c>
      <c r="AC1961" s="1" t="e">
        <f>(t_all_coins16[[#This Row],[Sell]]-t_all_coins16[[#This Row],[Bid]])/t_all_coins16[[#This Row],[Sell]]</f>
        <v>#DIV/0!</v>
      </c>
    </row>
    <row r="1962" spans="1:29" x14ac:dyDescent="0.2">
      <c r="A1962">
        <v>1961</v>
      </c>
      <c r="B1962" s="1" t="s">
        <v>5044</v>
      </c>
      <c r="C1962" s="1" t="s">
        <v>1747</v>
      </c>
      <c r="D1962" s="1" t="s">
        <v>410</v>
      </c>
      <c r="E1962" s="1" t="s">
        <v>8791</v>
      </c>
      <c r="F1962" s="1" t="s">
        <v>1739</v>
      </c>
      <c r="G1962" s="1" t="s">
        <v>1550</v>
      </c>
      <c r="J1962" s="1" t="s">
        <v>484</v>
      </c>
      <c r="K1962" s="1" t="s">
        <v>2632</v>
      </c>
      <c r="L1962" s="1" t="e">
        <f>VLOOKUP(t_all_coins16[[#This Row],[Symbol]],t_binance[TradeCoin],1,FALSE)</f>
        <v>#N/A</v>
      </c>
      <c r="M1962" s="1" t="e">
        <f>VLOOKUP(t_all_coins16[[#This Row],[Symbol]],#REF!,1,FALSE)</f>
        <v>#REF!</v>
      </c>
      <c r="N1962" s="1" t="e">
        <f>VLOOKUP(t_all_coins16[[#This Row],[Symbol]],#REF!,1,FALSE)</f>
        <v>#REF!</v>
      </c>
      <c r="O1962" s="1" t="e">
        <f>VLOOKUP(t_all_coins16[[#This Row],[Symbol]],#REF!,1,FALSE)</f>
        <v>#REF!</v>
      </c>
      <c r="P1962" s="1" t="e">
        <f>VLOOKUP(t_all_coins16[[#This Row],[Symbol]],#REF!,1,FALSE)</f>
        <v>#REF!</v>
      </c>
      <c r="Q1962" s="1" t="e">
        <f>VLOOKUP(t_all_coins16[[#This Row],[Symbol]],#REF!,1,FALSE)</f>
        <v>#REF!</v>
      </c>
      <c r="R1962" s="1" t="e">
        <f>VLOOKUP(t_all_coins16[[#This Row],[Symbol]],#REF!,1,FALSE)</f>
        <v>#REF!</v>
      </c>
      <c r="S1962" s="1" t="e">
        <f>VLOOKUP(t_all_coins16[[#This Row],[Symbol]],#REF!,1,FALSE)</f>
        <v>#REF!</v>
      </c>
      <c r="T1962" s="1" t="e">
        <f>VLOOKUP(t_all_coins16[[#This Row],[Symbol]],#REF!,1,FALSE)</f>
        <v>#REF!</v>
      </c>
      <c r="U1962" s="1" t="e">
        <f>VLOOKUP(t_all_coins16[[#This Row],[Symbol]],#REF!,1,FALSE)</f>
        <v>#REF!</v>
      </c>
      <c r="V1962" s="1" t="e">
        <f>VLOOKUP(t_all_coins16[[#This Row],[Symbol]],#REF!,1,FALSE)</f>
        <v>#REF!</v>
      </c>
      <c r="W1962" s="1" t="e">
        <f>VLOOKUP(t_all_coins16[[#This Row],[Symbol]],#REF!,1,FALSE)</f>
        <v>#REF!</v>
      </c>
      <c r="X1962" s="1" t="e">
        <f>VLOOKUP(t_all_coins16[[#This Row],[Symbol]],#REF!,1,FALSE)</f>
        <v>#REF!</v>
      </c>
      <c r="Y1962" s="1">
        <f>COUNTIF(t_all_coins16[[#This Row],[Binance]:[Poloniex]],"#N/A")</f>
        <v>1</v>
      </c>
      <c r="Z1962" s="1"/>
      <c r="AA1962" s="1"/>
      <c r="AB1962" s="1">
        <f>t_all_coins16[[#This Row],[Bid]]*$AE$1</f>
        <v>0</v>
      </c>
      <c r="AC1962" s="1" t="e">
        <f>(t_all_coins16[[#This Row],[Sell]]-t_all_coins16[[#This Row],[Bid]])/t_all_coins16[[#This Row],[Sell]]</f>
        <v>#DIV/0!</v>
      </c>
    </row>
    <row r="1963" spans="1:29" x14ac:dyDescent="0.2">
      <c r="A1963">
        <v>1962</v>
      </c>
      <c r="B1963" s="1" t="s">
        <v>5007</v>
      </c>
      <c r="C1963" s="1" t="s">
        <v>1789</v>
      </c>
      <c r="D1963" s="1" t="s">
        <v>410</v>
      </c>
      <c r="E1963" s="1" t="s">
        <v>8792</v>
      </c>
      <c r="F1963" s="1" t="s">
        <v>1739</v>
      </c>
      <c r="G1963" s="1" t="s">
        <v>1550</v>
      </c>
      <c r="J1963" s="1" t="s">
        <v>484</v>
      </c>
      <c r="K1963" s="1" t="s">
        <v>2632</v>
      </c>
      <c r="L1963" s="1" t="e">
        <f>VLOOKUP(t_all_coins16[[#This Row],[Symbol]],t_binance[TradeCoin],1,FALSE)</f>
        <v>#N/A</v>
      </c>
      <c r="M1963" s="1" t="e">
        <f>VLOOKUP(t_all_coins16[[#This Row],[Symbol]],#REF!,1,FALSE)</f>
        <v>#REF!</v>
      </c>
      <c r="N1963" s="1" t="e">
        <f>VLOOKUP(t_all_coins16[[#This Row],[Symbol]],#REF!,1,FALSE)</f>
        <v>#REF!</v>
      </c>
      <c r="O1963" s="1" t="e">
        <f>VLOOKUP(t_all_coins16[[#This Row],[Symbol]],#REF!,1,FALSE)</f>
        <v>#REF!</v>
      </c>
      <c r="P1963" s="1" t="e">
        <f>VLOOKUP(t_all_coins16[[#This Row],[Symbol]],#REF!,1,FALSE)</f>
        <v>#REF!</v>
      </c>
      <c r="Q1963" s="1" t="e">
        <f>VLOOKUP(t_all_coins16[[#This Row],[Symbol]],#REF!,1,FALSE)</f>
        <v>#REF!</v>
      </c>
      <c r="R1963" s="1" t="e">
        <f>VLOOKUP(t_all_coins16[[#This Row],[Symbol]],#REF!,1,FALSE)</f>
        <v>#REF!</v>
      </c>
      <c r="S1963" s="1" t="e">
        <f>VLOOKUP(t_all_coins16[[#This Row],[Symbol]],#REF!,1,FALSE)</f>
        <v>#REF!</v>
      </c>
      <c r="T1963" s="1" t="e">
        <f>VLOOKUP(t_all_coins16[[#This Row],[Symbol]],#REF!,1,FALSE)</f>
        <v>#REF!</v>
      </c>
      <c r="U1963" s="1" t="e">
        <f>VLOOKUP(t_all_coins16[[#This Row],[Symbol]],#REF!,1,FALSE)</f>
        <v>#REF!</v>
      </c>
      <c r="V1963" s="1" t="e">
        <f>VLOOKUP(t_all_coins16[[#This Row],[Symbol]],#REF!,1,FALSE)</f>
        <v>#REF!</v>
      </c>
      <c r="W1963" s="1" t="e">
        <f>VLOOKUP(t_all_coins16[[#This Row],[Symbol]],#REF!,1,FALSE)</f>
        <v>#REF!</v>
      </c>
      <c r="X1963" s="1" t="e">
        <f>VLOOKUP(t_all_coins16[[#This Row],[Symbol]],#REF!,1,FALSE)</f>
        <v>#REF!</v>
      </c>
      <c r="Y1963" s="1">
        <f>COUNTIF(t_all_coins16[[#This Row],[Binance]:[Poloniex]],"#N/A")</f>
        <v>1</v>
      </c>
      <c r="Z1963" s="1"/>
      <c r="AA1963" s="1"/>
      <c r="AB1963" s="1">
        <f>t_all_coins16[[#This Row],[Bid]]*$AE$1</f>
        <v>0</v>
      </c>
      <c r="AC1963" s="1" t="e">
        <f>(t_all_coins16[[#This Row],[Sell]]-t_all_coins16[[#This Row],[Bid]])/t_all_coins16[[#This Row],[Sell]]</f>
        <v>#DIV/0!</v>
      </c>
    </row>
    <row r="1964" spans="1:29" x14ac:dyDescent="0.2">
      <c r="A1964">
        <v>1963</v>
      </c>
      <c r="B1964" s="1" t="s">
        <v>5185</v>
      </c>
      <c r="C1964" s="1" t="s">
        <v>1370</v>
      </c>
      <c r="D1964" s="1" t="s">
        <v>410</v>
      </c>
      <c r="E1964" s="1" t="s">
        <v>8793</v>
      </c>
      <c r="F1964" s="1" t="s">
        <v>1739</v>
      </c>
      <c r="G1964" s="1" t="s">
        <v>1550</v>
      </c>
      <c r="I1964">
        <v>-1E-4</v>
      </c>
      <c r="J1964" s="1" t="s">
        <v>484</v>
      </c>
      <c r="K1964" s="1" t="s">
        <v>2632</v>
      </c>
      <c r="L1964" s="1" t="e">
        <f>VLOOKUP(t_all_coins16[[#This Row],[Symbol]],t_binance[TradeCoin],1,FALSE)</f>
        <v>#N/A</v>
      </c>
      <c r="M1964" s="1" t="e">
        <f>VLOOKUP(t_all_coins16[[#This Row],[Symbol]],#REF!,1,FALSE)</f>
        <v>#REF!</v>
      </c>
      <c r="N1964" s="1" t="e">
        <f>VLOOKUP(t_all_coins16[[#This Row],[Symbol]],#REF!,1,FALSE)</f>
        <v>#REF!</v>
      </c>
      <c r="O1964" s="1" t="e">
        <f>VLOOKUP(t_all_coins16[[#This Row],[Symbol]],#REF!,1,FALSE)</f>
        <v>#REF!</v>
      </c>
      <c r="P1964" s="1" t="e">
        <f>VLOOKUP(t_all_coins16[[#This Row],[Symbol]],#REF!,1,FALSE)</f>
        <v>#REF!</v>
      </c>
      <c r="Q1964" s="1" t="e">
        <f>VLOOKUP(t_all_coins16[[#This Row],[Symbol]],#REF!,1,FALSE)</f>
        <v>#REF!</v>
      </c>
      <c r="R1964" s="1" t="e">
        <f>VLOOKUP(t_all_coins16[[#This Row],[Symbol]],#REF!,1,FALSE)</f>
        <v>#REF!</v>
      </c>
      <c r="S1964" s="1" t="e">
        <f>VLOOKUP(t_all_coins16[[#This Row],[Symbol]],#REF!,1,FALSE)</f>
        <v>#REF!</v>
      </c>
      <c r="T1964" s="1" t="e">
        <f>VLOOKUP(t_all_coins16[[#This Row],[Symbol]],#REF!,1,FALSE)</f>
        <v>#REF!</v>
      </c>
      <c r="U1964" s="1" t="e">
        <f>VLOOKUP(t_all_coins16[[#This Row],[Symbol]],#REF!,1,FALSE)</f>
        <v>#REF!</v>
      </c>
      <c r="V1964" s="1" t="e">
        <f>VLOOKUP(t_all_coins16[[#This Row],[Symbol]],#REF!,1,FALSE)</f>
        <v>#REF!</v>
      </c>
      <c r="W1964" s="1" t="e">
        <f>VLOOKUP(t_all_coins16[[#This Row],[Symbol]],#REF!,1,FALSE)</f>
        <v>#REF!</v>
      </c>
      <c r="X1964" s="1" t="e">
        <f>VLOOKUP(t_all_coins16[[#This Row],[Symbol]],#REF!,1,FALSE)</f>
        <v>#REF!</v>
      </c>
      <c r="Y1964" s="1">
        <f>COUNTIF(t_all_coins16[[#This Row],[Binance]:[Poloniex]],"#N/A")</f>
        <v>1</v>
      </c>
      <c r="Z1964" s="1"/>
      <c r="AA1964" s="1"/>
      <c r="AB1964" s="1">
        <f>t_all_coins16[[#This Row],[Bid]]*$AE$1</f>
        <v>0</v>
      </c>
      <c r="AC1964" s="1" t="e">
        <f>(t_all_coins16[[#This Row],[Sell]]-t_all_coins16[[#This Row],[Bid]])/t_all_coins16[[#This Row],[Sell]]</f>
        <v>#DIV/0!</v>
      </c>
    </row>
    <row r="1965" spans="1:29" x14ac:dyDescent="0.2">
      <c r="A1965">
        <v>1964</v>
      </c>
      <c r="B1965" s="1" t="s">
        <v>5008</v>
      </c>
      <c r="C1965" s="1" t="s">
        <v>2059</v>
      </c>
      <c r="D1965" s="1" t="s">
        <v>410</v>
      </c>
      <c r="E1965" s="1" t="s">
        <v>8794</v>
      </c>
      <c r="F1965" s="1" t="s">
        <v>1739</v>
      </c>
      <c r="G1965" s="1" t="s">
        <v>1550</v>
      </c>
      <c r="I1965">
        <v>3.3999999999999998E-3</v>
      </c>
      <c r="J1965" s="1" t="s">
        <v>484</v>
      </c>
      <c r="K1965" s="1" t="s">
        <v>2632</v>
      </c>
      <c r="L1965" s="1" t="e">
        <f>VLOOKUP(t_all_coins16[[#This Row],[Symbol]],t_binance[TradeCoin],1,FALSE)</f>
        <v>#N/A</v>
      </c>
      <c r="M1965" s="1" t="e">
        <f>VLOOKUP(t_all_coins16[[#This Row],[Symbol]],#REF!,1,FALSE)</f>
        <v>#REF!</v>
      </c>
      <c r="N1965" s="1" t="e">
        <f>VLOOKUP(t_all_coins16[[#This Row],[Symbol]],#REF!,1,FALSE)</f>
        <v>#REF!</v>
      </c>
      <c r="O1965" s="1" t="e">
        <f>VLOOKUP(t_all_coins16[[#This Row],[Symbol]],#REF!,1,FALSE)</f>
        <v>#REF!</v>
      </c>
      <c r="P1965" s="1" t="e">
        <f>VLOOKUP(t_all_coins16[[#This Row],[Symbol]],#REF!,1,FALSE)</f>
        <v>#REF!</v>
      </c>
      <c r="Q1965" s="1" t="e">
        <f>VLOOKUP(t_all_coins16[[#This Row],[Symbol]],#REF!,1,FALSE)</f>
        <v>#REF!</v>
      </c>
      <c r="R1965" s="1" t="e">
        <f>VLOOKUP(t_all_coins16[[#This Row],[Symbol]],#REF!,1,FALSE)</f>
        <v>#REF!</v>
      </c>
      <c r="S1965" s="1" t="e">
        <f>VLOOKUP(t_all_coins16[[#This Row],[Symbol]],#REF!,1,FALSE)</f>
        <v>#REF!</v>
      </c>
      <c r="T1965" s="1" t="e">
        <f>VLOOKUP(t_all_coins16[[#This Row],[Symbol]],#REF!,1,FALSE)</f>
        <v>#REF!</v>
      </c>
      <c r="U1965" s="1" t="e">
        <f>VLOOKUP(t_all_coins16[[#This Row],[Symbol]],#REF!,1,FALSE)</f>
        <v>#REF!</v>
      </c>
      <c r="V1965" s="1" t="e">
        <f>VLOOKUP(t_all_coins16[[#This Row],[Symbol]],#REF!,1,FALSE)</f>
        <v>#REF!</v>
      </c>
      <c r="W1965" s="1" t="e">
        <f>VLOOKUP(t_all_coins16[[#This Row],[Symbol]],#REF!,1,FALSE)</f>
        <v>#REF!</v>
      </c>
      <c r="X1965" s="1" t="e">
        <f>VLOOKUP(t_all_coins16[[#This Row],[Symbol]],#REF!,1,FALSE)</f>
        <v>#REF!</v>
      </c>
      <c r="Y1965" s="1">
        <f>COUNTIF(t_all_coins16[[#This Row],[Binance]:[Poloniex]],"#N/A")</f>
        <v>1</v>
      </c>
      <c r="Z1965" s="1"/>
      <c r="AA1965" s="1"/>
      <c r="AB1965" s="1">
        <f>t_all_coins16[[#This Row],[Bid]]*$AE$1</f>
        <v>0</v>
      </c>
      <c r="AC1965" s="1" t="e">
        <f>(t_all_coins16[[#This Row],[Sell]]-t_all_coins16[[#This Row],[Bid]])/t_all_coins16[[#This Row],[Sell]]</f>
        <v>#DIV/0!</v>
      </c>
    </row>
    <row r="1966" spans="1:29" x14ac:dyDescent="0.2">
      <c r="A1966">
        <v>1965</v>
      </c>
      <c r="B1966" s="1" t="s">
        <v>8795</v>
      </c>
      <c r="C1966" s="1" t="s">
        <v>8796</v>
      </c>
      <c r="D1966" s="1" t="s">
        <v>410</v>
      </c>
      <c r="E1966" s="1" t="s">
        <v>8797</v>
      </c>
      <c r="F1966" s="1" t="s">
        <v>1739</v>
      </c>
      <c r="G1966" s="1" t="s">
        <v>1550</v>
      </c>
      <c r="I1966">
        <v>4.7E-2</v>
      </c>
      <c r="J1966" s="1" t="s">
        <v>12929</v>
      </c>
      <c r="K1966" s="1" t="s">
        <v>2632</v>
      </c>
      <c r="L1966" s="1" t="e">
        <f>VLOOKUP(t_all_coins16[[#This Row],[Symbol]],t_binance[TradeCoin],1,FALSE)</f>
        <v>#N/A</v>
      </c>
      <c r="M1966" s="1" t="e">
        <f>VLOOKUP(t_all_coins16[[#This Row],[Symbol]],#REF!,1,FALSE)</f>
        <v>#REF!</v>
      </c>
      <c r="N1966" s="1" t="e">
        <f>VLOOKUP(t_all_coins16[[#This Row],[Symbol]],#REF!,1,FALSE)</f>
        <v>#REF!</v>
      </c>
      <c r="O1966" s="1" t="e">
        <f>VLOOKUP(t_all_coins16[[#This Row],[Symbol]],#REF!,1,FALSE)</f>
        <v>#REF!</v>
      </c>
      <c r="P1966" s="1" t="e">
        <f>VLOOKUP(t_all_coins16[[#This Row],[Symbol]],#REF!,1,FALSE)</f>
        <v>#REF!</v>
      </c>
      <c r="Q1966" s="1" t="e">
        <f>VLOOKUP(t_all_coins16[[#This Row],[Symbol]],#REF!,1,FALSE)</f>
        <v>#REF!</v>
      </c>
      <c r="R1966" s="1" t="e">
        <f>VLOOKUP(t_all_coins16[[#This Row],[Symbol]],#REF!,1,FALSE)</f>
        <v>#REF!</v>
      </c>
      <c r="S1966" s="1" t="e">
        <f>VLOOKUP(t_all_coins16[[#This Row],[Symbol]],#REF!,1,FALSE)</f>
        <v>#REF!</v>
      </c>
      <c r="T1966" s="1" t="e">
        <f>VLOOKUP(t_all_coins16[[#This Row],[Symbol]],#REF!,1,FALSE)</f>
        <v>#REF!</v>
      </c>
      <c r="U1966" s="1" t="e">
        <f>VLOOKUP(t_all_coins16[[#This Row],[Symbol]],#REF!,1,FALSE)</f>
        <v>#REF!</v>
      </c>
      <c r="V1966" s="1" t="e">
        <f>VLOOKUP(t_all_coins16[[#This Row],[Symbol]],#REF!,1,FALSE)</f>
        <v>#REF!</v>
      </c>
      <c r="W1966" s="1" t="e">
        <f>VLOOKUP(t_all_coins16[[#This Row],[Symbol]],#REF!,1,FALSE)</f>
        <v>#REF!</v>
      </c>
      <c r="X1966" s="1" t="e">
        <f>VLOOKUP(t_all_coins16[[#This Row],[Symbol]],#REF!,1,FALSE)</f>
        <v>#REF!</v>
      </c>
      <c r="Y1966" s="1">
        <f>COUNTIF(t_all_coins16[[#This Row],[Binance]:[Poloniex]],"#N/A")</f>
        <v>1</v>
      </c>
      <c r="Z1966" s="1"/>
      <c r="AA1966" s="1"/>
      <c r="AB1966" s="1">
        <f>t_all_coins16[[#This Row],[Bid]]*$AE$1</f>
        <v>0</v>
      </c>
      <c r="AC1966" s="1" t="e">
        <f>(t_all_coins16[[#This Row],[Sell]]-t_all_coins16[[#This Row],[Bid]])/t_all_coins16[[#This Row],[Sell]]</f>
        <v>#DIV/0!</v>
      </c>
    </row>
    <row r="1967" spans="1:29" x14ac:dyDescent="0.2">
      <c r="A1967">
        <v>1966</v>
      </c>
      <c r="B1967" s="1" t="s">
        <v>8798</v>
      </c>
      <c r="C1967" s="1" t="s">
        <v>2801</v>
      </c>
      <c r="D1967" s="1" t="s">
        <v>410</v>
      </c>
      <c r="E1967" s="1" t="s">
        <v>410</v>
      </c>
      <c r="F1967" s="1" t="s">
        <v>1739</v>
      </c>
      <c r="G1967" s="1" t="s">
        <v>1550</v>
      </c>
      <c r="J1967" s="1" t="s">
        <v>484</v>
      </c>
      <c r="K1967" s="1" t="s">
        <v>2632</v>
      </c>
      <c r="L1967" s="1" t="e">
        <f>VLOOKUP(t_all_coins16[[#This Row],[Symbol]],t_binance[TradeCoin],1,FALSE)</f>
        <v>#N/A</v>
      </c>
      <c r="M1967" s="1" t="e">
        <f>VLOOKUP(t_all_coins16[[#This Row],[Symbol]],#REF!,1,FALSE)</f>
        <v>#REF!</v>
      </c>
      <c r="N1967" s="1" t="e">
        <f>VLOOKUP(t_all_coins16[[#This Row],[Symbol]],#REF!,1,FALSE)</f>
        <v>#REF!</v>
      </c>
      <c r="O1967" s="1" t="e">
        <f>VLOOKUP(t_all_coins16[[#This Row],[Symbol]],#REF!,1,FALSE)</f>
        <v>#REF!</v>
      </c>
      <c r="P1967" s="1" t="e">
        <f>VLOOKUP(t_all_coins16[[#This Row],[Symbol]],#REF!,1,FALSE)</f>
        <v>#REF!</v>
      </c>
      <c r="Q1967" s="1" t="e">
        <f>VLOOKUP(t_all_coins16[[#This Row],[Symbol]],#REF!,1,FALSE)</f>
        <v>#REF!</v>
      </c>
      <c r="R1967" s="1" t="e">
        <f>VLOOKUP(t_all_coins16[[#This Row],[Symbol]],#REF!,1,FALSE)</f>
        <v>#REF!</v>
      </c>
      <c r="S1967" s="1" t="e">
        <f>VLOOKUP(t_all_coins16[[#This Row],[Symbol]],#REF!,1,FALSE)</f>
        <v>#REF!</v>
      </c>
      <c r="T1967" s="1" t="e">
        <f>VLOOKUP(t_all_coins16[[#This Row],[Symbol]],#REF!,1,FALSE)</f>
        <v>#REF!</v>
      </c>
      <c r="U1967" s="1" t="e">
        <f>VLOOKUP(t_all_coins16[[#This Row],[Symbol]],#REF!,1,FALSE)</f>
        <v>#REF!</v>
      </c>
      <c r="V1967" s="1" t="e">
        <f>VLOOKUP(t_all_coins16[[#This Row],[Symbol]],#REF!,1,FALSE)</f>
        <v>#REF!</v>
      </c>
      <c r="W1967" s="1" t="e">
        <f>VLOOKUP(t_all_coins16[[#This Row],[Symbol]],#REF!,1,FALSE)</f>
        <v>#REF!</v>
      </c>
      <c r="X1967" s="1" t="e">
        <f>VLOOKUP(t_all_coins16[[#This Row],[Symbol]],#REF!,1,FALSE)</f>
        <v>#REF!</v>
      </c>
      <c r="Y1967" s="1">
        <f>COUNTIF(t_all_coins16[[#This Row],[Binance]:[Poloniex]],"#N/A")</f>
        <v>1</v>
      </c>
      <c r="Z1967" s="1"/>
      <c r="AA1967" s="1"/>
      <c r="AB1967" s="1">
        <f>t_all_coins16[[#This Row],[Bid]]*$AE$1</f>
        <v>0</v>
      </c>
      <c r="AC1967" s="1" t="e">
        <f>(t_all_coins16[[#This Row],[Sell]]-t_all_coins16[[#This Row],[Bid]])/t_all_coins16[[#This Row],[Sell]]</f>
        <v>#DIV/0!</v>
      </c>
    </row>
    <row r="1968" spans="1:29" x14ac:dyDescent="0.2">
      <c r="A1968">
        <v>1967</v>
      </c>
      <c r="B1968" s="1" t="s">
        <v>8799</v>
      </c>
      <c r="C1968" s="1" t="s">
        <v>8800</v>
      </c>
      <c r="D1968" s="1" t="s">
        <v>410</v>
      </c>
      <c r="E1968" s="1" t="s">
        <v>8801</v>
      </c>
      <c r="F1968" s="1" t="s">
        <v>1739</v>
      </c>
      <c r="G1968" s="1" t="s">
        <v>1550</v>
      </c>
      <c r="I1968">
        <v>6.4600000000000005E-2</v>
      </c>
      <c r="J1968" s="1" t="s">
        <v>484</v>
      </c>
      <c r="K1968" s="1" t="s">
        <v>2632</v>
      </c>
      <c r="L1968" s="1" t="e">
        <f>VLOOKUP(t_all_coins16[[#This Row],[Symbol]],t_binance[TradeCoin],1,FALSE)</f>
        <v>#N/A</v>
      </c>
      <c r="M1968" s="1" t="e">
        <f>VLOOKUP(t_all_coins16[[#This Row],[Symbol]],#REF!,1,FALSE)</f>
        <v>#REF!</v>
      </c>
      <c r="N1968" s="1" t="e">
        <f>VLOOKUP(t_all_coins16[[#This Row],[Symbol]],#REF!,1,FALSE)</f>
        <v>#REF!</v>
      </c>
      <c r="O1968" s="1" t="e">
        <f>VLOOKUP(t_all_coins16[[#This Row],[Symbol]],#REF!,1,FALSE)</f>
        <v>#REF!</v>
      </c>
      <c r="P1968" s="1" t="e">
        <f>VLOOKUP(t_all_coins16[[#This Row],[Symbol]],#REF!,1,FALSE)</f>
        <v>#REF!</v>
      </c>
      <c r="Q1968" s="1" t="e">
        <f>VLOOKUP(t_all_coins16[[#This Row],[Symbol]],#REF!,1,FALSE)</f>
        <v>#REF!</v>
      </c>
      <c r="R1968" s="1" t="e">
        <f>VLOOKUP(t_all_coins16[[#This Row],[Symbol]],#REF!,1,FALSE)</f>
        <v>#REF!</v>
      </c>
      <c r="S1968" s="1" t="e">
        <f>VLOOKUP(t_all_coins16[[#This Row],[Symbol]],#REF!,1,FALSE)</f>
        <v>#REF!</v>
      </c>
      <c r="T1968" s="1" t="e">
        <f>VLOOKUP(t_all_coins16[[#This Row],[Symbol]],#REF!,1,FALSE)</f>
        <v>#REF!</v>
      </c>
      <c r="U1968" s="1" t="e">
        <f>VLOOKUP(t_all_coins16[[#This Row],[Symbol]],#REF!,1,FALSE)</f>
        <v>#REF!</v>
      </c>
      <c r="V1968" s="1" t="e">
        <f>VLOOKUP(t_all_coins16[[#This Row],[Symbol]],#REF!,1,FALSE)</f>
        <v>#REF!</v>
      </c>
      <c r="W1968" s="1" t="e">
        <f>VLOOKUP(t_all_coins16[[#This Row],[Symbol]],#REF!,1,FALSE)</f>
        <v>#REF!</v>
      </c>
      <c r="X1968" s="1" t="e">
        <f>VLOOKUP(t_all_coins16[[#This Row],[Symbol]],#REF!,1,FALSE)</f>
        <v>#REF!</v>
      </c>
      <c r="Y1968" s="1">
        <f>COUNTIF(t_all_coins16[[#This Row],[Binance]:[Poloniex]],"#N/A")</f>
        <v>1</v>
      </c>
      <c r="Z1968" s="1"/>
      <c r="AA1968" s="1"/>
      <c r="AB1968" s="1">
        <f>t_all_coins16[[#This Row],[Bid]]*$AE$1</f>
        <v>0</v>
      </c>
      <c r="AC1968" s="1" t="e">
        <f>(t_all_coins16[[#This Row],[Sell]]-t_all_coins16[[#This Row],[Bid]])/t_all_coins16[[#This Row],[Sell]]</f>
        <v>#DIV/0!</v>
      </c>
    </row>
    <row r="1969" spans="1:29" x14ac:dyDescent="0.2">
      <c r="A1969">
        <v>1968</v>
      </c>
      <c r="B1969" s="1" t="s">
        <v>8802</v>
      </c>
      <c r="C1969" s="1" t="s">
        <v>8803</v>
      </c>
      <c r="D1969" s="1" t="s">
        <v>410</v>
      </c>
      <c r="E1969" s="1" t="s">
        <v>8804</v>
      </c>
      <c r="F1969" s="1" t="s">
        <v>1739</v>
      </c>
      <c r="G1969" s="1" t="s">
        <v>1550</v>
      </c>
      <c r="J1969" s="1" t="s">
        <v>484</v>
      </c>
      <c r="K1969" s="1" t="s">
        <v>2632</v>
      </c>
      <c r="L1969" s="1" t="e">
        <f>VLOOKUP(t_all_coins16[[#This Row],[Symbol]],t_binance[TradeCoin],1,FALSE)</f>
        <v>#N/A</v>
      </c>
      <c r="M1969" s="1" t="e">
        <f>VLOOKUP(t_all_coins16[[#This Row],[Symbol]],#REF!,1,FALSE)</f>
        <v>#REF!</v>
      </c>
      <c r="N1969" s="1" t="e">
        <f>VLOOKUP(t_all_coins16[[#This Row],[Symbol]],#REF!,1,FALSE)</f>
        <v>#REF!</v>
      </c>
      <c r="O1969" s="1" t="e">
        <f>VLOOKUP(t_all_coins16[[#This Row],[Symbol]],#REF!,1,FALSE)</f>
        <v>#REF!</v>
      </c>
      <c r="P1969" s="1" t="e">
        <f>VLOOKUP(t_all_coins16[[#This Row],[Symbol]],#REF!,1,FALSE)</f>
        <v>#REF!</v>
      </c>
      <c r="Q1969" s="1" t="e">
        <f>VLOOKUP(t_all_coins16[[#This Row],[Symbol]],#REF!,1,FALSE)</f>
        <v>#REF!</v>
      </c>
      <c r="R1969" s="1" t="e">
        <f>VLOOKUP(t_all_coins16[[#This Row],[Symbol]],#REF!,1,FALSE)</f>
        <v>#REF!</v>
      </c>
      <c r="S1969" s="1" t="e">
        <f>VLOOKUP(t_all_coins16[[#This Row],[Symbol]],#REF!,1,FALSE)</f>
        <v>#REF!</v>
      </c>
      <c r="T1969" s="1" t="e">
        <f>VLOOKUP(t_all_coins16[[#This Row],[Symbol]],#REF!,1,FALSE)</f>
        <v>#REF!</v>
      </c>
      <c r="U1969" s="1" t="e">
        <f>VLOOKUP(t_all_coins16[[#This Row],[Symbol]],#REF!,1,FALSE)</f>
        <v>#REF!</v>
      </c>
      <c r="V1969" s="1" t="e">
        <f>VLOOKUP(t_all_coins16[[#This Row],[Symbol]],#REF!,1,FALSE)</f>
        <v>#REF!</v>
      </c>
      <c r="W1969" s="1" t="e">
        <f>VLOOKUP(t_all_coins16[[#This Row],[Symbol]],#REF!,1,FALSE)</f>
        <v>#REF!</v>
      </c>
      <c r="X1969" s="1" t="e">
        <f>VLOOKUP(t_all_coins16[[#This Row],[Symbol]],#REF!,1,FALSE)</f>
        <v>#REF!</v>
      </c>
      <c r="Y1969" s="1">
        <f>COUNTIF(t_all_coins16[[#This Row],[Binance]:[Poloniex]],"#N/A")</f>
        <v>1</v>
      </c>
      <c r="Z1969" s="1"/>
      <c r="AA1969" s="1"/>
      <c r="AB1969" s="1">
        <f>t_all_coins16[[#This Row],[Bid]]*$AE$1</f>
        <v>0</v>
      </c>
      <c r="AC1969" s="1" t="e">
        <f>(t_all_coins16[[#This Row],[Sell]]-t_all_coins16[[#This Row],[Bid]])/t_all_coins16[[#This Row],[Sell]]</f>
        <v>#DIV/0!</v>
      </c>
    </row>
    <row r="1970" spans="1:29" x14ac:dyDescent="0.2">
      <c r="A1970">
        <v>1969</v>
      </c>
      <c r="B1970" s="1" t="s">
        <v>8805</v>
      </c>
      <c r="C1970" s="1" t="s">
        <v>8806</v>
      </c>
      <c r="D1970" s="1" t="s">
        <v>410</v>
      </c>
      <c r="E1970" s="1" t="s">
        <v>5422</v>
      </c>
      <c r="F1970" s="1" t="s">
        <v>484</v>
      </c>
      <c r="G1970" s="1" t="s">
        <v>1550</v>
      </c>
      <c r="I1970">
        <v>3.2000000000000002E-3</v>
      </c>
      <c r="J1970" s="1" t="s">
        <v>7238</v>
      </c>
      <c r="K1970" s="1" t="s">
        <v>2632</v>
      </c>
      <c r="L1970" s="1" t="e">
        <f>VLOOKUP(t_all_coins16[[#This Row],[Symbol]],t_binance[TradeCoin],1,FALSE)</f>
        <v>#N/A</v>
      </c>
      <c r="M1970" s="1" t="e">
        <f>VLOOKUP(t_all_coins16[[#This Row],[Symbol]],#REF!,1,FALSE)</f>
        <v>#REF!</v>
      </c>
      <c r="N1970" s="1" t="e">
        <f>VLOOKUP(t_all_coins16[[#This Row],[Symbol]],#REF!,1,FALSE)</f>
        <v>#REF!</v>
      </c>
      <c r="O1970" s="1" t="e">
        <f>VLOOKUP(t_all_coins16[[#This Row],[Symbol]],#REF!,1,FALSE)</f>
        <v>#REF!</v>
      </c>
      <c r="P1970" s="1" t="e">
        <f>VLOOKUP(t_all_coins16[[#This Row],[Symbol]],#REF!,1,FALSE)</f>
        <v>#REF!</v>
      </c>
      <c r="Q1970" s="1" t="e">
        <f>VLOOKUP(t_all_coins16[[#This Row],[Symbol]],#REF!,1,FALSE)</f>
        <v>#REF!</v>
      </c>
      <c r="R1970" s="1" t="e">
        <f>VLOOKUP(t_all_coins16[[#This Row],[Symbol]],#REF!,1,FALSE)</f>
        <v>#REF!</v>
      </c>
      <c r="S1970" s="1" t="e">
        <f>VLOOKUP(t_all_coins16[[#This Row],[Symbol]],#REF!,1,FALSE)</f>
        <v>#REF!</v>
      </c>
      <c r="T1970" s="1" t="e">
        <f>VLOOKUP(t_all_coins16[[#This Row],[Symbol]],#REF!,1,FALSE)</f>
        <v>#REF!</v>
      </c>
      <c r="U1970" s="1" t="e">
        <f>VLOOKUP(t_all_coins16[[#This Row],[Symbol]],#REF!,1,FALSE)</f>
        <v>#REF!</v>
      </c>
      <c r="V1970" s="1" t="e">
        <f>VLOOKUP(t_all_coins16[[#This Row],[Symbol]],#REF!,1,FALSE)</f>
        <v>#REF!</v>
      </c>
      <c r="W1970" s="1" t="e">
        <f>VLOOKUP(t_all_coins16[[#This Row],[Symbol]],#REF!,1,FALSE)</f>
        <v>#REF!</v>
      </c>
      <c r="X1970" s="1" t="e">
        <f>VLOOKUP(t_all_coins16[[#This Row],[Symbol]],#REF!,1,FALSE)</f>
        <v>#REF!</v>
      </c>
      <c r="Y1970" s="1">
        <f>COUNTIF(t_all_coins16[[#This Row],[Binance]:[Poloniex]],"#N/A")</f>
        <v>1</v>
      </c>
      <c r="Z1970" s="1"/>
      <c r="AA1970" s="1"/>
      <c r="AB1970" s="1">
        <f>t_all_coins16[[#This Row],[Bid]]*$AE$1</f>
        <v>0</v>
      </c>
      <c r="AC1970" s="1" t="e">
        <f>(t_all_coins16[[#This Row],[Sell]]-t_all_coins16[[#This Row],[Bid]])/t_all_coins16[[#This Row],[Sell]]</f>
        <v>#DIV/0!</v>
      </c>
    </row>
    <row r="1971" spans="1:29" x14ac:dyDescent="0.2">
      <c r="A1971">
        <v>1970</v>
      </c>
      <c r="B1971" s="1" t="s">
        <v>8807</v>
      </c>
      <c r="C1971" s="1" t="s">
        <v>8681</v>
      </c>
      <c r="D1971" s="1" t="s">
        <v>410</v>
      </c>
      <c r="E1971" s="1" t="s">
        <v>410</v>
      </c>
      <c r="F1971" s="1" t="s">
        <v>1739</v>
      </c>
      <c r="G1971" s="1" t="s">
        <v>1550</v>
      </c>
      <c r="J1971" s="1" t="s">
        <v>484</v>
      </c>
      <c r="K1971" s="1" t="s">
        <v>2632</v>
      </c>
      <c r="L1971" s="1" t="e">
        <f>VLOOKUP(t_all_coins16[[#This Row],[Symbol]],t_binance[TradeCoin],1,FALSE)</f>
        <v>#N/A</v>
      </c>
      <c r="M1971" s="1" t="e">
        <f>VLOOKUP(t_all_coins16[[#This Row],[Symbol]],#REF!,1,FALSE)</f>
        <v>#REF!</v>
      </c>
      <c r="N1971" s="1" t="e">
        <f>VLOOKUP(t_all_coins16[[#This Row],[Symbol]],#REF!,1,FALSE)</f>
        <v>#REF!</v>
      </c>
      <c r="O1971" s="1" t="e">
        <f>VLOOKUP(t_all_coins16[[#This Row],[Symbol]],#REF!,1,FALSE)</f>
        <v>#REF!</v>
      </c>
      <c r="P1971" s="1" t="e">
        <f>VLOOKUP(t_all_coins16[[#This Row],[Symbol]],#REF!,1,FALSE)</f>
        <v>#REF!</v>
      </c>
      <c r="Q1971" s="1" t="e">
        <f>VLOOKUP(t_all_coins16[[#This Row],[Symbol]],#REF!,1,FALSE)</f>
        <v>#REF!</v>
      </c>
      <c r="R1971" s="1" t="e">
        <f>VLOOKUP(t_all_coins16[[#This Row],[Symbol]],#REF!,1,FALSE)</f>
        <v>#REF!</v>
      </c>
      <c r="S1971" s="1" t="e">
        <f>VLOOKUP(t_all_coins16[[#This Row],[Symbol]],#REF!,1,FALSE)</f>
        <v>#REF!</v>
      </c>
      <c r="T1971" s="1" t="e">
        <f>VLOOKUP(t_all_coins16[[#This Row],[Symbol]],#REF!,1,FALSE)</f>
        <v>#REF!</v>
      </c>
      <c r="U1971" s="1" t="e">
        <f>VLOOKUP(t_all_coins16[[#This Row],[Symbol]],#REF!,1,FALSE)</f>
        <v>#REF!</v>
      </c>
      <c r="V1971" s="1" t="e">
        <f>VLOOKUP(t_all_coins16[[#This Row],[Symbol]],#REF!,1,FALSE)</f>
        <v>#REF!</v>
      </c>
      <c r="W1971" s="1" t="e">
        <f>VLOOKUP(t_all_coins16[[#This Row],[Symbol]],#REF!,1,FALSE)</f>
        <v>#REF!</v>
      </c>
      <c r="X1971" s="1" t="e">
        <f>VLOOKUP(t_all_coins16[[#This Row],[Symbol]],#REF!,1,FALSE)</f>
        <v>#REF!</v>
      </c>
      <c r="Y1971" s="1">
        <f>COUNTIF(t_all_coins16[[#This Row],[Binance]:[Poloniex]],"#N/A")</f>
        <v>1</v>
      </c>
      <c r="Z1971" s="1"/>
      <c r="AA1971" s="1"/>
      <c r="AB1971" s="1">
        <f>t_all_coins16[[#This Row],[Bid]]*$AE$1</f>
        <v>0</v>
      </c>
      <c r="AC1971" s="1" t="e">
        <f>(t_all_coins16[[#This Row],[Sell]]-t_all_coins16[[#This Row],[Bid]])/t_all_coins16[[#This Row],[Sell]]</f>
        <v>#DIV/0!</v>
      </c>
    </row>
    <row r="1972" spans="1:29" x14ac:dyDescent="0.2">
      <c r="A1972">
        <v>1971</v>
      </c>
      <c r="B1972" s="1" t="s">
        <v>8808</v>
      </c>
      <c r="C1972" s="1" t="s">
        <v>2878</v>
      </c>
      <c r="D1972" s="1" t="s">
        <v>410</v>
      </c>
      <c r="E1972" s="1" t="s">
        <v>3996</v>
      </c>
      <c r="F1972" s="1" t="s">
        <v>1739</v>
      </c>
      <c r="G1972" s="1" t="s">
        <v>1550</v>
      </c>
      <c r="J1972" s="1" t="s">
        <v>8809</v>
      </c>
      <c r="K1972" s="1" t="s">
        <v>2632</v>
      </c>
      <c r="L1972" s="1" t="e">
        <f>VLOOKUP(t_all_coins16[[#This Row],[Symbol]],t_binance[TradeCoin],1,FALSE)</f>
        <v>#N/A</v>
      </c>
      <c r="M1972" s="1" t="e">
        <f>VLOOKUP(t_all_coins16[[#This Row],[Symbol]],#REF!,1,FALSE)</f>
        <v>#REF!</v>
      </c>
      <c r="N1972" s="1" t="e">
        <f>VLOOKUP(t_all_coins16[[#This Row],[Symbol]],#REF!,1,FALSE)</f>
        <v>#REF!</v>
      </c>
      <c r="O1972" s="1" t="e">
        <f>VLOOKUP(t_all_coins16[[#This Row],[Symbol]],#REF!,1,FALSE)</f>
        <v>#REF!</v>
      </c>
      <c r="P1972" s="1" t="e">
        <f>VLOOKUP(t_all_coins16[[#This Row],[Symbol]],#REF!,1,FALSE)</f>
        <v>#REF!</v>
      </c>
      <c r="Q1972" s="1" t="e">
        <f>VLOOKUP(t_all_coins16[[#This Row],[Symbol]],#REF!,1,FALSE)</f>
        <v>#REF!</v>
      </c>
      <c r="R1972" s="1" t="e">
        <f>VLOOKUP(t_all_coins16[[#This Row],[Symbol]],#REF!,1,FALSE)</f>
        <v>#REF!</v>
      </c>
      <c r="S1972" s="1" t="e">
        <f>VLOOKUP(t_all_coins16[[#This Row],[Symbol]],#REF!,1,FALSE)</f>
        <v>#REF!</v>
      </c>
      <c r="T1972" s="1" t="e">
        <f>VLOOKUP(t_all_coins16[[#This Row],[Symbol]],#REF!,1,FALSE)</f>
        <v>#REF!</v>
      </c>
      <c r="U1972" s="1" t="e">
        <f>VLOOKUP(t_all_coins16[[#This Row],[Symbol]],#REF!,1,FALSE)</f>
        <v>#REF!</v>
      </c>
      <c r="V1972" s="1" t="e">
        <f>VLOOKUP(t_all_coins16[[#This Row],[Symbol]],#REF!,1,FALSE)</f>
        <v>#REF!</v>
      </c>
      <c r="W1972" s="1" t="e">
        <f>VLOOKUP(t_all_coins16[[#This Row],[Symbol]],#REF!,1,FALSE)</f>
        <v>#REF!</v>
      </c>
      <c r="X1972" s="1" t="e">
        <f>VLOOKUP(t_all_coins16[[#This Row],[Symbol]],#REF!,1,FALSE)</f>
        <v>#REF!</v>
      </c>
      <c r="Y1972" s="1">
        <f>COUNTIF(t_all_coins16[[#This Row],[Binance]:[Poloniex]],"#N/A")</f>
        <v>1</v>
      </c>
      <c r="Z1972" s="1"/>
      <c r="AA1972" s="1"/>
      <c r="AB1972" s="1">
        <f>t_all_coins16[[#This Row],[Bid]]*$AE$1</f>
        <v>0</v>
      </c>
      <c r="AC1972" s="1" t="e">
        <f>(t_all_coins16[[#This Row],[Sell]]-t_all_coins16[[#This Row],[Bid]])/t_all_coins16[[#This Row],[Sell]]</f>
        <v>#DIV/0!</v>
      </c>
    </row>
    <row r="1973" spans="1:29" x14ac:dyDescent="0.2">
      <c r="A1973">
        <v>1972</v>
      </c>
      <c r="B1973" s="1" t="s">
        <v>8810</v>
      </c>
      <c r="C1973" s="1" t="s">
        <v>8811</v>
      </c>
      <c r="D1973" s="1" t="s">
        <v>410</v>
      </c>
      <c r="E1973" s="1" t="s">
        <v>8812</v>
      </c>
      <c r="F1973" s="1" t="s">
        <v>484</v>
      </c>
      <c r="G1973" s="1" t="s">
        <v>1550</v>
      </c>
      <c r="I1973">
        <v>2.3E-3</v>
      </c>
      <c r="J1973" s="1" t="s">
        <v>6277</v>
      </c>
      <c r="K1973" s="1" t="s">
        <v>2632</v>
      </c>
      <c r="L1973" s="1" t="e">
        <f>VLOOKUP(t_all_coins16[[#This Row],[Symbol]],t_binance[TradeCoin],1,FALSE)</f>
        <v>#N/A</v>
      </c>
      <c r="M1973" s="1" t="e">
        <f>VLOOKUP(t_all_coins16[[#This Row],[Symbol]],#REF!,1,FALSE)</f>
        <v>#REF!</v>
      </c>
      <c r="N1973" s="1" t="e">
        <f>VLOOKUP(t_all_coins16[[#This Row],[Symbol]],#REF!,1,FALSE)</f>
        <v>#REF!</v>
      </c>
      <c r="O1973" s="1" t="e">
        <f>VLOOKUP(t_all_coins16[[#This Row],[Symbol]],#REF!,1,FALSE)</f>
        <v>#REF!</v>
      </c>
      <c r="P1973" s="1" t="e">
        <f>VLOOKUP(t_all_coins16[[#This Row],[Symbol]],#REF!,1,FALSE)</f>
        <v>#REF!</v>
      </c>
      <c r="Q1973" s="1" t="e">
        <f>VLOOKUP(t_all_coins16[[#This Row],[Symbol]],#REF!,1,FALSE)</f>
        <v>#REF!</v>
      </c>
      <c r="R1973" s="1" t="e">
        <f>VLOOKUP(t_all_coins16[[#This Row],[Symbol]],#REF!,1,FALSE)</f>
        <v>#REF!</v>
      </c>
      <c r="S1973" s="1" t="e">
        <f>VLOOKUP(t_all_coins16[[#This Row],[Symbol]],#REF!,1,FALSE)</f>
        <v>#REF!</v>
      </c>
      <c r="T1973" s="1" t="e">
        <f>VLOOKUP(t_all_coins16[[#This Row],[Symbol]],#REF!,1,FALSE)</f>
        <v>#REF!</v>
      </c>
      <c r="U1973" s="1" t="e">
        <f>VLOOKUP(t_all_coins16[[#This Row],[Symbol]],#REF!,1,FALSE)</f>
        <v>#REF!</v>
      </c>
      <c r="V1973" s="1" t="e">
        <f>VLOOKUP(t_all_coins16[[#This Row],[Symbol]],#REF!,1,FALSE)</f>
        <v>#REF!</v>
      </c>
      <c r="W1973" s="1" t="e">
        <f>VLOOKUP(t_all_coins16[[#This Row],[Symbol]],#REF!,1,FALSE)</f>
        <v>#REF!</v>
      </c>
      <c r="X1973" s="1" t="e">
        <f>VLOOKUP(t_all_coins16[[#This Row],[Symbol]],#REF!,1,FALSE)</f>
        <v>#REF!</v>
      </c>
      <c r="Y1973" s="1">
        <f>COUNTIF(t_all_coins16[[#This Row],[Binance]:[Poloniex]],"#N/A")</f>
        <v>1</v>
      </c>
      <c r="Z1973" s="1"/>
      <c r="AA1973" s="1"/>
      <c r="AB1973" s="1">
        <f>t_all_coins16[[#This Row],[Bid]]*$AE$1</f>
        <v>0</v>
      </c>
      <c r="AC1973" s="1" t="e">
        <f>(t_all_coins16[[#This Row],[Sell]]-t_all_coins16[[#This Row],[Bid]])/t_all_coins16[[#This Row],[Sell]]</f>
        <v>#DIV/0!</v>
      </c>
    </row>
    <row r="1974" spans="1:29" x14ac:dyDescent="0.2">
      <c r="A1974">
        <v>1973</v>
      </c>
      <c r="B1974" s="1" t="s">
        <v>8813</v>
      </c>
      <c r="C1974" s="1" t="s">
        <v>8814</v>
      </c>
      <c r="D1974" s="1" t="s">
        <v>410</v>
      </c>
      <c r="E1974" s="1" t="s">
        <v>8815</v>
      </c>
      <c r="F1974" s="1" t="s">
        <v>1739</v>
      </c>
      <c r="G1974" s="1" t="s">
        <v>1550</v>
      </c>
      <c r="I1974">
        <v>1E-3</v>
      </c>
      <c r="J1974" s="1" t="s">
        <v>10488</v>
      </c>
      <c r="K1974" s="1" t="s">
        <v>2632</v>
      </c>
      <c r="L1974" s="1" t="e">
        <f>VLOOKUP(t_all_coins16[[#This Row],[Symbol]],t_binance[TradeCoin],1,FALSE)</f>
        <v>#N/A</v>
      </c>
      <c r="M1974" s="1" t="e">
        <f>VLOOKUP(t_all_coins16[[#This Row],[Symbol]],#REF!,1,FALSE)</f>
        <v>#REF!</v>
      </c>
      <c r="N1974" s="1" t="e">
        <f>VLOOKUP(t_all_coins16[[#This Row],[Symbol]],#REF!,1,FALSE)</f>
        <v>#REF!</v>
      </c>
      <c r="O1974" s="1" t="e">
        <f>VLOOKUP(t_all_coins16[[#This Row],[Symbol]],#REF!,1,FALSE)</f>
        <v>#REF!</v>
      </c>
      <c r="P1974" s="1" t="e">
        <f>VLOOKUP(t_all_coins16[[#This Row],[Symbol]],#REF!,1,FALSE)</f>
        <v>#REF!</v>
      </c>
      <c r="Q1974" s="1" t="e">
        <f>VLOOKUP(t_all_coins16[[#This Row],[Symbol]],#REF!,1,FALSE)</f>
        <v>#REF!</v>
      </c>
      <c r="R1974" s="1" t="e">
        <f>VLOOKUP(t_all_coins16[[#This Row],[Symbol]],#REF!,1,FALSE)</f>
        <v>#REF!</v>
      </c>
      <c r="S1974" s="1" t="e">
        <f>VLOOKUP(t_all_coins16[[#This Row],[Symbol]],#REF!,1,FALSE)</f>
        <v>#REF!</v>
      </c>
      <c r="T1974" s="1" t="e">
        <f>VLOOKUP(t_all_coins16[[#This Row],[Symbol]],#REF!,1,FALSE)</f>
        <v>#REF!</v>
      </c>
      <c r="U1974" s="1" t="e">
        <f>VLOOKUP(t_all_coins16[[#This Row],[Symbol]],#REF!,1,FALSE)</f>
        <v>#REF!</v>
      </c>
      <c r="V1974" s="1" t="e">
        <f>VLOOKUP(t_all_coins16[[#This Row],[Symbol]],#REF!,1,FALSE)</f>
        <v>#REF!</v>
      </c>
      <c r="W1974" s="1" t="e">
        <f>VLOOKUP(t_all_coins16[[#This Row],[Symbol]],#REF!,1,FALSE)</f>
        <v>#REF!</v>
      </c>
      <c r="X1974" s="1" t="e">
        <f>VLOOKUP(t_all_coins16[[#This Row],[Symbol]],#REF!,1,FALSE)</f>
        <v>#REF!</v>
      </c>
      <c r="Y1974" s="1">
        <f>COUNTIF(t_all_coins16[[#This Row],[Binance]:[Poloniex]],"#N/A")</f>
        <v>1</v>
      </c>
      <c r="Z1974" s="1"/>
      <c r="AA1974" s="1"/>
      <c r="AB1974" s="1">
        <f>t_all_coins16[[#This Row],[Bid]]*$AE$1</f>
        <v>0</v>
      </c>
      <c r="AC1974" s="1" t="e">
        <f>(t_all_coins16[[#This Row],[Sell]]-t_all_coins16[[#This Row],[Bid]])/t_all_coins16[[#This Row],[Sell]]</f>
        <v>#DIV/0!</v>
      </c>
    </row>
    <row r="1975" spans="1:29" x14ac:dyDescent="0.2">
      <c r="A1975">
        <v>1974</v>
      </c>
      <c r="B1975" s="1" t="s">
        <v>8816</v>
      </c>
      <c r="C1975" s="1" t="s">
        <v>8427</v>
      </c>
      <c r="D1975" s="1" t="s">
        <v>410</v>
      </c>
      <c r="E1975" s="1" t="s">
        <v>410</v>
      </c>
      <c r="F1975" s="1" t="s">
        <v>1739</v>
      </c>
      <c r="G1975" s="1" t="s">
        <v>1550</v>
      </c>
      <c r="J1975" s="1" t="s">
        <v>484</v>
      </c>
      <c r="K1975" s="1" t="s">
        <v>2632</v>
      </c>
      <c r="L1975" s="1" t="e">
        <f>VLOOKUP(t_all_coins16[[#This Row],[Symbol]],t_binance[TradeCoin],1,FALSE)</f>
        <v>#N/A</v>
      </c>
      <c r="M1975" s="1" t="e">
        <f>VLOOKUP(t_all_coins16[[#This Row],[Symbol]],#REF!,1,FALSE)</f>
        <v>#REF!</v>
      </c>
      <c r="N1975" s="1" t="e">
        <f>VLOOKUP(t_all_coins16[[#This Row],[Symbol]],#REF!,1,FALSE)</f>
        <v>#REF!</v>
      </c>
      <c r="O1975" s="1" t="e">
        <f>VLOOKUP(t_all_coins16[[#This Row],[Symbol]],#REF!,1,FALSE)</f>
        <v>#REF!</v>
      </c>
      <c r="P1975" s="1" t="e">
        <f>VLOOKUP(t_all_coins16[[#This Row],[Symbol]],#REF!,1,FALSE)</f>
        <v>#REF!</v>
      </c>
      <c r="Q1975" s="1" t="e">
        <f>VLOOKUP(t_all_coins16[[#This Row],[Symbol]],#REF!,1,FALSE)</f>
        <v>#REF!</v>
      </c>
      <c r="R1975" s="1" t="e">
        <f>VLOOKUP(t_all_coins16[[#This Row],[Symbol]],#REF!,1,FALSE)</f>
        <v>#REF!</v>
      </c>
      <c r="S1975" s="1" t="e">
        <f>VLOOKUP(t_all_coins16[[#This Row],[Symbol]],#REF!,1,FALSE)</f>
        <v>#REF!</v>
      </c>
      <c r="T1975" s="1" t="e">
        <f>VLOOKUP(t_all_coins16[[#This Row],[Symbol]],#REF!,1,FALSE)</f>
        <v>#REF!</v>
      </c>
      <c r="U1975" s="1" t="e">
        <f>VLOOKUP(t_all_coins16[[#This Row],[Symbol]],#REF!,1,FALSE)</f>
        <v>#REF!</v>
      </c>
      <c r="V1975" s="1" t="e">
        <f>VLOOKUP(t_all_coins16[[#This Row],[Symbol]],#REF!,1,FALSE)</f>
        <v>#REF!</v>
      </c>
      <c r="W1975" s="1" t="e">
        <f>VLOOKUP(t_all_coins16[[#This Row],[Symbol]],#REF!,1,FALSE)</f>
        <v>#REF!</v>
      </c>
      <c r="X1975" s="1" t="e">
        <f>VLOOKUP(t_all_coins16[[#This Row],[Symbol]],#REF!,1,FALSE)</f>
        <v>#REF!</v>
      </c>
      <c r="Y1975" s="1">
        <f>COUNTIF(t_all_coins16[[#This Row],[Binance]:[Poloniex]],"#N/A")</f>
        <v>1</v>
      </c>
      <c r="Z1975" s="1"/>
      <c r="AA1975" s="1"/>
      <c r="AB1975" s="1">
        <f>t_all_coins16[[#This Row],[Bid]]*$AE$1</f>
        <v>0</v>
      </c>
      <c r="AC1975" s="1" t="e">
        <f>(t_all_coins16[[#This Row],[Sell]]-t_all_coins16[[#This Row],[Bid]])/t_all_coins16[[#This Row],[Sell]]</f>
        <v>#DIV/0!</v>
      </c>
    </row>
    <row r="1976" spans="1:29" x14ac:dyDescent="0.2">
      <c r="A1976">
        <v>1975</v>
      </c>
      <c r="B1976" s="1" t="s">
        <v>8817</v>
      </c>
      <c r="C1976" s="1" t="s">
        <v>8818</v>
      </c>
      <c r="D1976" s="1" t="s">
        <v>410</v>
      </c>
      <c r="E1976" s="1" t="s">
        <v>410</v>
      </c>
      <c r="F1976" s="1" t="s">
        <v>1739</v>
      </c>
      <c r="G1976" s="1" t="s">
        <v>1550</v>
      </c>
      <c r="J1976" s="1" t="s">
        <v>484</v>
      </c>
      <c r="K1976" s="1" t="s">
        <v>2632</v>
      </c>
      <c r="L1976" s="1" t="e">
        <f>VLOOKUP(t_all_coins16[[#This Row],[Symbol]],t_binance[TradeCoin],1,FALSE)</f>
        <v>#N/A</v>
      </c>
      <c r="M1976" s="1" t="e">
        <f>VLOOKUP(t_all_coins16[[#This Row],[Symbol]],#REF!,1,FALSE)</f>
        <v>#REF!</v>
      </c>
      <c r="N1976" s="1" t="e">
        <f>VLOOKUP(t_all_coins16[[#This Row],[Symbol]],#REF!,1,FALSE)</f>
        <v>#REF!</v>
      </c>
      <c r="O1976" s="1" t="e">
        <f>VLOOKUP(t_all_coins16[[#This Row],[Symbol]],#REF!,1,FALSE)</f>
        <v>#REF!</v>
      </c>
      <c r="P1976" s="1" t="e">
        <f>VLOOKUP(t_all_coins16[[#This Row],[Symbol]],#REF!,1,FALSE)</f>
        <v>#REF!</v>
      </c>
      <c r="Q1976" s="1" t="e">
        <f>VLOOKUP(t_all_coins16[[#This Row],[Symbol]],#REF!,1,FALSE)</f>
        <v>#REF!</v>
      </c>
      <c r="R1976" s="1" t="e">
        <f>VLOOKUP(t_all_coins16[[#This Row],[Symbol]],#REF!,1,FALSE)</f>
        <v>#REF!</v>
      </c>
      <c r="S1976" s="1" t="e">
        <f>VLOOKUP(t_all_coins16[[#This Row],[Symbol]],#REF!,1,FALSE)</f>
        <v>#REF!</v>
      </c>
      <c r="T1976" s="1" t="e">
        <f>VLOOKUP(t_all_coins16[[#This Row],[Symbol]],#REF!,1,FALSE)</f>
        <v>#REF!</v>
      </c>
      <c r="U1976" s="1" t="e">
        <f>VLOOKUP(t_all_coins16[[#This Row],[Symbol]],#REF!,1,FALSE)</f>
        <v>#REF!</v>
      </c>
      <c r="V1976" s="1" t="e">
        <f>VLOOKUP(t_all_coins16[[#This Row],[Symbol]],#REF!,1,FALSE)</f>
        <v>#REF!</v>
      </c>
      <c r="W1976" s="1" t="e">
        <f>VLOOKUP(t_all_coins16[[#This Row],[Symbol]],#REF!,1,FALSE)</f>
        <v>#REF!</v>
      </c>
      <c r="X1976" s="1" t="e">
        <f>VLOOKUP(t_all_coins16[[#This Row],[Symbol]],#REF!,1,FALSE)</f>
        <v>#REF!</v>
      </c>
      <c r="Y1976" s="1">
        <f>COUNTIF(t_all_coins16[[#This Row],[Binance]:[Poloniex]],"#N/A")</f>
        <v>1</v>
      </c>
      <c r="Z1976" s="1"/>
      <c r="AA1976" s="1"/>
      <c r="AB1976" s="1">
        <f>t_all_coins16[[#This Row],[Bid]]*$AE$1</f>
        <v>0</v>
      </c>
      <c r="AC1976" s="1" t="e">
        <f>(t_all_coins16[[#This Row],[Sell]]-t_all_coins16[[#This Row],[Bid]])/t_all_coins16[[#This Row],[Sell]]</f>
        <v>#DIV/0!</v>
      </c>
    </row>
    <row r="1977" spans="1:29" x14ac:dyDescent="0.2">
      <c r="A1977">
        <v>1976</v>
      </c>
      <c r="B1977" s="1" t="s">
        <v>5117</v>
      </c>
      <c r="C1977" s="1" t="s">
        <v>604</v>
      </c>
      <c r="D1977" s="1" t="s">
        <v>410</v>
      </c>
      <c r="E1977" s="1" t="s">
        <v>5416</v>
      </c>
      <c r="F1977" s="1" t="s">
        <v>1739</v>
      </c>
      <c r="G1977" s="1" t="s">
        <v>410</v>
      </c>
      <c r="J1977" s="1" t="s">
        <v>484</v>
      </c>
      <c r="K1977" s="1" t="s">
        <v>2632</v>
      </c>
      <c r="L1977" s="1" t="e">
        <f>VLOOKUP(t_all_coins16[[#This Row],[Symbol]],t_binance[TradeCoin],1,FALSE)</f>
        <v>#N/A</v>
      </c>
      <c r="M1977" s="1" t="e">
        <f>VLOOKUP(t_all_coins16[[#This Row],[Symbol]],#REF!,1,FALSE)</f>
        <v>#REF!</v>
      </c>
      <c r="N1977" s="1" t="e">
        <f>VLOOKUP(t_all_coins16[[#This Row],[Symbol]],#REF!,1,FALSE)</f>
        <v>#REF!</v>
      </c>
      <c r="O1977" s="1" t="e">
        <f>VLOOKUP(t_all_coins16[[#This Row],[Symbol]],#REF!,1,FALSE)</f>
        <v>#REF!</v>
      </c>
      <c r="P1977" s="1" t="e">
        <f>VLOOKUP(t_all_coins16[[#This Row],[Symbol]],#REF!,1,FALSE)</f>
        <v>#REF!</v>
      </c>
      <c r="Q1977" s="1" t="e">
        <f>VLOOKUP(t_all_coins16[[#This Row],[Symbol]],#REF!,1,FALSE)</f>
        <v>#REF!</v>
      </c>
      <c r="R1977" s="1" t="e">
        <f>VLOOKUP(t_all_coins16[[#This Row],[Symbol]],#REF!,1,FALSE)</f>
        <v>#REF!</v>
      </c>
      <c r="S1977" s="1" t="e">
        <f>VLOOKUP(t_all_coins16[[#This Row],[Symbol]],#REF!,1,FALSE)</f>
        <v>#REF!</v>
      </c>
      <c r="T1977" s="1" t="e">
        <f>VLOOKUP(t_all_coins16[[#This Row],[Symbol]],#REF!,1,FALSE)</f>
        <v>#REF!</v>
      </c>
      <c r="U1977" s="1" t="e">
        <f>VLOOKUP(t_all_coins16[[#This Row],[Symbol]],#REF!,1,FALSE)</f>
        <v>#REF!</v>
      </c>
      <c r="V1977" s="1" t="e">
        <f>VLOOKUP(t_all_coins16[[#This Row],[Symbol]],#REF!,1,FALSE)</f>
        <v>#REF!</v>
      </c>
      <c r="W1977" s="1" t="e">
        <f>VLOOKUP(t_all_coins16[[#This Row],[Symbol]],#REF!,1,FALSE)</f>
        <v>#REF!</v>
      </c>
      <c r="X1977" s="1" t="e">
        <f>VLOOKUP(t_all_coins16[[#This Row],[Symbol]],#REF!,1,FALSE)</f>
        <v>#REF!</v>
      </c>
      <c r="Y1977" s="1">
        <f>COUNTIF(t_all_coins16[[#This Row],[Binance]:[Poloniex]],"#N/A")</f>
        <v>1</v>
      </c>
      <c r="Z1977" s="1"/>
      <c r="AA1977" s="1"/>
      <c r="AB1977" s="1">
        <f>t_all_coins16[[#This Row],[Bid]]*$AE$1</f>
        <v>0</v>
      </c>
      <c r="AC1977" s="1" t="e">
        <f>(t_all_coins16[[#This Row],[Sell]]-t_all_coins16[[#This Row],[Bid]])/t_all_coins16[[#This Row],[Sell]]</f>
        <v>#DIV/0!</v>
      </c>
    </row>
    <row r="1978" spans="1:29" x14ac:dyDescent="0.2">
      <c r="A1978">
        <v>1977</v>
      </c>
      <c r="B1978" s="1" t="s">
        <v>5147</v>
      </c>
      <c r="C1978" s="1" t="s">
        <v>1941</v>
      </c>
      <c r="D1978" s="1" t="s">
        <v>410</v>
      </c>
      <c r="E1978" s="1" t="s">
        <v>8819</v>
      </c>
      <c r="F1978" s="1" t="s">
        <v>484</v>
      </c>
      <c r="G1978" s="1" t="s">
        <v>410</v>
      </c>
      <c r="J1978" s="1" t="s">
        <v>484</v>
      </c>
      <c r="K1978" s="1" t="s">
        <v>2632</v>
      </c>
      <c r="L1978" s="1" t="e">
        <f>VLOOKUP(t_all_coins16[[#This Row],[Symbol]],t_binance[TradeCoin],1,FALSE)</f>
        <v>#N/A</v>
      </c>
      <c r="M1978" s="1" t="e">
        <f>VLOOKUP(t_all_coins16[[#This Row],[Symbol]],#REF!,1,FALSE)</f>
        <v>#REF!</v>
      </c>
      <c r="N1978" s="1" t="e">
        <f>VLOOKUP(t_all_coins16[[#This Row],[Symbol]],#REF!,1,FALSE)</f>
        <v>#REF!</v>
      </c>
      <c r="O1978" s="1" t="e">
        <f>VLOOKUP(t_all_coins16[[#This Row],[Symbol]],#REF!,1,FALSE)</f>
        <v>#REF!</v>
      </c>
      <c r="P1978" s="1" t="e">
        <f>VLOOKUP(t_all_coins16[[#This Row],[Symbol]],#REF!,1,FALSE)</f>
        <v>#REF!</v>
      </c>
      <c r="Q1978" s="1" t="e">
        <f>VLOOKUP(t_all_coins16[[#This Row],[Symbol]],#REF!,1,FALSE)</f>
        <v>#REF!</v>
      </c>
      <c r="R1978" s="1" t="e">
        <f>VLOOKUP(t_all_coins16[[#This Row],[Symbol]],#REF!,1,FALSE)</f>
        <v>#REF!</v>
      </c>
      <c r="S1978" s="1" t="e">
        <f>VLOOKUP(t_all_coins16[[#This Row],[Symbol]],#REF!,1,FALSE)</f>
        <v>#REF!</v>
      </c>
      <c r="T1978" s="1" t="e">
        <f>VLOOKUP(t_all_coins16[[#This Row],[Symbol]],#REF!,1,FALSE)</f>
        <v>#REF!</v>
      </c>
      <c r="U1978" s="1" t="e">
        <f>VLOOKUP(t_all_coins16[[#This Row],[Symbol]],#REF!,1,FALSE)</f>
        <v>#REF!</v>
      </c>
      <c r="V1978" s="1" t="e">
        <f>VLOOKUP(t_all_coins16[[#This Row],[Symbol]],#REF!,1,FALSE)</f>
        <v>#REF!</v>
      </c>
      <c r="W1978" s="1" t="e">
        <f>VLOOKUP(t_all_coins16[[#This Row],[Symbol]],#REF!,1,FALSE)</f>
        <v>#REF!</v>
      </c>
      <c r="X1978" s="1" t="e">
        <f>VLOOKUP(t_all_coins16[[#This Row],[Symbol]],#REF!,1,FALSE)</f>
        <v>#REF!</v>
      </c>
      <c r="Y1978" s="1">
        <f>COUNTIF(t_all_coins16[[#This Row],[Binance]:[Poloniex]],"#N/A")</f>
        <v>1</v>
      </c>
      <c r="Z1978" s="1"/>
      <c r="AA1978" s="1"/>
      <c r="AB1978" s="1">
        <f>t_all_coins16[[#This Row],[Bid]]*$AE$1</f>
        <v>0</v>
      </c>
      <c r="AC1978" s="1" t="e">
        <f>(t_all_coins16[[#This Row],[Sell]]-t_all_coins16[[#This Row],[Bid]])/t_all_coins16[[#This Row],[Sell]]</f>
        <v>#DIV/0!</v>
      </c>
    </row>
    <row r="1979" spans="1:29" x14ac:dyDescent="0.2">
      <c r="A1979">
        <v>1978</v>
      </c>
      <c r="B1979" s="1" t="s">
        <v>5107</v>
      </c>
      <c r="C1979" s="1" t="s">
        <v>1893</v>
      </c>
      <c r="D1979" s="1" t="s">
        <v>410</v>
      </c>
      <c r="E1979" s="1" t="s">
        <v>6865</v>
      </c>
      <c r="F1979" s="1" t="s">
        <v>484</v>
      </c>
      <c r="G1979" s="1" t="s">
        <v>410</v>
      </c>
      <c r="J1979" s="1" t="s">
        <v>484</v>
      </c>
      <c r="K1979" s="1" t="s">
        <v>2632</v>
      </c>
      <c r="L1979" s="1" t="e">
        <f>VLOOKUP(t_all_coins16[[#This Row],[Symbol]],t_binance[TradeCoin],1,FALSE)</f>
        <v>#N/A</v>
      </c>
      <c r="M1979" s="1" t="e">
        <f>VLOOKUP(t_all_coins16[[#This Row],[Symbol]],#REF!,1,FALSE)</f>
        <v>#REF!</v>
      </c>
      <c r="N1979" s="1" t="e">
        <f>VLOOKUP(t_all_coins16[[#This Row],[Symbol]],#REF!,1,FALSE)</f>
        <v>#REF!</v>
      </c>
      <c r="O1979" s="1" t="e">
        <f>VLOOKUP(t_all_coins16[[#This Row],[Symbol]],#REF!,1,FALSE)</f>
        <v>#REF!</v>
      </c>
      <c r="P1979" s="1" t="e">
        <f>VLOOKUP(t_all_coins16[[#This Row],[Symbol]],#REF!,1,FALSE)</f>
        <v>#REF!</v>
      </c>
      <c r="Q1979" s="1" t="e">
        <f>VLOOKUP(t_all_coins16[[#This Row],[Symbol]],#REF!,1,FALSE)</f>
        <v>#REF!</v>
      </c>
      <c r="R1979" s="1" t="e">
        <f>VLOOKUP(t_all_coins16[[#This Row],[Symbol]],#REF!,1,FALSE)</f>
        <v>#REF!</v>
      </c>
      <c r="S1979" s="1" t="e">
        <f>VLOOKUP(t_all_coins16[[#This Row],[Symbol]],#REF!,1,FALSE)</f>
        <v>#REF!</v>
      </c>
      <c r="T1979" s="1" t="e">
        <f>VLOOKUP(t_all_coins16[[#This Row],[Symbol]],#REF!,1,FALSE)</f>
        <v>#REF!</v>
      </c>
      <c r="U1979" s="1" t="e">
        <f>VLOOKUP(t_all_coins16[[#This Row],[Symbol]],#REF!,1,FALSE)</f>
        <v>#REF!</v>
      </c>
      <c r="V1979" s="1" t="e">
        <f>VLOOKUP(t_all_coins16[[#This Row],[Symbol]],#REF!,1,FALSE)</f>
        <v>#REF!</v>
      </c>
      <c r="W1979" s="1" t="e">
        <f>VLOOKUP(t_all_coins16[[#This Row],[Symbol]],#REF!,1,FALSE)</f>
        <v>#REF!</v>
      </c>
      <c r="X1979" s="1" t="e">
        <f>VLOOKUP(t_all_coins16[[#This Row],[Symbol]],#REF!,1,FALSE)</f>
        <v>#REF!</v>
      </c>
      <c r="Y1979" s="1">
        <f>COUNTIF(t_all_coins16[[#This Row],[Binance]:[Poloniex]],"#N/A")</f>
        <v>1</v>
      </c>
      <c r="Z1979" s="1"/>
      <c r="AA1979" s="1"/>
      <c r="AB1979" s="1">
        <f>t_all_coins16[[#This Row],[Bid]]*$AE$1</f>
        <v>0</v>
      </c>
      <c r="AC1979" s="1" t="e">
        <f>(t_all_coins16[[#This Row],[Sell]]-t_all_coins16[[#This Row],[Bid]])/t_all_coins16[[#This Row],[Sell]]</f>
        <v>#DIV/0!</v>
      </c>
    </row>
    <row r="1980" spans="1:29" x14ac:dyDescent="0.2">
      <c r="A1980">
        <v>1979</v>
      </c>
      <c r="B1980" s="1" t="s">
        <v>5179</v>
      </c>
      <c r="C1980" s="1" t="s">
        <v>1950</v>
      </c>
      <c r="D1980" s="1" t="s">
        <v>410</v>
      </c>
      <c r="E1980" s="1" t="s">
        <v>8412</v>
      </c>
      <c r="F1980" s="1" t="s">
        <v>484</v>
      </c>
      <c r="G1980" s="1" t="s">
        <v>410</v>
      </c>
      <c r="J1980" s="1" t="s">
        <v>484</v>
      </c>
      <c r="K1980" s="1" t="s">
        <v>2632</v>
      </c>
      <c r="L1980" s="1" t="e">
        <f>VLOOKUP(t_all_coins16[[#This Row],[Symbol]],t_binance[TradeCoin],1,FALSE)</f>
        <v>#N/A</v>
      </c>
      <c r="M1980" s="1" t="e">
        <f>VLOOKUP(t_all_coins16[[#This Row],[Symbol]],#REF!,1,FALSE)</f>
        <v>#REF!</v>
      </c>
      <c r="N1980" s="1" t="e">
        <f>VLOOKUP(t_all_coins16[[#This Row],[Symbol]],#REF!,1,FALSE)</f>
        <v>#REF!</v>
      </c>
      <c r="O1980" s="1" t="e">
        <f>VLOOKUP(t_all_coins16[[#This Row],[Symbol]],#REF!,1,FALSE)</f>
        <v>#REF!</v>
      </c>
      <c r="P1980" s="1" t="e">
        <f>VLOOKUP(t_all_coins16[[#This Row],[Symbol]],#REF!,1,FALSE)</f>
        <v>#REF!</v>
      </c>
      <c r="Q1980" s="1" t="e">
        <f>VLOOKUP(t_all_coins16[[#This Row],[Symbol]],#REF!,1,FALSE)</f>
        <v>#REF!</v>
      </c>
      <c r="R1980" s="1" t="e">
        <f>VLOOKUP(t_all_coins16[[#This Row],[Symbol]],#REF!,1,FALSE)</f>
        <v>#REF!</v>
      </c>
      <c r="S1980" s="1" t="e">
        <f>VLOOKUP(t_all_coins16[[#This Row],[Symbol]],#REF!,1,FALSE)</f>
        <v>#REF!</v>
      </c>
      <c r="T1980" s="1" t="e">
        <f>VLOOKUP(t_all_coins16[[#This Row],[Symbol]],#REF!,1,FALSE)</f>
        <v>#REF!</v>
      </c>
      <c r="U1980" s="1" t="e">
        <f>VLOOKUP(t_all_coins16[[#This Row],[Symbol]],#REF!,1,FALSE)</f>
        <v>#REF!</v>
      </c>
      <c r="V1980" s="1" t="e">
        <f>VLOOKUP(t_all_coins16[[#This Row],[Symbol]],#REF!,1,FALSE)</f>
        <v>#REF!</v>
      </c>
      <c r="W1980" s="1" t="e">
        <f>VLOOKUP(t_all_coins16[[#This Row],[Symbol]],#REF!,1,FALSE)</f>
        <v>#REF!</v>
      </c>
      <c r="X1980" s="1" t="e">
        <f>VLOOKUP(t_all_coins16[[#This Row],[Symbol]],#REF!,1,FALSE)</f>
        <v>#REF!</v>
      </c>
      <c r="Y1980" s="1">
        <f>COUNTIF(t_all_coins16[[#This Row],[Binance]:[Poloniex]],"#N/A")</f>
        <v>1</v>
      </c>
      <c r="Z1980" s="1"/>
      <c r="AA1980" s="1"/>
      <c r="AB1980" s="1">
        <f>t_all_coins16[[#This Row],[Bid]]*$AE$1</f>
        <v>0</v>
      </c>
      <c r="AC1980" s="1" t="e">
        <f>(t_all_coins16[[#This Row],[Sell]]-t_all_coins16[[#This Row],[Bid]])/t_all_coins16[[#This Row],[Sell]]</f>
        <v>#DIV/0!</v>
      </c>
    </row>
    <row r="1981" spans="1:29" x14ac:dyDescent="0.2">
      <c r="A1981">
        <v>1980</v>
      </c>
      <c r="B1981" s="1" t="s">
        <v>5183</v>
      </c>
      <c r="C1981" s="1" t="s">
        <v>1859</v>
      </c>
      <c r="D1981" s="1" t="s">
        <v>410</v>
      </c>
      <c r="E1981" s="1" t="s">
        <v>3257</v>
      </c>
      <c r="F1981" s="1" t="s">
        <v>1739</v>
      </c>
      <c r="G1981" s="1" t="s">
        <v>410</v>
      </c>
      <c r="J1981" s="1" t="s">
        <v>484</v>
      </c>
      <c r="K1981" s="1" t="s">
        <v>2632</v>
      </c>
      <c r="L1981" s="1" t="e">
        <f>VLOOKUP(t_all_coins16[[#This Row],[Symbol]],t_binance[TradeCoin],1,FALSE)</f>
        <v>#N/A</v>
      </c>
      <c r="M1981" s="1" t="e">
        <f>VLOOKUP(t_all_coins16[[#This Row],[Symbol]],#REF!,1,FALSE)</f>
        <v>#REF!</v>
      </c>
      <c r="N1981" s="1" t="e">
        <f>VLOOKUP(t_all_coins16[[#This Row],[Symbol]],#REF!,1,FALSE)</f>
        <v>#REF!</v>
      </c>
      <c r="O1981" s="1" t="e">
        <f>VLOOKUP(t_all_coins16[[#This Row],[Symbol]],#REF!,1,FALSE)</f>
        <v>#REF!</v>
      </c>
      <c r="P1981" s="1" t="e">
        <f>VLOOKUP(t_all_coins16[[#This Row],[Symbol]],#REF!,1,FALSE)</f>
        <v>#REF!</v>
      </c>
      <c r="Q1981" s="1" t="e">
        <f>VLOOKUP(t_all_coins16[[#This Row],[Symbol]],#REF!,1,FALSE)</f>
        <v>#REF!</v>
      </c>
      <c r="R1981" s="1" t="e">
        <f>VLOOKUP(t_all_coins16[[#This Row],[Symbol]],#REF!,1,FALSE)</f>
        <v>#REF!</v>
      </c>
      <c r="S1981" s="1" t="e">
        <f>VLOOKUP(t_all_coins16[[#This Row],[Symbol]],#REF!,1,FALSE)</f>
        <v>#REF!</v>
      </c>
      <c r="T1981" s="1" t="e">
        <f>VLOOKUP(t_all_coins16[[#This Row],[Symbol]],#REF!,1,FALSE)</f>
        <v>#REF!</v>
      </c>
      <c r="U1981" s="1" t="e">
        <f>VLOOKUP(t_all_coins16[[#This Row],[Symbol]],#REF!,1,FALSE)</f>
        <v>#REF!</v>
      </c>
      <c r="V1981" s="1" t="e">
        <f>VLOOKUP(t_all_coins16[[#This Row],[Symbol]],#REF!,1,FALSE)</f>
        <v>#REF!</v>
      </c>
      <c r="W1981" s="1" t="e">
        <f>VLOOKUP(t_all_coins16[[#This Row],[Symbol]],#REF!,1,FALSE)</f>
        <v>#REF!</v>
      </c>
      <c r="X1981" s="1" t="e">
        <f>VLOOKUP(t_all_coins16[[#This Row],[Symbol]],#REF!,1,FALSE)</f>
        <v>#REF!</v>
      </c>
      <c r="Y1981" s="1">
        <f>COUNTIF(t_all_coins16[[#This Row],[Binance]:[Poloniex]],"#N/A")</f>
        <v>1</v>
      </c>
      <c r="Z1981" s="1"/>
      <c r="AA1981" s="1"/>
      <c r="AB1981" s="1">
        <f>t_all_coins16[[#This Row],[Bid]]*$AE$1</f>
        <v>0</v>
      </c>
      <c r="AC1981" s="1" t="e">
        <f>(t_all_coins16[[#This Row],[Sell]]-t_all_coins16[[#This Row],[Bid]])/t_all_coins16[[#This Row],[Sell]]</f>
        <v>#DIV/0!</v>
      </c>
    </row>
    <row r="1982" spans="1:29" x14ac:dyDescent="0.2">
      <c r="A1982">
        <v>1981</v>
      </c>
      <c r="B1982" s="1" t="s">
        <v>5095</v>
      </c>
      <c r="C1982" s="1" t="s">
        <v>1802</v>
      </c>
      <c r="D1982" s="1" t="s">
        <v>410</v>
      </c>
      <c r="E1982" s="1" t="s">
        <v>8820</v>
      </c>
      <c r="F1982" s="1" t="s">
        <v>1739</v>
      </c>
      <c r="G1982" s="1" t="s">
        <v>410</v>
      </c>
      <c r="J1982" s="1" t="s">
        <v>484</v>
      </c>
      <c r="K1982" s="1" t="s">
        <v>2632</v>
      </c>
      <c r="L1982" s="1" t="e">
        <f>VLOOKUP(t_all_coins16[[#This Row],[Symbol]],t_binance[TradeCoin],1,FALSE)</f>
        <v>#N/A</v>
      </c>
      <c r="M1982" s="1" t="e">
        <f>VLOOKUP(t_all_coins16[[#This Row],[Symbol]],#REF!,1,FALSE)</f>
        <v>#REF!</v>
      </c>
      <c r="N1982" s="1" t="e">
        <f>VLOOKUP(t_all_coins16[[#This Row],[Symbol]],#REF!,1,FALSE)</f>
        <v>#REF!</v>
      </c>
      <c r="O1982" s="1" t="e">
        <f>VLOOKUP(t_all_coins16[[#This Row],[Symbol]],#REF!,1,FALSE)</f>
        <v>#REF!</v>
      </c>
      <c r="P1982" s="1" t="e">
        <f>VLOOKUP(t_all_coins16[[#This Row],[Symbol]],#REF!,1,FALSE)</f>
        <v>#REF!</v>
      </c>
      <c r="Q1982" s="1" t="e">
        <f>VLOOKUP(t_all_coins16[[#This Row],[Symbol]],#REF!,1,FALSE)</f>
        <v>#REF!</v>
      </c>
      <c r="R1982" s="1" t="e">
        <f>VLOOKUP(t_all_coins16[[#This Row],[Symbol]],#REF!,1,FALSE)</f>
        <v>#REF!</v>
      </c>
      <c r="S1982" s="1" t="e">
        <f>VLOOKUP(t_all_coins16[[#This Row],[Symbol]],#REF!,1,FALSE)</f>
        <v>#REF!</v>
      </c>
      <c r="T1982" s="1" t="e">
        <f>VLOOKUP(t_all_coins16[[#This Row],[Symbol]],#REF!,1,FALSE)</f>
        <v>#REF!</v>
      </c>
      <c r="U1982" s="1" t="e">
        <f>VLOOKUP(t_all_coins16[[#This Row],[Symbol]],#REF!,1,FALSE)</f>
        <v>#REF!</v>
      </c>
      <c r="V1982" s="1" t="e">
        <f>VLOOKUP(t_all_coins16[[#This Row],[Symbol]],#REF!,1,FALSE)</f>
        <v>#REF!</v>
      </c>
      <c r="W1982" s="1" t="e">
        <f>VLOOKUP(t_all_coins16[[#This Row],[Symbol]],#REF!,1,FALSE)</f>
        <v>#REF!</v>
      </c>
      <c r="X1982" s="1" t="e">
        <f>VLOOKUP(t_all_coins16[[#This Row],[Symbol]],#REF!,1,FALSE)</f>
        <v>#REF!</v>
      </c>
      <c r="Y1982" s="1">
        <f>COUNTIF(t_all_coins16[[#This Row],[Binance]:[Poloniex]],"#N/A")</f>
        <v>1</v>
      </c>
      <c r="Z1982" s="1"/>
      <c r="AA1982" s="1"/>
      <c r="AB1982" s="1">
        <f>t_all_coins16[[#This Row],[Bid]]*$AE$1</f>
        <v>0</v>
      </c>
      <c r="AC1982" s="1" t="e">
        <f>(t_all_coins16[[#This Row],[Sell]]-t_all_coins16[[#This Row],[Bid]])/t_all_coins16[[#This Row],[Sell]]</f>
        <v>#DIV/0!</v>
      </c>
    </row>
    <row r="1983" spans="1:29" x14ac:dyDescent="0.2">
      <c r="A1983">
        <v>1982</v>
      </c>
      <c r="B1983" s="1" t="s">
        <v>5189</v>
      </c>
      <c r="C1983" s="1" t="s">
        <v>1312</v>
      </c>
      <c r="D1983" s="1" t="s">
        <v>410</v>
      </c>
      <c r="E1983" s="1" t="s">
        <v>2723</v>
      </c>
      <c r="F1983" s="1" t="s">
        <v>1739</v>
      </c>
      <c r="G1983" s="1" t="s">
        <v>410</v>
      </c>
      <c r="J1983" s="1" t="s">
        <v>484</v>
      </c>
      <c r="K1983" s="1" t="s">
        <v>2632</v>
      </c>
      <c r="L1983" s="1" t="e">
        <f>VLOOKUP(t_all_coins16[[#This Row],[Symbol]],t_binance[TradeCoin],1,FALSE)</f>
        <v>#N/A</v>
      </c>
      <c r="M1983" s="1" t="e">
        <f>VLOOKUP(t_all_coins16[[#This Row],[Symbol]],#REF!,1,FALSE)</f>
        <v>#REF!</v>
      </c>
      <c r="N1983" s="1" t="e">
        <f>VLOOKUP(t_all_coins16[[#This Row],[Symbol]],#REF!,1,FALSE)</f>
        <v>#REF!</v>
      </c>
      <c r="O1983" s="1" t="e">
        <f>VLOOKUP(t_all_coins16[[#This Row],[Symbol]],#REF!,1,FALSE)</f>
        <v>#REF!</v>
      </c>
      <c r="P1983" s="1" t="e">
        <f>VLOOKUP(t_all_coins16[[#This Row],[Symbol]],#REF!,1,FALSE)</f>
        <v>#REF!</v>
      </c>
      <c r="Q1983" s="1" t="e">
        <f>VLOOKUP(t_all_coins16[[#This Row],[Symbol]],#REF!,1,FALSE)</f>
        <v>#REF!</v>
      </c>
      <c r="R1983" s="1" t="e">
        <f>VLOOKUP(t_all_coins16[[#This Row],[Symbol]],#REF!,1,FALSE)</f>
        <v>#REF!</v>
      </c>
      <c r="S1983" s="1" t="e">
        <f>VLOOKUP(t_all_coins16[[#This Row],[Symbol]],#REF!,1,FALSE)</f>
        <v>#REF!</v>
      </c>
      <c r="T1983" s="1" t="e">
        <f>VLOOKUP(t_all_coins16[[#This Row],[Symbol]],#REF!,1,FALSE)</f>
        <v>#REF!</v>
      </c>
      <c r="U1983" s="1" t="e">
        <f>VLOOKUP(t_all_coins16[[#This Row],[Symbol]],#REF!,1,FALSE)</f>
        <v>#REF!</v>
      </c>
      <c r="V1983" s="1" t="e">
        <f>VLOOKUP(t_all_coins16[[#This Row],[Symbol]],#REF!,1,FALSE)</f>
        <v>#REF!</v>
      </c>
      <c r="W1983" s="1" t="e">
        <f>VLOOKUP(t_all_coins16[[#This Row],[Symbol]],#REF!,1,FALSE)</f>
        <v>#REF!</v>
      </c>
      <c r="X1983" s="1" t="e">
        <f>VLOOKUP(t_all_coins16[[#This Row],[Symbol]],#REF!,1,FALSE)</f>
        <v>#REF!</v>
      </c>
      <c r="Y1983" s="1">
        <f>COUNTIF(t_all_coins16[[#This Row],[Binance]:[Poloniex]],"#N/A")</f>
        <v>1</v>
      </c>
      <c r="Z1983" s="1"/>
      <c r="AA1983" s="1"/>
      <c r="AB1983" s="1">
        <f>t_all_coins16[[#This Row],[Bid]]*$AE$1</f>
        <v>0</v>
      </c>
      <c r="AC1983" s="1" t="e">
        <f>(t_all_coins16[[#This Row],[Sell]]-t_all_coins16[[#This Row],[Bid]])/t_all_coins16[[#This Row],[Sell]]</f>
        <v>#DIV/0!</v>
      </c>
    </row>
    <row r="1984" spans="1:29" x14ac:dyDescent="0.2">
      <c r="A1984">
        <v>1983</v>
      </c>
      <c r="B1984" s="1" t="s">
        <v>5191</v>
      </c>
      <c r="C1984" s="1" t="s">
        <v>2451</v>
      </c>
      <c r="D1984" s="1" t="s">
        <v>410</v>
      </c>
      <c r="E1984" s="1" t="s">
        <v>8353</v>
      </c>
      <c r="F1984" s="1" t="s">
        <v>1739</v>
      </c>
      <c r="G1984" s="1" t="s">
        <v>410</v>
      </c>
      <c r="J1984" s="1" t="s">
        <v>484</v>
      </c>
      <c r="K1984" s="1" t="s">
        <v>2632</v>
      </c>
      <c r="L1984" s="1" t="e">
        <f>VLOOKUP(t_all_coins16[[#This Row],[Symbol]],t_binance[TradeCoin],1,FALSE)</f>
        <v>#N/A</v>
      </c>
      <c r="M1984" s="1" t="e">
        <f>VLOOKUP(t_all_coins16[[#This Row],[Symbol]],#REF!,1,FALSE)</f>
        <v>#REF!</v>
      </c>
      <c r="N1984" s="1" t="e">
        <f>VLOOKUP(t_all_coins16[[#This Row],[Symbol]],#REF!,1,FALSE)</f>
        <v>#REF!</v>
      </c>
      <c r="O1984" s="1" t="e">
        <f>VLOOKUP(t_all_coins16[[#This Row],[Symbol]],#REF!,1,FALSE)</f>
        <v>#REF!</v>
      </c>
      <c r="P1984" s="1" t="e">
        <f>VLOOKUP(t_all_coins16[[#This Row],[Symbol]],#REF!,1,FALSE)</f>
        <v>#REF!</v>
      </c>
      <c r="Q1984" s="1" t="e">
        <f>VLOOKUP(t_all_coins16[[#This Row],[Symbol]],#REF!,1,FALSE)</f>
        <v>#REF!</v>
      </c>
      <c r="R1984" s="1" t="e">
        <f>VLOOKUP(t_all_coins16[[#This Row],[Symbol]],#REF!,1,FALSE)</f>
        <v>#REF!</v>
      </c>
      <c r="S1984" s="1" t="e">
        <f>VLOOKUP(t_all_coins16[[#This Row],[Symbol]],#REF!,1,FALSE)</f>
        <v>#REF!</v>
      </c>
      <c r="T1984" s="1" t="e">
        <f>VLOOKUP(t_all_coins16[[#This Row],[Symbol]],#REF!,1,FALSE)</f>
        <v>#REF!</v>
      </c>
      <c r="U1984" s="1" t="e">
        <f>VLOOKUP(t_all_coins16[[#This Row],[Symbol]],#REF!,1,FALSE)</f>
        <v>#REF!</v>
      </c>
      <c r="V1984" s="1" t="e">
        <f>VLOOKUP(t_all_coins16[[#This Row],[Symbol]],#REF!,1,FALSE)</f>
        <v>#REF!</v>
      </c>
      <c r="W1984" s="1" t="e">
        <f>VLOOKUP(t_all_coins16[[#This Row],[Symbol]],#REF!,1,FALSE)</f>
        <v>#REF!</v>
      </c>
      <c r="X1984" s="1" t="e">
        <f>VLOOKUP(t_all_coins16[[#This Row],[Symbol]],#REF!,1,FALSE)</f>
        <v>#REF!</v>
      </c>
      <c r="Y1984" s="1">
        <f>COUNTIF(t_all_coins16[[#This Row],[Binance]:[Poloniex]],"#N/A")</f>
        <v>1</v>
      </c>
      <c r="Z1984" s="1"/>
      <c r="AA1984" s="1"/>
      <c r="AB1984" s="1">
        <f>t_all_coins16[[#This Row],[Bid]]*$AE$1</f>
        <v>0</v>
      </c>
      <c r="AC1984" s="1" t="e">
        <f>(t_all_coins16[[#This Row],[Sell]]-t_all_coins16[[#This Row],[Bid]])/t_all_coins16[[#This Row],[Sell]]</f>
        <v>#DIV/0!</v>
      </c>
    </row>
    <row r="1985" spans="1:29" x14ac:dyDescent="0.2">
      <c r="A1985">
        <v>1984</v>
      </c>
      <c r="B1985" s="1" t="s">
        <v>8821</v>
      </c>
      <c r="C1985" s="1" t="s">
        <v>8822</v>
      </c>
      <c r="D1985" s="1" t="s">
        <v>410</v>
      </c>
      <c r="E1985" s="1" t="s">
        <v>410</v>
      </c>
      <c r="F1985" s="1" t="s">
        <v>1739</v>
      </c>
      <c r="G1985" s="1" t="s">
        <v>410</v>
      </c>
      <c r="J1985" s="1" t="s">
        <v>484</v>
      </c>
      <c r="K1985" s="1" t="s">
        <v>2632</v>
      </c>
      <c r="L1985" s="1" t="e">
        <f>VLOOKUP(t_all_coins16[[#This Row],[Symbol]],t_binance[TradeCoin],1,FALSE)</f>
        <v>#N/A</v>
      </c>
      <c r="M1985" s="1" t="e">
        <f>VLOOKUP(t_all_coins16[[#This Row],[Symbol]],#REF!,1,FALSE)</f>
        <v>#REF!</v>
      </c>
      <c r="N1985" s="1" t="e">
        <f>VLOOKUP(t_all_coins16[[#This Row],[Symbol]],#REF!,1,FALSE)</f>
        <v>#REF!</v>
      </c>
      <c r="O1985" s="1" t="e">
        <f>VLOOKUP(t_all_coins16[[#This Row],[Symbol]],#REF!,1,FALSE)</f>
        <v>#REF!</v>
      </c>
      <c r="P1985" s="1" t="e">
        <f>VLOOKUP(t_all_coins16[[#This Row],[Symbol]],#REF!,1,FALSE)</f>
        <v>#REF!</v>
      </c>
      <c r="Q1985" s="1" t="e">
        <f>VLOOKUP(t_all_coins16[[#This Row],[Symbol]],#REF!,1,FALSE)</f>
        <v>#REF!</v>
      </c>
      <c r="R1985" s="1" t="e">
        <f>VLOOKUP(t_all_coins16[[#This Row],[Symbol]],#REF!,1,FALSE)</f>
        <v>#REF!</v>
      </c>
      <c r="S1985" s="1" t="e">
        <f>VLOOKUP(t_all_coins16[[#This Row],[Symbol]],#REF!,1,FALSE)</f>
        <v>#REF!</v>
      </c>
      <c r="T1985" s="1" t="e">
        <f>VLOOKUP(t_all_coins16[[#This Row],[Symbol]],#REF!,1,FALSE)</f>
        <v>#REF!</v>
      </c>
      <c r="U1985" s="1" t="e">
        <f>VLOOKUP(t_all_coins16[[#This Row],[Symbol]],#REF!,1,FALSE)</f>
        <v>#REF!</v>
      </c>
      <c r="V1985" s="1" t="e">
        <f>VLOOKUP(t_all_coins16[[#This Row],[Symbol]],#REF!,1,FALSE)</f>
        <v>#REF!</v>
      </c>
      <c r="W1985" s="1" t="e">
        <f>VLOOKUP(t_all_coins16[[#This Row],[Symbol]],#REF!,1,FALSE)</f>
        <v>#REF!</v>
      </c>
      <c r="X1985" s="1" t="e">
        <f>VLOOKUP(t_all_coins16[[#This Row],[Symbol]],#REF!,1,FALSE)</f>
        <v>#REF!</v>
      </c>
      <c r="Y1985" s="1">
        <f>COUNTIF(t_all_coins16[[#This Row],[Binance]:[Poloniex]],"#N/A")</f>
        <v>1</v>
      </c>
      <c r="Z1985" s="1"/>
      <c r="AA1985" s="1"/>
      <c r="AB1985" s="1">
        <f>t_all_coins16[[#This Row],[Bid]]*$AE$1</f>
        <v>0</v>
      </c>
      <c r="AC1985" s="1" t="e">
        <f>(t_all_coins16[[#This Row],[Sell]]-t_all_coins16[[#This Row],[Bid]])/t_all_coins16[[#This Row],[Sell]]</f>
        <v>#DIV/0!</v>
      </c>
    </row>
    <row r="1986" spans="1:29" x14ac:dyDescent="0.2">
      <c r="A1986">
        <v>1985</v>
      </c>
      <c r="B1986" s="1" t="s">
        <v>8823</v>
      </c>
      <c r="C1986" s="1" t="s">
        <v>8824</v>
      </c>
      <c r="D1986" s="1" t="s">
        <v>410</v>
      </c>
      <c r="E1986" s="1" t="s">
        <v>410</v>
      </c>
      <c r="F1986" s="1" t="s">
        <v>1739</v>
      </c>
      <c r="G1986" s="1" t="s">
        <v>410</v>
      </c>
      <c r="J1986" s="1" t="s">
        <v>484</v>
      </c>
      <c r="K1986" s="1" t="s">
        <v>2632</v>
      </c>
      <c r="L1986" s="1" t="e">
        <f>VLOOKUP(t_all_coins16[[#This Row],[Symbol]],t_binance[TradeCoin],1,FALSE)</f>
        <v>#N/A</v>
      </c>
      <c r="M1986" s="1" t="e">
        <f>VLOOKUP(t_all_coins16[[#This Row],[Symbol]],#REF!,1,FALSE)</f>
        <v>#REF!</v>
      </c>
      <c r="N1986" s="1" t="e">
        <f>VLOOKUP(t_all_coins16[[#This Row],[Symbol]],#REF!,1,FALSE)</f>
        <v>#REF!</v>
      </c>
      <c r="O1986" s="1" t="e">
        <f>VLOOKUP(t_all_coins16[[#This Row],[Symbol]],#REF!,1,FALSE)</f>
        <v>#REF!</v>
      </c>
      <c r="P1986" s="1" t="e">
        <f>VLOOKUP(t_all_coins16[[#This Row],[Symbol]],#REF!,1,FALSE)</f>
        <v>#REF!</v>
      </c>
      <c r="Q1986" s="1" t="e">
        <f>VLOOKUP(t_all_coins16[[#This Row],[Symbol]],#REF!,1,FALSE)</f>
        <v>#REF!</v>
      </c>
      <c r="R1986" s="1" t="e">
        <f>VLOOKUP(t_all_coins16[[#This Row],[Symbol]],#REF!,1,FALSE)</f>
        <v>#REF!</v>
      </c>
      <c r="S1986" s="1" t="e">
        <f>VLOOKUP(t_all_coins16[[#This Row],[Symbol]],#REF!,1,FALSE)</f>
        <v>#REF!</v>
      </c>
      <c r="T1986" s="1" t="e">
        <f>VLOOKUP(t_all_coins16[[#This Row],[Symbol]],#REF!,1,FALSE)</f>
        <v>#REF!</v>
      </c>
      <c r="U1986" s="1" t="e">
        <f>VLOOKUP(t_all_coins16[[#This Row],[Symbol]],#REF!,1,FALSE)</f>
        <v>#REF!</v>
      </c>
      <c r="V1986" s="1" t="e">
        <f>VLOOKUP(t_all_coins16[[#This Row],[Symbol]],#REF!,1,FALSE)</f>
        <v>#REF!</v>
      </c>
      <c r="W1986" s="1" t="e">
        <f>VLOOKUP(t_all_coins16[[#This Row],[Symbol]],#REF!,1,FALSE)</f>
        <v>#REF!</v>
      </c>
      <c r="X1986" s="1" t="e">
        <f>VLOOKUP(t_all_coins16[[#This Row],[Symbol]],#REF!,1,FALSE)</f>
        <v>#REF!</v>
      </c>
      <c r="Y1986" s="1">
        <f>COUNTIF(t_all_coins16[[#This Row],[Binance]:[Poloniex]],"#N/A")</f>
        <v>1</v>
      </c>
      <c r="Z1986" s="1"/>
      <c r="AA1986" s="1"/>
      <c r="AB1986" s="1">
        <f>t_all_coins16[[#This Row],[Bid]]*$AE$1</f>
        <v>0</v>
      </c>
      <c r="AC1986" s="1" t="e">
        <f>(t_all_coins16[[#This Row],[Sell]]-t_all_coins16[[#This Row],[Bid]])/t_all_coins16[[#This Row],[Sell]]</f>
        <v>#DIV/0!</v>
      </c>
    </row>
    <row r="1987" spans="1:29" x14ac:dyDescent="0.2">
      <c r="A1987">
        <v>1986</v>
      </c>
      <c r="B1987" s="1" t="s">
        <v>8825</v>
      </c>
      <c r="C1987" s="1" t="s">
        <v>8826</v>
      </c>
      <c r="D1987" s="1" t="s">
        <v>410</v>
      </c>
      <c r="E1987" s="1" t="s">
        <v>8827</v>
      </c>
      <c r="F1987" s="1" t="s">
        <v>1739</v>
      </c>
      <c r="G1987" s="1" t="s">
        <v>410</v>
      </c>
      <c r="J1987" s="1" t="s">
        <v>484</v>
      </c>
      <c r="K1987" s="1" t="s">
        <v>2632</v>
      </c>
      <c r="L1987" s="1" t="e">
        <f>VLOOKUP(t_all_coins16[[#This Row],[Symbol]],t_binance[TradeCoin],1,FALSE)</f>
        <v>#N/A</v>
      </c>
      <c r="M1987" s="1" t="e">
        <f>VLOOKUP(t_all_coins16[[#This Row],[Symbol]],#REF!,1,FALSE)</f>
        <v>#REF!</v>
      </c>
      <c r="N1987" s="1" t="e">
        <f>VLOOKUP(t_all_coins16[[#This Row],[Symbol]],#REF!,1,FALSE)</f>
        <v>#REF!</v>
      </c>
      <c r="O1987" s="1" t="e">
        <f>VLOOKUP(t_all_coins16[[#This Row],[Symbol]],#REF!,1,FALSE)</f>
        <v>#REF!</v>
      </c>
      <c r="P1987" s="1" t="e">
        <f>VLOOKUP(t_all_coins16[[#This Row],[Symbol]],#REF!,1,FALSE)</f>
        <v>#REF!</v>
      </c>
      <c r="Q1987" s="1" t="e">
        <f>VLOOKUP(t_all_coins16[[#This Row],[Symbol]],#REF!,1,FALSE)</f>
        <v>#REF!</v>
      </c>
      <c r="R1987" s="1" t="e">
        <f>VLOOKUP(t_all_coins16[[#This Row],[Symbol]],#REF!,1,FALSE)</f>
        <v>#REF!</v>
      </c>
      <c r="S1987" s="1" t="e">
        <f>VLOOKUP(t_all_coins16[[#This Row],[Symbol]],#REF!,1,FALSE)</f>
        <v>#REF!</v>
      </c>
      <c r="T1987" s="1" t="e">
        <f>VLOOKUP(t_all_coins16[[#This Row],[Symbol]],#REF!,1,FALSE)</f>
        <v>#REF!</v>
      </c>
      <c r="U1987" s="1" t="e">
        <f>VLOOKUP(t_all_coins16[[#This Row],[Symbol]],#REF!,1,FALSE)</f>
        <v>#REF!</v>
      </c>
      <c r="V1987" s="1" t="e">
        <f>VLOOKUP(t_all_coins16[[#This Row],[Symbol]],#REF!,1,FALSE)</f>
        <v>#REF!</v>
      </c>
      <c r="W1987" s="1" t="e">
        <f>VLOOKUP(t_all_coins16[[#This Row],[Symbol]],#REF!,1,FALSE)</f>
        <v>#REF!</v>
      </c>
      <c r="X1987" s="1" t="e">
        <f>VLOOKUP(t_all_coins16[[#This Row],[Symbol]],#REF!,1,FALSE)</f>
        <v>#REF!</v>
      </c>
      <c r="Y1987" s="1">
        <f>COUNTIF(t_all_coins16[[#This Row],[Binance]:[Poloniex]],"#N/A")</f>
        <v>1</v>
      </c>
      <c r="Z1987" s="1"/>
      <c r="AA1987" s="1"/>
      <c r="AB1987" s="1">
        <f>t_all_coins16[[#This Row],[Bid]]*$AE$1</f>
        <v>0</v>
      </c>
      <c r="AC1987" s="1" t="e">
        <f>(t_all_coins16[[#This Row],[Sell]]-t_all_coins16[[#This Row],[Bid]])/t_all_coins16[[#This Row],[Sell]]</f>
        <v>#DIV/0!</v>
      </c>
    </row>
    <row r="1988" spans="1:29" x14ac:dyDescent="0.2">
      <c r="A1988">
        <v>1987</v>
      </c>
      <c r="B1988" s="1" t="s">
        <v>8828</v>
      </c>
      <c r="C1988" s="1" t="s">
        <v>8829</v>
      </c>
      <c r="D1988" s="1" t="s">
        <v>410</v>
      </c>
      <c r="E1988" s="1" t="s">
        <v>8830</v>
      </c>
      <c r="F1988" s="1" t="s">
        <v>2099</v>
      </c>
      <c r="G1988" s="1" t="s">
        <v>410</v>
      </c>
      <c r="J1988" s="1" t="s">
        <v>484</v>
      </c>
      <c r="K1988" s="1" t="s">
        <v>2632</v>
      </c>
      <c r="L1988" s="1" t="e">
        <f>VLOOKUP(t_all_coins16[[#This Row],[Symbol]],t_binance[TradeCoin],1,FALSE)</f>
        <v>#N/A</v>
      </c>
      <c r="M1988" s="1" t="e">
        <f>VLOOKUP(t_all_coins16[[#This Row],[Symbol]],#REF!,1,FALSE)</f>
        <v>#REF!</v>
      </c>
      <c r="N1988" s="1" t="e">
        <f>VLOOKUP(t_all_coins16[[#This Row],[Symbol]],#REF!,1,FALSE)</f>
        <v>#REF!</v>
      </c>
      <c r="O1988" s="1" t="e">
        <f>VLOOKUP(t_all_coins16[[#This Row],[Symbol]],#REF!,1,FALSE)</f>
        <v>#REF!</v>
      </c>
      <c r="P1988" s="1" t="e">
        <f>VLOOKUP(t_all_coins16[[#This Row],[Symbol]],#REF!,1,FALSE)</f>
        <v>#REF!</v>
      </c>
      <c r="Q1988" s="1" t="e">
        <f>VLOOKUP(t_all_coins16[[#This Row],[Symbol]],#REF!,1,FALSE)</f>
        <v>#REF!</v>
      </c>
      <c r="R1988" s="1" t="e">
        <f>VLOOKUP(t_all_coins16[[#This Row],[Symbol]],#REF!,1,FALSE)</f>
        <v>#REF!</v>
      </c>
      <c r="S1988" s="1" t="e">
        <f>VLOOKUP(t_all_coins16[[#This Row],[Symbol]],#REF!,1,FALSE)</f>
        <v>#REF!</v>
      </c>
      <c r="T1988" s="1" t="e">
        <f>VLOOKUP(t_all_coins16[[#This Row],[Symbol]],#REF!,1,FALSE)</f>
        <v>#REF!</v>
      </c>
      <c r="U1988" s="1" t="e">
        <f>VLOOKUP(t_all_coins16[[#This Row],[Symbol]],#REF!,1,FALSE)</f>
        <v>#REF!</v>
      </c>
      <c r="V1988" s="1" t="e">
        <f>VLOOKUP(t_all_coins16[[#This Row],[Symbol]],#REF!,1,FALSE)</f>
        <v>#REF!</v>
      </c>
      <c r="W1988" s="1" t="e">
        <f>VLOOKUP(t_all_coins16[[#This Row],[Symbol]],#REF!,1,FALSE)</f>
        <v>#REF!</v>
      </c>
      <c r="X1988" s="1" t="e">
        <f>VLOOKUP(t_all_coins16[[#This Row],[Symbol]],#REF!,1,FALSE)</f>
        <v>#REF!</v>
      </c>
      <c r="Y1988" s="1">
        <f>COUNTIF(t_all_coins16[[#This Row],[Binance]:[Poloniex]],"#N/A")</f>
        <v>1</v>
      </c>
      <c r="Z1988" s="1"/>
      <c r="AA1988" s="1"/>
      <c r="AB1988" s="1">
        <f>t_all_coins16[[#This Row],[Bid]]*$AE$1</f>
        <v>0</v>
      </c>
      <c r="AC1988" s="1" t="e">
        <f>(t_all_coins16[[#This Row],[Sell]]-t_all_coins16[[#This Row],[Bid]])/t_all_coins16[[#This Row],[Sell]]</f>
        <v>#DIV/0!</v>
      </c>
    </row>
    <row r="1989" spans="1:29" x14ac:dyDescent="0.2">
      <c r="A1989">
        <v>1988</v>
      </c>
      <c r="B1989" s="1" t="s">
        <v>8831</v>
      </c>
      <c r="C1989" s="1" t="s">
        <v>8832</v>
      </c>
      <c r="D1989" s="1" t="s">
        <v>410</v>
      </c>
      <c r="E1989" s="1" t="s">
        <v>5063</v>
      </c>
      <c r="F1989" s="1" t="s">
        <v>1739</v>
      </c>
      <c r="G1989" s="1" t="s">
        <v>410</v>
      </c>
      <c r="J1989" s="1" t="s">
        <v>11836</v>
      </c>
      <c r="K1989" s="1" t="s">
        <v>2632</v>
      </c>
      <c r="L1989" s="1" t="e">
        <f>VLOOKUP(t_all_coins16[[#This Row],[Symbol]],t_binance[TradeCoin],1,FALSE)</f>
        <v>#N/A</v>
      </c>
      <c r="M1989" s="1" t="e">
        <f>VLOOKUP(t_all_coins16[[#This Row],[Symbol]],#REF!,1,FALSE)</f>
        <v>#REF!</v>
      </c>
      <c r="N1989" s="1" t="e">
        <f>VLOOKUP(t_all_coins16[[#This Row],[Symbol]],#REF!,1,FALSE)</f>
        <v>#REF!</v>
      </c>
      <c r="O1989" s="1" t="e">
        <f>VLOOKUP(t_all_coins16[[#This Row],[Symbol]],#REF!,1,FALSE)</f>
        <v>#REF!</v>
      </c>
      <c r="P1989" s="1" t="e">
        <f>VLOOKUP(t_all_coins16[[#This Row],[Symbol]],#REF!,1,FALSE)</f>
        <v>#REF!</v>
      </c>
      <c r="Q1989" s="1" t="e">
        <f>VLOOKUP(t_all_coins16[[#This Row],[Symbol]],#REF!,1,FALSE)</f>
        <v>#REF!</v>
      </c>
      <c r="R1989" s="1" t="e">
        <f>VLOOKUP(t_all_coins16[[#This Row],[Symbol]],#REF!,1,FALSE)</f>
        <v>#REF!</v>
      </c>
      <c r="S1989" s="1" t="e">
        <f>VLOOKUP(t_all_coins16[[#This Row],[Symbol]],#REF!,1,FALSE)</f>
        <v>#REF!</v>
      </c>
      <c r="T1989" s="1" t="e">
        <f>VLOOKUP(t_all_coins16[[#This Row],[Symbol]],#REF!,1,FALSE)</f>
        <v>#REF!</v>
      </c>
      <c r="U1989" s="1" t="e">
        <f>VLOOKUP(t_all_coins16[[#This Row],[Symbol]],#REF!,1,FALSE)</f>
        <v>#REF!</v>
      </c>
      <c r="V1989" s="1" t="e">
        <f>VLOOKUP(t_all_coins16[[#This Row],[Symbol]],#REF!,1,FALSE)</f>
        <v>#REF!</v>
      </c>
      <c r="W1989" s="1" t="e">
        <f>VLOOKUP(t_all_coins16[[#This Row],[Symbol]],#REF!,1,FALSE)</f>
        <v>#REF!</v>
      </c>
      <c r="X1989" s="1" t="e">
        <f>VLOOKUP(t_all_coins16[[#This Row],[Symbol]],#REF!,1,FALSE)</f>
        <v>#REF!</v>
      </c>
      <c r="Y1989" s="1">
        <f>COUNTIF(t_all_coins16[[#This Row],[Binance]:[Poloniex]],"#N/A")</f>
        <v>1</v>
      </c>
      <c r="Z1989" s="1"/>
      <c r="AA1989" s="1"/>
      <c r="AB1989" s="1">
        <f>t_all_coins16[[#This Row],[Bid]]*$AE$1</f>
        <v>0</v>
      </c>
      <c r="AC1989" s="1" t="e">
        <f>(t_all_coins16[[#This Row],[Sell]]-t_all_coins16[[#This Row],[Bid]])/t_all_coins16[[#This Row],[Sell]]</f>
        <v>#DIV/0!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5C393-1F63-47D0-A5C9-1BACDD914D24}">
  <sheetPr codeName="Sheet3">
    <tabColor theme="4"/>
  </sheetPr>
  <dimension ref="A1:P384"/>
  <sheetViews>
    <sheetView tabSelected="1" topLeftCell="A367" workbookViewId="0">
      <selection activeCell="B383" sqref="B383"/>
    </sheetView>
  </sheetViews>
  <sheetFormatPr baseColWidth="10" defaultColWidth="8.83203125" defaultRowHeight="15" x14ac:dyDescent="0.2"/>
  <cols>
    <col min="1" max="1" width="4" bestFit="1" customWidth="1"/>
    <col min="2" max="2" width="25.83203125" bestFit="1" customWidth="1"/>
    <col min="3" max="3" width="12" bestFit="1" customWidth="1"/>
    <col min="4" max="4" width="13.1640625" bestFit="1" customWidth="1"/>
    <col min="5" max="5" width="9.5" bestFit="1" customWidth="1"/>
    <col min="6" max="6" width="11.5" style="2" bestFit="1" customWidth="1"/>
    <col min="7" max="7" width="8.83203125" bestFit="1" customWidth="1"/>
    <col min="8" max="8" width="11" bestFit="1" customWidth="1"/>
    <col min="9" max="9" width="8.6640625" bestFit="1" customWidth="1"/>
    <col min="10" max="10" width="11.83203125" bestFit="1" customWidth="1"/>
    <col min="11" max="11" width="10" bestFit="1" customWidth="1"/>
    <col min="12" max="12" width="9.1640625" bestFit="1" customWidth="1"/>
    <col min="13" max="14" width="20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5388</v>
      </c>
      <c r="H1" t="s">
        <v>5389</v>
      </c>
      <c r="I1" t="s">
        <v>6</v>
      </c>
      <c r="J1" t="s">
        <v>452</v>
      </c>
      <c r="K1" t="s">
        <v>1968</v>
      </c>
      <c r="L1" t="s">
        <v>2072</v>
      </c>
      <c r="M1" t="s">
        <v>5483</v>
      </c>
      <c r="O1" t="s">
        <v>5483</v>
      </c>
    </row>
    <row r="2" spans="1:16" x14ac:dyDescent="0.2">
      <c r="A2">
        <v>1</v>
      </c>
      <c r="B2" s="1" t="s">
        <v>463</v>
      </c>
      <c r="C2" s="1" t="s">
        <v>430</v>
      </c>
      <c r="D2" s="1" t="s">
        <v>8833</v>
      </c>
      <c r="E2" s="1" t="s">
        <v>8834</v>
      </c>
      <c r="F2" s="2">
        <v>0.1875</v>
      </c>
      <c r="G2" s="3" t="s">
        <v>5390</v>
      </c>
      <c r="H2" s="1" t="s">
        <v>5391</v>
      </c>
      <c r="I2" s="1" t="s">
        <v>9</v>
      </c>
      <c r="J2" s="1" t="str">
        <f>RIGHT(t_binance[[#This Row],[Pair]],LEN(t_binance[[#This Row],[Pair]])-FIND("/",t_binance[[#This Row],[Pair]]))&amp;"-"&amp;LEFT(t_binance[[#This Row],[Pair]],FIND("/",t_binance[[#This Row],[Pair]])-1)</f>
        <v>USDT-XRP</v>
      </c>
      <c r="K2" s="1" t="str">
        <f>LEFT(t_binance[[#This Row],[Pair]],FIND("/",t_binance[[#This Row],[Pair]])-1)</f>
        <v>XRP</v>
      </c>
      <c r="L2" s="1" t="str">
        <f>RIGHT(t_binance[[#This Row],[Pair]],LEN(t_binance[[#This Row],[Pair]])-LEN(t_binance[[#This Row],[TradeCoin]])-1)</f>
        <v>USDT</v>
      </c>
      <c r="M2" s="1" t="str">
        <f>$O$1&amp;t_binance[[#This Row],[TradeCoin]]&amp;t_binance[[#This Row],[BaseCoin]]</f>
        <v>BINANCE:XRPUSDT</v>
      </c>
      <c r="P2" s="1"/>
    </row>
    <row r="3" spans="1:16" x14ac:dyDescent="0.2">
      <c r="A3">
        <v>2</v>
      </c>
      <c r="B3" s="1" t="s">
        <v>463</v>
      </c>
      <c r="C3" s="1" t="s">
        <v>19</v>
      </c>
      <c r="D3" s="1" t="s">
        <v>8835</v>
      </c>
      <c r="E3" s="1" t="s">
        <v>8836</v>
      </c>
      <c r="F3" s="2">
        <v>0.18559999999999999</v>
      </c>
      <c r="G3" s="3" t="s">
        <v>5390</v>
      </c>
      <c r="H3" s="1" t="s">
        <v>5391</v>
      </c>
      <c r="I3" s="1" t="s">
        <v>9</v>
      </c>
      <c r="J3" s="1" t="str">
        <f>RIGHT(t_binance[[#This Row],[Pair]],LEN(t_binance[[#This Row],[Pair]])-FIND("/",t_binance[[#This Row],[Pair]]))&amp;"-"&amp;LEFT(t_binance[[#This Row],[Pair]],FIND("/",t_binance[[#This Row],[Pair]])-1)</f>
        <v>BTC-XRP</v>
      </c>
      <c r="K3" s="1" t="str">
        <f>LEFT(t_binance[[#This Row],[Pair]],FIND("/",t_binance[[#This Row],[Pair]])-1)</f>
        <v>XRP</v>
      </c>
      <c r="L3" s="1" t="str">
        <f>RIGHT(t_binance[[#This Row],[Pair]],LEN(t_binance[[#This Row],[Pair]])-LEN(t_binance[[#This Row],[TradeCoin]])-1)</f>
        <v>BTC</v>
      </c>
      <c r="M3" s="1" t="str">
        <f>$O$1&amp;t_binance[[#This Row],[TradeCoin]]&amp;t_binance[[#This Row],[BaseCoin]]</f>
        <v>BINANCE:XRPBTC</v>
      </c>
      <c r="P3" s="1"/>
    </row>
    <row r="4" spans="1:16" x14ac:dyDescent="0.2">
      <c r="A4">
        <v>3</v>
      </c>
      <c r="B4" s="1" t="s">
        <v>7</v>
      </c>
      <c r="C4" s="1" t="s">
        <v>8</v>
      </c>
      <c r="D4" s="1" t="s">
        <v>8837</v>
      </c>
      <c r="E4" s="1" t="s">
        <v>8838</v>
      </c>
      <c r="F4" s="2">
        <v>0.1295</v>
      </c>
      <c r="G4" s="3" t="s">
        <v>5390</v>
      </c>
      <c r="H4" s="1" t="s">
        <v>5391</v>
      </c>
      <c r="I4" s="1" t="s">
        <v>9</v>
      </c>
      <c r="J4" s="1" t="str">
        <f>RIGHT(t_binance[[#This Row],[Pair]],LEN(t_binance[[#This Row],[Pair]])-FIND("/",t_binance[[#This Row],[Pair]]))&amp;"-"&amp;LEFT(t_binance[[#This Row],[Pair]],FIND("/",t_binance[[#This Row],[Pair]])-1)</f>
        <v>USDT-BTC</v>
      </c>
      <c r="K4" s="1" t="str">
        <f>LEFT(t_binance[[#This Row],[Pair]],FIND("/",t_binance[[#This Row],[Pair]])-1)</f>
        <v>BTC</v>
      </c>
      <c r="L4" s="1" t="str">
        <f>RIGHT(t_binance[[#This Row],[Pair]],LEN(t_binance[[#This Row],[Pair]])-LEN(t_binance[[#This Row],[TradeCoin]])-1)</f>
        <v>USDT</v>
      </c>
      <c r="M4" s="1" t="str">
        <f>$O$1&amp;t_binance[[#This Row],[TradeCoin]]&amp;t_binance[[#This Row],[BaseCoin]]</f>
        <v>BINANCE:BTCUSDT</v>
      </c>
      <c r="P4" s="1"/>
    </row>
    <row r="5" spans="1:16" x14ac:dyDescent="0.2">
      <c r="A5">
        <v>4</v>
      </c>
      <c r="B5" s="1" t="s">
        <v>10</v>
      </c>
      <c r="C5" s="1" t="s">
        <v>11</v>
      </c>
      <c r="D5" s="1" t="s">
        <v>8839</v>
      </c>
      <c r="E5" s="1" t="s">
        <v>8840</v>
      </c>
      <c r="F5" s="2">
        <v>7.7600000000000002E-2</v>
      </c>
      <c r="G5" s="3" t="s">
        <v>5390</v>
      </c>
      <c r="H5" s="1" t="s">
        <v>5391</v>
      </c>
      <c r="I5" s="1" t="s">
        <v>9</v>
      </c>
      <c r="J5" s="1" t="str">
        <f>RIGHT(t_binance[[#This Row],[Pair]],LEN(t_binance[[#This Row],[Pair]])-FIND("/",t_binance[[#This Row],[Pair]]))&amp;"-"&amp;LEFT(t_binance[[#This Row],[Pair]],FIND("/",t_binance[[#This Row],[Pair]])-1)</f>
        <v>USDT-ETH</v>
      </c>
      <c r="K5" s="1" t="str">
        <f>LEFT(t_binance[[#This Row],[Pair]],FIND("/",t_binance[[#This Row],[Pair]])-1)</f>
        <v>ETH</v>
      </c>
      <c r="L5" s="1" t="str">
        <f>RIGHT(t_binance[[#This Row],[Pair]],LEN(t_binance[[#This Row],[Pair]])-LEN(t_binance[[#This Row],[TradeCoin]])-1)</f>
        <v>USDT</v>
      </c>
      <c r="M5" s="1" t="str">
        <f>$O$1&amp;t_binance[[#This Row],[TradeCoin]]&amp;t_binance[[#This Row],[BaseCoin]]</f>
        <v>BINANCE:ETHUSDT</v>
      </c>
      <c r="P5" s="1"/>
    </row>
    <row r="6" spans="1:16" x14ac:dyDescent="0.2">
      <c r="A6">
        <v>5</v>
      </c>
      <c r="B6" s="1" t="s">
        <v>10</v>
      </c>
      <c r="C6" s="1" t="s">
        <v>12</v>
      </c>
      <c r="D6" s="1" t="s">
        <v>8841</v>
      </c>
      <c r="E6" s="1" t="s">
        <v>8842</v>
      </c>
      <c r="F6" s="2">
        <v>3.85E-2</v>
      </c>
      <c r="G6" s="3" t="s">
        <v>5390</v>
      </c>
      <c r="H6" s="1" t="s">
        <v>5391</v>
      </c>
      <c r="I6" s="1" t="s">
        <v>9</v>
      </c>
      <c r="J6" s="1" t="str">
        <f>RIGHT(t_binance[[#This Row],[Pair]],LEN(t_binance[[#This Row],[Pair]])-FIND("/",t_binance[[#This Row],[Pair]]))&amp;"-"&amp;LEFT(t_binance[[#This Row],[Pair]],FIND("/",t_binance[[#This Row],[Pair]])-1)</f>
        <v>BTC-ETH</v>
      </c>
      <c r="K6" s="1" t="str">
        <f>LEFT(t_binance[[#This Row],[Pair]],FIND("/",t_binance[[#This Row],[Pair]])-1)</f>
        <v>ETH</v>
      </c>
      <c r="L6" s="1" t="str">
        <f>RIGHT(t_binance[[#This Row],[Pair]],LEN(t_binance[[#This Row],[Pair]])-LEN(t_binance[[#This Row],[TradeCoin]])-1)</f>
        <v>BTC</v>
      </c>
      <c r="M6" s="1" t="str">
        <f>$O$1&amp;t_binance[[#This Row],[TradeCoin]]&amp;t_binance[[#This Row],[BaseCoin]]</f>
        <v>BINANCE:ETHBTC</v>
      </c>
      <c r="P6" s="1"/>
    </row>
    <row r="7" spans="1:16" x14ac:dyDescent="0.2">
      <c r="A7">
        <v>6</v>
      </c>
      <c r="B7" s="1" t="s">
        <v>41</v>
      </c>
      <c r="C7" s="1" t="s">
        <v>1984</v>
      </c>
      <c r="D7" s="1" t="s">
        <v>8843</v>
      </c>
      <c r="E7" s="1" t="s">
        <v>5558</v>
      </c>
      <c r="F7" s="2">
        <v>3.0200000000000001E-2</v>
      </c>
      <c r="G7" s="3" t="s">
        <v>5390</v>
      </c>
      <c r="H7" s="1" t="s">
        <v>5391</v>
      </c>
      <c r="I7" s="1" t="s">
        <v>9</v>
      </c>
      <c r="J7" s="1" t="str">
        <f>RIGHT(t_binance[[#This Row],[Pair]],LEN(t_binance[[#This Row],[Pair]])-FIND("/",t_binance[[#This Row],[Pair]]))&amp;"-"&amp;LEFT(t_binance[[#This Row],[Pair]],FIND("/",t_binance[[#This Row],[Pair]])-1)</f>
        <v>USDT-EOS</v>
      </c>
      <c r="K7" s="1" t="str">
        <f>LEFT(t_binance[[#This Row],[Pair]],FIND("/",t_binance[[#This Row],[Pair]])-1)</f>
        <v>EOS</v>
      </c>
      <c r="L7" s="1" t="str">
        <f>RIGHT(t_binance[[#This Row],[Pair]],LEN(t_binance[[#This Row],[Pair]])-LEN(t_binance[[#This Row],[TradeCoin]])-1)</f>
        <v>USDT</v>
      </c>
      <c r="M7" s="1" t="str">
        <f>$O$1&amp;t_binance[[#This Row],[TradeCoin]]&amp;t_binance[[#This Row],[BaseCoin]]</f>
        <v>BINANCE:EOSUSDT</v>
      </c>
      <c r="P7" s="1"/>
    </row>
    <row r="8" spans="1:16" x14ac:dyDescent="0.2">
      <c r="A8">
        <v>7</v>
      </c>
      <c r="B8" s="1" t="s">
        <v>57</v>
      </c>
      <c r="C8" s="1" t="s">
        <v>58</v>
      </c>
      <c r="D8" s="1" t="s">
        <v>8844</v>
      </c>
      <c r="E8" s="1" t="s">
        <v>8845</v>
      </c>
      <c r="F8" s="2">
        <v>1.83E-2</v>
      </c>
      <c r="G8" s="3" t="s">
        <v>5390</v>
      </c>
      <c r="H8" s="1" t="s">
        <v>5391</v>
      </c>
      <c r="I8" s="1" t="s">
        <v>9</v>
      </c>
      <c r="J8" s="1" t="str">
        <f>RIGHT(t_binance[[#This Row],[Pair]],LEN(t_binance[[#This Row],[Pair]])-FIND("/",t_binance[[#This Row],[Pair]]))&amp;"-"&amp;LEFT(t_binance[[#This Row],[Pair]],FIND("/",t_binance[[#This Row],[Pair]])-1)</f>
        <v>BTC-XLM</v>
      </c>
      <c r="K8" s="1" t="str">
        <f>LEFT(t_binance[[#This Row],[Pair]],FIND("/",t_binance[[#This Row],[Pair]])-1)</f>
        <v>XLM</v>
      </c>
      <c r="L8" s="1" t="str">
        <f>RIGHT(t_binance[[#This Row],[Pair]],LEN(t_binance[[#This Row],[Pair]])-LEN(t_binance[[#This Row],[TradeCoin]])-1)</f>
        <v>BTC</v>
      </c>
      <c r="M8" s="1" t="str">
        <f>$O$1&amp;t_binance[[#This Row],[TradeCoin]]&amp;t_binance[[#This Row],[BaseCoin]]</f>
        <v>BINANCE:XLMBTC</v>
      </c>
      <c r="P8" s="1"/>
    </row>
    <row r="9" spans="1:16" x14ac:dyDescent="0.2">
      <c r="A9">
        <v>8</v>
      </c>
      <c r="B9" s="1" t="s">
        <v>15</v>
      </c>
      <c r="C9" s="1" t="s">
        <v>1991</v>
      </c>
      <c r="D9" s="1" t="s">
        <v>8846</v>
      </c>
      <c r="E9" s="1" t="s">
        <v>8847</v>
      </c>
      <c r="F9" s="2">
        <v>1.7399999999999999E-2</v>
      </c>
      <c r="G9" s="3" t="s">
        <v>5390</v>
      </c>
      <c r="H9" s="1" t="s">
        <v>5391</v>
      </c>
      <c r="I9" s="1" t="s">
        <v>9</v>
      </c>
      <c r="J9" s="1" t="str">
        <f>RIGHT(t_binance[[#This Row],[Pair]],LEN(t_binance[[#This Row],[Pair]])-FIND("/",t_binance[[#This Row],[Pair]]))&amp;"-"&amp;LEFT(t_binance[[#This Row],[Pair]],FIND("/",t_binance[[#This Row],[Pair]])-1)</f>
        <v>USDT-TRX</v>
      </c>
      <c r="K9" s="1" t="str">
        <f>LEFT(t_binance[[#This Row],[Pair]],FIND("/",t_binance[[#This Row],[Pair]])-1)</f>
        <v>TRX</v>
      </c>
      <c r="L9" s="1" t="str">
        <f>RIGHT(t_binance[[#This Row],[Pair]],LEN(t_binance[[#This Row],[Pair]])-LEN(t_binance[[#This Row],[TradeCoin]])-1)</f>
        <v>USDT</v>
      </c>
      <c r="M9" s="1" t="str">
        <f>$O$1&amp;t_binance[[#This Row],[TradeCoin]]&amp;t_binance[[#This Row],[BaseCoin]]</f>
        <v>BINANCE:TRXUSDT</v>
      </c>
      <c r="P9" s="1"/>
    </row>
    <row r="10" spans="1:16" x14ac:dyDescent="0.2">
      <c r="A10">
        <v>9</v>
      </c>
      <c r="B10" s="1" t="s">
        <v>48</v>
      </c>
      <c r="C10" s="1" t="s">
        <v>442</v>
      </c>
      <c r="D10" s="1" t="s">
        <v>8848</v>
      </c>
      <c r="E10" s="1" t="s">
        <v>8849</v>
      </c>
      <c r="F10" s="2">
        <v>1.7000000000000001E-2</v>
      </c>
      <c r="G10" s="3" t="s">
        <v>5390</v>
      </c>
      <c r="H10" s="1" t="s">
        <v>5391</v>
      </c>
      <c r="I10" s="1" t="s">
        <v>9</v>
      </c>
      <c r="J10" s="1" t="str">
        <f>RIGHT(t_binance[[#This Row],[Pair]],LEN(t_binance[[#This Row],[Pair]])-FIND("/",t_binance[[#This Row],[Pair]]))&amp;"-"&amp;LEFT(t_binance[[#This Row],[Pair]],FIND("/",t_binance[[#This Row],[Pair]])-1)</f>
        <v>USDT-ADA</v>
      </c>
      <c r="K10" s="1" t="str">
        <f>LEFT(t_binance[[#This Row],[Pair]],FIND("/",t_binance[[#This Row],[Pair]])-1)</f>
        <v>ADA</v>
      </c>
      <c r="L10" s="1" t="str">
        <f>RIGHT(t_binance[[#This Row],[Pair]],LEN(t_binance[[#This Row],[Pair]])-LEN(t_binance[[#This Row],[TradeCoin]])-1)</f>
        <v>USDT</v>
      </c>
      <c r="M10" s="1" t="str">
        <f>$O$1&amp;t_binance[[#This Row],[TradeCoin]]&amp;t_binance[[#This Row],[BaseCoin]]</f>
        <v>BINANCE:ADAUSDT</v>
      </c>
      <c r="P10" s="1"/>
    </row>
    <row r="11" spans="1:16" x14ac:dyDescent="0.2">
      <c r="A11">
        <v>10</v>
      </c>
      <c r="B11" s="1" t="s">
        <v>15</v>
      </c>
      <c r="C11" s="1" t="s">
        <v>16</v>
      </c>
      <c r="D11" s="1" t="s">
        <v>8850</v>
      </c>
      <c r="E11" s="1" t="s">
        <v>8851</v>
      </c>
      <c r="F11" s="2">
        <v>1.6899999999999998E-2</v>
      </c>
      <c r="G11" s="3" t="s">
        <v>5390</v>
      </c>
      <c r="H11" s="1" t="s">
        <v>5391</v>
      </c>
      <c r="I11" s="1" t="s">
        <v>9</v>
      </c>
      <c r="J11" s="1" t="str">
        <f>RIGHT(t_binance[[#This Row],[Pair]],LEN(t_binance[[#This Row],[Pair]])-FIND("/",t_binance[[#This Row],[Pair]]))&amp;"-"&amp;LEFT(t_binance[[#This Row],[Pair]],FIND("/",t_binance[[#This Row],[Pair]])-1)</f>
        <v>BTC-TRX</v>
      </c>
      <c r="K11" s="1" t="str">
        <f>LEFT(t_binance[[#This Row],[Pair]],FIND("/",t_binance[[#This Row],[Pair]])-1)</f>
        <v>TRX</v>
      </c>
      <c r="L11" s="1" t="str">
        <f>RIGHT(t_binance[[#This Row],[Pair]],LEN(t_binance[[#This Row],[Pair]])-LEN(t_binance[[#This Row],[TradeCoin]])-1)</f>
        <v>BTC</v>
      </c>
      <c r="M11" s="1" t="str">
        <f>$O$1&amp;t_binance[[#This Row],[TradeCoin]]&amp;t_binance[[#This Row],[BaseCoin]]</f>
        <v>BINANCE:TRXBTC</v>
      </c>
      <c r="P11" s="1"/>
    </row>
    <row r="12" spans="1:16" x14ac:dyDescent="0.2">
      <c r="A12">
        <v>11</v>
      </c>
      <c r="B12" s="1" t="s">
        <v>463</v>
      </c>
      <c r="C12" s="1" t="s">
        <v>28</v>
      </c>
      <c r="D12" s="1" t="s">
        <v>8852</v>
      </c>
      <c r="E12" s="1" t="s">
        <v>8853</v>
      </c>
      <c r="F12" s="2">
        <v>1.67E-2</v>
      </c>
      <c r="G12" s="3" t="s">
        <v>5390</v>
      </c>
      <c r="H12" s="1" t="s">
        <v>5391</v>
      </c>
      <c r="I12" s="1" t="s">
        <v>9</v>
      </c>
      <c r="J12" s="1" t="str">
        <f>RIGHT(t_binance[[#This Row],[Pair]],LEN(t_binance[[#This Row],[Pair]])-FIND("/",t_binance[[#This Row],[Pair]]))&amp;"-"&amp;LEFT(t_binance[[#This Row],[Pair]],FIND("/",t_binance[[#This Row],[Pair]])-1)</f>
        <v>ETH-XRP</v>
      </c>
      <c r="K12" s="1" t="str">
        <f>LEFT(t_binance[[#This Row],[Pair]],FIND("/",t_binance[[#This Row],[Pair]])-1)</f>
        <v>XRP</v>
      </c>
      <c r="L12" s="1" t="str">
        <f>RIGHT(t_binance[[#This Row],[Pair]],LEN(t_binance[[#This Row],[Pair]])-LEN(t_binance[[#This Row],[TradeCoin]])-1)</f>
        <v>ETH</v>
      </c>
      <c r="M12" s="1" t="str">
        <f>$O$1&amp;t_binance[[#This Row],[TradeCoin]]&amp;t_binance[[#This Row],[BaseCoin]]</f>
        <v>BINANCE:XRPETH</v>
      </c>
      <c r="P12" s="1"/>
    </row>
    <row r="13" spans="1:16" x14ac:dyDescent="0.2">
      <c r="A13">
        <v>12</v>
      </c>
      <c r="B13" s="1" t="s">
        <v>45</v>
      </c>
      <c r="C13" s="1" t="s">
        <v>54</v>
      </c>
      <c r="D13" s="1" t="s">
        <v>8854</v>
      </c>
      <c r="E13" s="1" t="s">
        <v>8855</v>
      </c>
      <c r="F13" s="2">
        <v>1.44E-2</v>
      </c>
      <c r="G13" s="3" t="s">
        <v>5390</v>
      </c>
      <c r="H13" s="1" t="s">
        <v>5391</v>
      </c>
      <c r="I13" s="1" t="s">
        <v>9</v>
      </c>
      <c r="J13" s="1" t="str">
        <f>RIGHT(t_binance[[#This Row],[Pair]],LEN(t_binance[[#This Row],[Pair]])-FIND("/",t_binance[[#This Row],[Pair]]))&amp;"-"&amp;LEFT(t_binance[[#This Row],[Pair]],FIND("/",t_binance[[#This Row],[Pair]])-1)</f>
        <v>USDT-BCC</v>
      </c>
      <c r="K13" s="1" t="str">
        <f>LEFT(t_binance[[#This Row],[Pair]],FIND("/",t_binance[[#This Row],[Pair]])-1)</f>
        <v>BCC</v>
      </c>
      <c r="L13" s="1" t="str">
        <f>RIGHT(t_binance[[#This Row],[Pair]],LEN(t_binance[[#This Row],[Pair]])-LEN(t_binance[[#This Row],[TradeCoin]])-1)</f>
        <v>USDT</v>
      </c>
      <c r="M13" s="1" t="str">
        <f>$O$1&amp;t_binance[[#This Row],[TradeCoin]]&amp;t_binance[[#This Row],[BaseCoin]]</f>
        <v>BINANCE:BCCUSDT</v>
      </c>
      <c r="P13" s="1"/>
    </row>
    <row r="14" spans="1:16" x14ac:dyDescent="0.2">
      <c r="A14">
        <v>13</v>
      </c>
      <c r="B14" s="1" t="s">
        <v>57</v>
      </c>
      <c r="C14" s="1" t="s">
        <v>1989</v>
      </c>
      <c r="D14" s="1" t="s">
        <v>8856</v>
      </c>
      <c r="E14" s="1" t="s">
        <v>8857</v>
      </c>
      <c r="F14" s="2">
        <v>1.37E-2</v>
      </c>
      <c r="G14" s="3" t="s">
        <v>5390</v>
      </c>
      <c r="H14" s="1" t="s">
        <v>5391</v>
      </c>
      <c r="I14" s="1" t="s">
        <v>9</v>
      </c>
      <c r="J14" s="1" t="str">
        <f>RIGHT(t_binance[[#This Row],[Pair]],LEN(t_binance[[#This Row],[Pair]])-FIND("/",t_binance[[#This Row],[Pair]]))&amp;"-"&amp;LEFT(t_binance[[#This Row],[Pair]],FIND("/",t_binance[[#This Row],[Pair]])-1)</f>
        <v>USDT-XLM</v>
      </c>
      <c r="K14" s="1" t="str">
        <f>LEFT(t_binance[[#This Row],[Pair]],FIND("/",t_binance[[#This Row],[Pair]])-1)</f>
        <v>XLM</v>
      </c>
      <c r="L14" s="1" t="str">
        <f>RIGHT(t_binance[[#This Row],[Pair]],LEN(t_binance[[#This Row],[Pair]])-LEN(t_binance[[#This Row],[TradeCoin]])-1)</f>
        <v>USDT</v>
      </c>
      <c r="M14" s="1" t="str">
        <f>$O$1&amp;t_binance[[#This Row],[TradeCoin]]&amp;t_binance[[#This Row],[BaseCoin]]</f>
        <v>BINANCE:XLMUSDT</v>
      </c>
      <c r="P14" s="1"/>
    </row>
    <row r="15" spans="1:16" x14ac:dyDescent="0.2">
      <c r="A15">
        <v>14</v>
      </c>
      <c r="B15" s="1" t="s">
        <v>48</v>
      </c>
      <c r="C15" s="1" t="s">
        <v>49</v>
      </c>
      <c r="D15" s="1" t="s">
        <v>8858</v>
      </c>
      <c r="E15" s="1" t="s">
        <v>8859</v>
      </c>
      <c r="F15" s="2">
        <v>1.3100000000000001E-2</v>
      </c>
      <c r="G15" s="3" t="s">
        <v>5390</v>
      </c>
      <c r="H15" s="1" t="s">
        <v>5391</v>
      </c>
      <c r="I15" s="1" t="s">
        <v>9</v>
      </c>
      <c r="J15" s="1" t="str">
        <f>RIGHT(t_binance[[#This Row],[Pair]],LEN(t_binance[[#This Row],[Pair]])-FIND("/",t_binance[[#This Row],[Pair]]))&amp;"-"&amp;LEFT(t_binance[[#This Row],[Pair]],FIND("/",t_binance[[#This Row],[Pair]])-1)</f>
        <v>BTC-ADA</v>
      </c>
      <c r="K15" s="1" t="str">
        <f>LEFT(t_binance[[#This Row],[Pair]],FIND("/",t_binance[[#This Row],[Pair]])-1)</f>
        <v>ADA</v>
      </c>
      <c r="L15" s="1" t="str">
        <f>RIGHT(t_binance[[#This Row],[Pair]],LEN(t_binance[[#This Row],[Pair]])-LEN(t_binance[[#This Row],[TradeCoin]])-1)</f>
        <v>BTC</v>
      </c>
      <c r="M15" s="1" t="str">
        <f>$O$1&amp;t_binance[[#This Row],[TradeCoin]]&amp;t_binance[[#This Row],[BaseCoin]]</f>
        <v>BINANCE:ADABTC</v>
      </c>
      <c r="P15" s="1"/>
    </row>
    <row r="16" spans="1:16" x14ac:dyDescent="0.2">
      <c r="A16">
        <v>15</v>
      </c>
      <c r="B16" s="1" t="s">
        <v>41</v>
      </c>
      <c r="C16" s="1" t="s">
        <v>51</v>
      </c>
      <c r="D16" s="1" t="s">
        <v>8860</v>
      </c>
      <c r="E16" s="1" t="s">
        <v>5558</v>
      </c>
      <c r="F16" s="2">
        <v>1.2E-2</v>
      </c>
      <c r="G16" s="3" t="s">
        <v>5390</v>
      </c>
      <c r="H16" s="1" t="s">
        <v>5391</v>
      </c>
      <c r="I16" s="1" t="s">
        <v>9</v>
      </c>
      <c r="J16" s="1" t="str">
        <f>RIGHT(t_binance[[#This Row],[Pair]],LEN(t_binance[[#This Row],[Pair]])-FIND("/",t_binance[[#This Row],[Pair]]))&amp;"-"&amp;LEFT(t_binance[[#This Row],[Pair]],FIND("/",t_binance[[#This Row],[Pair]])-1)</f>
        <v>BTC-EOS</v>
      </c>
      <c r="K16" s="1" t="str">
        <f>LEFT(t_binance[[#This Row],[Pair]],FIND("/",t_binance[[#This Row],[Pair]])-1)</f>
        <v>EOS</v>
      </c>
      <c r="L16" s="1" t="str">
        <f>RIGHT(t_binance[[#This Row],[Pair]],LEN(t_binance[[#This Row],[Pair]])-LEN(t_binance[[#This Row],[TradeCoin]])-1)</f>
        <v>BTC</v>
      </c>
      <c r="M16" s="1" t="str">
        <f>$O$1&amp;t_binance[[#This Row],[TradeCoin]]&amp;t_binance[[#This Row],[BaseCoin]]</f>
        <v>BINANCE:EOSBTC</v>
      </c>
      <c r="P16" s="1"/>
    </row>
    <row r="17" spans="1:16" x14ac:dyDescent="0.2">
      <c r="A17">
        <v>16</v>
      </c>
      <c r="B17" s="1" t="s">
        <v>2232</v>
      </c>
      <c r="C17" s="1" t="s">
        <v>2462</v>
      </c>
      <c r="D17" s="1" t="s">
        <v>8861</v>
      </c>
      <c r="E17" s="1" t="s">
        <v>5214</v>
      </c>
      <c r="F17" s="2">
        <v>1.18E-2</v>
      </c>
      <c r="G17" s="3" t="s">
        <v>5390</v>
      </c>
      <c r="H17" s="1" t="s">
        <v>5391</v>
      </c>
      <c r="I17" s="1" t="s">
        <v>9</v>
      </c>
      <c r="J17" s="1" t="str">
        <f>RIGHT(t_binance[[#This Row],[Pair]],LEN(t_binance[[#This Row],[Pair]])-FIND("/",t_binance[[#This Row],[Pair]]))&amp;"-"&amp;LEFT(t_binance[[#This Row],[Pair]],FIND("/",t_binance[[#This Row],[Pair]])-1)</f>
        <v>USDT-ONT</v>
      </c>
      <c r="K17" s="1" t="str">
        <f>LEFT(t_binance[[#This Row],[Pair]],FIND("/",t_binance[[#This Row],[Pair]])-1)</f>
        <v>ONT</v>
      </c>
      <c r="L17" s="1" t="str">
        <f>RIGHT(t_binance[[#This Row],[Pair]],LEN(t_binance[[#This Row],[Pair]])-LEN(t_binance[[#This Row],[TradeCoin]])-1)</f>
        <v>USDT</v>
      </c>
      <c r="M17" s="1" t="str">
        <f>$O$1&amp;t_binance[[#This Row],[TradeCoin]]&amp;t_binance[[#This Row],[BaseCoin]]</f>
        <v>BINANCE:ONTUSDT</v>
      </c>
      <c r="P17" s="1"/>
    </row>
    <row r="18" spans="1:16" x14ac:dyDescent="0.2">
      <c r="A18">
        <v>17</v>
      </c>
      <c r="B18" s="1" t="s">
        <v>17</v>
      </c>
      <c r="C18" s="1" t="s">
        <v>18</v>
      </c>
      <c r="D18" s="1" t="s">
        <v>8862</v>
      </c>
      <c r="E18" s="1" t="s">
        <v>8863</v>
      </c>
      <c r="F18" s="2">
        <v>1.01E-2</v>
      </c>
      <c r="G18" s="3" t="s">
        <v>5390</v>
      </c>
      <c r="H18" s="1" t="s">
        <v>5391</v>
      </c>
      <c r="I18" s="1" t="s">
        <v>9</v>
      </c>
      <c r="J18" s="1" t="str">
        <f>RIGHT(t_binance[[#This Row],[Pair]],LEN(t_binance[[#This Row],[Pair]])-FIND("/",t_binance[[#This Row],[Pair]]))&amp;"-"&amp;LEFT(t_binance[[#This Row],[Pair]],FIND("/",t_binance[[#This Row],[Pair]])-1)</f>
        <v>USDT-NEO</v>
      </c>
      <c r="K18" s="1" t="str">
        <f>LEFT(t_binance[[#This Row],[Pair]],FIND("/",t_binance[[#This Row],[Pair]])-1)</f>
        <v>NEO</v>
      </c>
      <c r="L18" s="1" t="str">
        <f>RIGHT(t_binance[[#This Row],[Pair]],LEN(t_binance[[#This Row],[Pair]])-LEN(t_binance[[#This Row],[TradeCoin]])-1)</f>
        <v>USDT</v>
      </c>
      <c r="M18" s="1" t="str">
        <f>$O$1&amp;t_binance[[#This Row],[TradeCoin]]&amp;t_binance[[#This Row],[BaseCoin]]</f>
        <v>BINANCE:NEOUSDT</v>
      </c>
      <c r="P18" s="1"/>
    </row>
    <row r="19" spans="1:16" x14ac:dyDescent="0.2">
      <c r="A19">
        <v>18</v>
      </c>
      <c r="B19" s="1" t="s">
        <v>43</v>
      </c>
      <c r="C19" s="1" t="s">
        <v>44</v>
      </c>
      <c r="D19" s="1" t="s">
        <v>2967</v>
      </c>
      <c r="E19" s="1" t="s">
        <v>8864</v>
      </c>
      <c r="F19" s="2">
        <v>7.7999999999999996E-3</v>
      </c>
      <c r="G19" s="3" t="s">
        <v>5390</v>
      </c>
      <c r="H19" s="1" t="s">
        <v>5391</v>
      </c>
      <c r="I19" s="1" t="s">
        <v>9</v>
      </c>
      <c r="J19" s="1" t="str">
        <f>RIGHT(t_binance[[#This Row],[Pair]],LEN(t_binance[[#This Row],[Pair]])-FIND("/",t_binance[[#This Row],[Pair]]))&amp;"-"&amp;LEFT(t_binance[[#This Row],[Pair]],FIND("/",t_binance[[#This Row],[Pair]])-1)</f>
        <v>USDT-LTC</v>
      </c>
      <c r="K19" s="1" t="str">
        <f>LEFT(t_binance[[#This Row],[Pair]],FIND("/",t_binance[[#This Row],[Pair]])-1)</f>
        <v>LTC</v>
      </c>
      <c r="L19" s="1" t="str">
        <f>RIGHT(t_binance[[#This Row],[Pair]],LEN(t_binance[[#This Row],[Pair]])-LEN(t_binance[[#This Row],[TradeCoin]])-1)</f>
        <v>USDT</v>
      </c>
      <c r="M19" s="1" t="str">
        <f>$O$1&amp;t_binance[[#This Row],[TradeCoin]]&amp;t_binance[[#This Row],[BaseCoin]]</f>
        <v>BINANCE:LTCUSDT</v>
      </c>
      <c r="P19" s="1"/>
    </row>
    <row r="20" spans="1:16" x14ac:dyDescent="0.2">
      <c r="A20">
        <v>19</v>
      </c>
      <c r="B20" s="1" t="s">
        <v>29</v>
      </c>
      <c r="C20" s="1" t="s">
        <v>391</v>
      </c>
      <c r="D20" s="1" t="s">
        <v>3680</v>
      </c>
      <c r="E20" s="1" t="s">
        <v>5520</v>
      </c>
      <c r="F20" s="2">
        <v>7.6E-3</v>
      </c>
      <c r="G20" s="3" t="s">
        <v>5390</v>
      </c>
      <c r="H20" s="1" t="s">
        <v>5391</v>
      </c>
      <c r="I20" s="1" t="s">
        <v>9</v>
      </c>
      <c r="J20" s="1" t="str">
        <f>RIGHT(t_binance[[#This Row],[Pair]],LEN(t_binance[[#This Row],[Pair]])-FIND("/",t_binance[[#This Row],[Pair]]))&amp;"-"&amp;LEFT(t_binance[[#This Row],[Pair]],FIND("/",t_binance[[#This Row],[Pair]])-1)</f>
        <v>USDT-ETC</v>
      </c>
      <c r="K20" s="1" t="str">
        <f>LEFT(t_binance[[#This Row],[Pair]],FIND("/",t_binance[[#This Row],[Pair]])-1)</f>
        <v>ETC</v>
      </c>
      <c r="L20" s="1" t="str">
        <f>RIGHT(t_binance[[#This Row],[Pair]],LEN(t_binance[[#This Row],[Pair]])-LEN(t_binance[[#This Row],[TradeCoin]])-1)</f>
        <v>USDT</v>
      </c>
      <c r="M20" s="1" t="str">
        <f>$O$1&amp;t_binance[[#This Row],[TradeCoin]]&amp;t_binance[[#This Row],[BaseCoin]]</f>
        <v>BINANCE:ETCUSDT</v>
      </c>
    </row>
    <row r="21" spans="1:16" x14ac:dyDescent="0.2">
      <c r="A21">
        <v>20</v>
      </c>
      <c r="B21" s="1" t="s">
        <v>29</v>
      </c>
      <c r="C21" s="1" t="s">
        <v>30</v>
      </c>
      <c r="D21" s="1" t="s">
        <v>8865</v>
      </c>
      <c r="E21" s="1" t="s">
        <v>5504</v>
      </c>
      <c r="F21" s="2">
        <v>7.4999999999999997E-3</v>
      </c>
      <c r="G21" s="3" t="s">
        <v>5390</v>
      </c>
      <c r="H21" s="1" t="s">
        <v>5391</v>
      </c>
      <c r="I21" s="1" t="s">
        <v>9</v>
      </c>
      <c r="J21" s="1" t="str">
        <f>RIGHT(t_binance[[#This Row],[Pair]],LEN(t_binance[[#This Row],[Pair]])-FIND("/",t_binance[[#This Row],[Pair]]))&amp;"-"&amp;LEFT(t_binance[[#This Row],[Pair]],FIND("/",t_binance[[#This Row],[Pair]])-1)</f>
        <v>BTC-ETC</v>
      </c>
      <c r="K21" s="1" t="str">
        <f>LEFT(t_binance[[#This Row],[Pair]],FIND("/",t_binance[[#This Row],[Pair]])-1)</f>
        <v>ETC</v>
      </c>
      <c r="L21" s="1" t="str">
        <f>RIGHT(t_binance[[#This Row],[Pair]],LEN(t_binance[[#This Row],[Pair]])-LEN(t_binance[[#This Row],[TradeCoin]])-1)</f>
        <v>BTC</v>
      </c>
      <c r="M21" s="1" t="str">
        <f>$O$1&amp;t_binance[[#This Row],[TradeCoin]]&amp;t_binance[[#This Row],[BaseCoin]]</f>
        <v>BINANCE:ETCBTC</v>
      </c>
      <c r="P21" s="1"/>
    </row>
    <row r="22" spans="1:16" x14ac:dyDescent="0.2">
      <c r="A22">
        <v>21</v>
      </c>
      <c r="B22" s="1" t="s">
        <v>45</v>
      </c>
      <c r="C22" s="1" t="s">
        <v>46</v>
      </c>
      <c r="D22" s="1" t="s">
        <v>8866</v>
      </c>
      <c r="E22" s="1" t="s">
        <v>8867</v>
      </c>
      <c r="F22" s="2">
        <v>7.4999999999999997E-3</v>
      </c>
      <c r="G22" s="3" t="s">
        <v>5390</v>
      </c>
      <c r="H22" s="1" t="s">
        <v>5391</v>
      </c>
      <c r="I22" s="1" t="s">
        <v>9</v>
      </c>
      <c r="J22" s="1" t="str">
        <f>RIGHT(t_binance[[#This Row],[Pair]],LEN(t_binance[[#This Row],[Pair]])-FIND("/",t_binance[[#This Row],[Pair]]))&amp;"-"&amp;LEFT(t_binance[[#This Row],[Pair]],FIND("/",t_binance[[#This Row],[Pair]])-1)</f>
        <v>BTC-BCC</v>
      </c>
      <c r="K22" s="1" t="str">
        <f>LEFT(t_binance[[#This Row],[Pair]],FIND("/",t_binance[[#This Row],[Pair]])-1)</f>
        <v>BCC</v>
      </c>
      <c r="L22" s="1" t="str">
        <f>RIGHT(t_binance[[#This Row],[Pair]],LEN(t_binance[[#This Row],[Pair]])-LEN(t_binance[[#This Row],[TradeCoin]])-1)</f>
        <v>BTC</v>
      </c>
      <c r="M22" s="1" t="str">
        <f>$O$1&amp;t_binance[[#This Row],[TradeCoin]]&amp;t_binance[[#This Row],[BaseCoin]]</f>
        <v>BINANCE:BCCBTC</v>
      </c>
      <c r="P22" s="1"/>
    </row>
    <row r="23" spans="1:16" x14ac:dyDescent="0.2">
      <c r="A23">
        <v>22</v>
      </c>
      <c r="B23" s="1" t="s">
        <v>33</v>
      </c>
      <c r="C23" s="1" t="s">
        <v>5392</v>
      </c>
      <c r="D23" s="1" t="s">
        <v>8868</v>
      </c>
      <c r="E23" s="1" t="s">
        <v>8869</v>
      </c>
      <c r="F23" s="2">
        <v>6.1999999999999998E-3</v>
      </c>
      <c r="G23" s="3" t="s">
        <v>5390</v>
      </c>
      <c r="H23" s="1" t="s">
        <v>5391</v>
      </c>
      <c r="I23" s="1" t="s">
        <v>9</v>
      </c>
      <c r="J23" s="1" t="str">
        <f>RIGHT(t_binance[[#This Row],[Pair]],LEN(t_binance[[#This Row],[Pair]])-FIND("/",t_binance[[#This Row],[Pair]]))&amp;"-"&amp;LEFT(t_binance[[#This Row],[Pair]],FIND("/",t_binance[[#This Row],[Pair]])-1)</f>
        <v>USDT-VET</v>
      </c>
      <c r="K23" s="1" t="str">
        <f>LEFT(t_binance[[#This Row],[Pair]],FIND("/",t_binance[[#This Row],[Pair]])-1)</f>
        <v>VET</v>
      </c>
      <c r="L23" s="1" t="str">
        <f>RIGHT(t_binance[[#This Row],[Pair]],LEN(t_binance[[#This Row],[Pair]])-LEN(t_binance[[#This Row],[TradeCoin]])-1)</f>
        <v>USDT</v>
      </c>
      <c r="M23" s="1" t="str">
        <f>$O$1&amp;t_binance[[#This Row],[TradeCoin]]&amp;t_binance[[#This Row],[BaseCoin]]</f>
        <v>BINANCE:VETUSDT</v>
      </c>
      <c r="P23" s="1"/>
    </row>
    <row r="24" spans="1:16" x14ac:dyDescent="0.2">
      <c r="A24">
        <v>23</v>
      </c>
      <c r="B24" s="1" t="s">
        <v>35</v>
      </c>
      <c r="C24" s="1" t="s">
        <v>36</v>
      </c>
      <c r="D24" s="1" t="s">
        <v>8870</v>
      </c>
      <c r="E24" s="1" t="s">
        <v>5510</v>
      </c>
      <c r="F24" s="2">
        <v>6.1000000000000004E-3</v>
      </c>
      <c r="G24" s="3" t="s">
        <v>5390</v>
      </c>
      <c r="H24" s="1" t="s">
        <v>5391</v>
      </c>
      <c r="I24" s="1" t="s">
        <v>9</v>
      </c>
      <c r="J24" s="1" t="str">
        <f>RIGHT(t_binance[[#This Row],[Pair]],LEN(t_binance[[#This Row],[Pair]])-FIND("/",t_binance[[#This Row],[Pair]]))&amp;"-"&amp;LEFT(t_binance[[#This Row],[Pair]],FIND("/",t_binance[[#This Row],[Pair]])-1)</f>
        <v>BTC-NANO</v>
      </c>
      <c r="K24" s="1" t="str">
        <f>LEFT(t_binance[[#This Row],[Pair]],FIND("/",t_binance[[#This Row],[Pair]])-1)</f>
        <v>NANO</v>
      </c>
      <c r="L24" s="1" t="str">
        <f>RIGHT(t_binance[[#This Row],[Pair]],LEN(t_binance[[#This Row],[Pair]])-LEN(t_binance[[#This Row],[TradeCoin]])-1)</f>
        <v>BTC</v>
      </c>
      <c r="M24" s="1" t="str">
        <f>$O$1&amp;t_binance[[#This Row],[TradeCoin]]&amp;t_binance[[#This Row],[BaseCoin]]</f>
        <v>BINANCE:NANOBTC</v>
      </c>
      <c r="P24" s="1"/>
    </row>
    <row r="25" spans="1:16" x14ac:dyDescent="0.2">
      <c r="A25">
        <v>24</v>
      </c>
      <c r="B25" s="1" t="s">
        <v>2232</v>
      </c>
      <c r="C25" s="1" t="s">
        <v>2233</v>
      </c>
      <c r="D25" s="1" t="s">
        <v>8871</v>
      </c>
      <c r="E25" s="1" t="s">
        <v>5214</v>
      </c>
      <c r="F25" s="2">
        <v>5.8999999999999999E-3</v>
      </c>
      <c r="G25" s="3" t="s">
        <v>5390</v>
      </c>
      <c r="H25" s="1" t="s">
        <v>5391</v>
      </c>
      <c r="I25" s="1" t="s">
        <v>9</v>
      </c>
      <c r="J25" s="1" t="str">
        <f>RIGHT(t_binance[[#This Row],[Pair]],LEN(t_binance[[#This Row],[Pair]])-FIND("/",t_binance[[#This Row],[Pair]]))&amp;"-"&amp;LEFT(t_binance[[#This Row],[Pair]],FIND("/",t_binance[[#This Row],[Pair]])-1)</f>
        <v>BTC-ONT</v>
      </c>
      <c r="K25" s="1" t="str">
        <f>LEFT(t_binance[[#This Row],[Pair]],FIND("/",t_binance[[#This Row],[Pair]])-1)</f>
        <v>ONT</v>
      </c>
      <c r="L25" s="1" t="str">
        <f>RIGHT(t_binance[[#This Row],[Pair]],LEN(t_binance[[#This Row],[Pair]])-LEN(t_binance[[#This Row],[TradeCoin]])-1)</f>
        <v>BTC</v>
      </c>
      <c r="M25" s="1" t="str">
        <f>$O$1&amp;t_binance[[#This Row],[TradeCoin]]&amp;t_binance[[#This Row],[BaseCoin]]</f>
        <v>BINANCE:ONTBTC</v>
      </c>
      <c r="P25" s="1"/>
    </row>
    <row r="26" spans="1:16" x14ac:dyDescent="0.2">
      <c r="A26">
        <v>25</v>
      </c>
      <c r="B26" s="1" t="s">
        <v>68</v>
      </c>
      <c r="C26" s="1" t="s">
        <v>1986</v>
      </c>
      <c r="D26" s="1" t="s">
        <v>3747</v>
      </c>
      <c r="E26" s="1" t="s">
        <v>8872</v>
      </c>
      <c r="F26" s="2">
        <v>5.7999999999999996E-3</v>
      </c>
      <c r="G26" s="3" t="s">
        <v>5390</v>
      </c>
      <c r="H26" s="1" t="s">
        <v>5391</v>
      </c>
      <c r="I26" s="1" t="s">
        <v>9</v>
      </c>
      <c r="J26" s="1" t="str">
        <f>RIGHT(t_binance[[#This Row],[Pair]],LEN(t_binance[[#This Row],[Pair]])-FIND("/",t_binance[[#This Row],[Pair]]))&amp;"-"&amp;LEFT(t_binance[[#This Row],[Pair]],FIND("/",t_binance[[#This Row],[Pair]])-1)</f>
        <v>USDT-IOTA</v>
      </c>
      <c r="K26" s="1" t="str">
        <f>LEFT(t_binance[[#This Row],[Pair]],FIND("/",t_binance[[#This Row],[Pair]])-1)</f>
        <v>IOTA</v>
      </c>
      <c r="L26" s="1" t="str">
        <f>RIGHT(t_binance[[#This Row],[Pair]],LEN(t_binance[[#This Row],[Pair]])-LEN(t_binance[[#This Row],[TradeCoin]])-1)</f>
        <v>USDT</v>
      </c>
      <c r="M26" s="1" t="str">
        <f>$O$1&amp;t_binance[[#This Row],[TradeCoin]]&amp;t_binance[[#This Row],[BaseCoin]]</f>
        <v>BINANCE:IOTAUSDT</v>
      </c>
    </row>
    <row r="27" spans="1:16" x14ac:dyDescent="0.2">
      <c r="A27">
        <v>26</v>
      </c>
      <c r="B27" s="1" t="s">
        <v>20</v>
      </c>
      <c r="C27" s="1" t="s">
        <v>2001</v>
      </c>
      <c r="D27" s="1" t="s">
        <v>8873</v>
      </c>
      <c r="E27" s="1" t="s">
        <v>8874</v>
      </c>
      <c r="F27" s="2">
        <v>5.4999999999999997E-3</v>
      </c>
      <c r="G27" s="3" t="s">
        <v>5390</v>
      </c>
      <c r="H27" s="1" t="s">
        <v>5391</v>
      </c>
      <c r="I27" s="1" t="s">
        <v>9</v>
      </c>
      <c r="J27" s="1" t="str">
        <f>RIGHT(t_binance[[#This Row],[Pair]],LEN(t_binance[[#This Row],[Pair]])-FIND("/",t_binance[[#This Row],[Pair]]))&amp;"-"&amp;LEFT(t_binance[[#This Row],[Pair]],FIND("/",t_binance[[#This Row],[Pair]])-1)</f>
        <v>USDT-ICX</v>
      </c>
      <c r="K27" s="1" t="str">
        <f>LEFT(t_binance[[#This Row],[Pair]],FIND("/",t_binance[[#This Row],[Pair]])-1)</f>
        <v>ICX</v>
      </c>
      <c r="L27" s="1" t="str">
        <f>RIGHT(t_binance[[#This Row],[Pair]],LEN(t_binance[[#This Row],[Pair]])-LEN(t_binance[[#This Row],[TradeCoin]])-1)</f>
        <v>USDT</v>
      </c>
      <c r="M27" s="1" t="str">
        <f>$O$1&amp;t_binance[[#This Row],[TradeCoin]]&amp;t_binance[[#This Row],[BaseCoin]]</f>
        <v>BINANCE:ICXUSDT</v>
      </c>
      <c r="P27" s="1"/>
    </row>
    <row r="28" spans="1:16" x14ac:dyDescent="0.2">
      <c r="A28">
        <v>27</v>
      </c>
      <c r="B28" s="1" t="s">
        <v>17</v>
      </c>
      <c r="C28" s="1" t="s">
        <v>22</v>
      </c>
      <c r="D28" s="1" t="s">
        <v>3107</v>
      </c>
      <c r="E28" s="1" t="s">
        <v>8875</v>
      </c>
      <c r="F28" s="2">
        <v>5.3E-3</v>
      </c>
      <c r="G28" s="3" t="s">
        <v>5390</v>
      </c>
      <c r="H28" s="1" t="s">
        <v>5391</v>
      </c>
      <c r="I28" s="1" t="s">
        <v>9</v>
      </c>
      <c r="J28" s="1" t="str">
        <f>RIGHT(t_binance[[#This Row],[Pair]],LEN(t_binance[[#This Row],[Pair]])-FIND("/",t_binance[[#This Row],[Pair]]))&amp;"-"&amp;LEFT(t_binance[[#This Row],[Pair]],FIND("/",t_binance[[#This Row],[Pair]])-1)</f>
        <v>BTC-NEO</v>
      </c>
      <c r="K28" s="1" t="str">
        <f>LEFT(t_binance[[#This Row],[Pair]],FIND("/",t_binance[[#This Row],[Pair]])-1)</f>
        <v>NEO</v>
      </c>
      <c r="L28" s="1" t="str">
        <f>RIGHT(t_binance[[#This Row],[Pair]],LEN(t_binance[[#This Row],[Pair]])-LEN(t_binance[[#This Row],[TradeCoin]])-1)</f>
        <v>BTC</v>
      </c>
      <c r="M28" s="1" t="str">
        <f>$O$1&amp;t_binance[[#This Row],[TradeCoin]]&amp;t_binance[[#This Row],[BaseCoin]]</f>
        <v>BINANCE:NEOBTC</v>
      </c>
      <c r="P28" s="1"/>
    </row>
    <row r="29" spans="1:16" x14ac:dyDescent="0.2">
      <c r="A29">
        <v>28</v>
      </c>
      <c r="B29" s="1" t="s">
        <v>43</v>
      </c>
      <c r="C29" s="1" t="s">
        <v>50</v>
      </c>
      <c r="D29" s="1" t="s">
        <v>8876</v>
      </c>
      <c r="E29" s="1" t="s">
        <v>8877</v>
      </c>
      <c r="F29" s="2">
        <v>4.8999999999999998E-3</v>
      </c>
      <c r="G29" s="3" t="s">
        <v>5390</v>
      </c>
      <c r="H29" s="1" t="s">
        <v>5391</v>
      </c>
      <c r="I29" s="1" t="s">
        <v>9</v>
      </c>
      <c r="J29" s="1" t="str">
        <f>RIGHT(t_binance[[#This Row],[Pair]],LEN(t_binance[[#This Row],[Pair]])-FIND("/",t_binance[[#This Row],[Pair]]))&amp;"-"&amp;LEFT(t_binance[[#This Row],[Pair]],FIND("/",t_binance[[#This Row],[Pair]])-1)</f>
        <v>BTC-LTC</v>
      </c>
      <c r="K29" s="1" t="str">
        <f>LEFT(t_binance[[#This Row],[Pair]],FIND("/",t_binance[[#This Row],[Pair]])-1)</f>
        <v>LTC</v>
      </c>
      <c r="L29" s="1" t="str">
        <f>RIGHT(t_binance[[#This Row],[Pair]],LEN(t_binance[[#This Row],[Pair]])-LEN(t_binance[[#This Row],[TradeCoin]])-1)</f>
        <v>BTC</v>
      </c>
      <c r="M29" s="1" t="str">
        <f>$O$1&amp;t_binance[[#This Row],[TradeCoin]]&amp;t_binance[[#This Row],[BaseCoin]]</f>
        <v>BINANCE:LTCBTC</v>
      </c>
      <c r="P29" s="1"/>
    </row>
    <row r="30" spans="1:16" x14ac:dyDescent="0.2">
      <c r="A30">
        <v>29</v>
      </c>
      <c r="B30" s="1" t="s">
        <v>23</v>
      </c>
      <c r="C30" s="1" t="s">
        <v>26</v>
      </c>
      <c r="D30" s="1" t="s">
        <v>3788</v>
      </c>
      <c r="E30" s="1" t="s">
        <v>5579</v>
      </c>
      <c r="F30" s="2">
        <v>4.7000000000000002E-3</v>
      </c>
      <c r="G30" s="3" t="s">
        <v>5390</v>
      </c>
      <c r="H30" s="1" t="s">
        <v>5391</v>
      </c>
      <c r="I30" s="1" t="s">
        <v>9</v>
      </c>
      <c r="J30" s="1" t="str">
        <f>RIGHT(t_binance[[#This Row],[Pair]],LEN(t_binance[[#This Row],[Pair]])-FIND("/",t_binance[[#This Row],[Pair]]))&amp;"-"&amp;LEFT(t_binance[[#This Row],[Pair]],FIND("/",t_binance[[#This Row],[Pair]])-1)</f>
        <v>USDT-BNB</v>
      </c>
      <c r="K30" s="1" t="str">
        <f>LEFT(t_binance[[#This Row],[Pair]],FIND("/",t_binance[[#This Row],[Pair]])-1)</f>
        <v>BNB</v>
      </c>
      <c r="L30" s="1" t="str">
        <f>RIGHT(t_binance[[#This Row],[Pair]],LEN(t_binance[[#This Row],[Pair]])-LEN(t_binance[[#This Row],[TradeCoin]])-1)</f>
        <v>USDT</v>
      </c>
      <c r="M30" s="1" t="str">
        <f>$O$1&amp;t_binance[[#This Row],[TradeCoin]]&amp;t_binance[[#This Row],[BaseCoin]]</f>
        <v>BINANCE:BNBUSDT</v>
      </c>
      <c r="P30" s="1"/>
    </row>
    <row r="31" spans="1:16" x14ac:dyDescent="0.2">
      <c r="A31">
        <v>30</v>
      </c>
      <c r="B31" s="1" t="s">
        <v>131</v>
      </c>
      <c r="C31" s="1" t="s">
        <v>132</v>
      </c>
      <c r="D31" s="1" t="s">
        <v>8878</v>
      </c>
      <c r="E31" s="1" t="s">
        <v>8879</v>
      </c>
      <c r="F31" s="2">
        <v>4.1999999999999997E-3</v>
      </c>
      <c r="G31" s="3" t="s">
        <v>5390</v>
      </c>
      <c r="H31" s="1" t="s">
        <v>5391</v>
      </c>
      <c r="I31" s="1" t="s">
        <v>9</v>
      </c>
      <c r="J31" s="1" t="str">
        <f>RIGHT(t_binance[[#This Row],[Pair]],LEN(t_binance[[#This Row],[Pair]])-FIND("/",t_binance[[#This Row],[Pair]]))&amp;"-"&amp;LEFT(t_binance[[#This Row],[Pair]],FIND("/",t_binance[[#This Row],[Pair]])-1)</f>
        <v>BTC-VIBE</v>
      </c>
      <c r="K31" s="1" t="str">
        <f>LEFT(t_binance[[#This Row],[Pair]],FIND("/",t_binance[[#This Row],[Pair]])-1)</f>
        <v>VIBE</v>
      </c>
      <c r="L31" s="1" t="str">
        <f>RIGHT(t_binance[[#This Row],[Pair]],LEN(t_binance[[#This Row],[Pair]])-LEN(t_binance[[#This Row],[TradeCoin]])-1)</f>
        <v>BTC</v>
      </c>
      <c r="M31" s="1" t="str">
        <f>$O$1&amp;t_binance[[#This Row],[TradeCoin]]&amp;t_binance[[#This Row],[BaseCoin]]</f>
        <v>BINANCE:VIBEBTC</v>
      </c>
      <c r="P31" s="1"/>
    </row>
    <row r="32" spans="1:16" x14ac:dyDescent="0.2">
      <c r="A32">
        <v>31</v>
      </c>
      <c r="B32" s="1" t="s">
        <v>68</v>
      </c>
      <c r="C32" s="1" t="s">
        <v>69</v>
      </c>
      <c r="D32" s="1" t="s">
        <v>2981</v>
      </c>
      <c r="E32" s="1" t="s">
        <v>8880</v>
      </c>
      <c r="F32" s="2">
        <v>4.0000000000000001E-3</v>
      </c>
      <c r="G32" s="3" t="s">
        <v>5390</v>
      </c>
      <c r="H32" s="1" t="s">
        <v>5391</v>
      </c>
      <c r="I32" s="1" t="s">
        <v>9</v>
      </c>
      <c r="J32" s="1" t="str">
        <f>RIGHT(t_binance[[#This Row],[Pair]],LEN(t_binance[[#This Row],[Pair]])-FIND("/",t_binance[[#This Row],[Pair]]))&amp;"-"&amp;LEFT(t_binance[[#This Row],[Pair]],FIND("/",t_binance[[#This Row],[Pair]])-1)</f>
        <v>BTC-IOTA</v>
      </c>
      <c r="K32" s="1" t="str">
        <f>LEFT(t_binance[[#This Row],[Pair]],FIND("/",t_binance[[#This Row],[Pair]])-1)</f>
        <v>IOTA</v>
      </c>
      <c r="L32" s="1" t="str">
        <f>RIGHT(t_binance[[#This Row],[Pair]],LEN(t_binance[[#This Row],[Pair]])-LEN(t_binance[[#This Row],[TradeCoin]])-1)</f>
        <v>BTC</v>
      </c>
      <c r="M32" s="1" t="str">
        <f>$O$1&amp;t_binance[[#This Row],[TradeCoin]]&amp;t_binance[[#This Row],[BaseCoin]]</f>
        <v>BINANCE:IOTABTC</v>
      </c>
      <c r="P32" s="1"/>
    </row>
    <row r="33" spans="1:16" x14ac:dyDescent="0.2">
      <c r="A33">
        <v>32</v>
      </c>
      <c r="B33" s="1" t="s">
        <v>159</v>
      </c>
      <c r="C33" s="1" t="s">
        <v>160</v>
      </c>
      <c r="D33" s="1" t="s">
        <v>3878</v>
      </c>
      <c r="E33" s="1" t="s">
        <v>8881</v>
      </c>
      <c r="F33" s="2">
        <v>3.5999999999999999E-3</v>
      </c>
      <c r="G33" s="3" t="s">
        <v>5390</v>
      </c>
      <c r="H33" s="1" t="s">
        <v>5391</v>
      </c>
      <c r="I33" s="1" t="s">
        <v>9</v>
      </c>
      <c r="J33" s="1" t="str">
        <f>RIGHT(t_binance[[#This Row],[Pair]],LEN(t_binance[[#This Row],[Pair]])-FIND("/",t_binance[[#This Row],[Pair]]))&amp;"-"&amp;LEFT(t_binance[[#This Row],[Pair]],FIND("/",t_binance[[#This Row],[Pair]])-1)</f>
        <v>BTC-ZRX</v>
      </c>
      <c r="K33" s="1" t="str">
        <f>LEFT(t_binance[[#This Row],[Pair]],FIND("/",t_binance[[#This Row],[Pair]])-1)</f>
        <v>ZRX</v>
      </c>
      <c r="L33" s="1" t="str">
        <f>RIGHT(t_binance[[#This Row],[Pair]],LEN(t_binance[[#This Row],[Pair]])-LEN(t_binance[[#This Row],[TradeCoin]])-1)</f>
        <v>BTC</v>
      </c>
      <c r="M33" s="1" t="str">
        <f>$O$1&amp;t_binance[[#This Row],[TradeCoin]]&amp;t_binance[[#This Row],[BaseCoin]]</f>
        <v>BINANCE:ZRXBTC</v>
      </c>
      <c r="P33" s="1"/>
    </row>
    <row r="34" spans="1:16" x14ac:dyDescent="0.2">
      <c r="A34">
        <v>33</v>
      </c>
      <c r="B34" s="1" t="s">
        <v>33</v>
      </c>
      <c r="C34" s="1" t="s">
        <v>5393</v>
      </c>
      <c r="D34" s="1" t="s">
        <v>8882</v>
      </c>
      <c r="E34" s="1" t="s">
        <v>6854</v>
      </c>
      <c r="F34" s="2">
        <v>3.5999999999999999E-3</v>
      </c>
      <c r="G34" s="3" t="s">
        <v>5390</v>
      </c>
      <c r="H34" s="1" t="s">
        <v>5391</v>
      </c>
      <c r="I34" s="1" t="s">
        <v>9</v>
      </c>
      <c r="J34" s="1" t="str">
        <f>RIGHT(t_binance[[#This Row],[Pair]],LEN(t_binance[[#This Row],[Pair]])-FIND("/",t_binance[[#This Row],[Pair]]))&amp;"-"&amp;LEFT(t_binance[[#This Row],[Pair]],FIND("/",t_binance[[#This Row],[Pair]])-1)</f>
        <v>BTC-VET</v>
      </c>
      <c r="K34" s="1" t="str">
        <f>LEFT(t_binance[[#This Row],[Pair]],FIND("/",t_binance[[#This Row],[Pair]])-1)</f>
        <v>VET</v>
      </c>
      <c r="L34" s="1" t="str">
        <f>RIGHT(t_binance[[#This Row],[Pair]],LEN(t_binance[[#This Row],[Pair]])-LEN(t_binance[[#This Row],[TradeCoin]])-1)</f>
        <v>BTC</v>
      </c>
      <c r="M34" s="1" t="str">
        <f>$O$1&amp;t_binance[[#This Row],[TradeCoin]]&amp;t_binance[[#This Row],[BaseCoin]]</f>
        <v>BINANCE:VETBTC</v>
      </c>
      <c r="P34" s="1"/>
    </row>
    <row r="35" spans="1:16" x14ac:dyDescent="0.2">
      <c r="A35">
        <v>34</v>
      </c>
      <c r="B35" s="1" t="s">
        <v>20</v>
      </c>
      <c r="C35" s="1" t="s">
        <v>21</v>
      </c>
      <c r="D35" s="1" t="s">
        <v>3881</v>
      </c>
      <c r="E35" s="1" t="s">
        <v>8883</v>
      </c>
      <c r="F35" s="2">
        <v>3.5000000000000001E-3</v>
      </c>
      <c r="G35" s="3" t="s">
        <v>5390</v>
      </c>
      <c r="H35" s="1" t="s">
        <v>5391</v>
      </c>
      <c r="I35" s="1" t="s">
        <v>9</v>
      </c>
      <c r="J35" s="1" t="str">
        <f>RIGHT(t_binance[[#This Row],[Pair]],LEN(t_binance[[#This Row],[Pair]])-FIND("/",t_binance[[#This Row],[Pair]]))&amp;"-"&amp;LEFT(t_binance[[#This Row],[Pair]],FIND("/",t_binance[[#This Row],[Pair]])-1)</f>
        <v>BTC-ICX</v>
      </c>
      <c r="K35" s="1" t="str">
        <f>LEFT(t_binance[[#This Row],[Pair]],FIND("/",t_binance[[#This Row],[Pair]])-1)</f>
        <v>ICX</v>
      </c>
      <c r="L35" s="1" t="str">
        <f>RIGHT(t_binance[[#This Row],[Pair]],LEN(t_binance[[#This Row],[Pair]])-LEN(t_binance[[#This Row],[TradeCoin]])-1)</f>
        <v>BTC</v>
      </c>
      <c r="M35" s="1" t="str">
        <f>$O$1&amp;t_binance[[#This Row],[TradeCoin]]&amp;t_binance[[#This Row],[BaseCoin]]</f>
        <v>BINANCE:ICXBTC</v>
      </c>
      <c r="P35" s="1"/>
    </row>
    <row r="36" spans="1:16" x14ac:dyDescent="0.2">
      <c r="A36">
        <v>35</v>
      </c>
      <c r="B36" s="1" t="s">
        <v>164</v>
      </c>
      <c r="C36" s="1" t="s">
        <v>165</v>
      </c>
      <c r="D36" s="1" t="s">
        <v>8884</v>
      </c>
      <c r="E36" s="1" t="s">
        <v>8885</v>
      </c>
      <c r="F36" s="2">
        <v>3.5000000000000001E-3</v>
      </c>
      <c r="G36" s="3" t="s">
        <v>5390</v>
      </c>
      <c r="H36" s="1" t="s">
        <v>5391</v>
      </c>
      <c r="I36" s="1" t="s">
        <v>9</v>
      </c>
      <c r="J36" s="1" t="str">
        <f>RIGHT(t_binance[[#This Row],[Pair]],LEN(t_binance[[#This Row],[Pair]])-FIND("/",t_binance[[#This Row],[Pair]]))&amp;"-"&amp;LEFT(t_binance[[#This Row],[Pair]],FIND("/",t_binance[[#This Row],[Pair]])-1)</f>
        <v>BTC-POWR</v>
      </c>
      <c r="K36" s="1" t="str">
        <f>LEFT(t_binance[[#This Row],[Pair]],FIND("/",t_binance[[#This Row],[Pair]])-1)</f>
        <v>POWR</v>
      </c>
      <c r="L36" s="1" t="str">
        <f>RIGHT(t_binance[[#This Row],[Pair]],LEN(t_binance[[#This Row],[Pair]])-LEN(t_binance[[#This Row],[TradeCoin]])-1)</f>
        <v>BTC</v>
      </c>
      <c r="M36" s="1" t="str">
        <f>$O$1&amp;t_binance[[#This Row],[TradeCoin]]&amp;t_binance[[#This Row],[BaseCoin]]</f>
        <v>BINANCE:POWRBTC</v>
      </c>
      <c r="P36" s="1"/>
    </row>
    <row r="37" spans="1:16" x14ac:dyDescent="0.2">
      <c r="A37">
        <v>36</v>
      </c>
      <c r="B37" s="1" t="s">
        <v>121</v>
      </c>
      <c r="C37" s="1" t="s">
        <v>122</v>
      </c>
      <c r="D37" s="1" t="s">
        <v>6117</v>
      </c>
      <c r="E37" s="1" t="s">
        <v>8886</v>
      </c>
      <c r="F37" s="2">
        <v>3.3999999999999998E-3</v>
      </c>
      <c r="G37" s="3" t="s">
        <v>5390</v>
      </c>
      <c r="H37" s="1" t="s">
        <v>5391</v>
      </c>
      <c r="I37" s="1" t="s">
        <v>9</v>
      </c>
      <c r="J37" s="1" t="str">
        <f>RIGHT(t_binance[[#This Row],[Pair]],LEN(t_binance[[#This Row],[Pair]])-FIND("/",t_binance[[#This Row],[Pair]]))&amp;"-"&amp;LEFT(t_binance[[#This Row],[Pair]],FIND("/",t_binance[[#This Row],[Pair]])-1)</f>
        <v>BTC-CHAT</v>
      </c>
      <c r="K37" s="1" t="str">
        <f>LEFT(t_binance[[#This Row],[Pair]],FIND("/",t_binance[[#This Row],[Pair]])-1)</f>
        <v>CHAT</v>
      </c>
      <c r="L37" s="1" t="str">
        <f>RIGHT(t_binance[[#This Row],[Pair]],LEN(t_binance[[#This Row],[Pair]])-LEN(t_binance[[#This Row],[TradeCoin]])-1)</f>
        <v>BTC</v>
      </c>
      <c r="M37" s="1" t="str">
        <f>$O$1&amp;t_binance[[#This Row],[TradeCoin]]&amp;t_binance[[#This Row],[BaseCoin]]</f>
        <v>BINANCE:CHATBTC</v>
      </c>
      <c r="P37" s="1"/>
    </row>
    <row r="38" spans="1:16" x14ac:dyDescent="0.2">
      <c r="A38">
        <v>37</v>
      </c>
      <c r="B38" s="1" t="s">
        <v>23</v>
      </c>
      <c r="C38" s="1" t="s">
        <v>24</v>
      </c>
      <c r="D38" s="1" t="s">
        <v>3899</v>
      </c>
      <c r="E38" s="1" t="s">
        <v>5579</v>
      </c>
      <c r="F38" s="2">
        <v>3.3E-3</v>
      </c>
      <c r="G38" s="3" t="s">
        <v>5390</v>
      </c>
      <c r="H38" s="1" t="s">
        <v>5391</v>
      </c>
      <c r="I38" s="1" t="s">
        <v>9</v>
      </c>
      <c r="J38" s="1" t="str">
        <f>RIGHT(t_binance[[#This Row],[Pair]],LEN(t_binance[[#This Row],[Pair]])-FIND("/",t_binance[[#This Row],[Pair]]))&amp;"-"&amp;LEFT(t_binance[[#This Row],[Pair]],FIND("/",t_binance[[#This Row],[Pair]])-1)</f>
        <v>BTC-BNB</v>
      </c>
      <c r="K38" s="1" t="str">
        <f>LEFT(t_binance[[#This Row],[Pair]],FIND("/",t_binance[[#This Row],[Pair]])-1)</f>
        <v>BNB</v>
      </c>
      <c r="L38" s="1" t="str">
        <f>RIGHT(t_binance[[#This Row],[Pair]],LEN(t_binance[[#This Row],[Pair]])-LEN(t_binance[[#This Row],[TradeCoin]])-1)</f>
        <v>BTC</v>
      </c>
      <c r="M38" s="1" t="str">
        <f>$O$1&amp;t_binance[[#This Row],[TradeCoin]]&amp;t_binance[[#This Row],[BaseCoin]]</f>
        <v>BINANCE:BNBBTC</v>
      </c>
      <c r="P38" s="1"/>
    </row>
    <row r="39" spans="1:16" x14ac:dyDescent="0.2">
      <c r="A39">
        <v>38</v>
      </c>
      <c r="B39" s="1" t="s">
        <v>2598</v>
      </c>
      <c r="C39" s="1" t="s">
        <v>2304</v>
      </c>
      <c r="D39" s="1" t="s">
        <v>3910</v>
      </c>
      <c r="E39" s="1" t="s">
        <v>2215</v>
      </c>
      <c r="F39" s="2">
        <v>3.2000000000000002E-3</v>
      </c>
      <c r="G39" s="3" t="s">
        <v>5390</v>
      </c>
      <c r="H39" s="1" t="s">
        <v>5391</v>
      </c>
      <c r="I39" s="1" t="s">
        <v>9</v>
      </c>
      <c r="J39" s="1" t="str">
        <f>RIGHT(t_binance[[#This Row],[Pair]],LEN(t_binance[[#This Row],[Pair]])-FIND("/",t_binance[[#This Row],[Pair]]))&amp;"-"&amp;LEFT(t_binance[[#This Row],[Pair]],FIND("/",t_binance[[#This Row],[Pair]])-1)</f>
        <v>USDT-TUSD</v>
      </c>
      <c r="K39" s="1" t="str">
        <f>LEFT(t_binance[[#This Row],[Pair]],FIND("/",t_binance[[#This Row],[Pair]])-1)</f>
        <v>TUSD</v>
      </c>
      <c r="L39" s="1" t="str">
        <f>RIGHT(t_binance[[#This Row],[Pair]],LEN(t_binance[[#This Row],[Pair]])-LEN(t_binance[[#This Row],[TradeCoin]])-1)</f>
        <v>USDT</v>
      </c>
      <c r="M39" s="1" t="str">
        <f>$O$1&amp;t_binance[[#This Row],[TradeCoin]]&amp;t_binance[[#This Row],[BaseCoin]]</f>
        <v>BINANCE:TUSDUSDT</v>
      </c>
      <c r="P39" s="1"/>
    </row>
    <row r="40" spans="1:16" x14ac:dyDescent="0.2">
      <c r="A40">
        <v>39</v>
      </c>
      <c r="B40" s="1" t="s">
        <v>2598</v>
      </c>
      <c r="C40" s="1" t="s">
        <v>2213</v>
      </c>
      <c r="D40" s="1" t="s">
        <v>3003</v>
      </c>
      <c r="E40" s="1" t="s">
        <v>2215</v>
      </c>
      <c r="F40" s="2">
        <v>2.3E-3</v>
      </c>
      <c r="G40" s="3" t="s">
        <v>5390</v>
      </c>
      <c r="H40" s="1" t="s">
        <v>5391</v>
      </c>
      <c r="I40" s="1" t="s">
        <v>9</v>
      </c>
      <c r="J40" s="1" t="str">
        <f>RIGHT(t_binance[[#This Row],[Pair]],LEN(t_binance[[#This Row],[Pair]])-FIND("/",t_binance[[#This Row],[Pair]]))&amp;"-"&amp;LEFT(t_binance[[#This Row],[Pair]],FIND("/",t_binance[[#This Row],[Pair]])-1)</f>
        <v>BTC-TUSD</v>
      </c>
      <c r="K40" s="1" t="str">
        <f>LEFT(t_binance[[#This Row],[Pair]],FIND("/",t_binance[[#This Row],[Pair]])-1)</f>
        <v>TUSD</v>
      </c>
      <c r="L40" s="1" t="str">
        <f>RIGHT(t_binance[[#This Row],[Pair]],LEN(t_binance[[#This Row],[Pair]])-LEN(t_binance[[#This Row],[TradeCoin]])-1)</f>
        <v>BTC</v>
      </c>
      <c r="M40" s="1" t="str">
        <f>$O$1&amp;t_binance[[#This Row],[TradeCoin]]&amp;t_binance[[#This Row],[BaseCoin]]</f>
        <v>BINANCE:TUSDBTC</v>
      </c>
      <c r="P40" s="1"/>
    </row>
    <row r="41" spans="1:16" x14ac:dyDescent="0.2">
      <c r="A41">
        <v>40</v>
      </c>
      <c r="B41" s="1" t="s">
        <v>129</v>
      </c>
      <c r="C41" s="1" t="s">
        <v>130</v>
      </c>
      <c r="D41" s="1" t="s">
        <v>4011</v>
      </c>
      <c r="E41" s="1" t="s">
        <v>8887</v>
      </c>
      <c r="F41" s="2">
        <v>2.2000000000000001E-3</v>
      </c>
      <c r="G41" s="3" t="s">
        <v>5390</v>
      </c>
      <c r="H41" s="1" t="s">
        <v>5391</v>
      </c>
      <c r="I41" s="1" t="s">
        <v>9</v>
      </c>
      <c r="J41" s="1" t="str">
        <f>RIGHT(t_binance[[#This Row],[Pair]],LEN(t_binance[[#This Row],[Pair]])-FIND("/",t_binance[[#This Row],[Pair]]))&amp;"-"&amp;LEFT(t_binance[[#This Row],[Pair]],FIND("/",t_binance[[#This Row],[Pair]])-1)</f>
        <v>BTC-XMR</v>
      </c>
      <c r="K41" s="1" t="str">
        <f>LEFT(t_binance[[#This Row],[Pair]],FIND("/",t_binance[[#This Row],[Pair]])-1)</f>
        <v>XMR</v>
      </c>
      <c r="L41" s="1" t="str">
        <f>RIGHT(t_binance[[#This Row],[Pair]],LEN(t_binance[[#This Row],[Pair]])-LEN(t_binance[[#This Row],[TradeCoin]])-1)</f>
        <v>BTC</v>
      </c>
      <c r="M41" s="1" t="str">
        <f>$O$1&amp;t_binance[[#This Row],[TradeCoin]]&amp;t_binance[[#This Row],[BaseCoin]]</f>
        <v>BINANCE:XMRBTC</v>
      </c>
      <c r="P41" s="1"/>
    </row>
    <row r="42" spans="1:16" x14ac:dyDescent="0.2">
      <c r="A42">
        <v>41</v>
      </c>
      <c r="B42" s="1" t="s">
        <v>85</v>
      </c>
      <c r="C42" s="1" t="s">
        <v>86</v>
      </c>
      <c r="D42" s="1" t="s">
        <v>2542</v>
      </c>
      <c r="E42" s="1" t="s">
        <v>7838</v>
      </c>
      <c r="F42" s="2">
        <v>2E-3</v>
      </c>
      <c r="G42" s="3" t="s">
        <v>5390</v>
      </c>
      <c r="H42" s="1" t="s">
        <v>5391</v>
      </c>
      <c r="I42" s="1" t="s">
        <v>9</v>
      </c>
      <c r="J42" s="1" t="str">
        <f>RIGHT(t_binance[[#This Row],[Pair]],LEN(t_binance[[#This Row],[Pair]])-FIND("/",t_binance[[#This Row],[Pair]]))&amp;"-"&amp;LEFT(t_binance[[#This Row],[Pair]],FIND("/",t_binance[[#This Row],[Pair]])-1)</f>
        <v>BTC-XVG</v>
      </c>
      <c r="K42" s="1" t="str">
        <f>LEFT(t_binance[[#This Row],[Pair]],FIND("/",t_binance[[#This Row],[Pair]])-1)</f>
        <v>XVG</v>
      </c>
      <c r="L42" s="1" t="str">
        <f>RIGHT(t_binance[[#This Row],[Pair]],LEN(t_binance[[#This Row],[Pair]])-LEN(t_binance[[#This Row],[TradeCoin]])-1)</f>
        <v>BTC</v>
      </c>
      <c r="M42" s="1" t="str">
        <f>$O$1&amp;t_binance[[#This Row],[TradeCoin]]&amp;t_binance[[#This Row],[BaseCoin]]</f>
        <v>BINANCE:XVGBTC</v>
      </c>
      <c r="P42" s="1"/>
    </row>
    <row r="43" spans="1:16" x14ac:dyDescent="0.2">
      <c r="A43">
        <v>42</v>
      </c>
      <c r="B43" s="1" t="s">
        <v>155</v>
      </c>
      <c r="C43" s="1" t="s">
        <v>156</v>
      </c>
      <c r="D43" s="1" t="s">
        <v>2517</v>
      </c>
      <c r="E43" s="1" t="s">
        <v>8888</v>
      </c>
      <c r="F43" s="2">
        <v>1.9E-3</v>
      </c>
      <c r="G43" s="3" t="s">
        <v>5390</v>
      </c>
      <c r="H43" s="1" t="s">
        <v>5391</v>
      </c>
      <c r="I43" s="1" t="s">
        <v>9</v>
      </c>
      <c r="J43" s="1" t="str">
        <f>RIGHT(t_binance[[#This Row],[Pair]],LEN(t_binance[[#This Row],[Pair]])-FIND("/",t_binance[[#This Row],[Pair]]))&amp;"-"&amp;LEFT(t_binance[[#This Row],[Pair]],FIND("/",t_binance[[#This Row],[Pair]])-1)</f>
        <v>BTC-DASH</v>
      </c>
      <c r="K43" s="1" t="str">
        <f>LEFT(t_binance[[#This Row],[Pair]],FIND("/",t_binance[[#This Row],[Pair]])-1)</f>
        <v>DASH</v>
      </c>
      <c r="L43" s="1" t="str">
        <f>RIGHT(t_binance[[#This Row],[Pair]],LEN(t_binance[[#This Row],[Pair]])-LEN(t_binance[[#This Row],[TradeCoin]])-1)</f>
        <v>BTC</v>
      </c>
      <c r="M43" s="1" t="str">
        <f>$O$1&amp;t_binance[[#This Row],[TradeCoin]]&amp;t_binance[[#This Row],[BaseCoin]]</f>
        <v>BINANCE:DASHBTC</v>
      </c>
      <c r="P43" s="1"/>
    </row>
    <row r="44" spans="1:16" x14ac:dyDescent="0.2">
      <c r="A44">
        <v>43</v>
      </c>
      <c r="B44" s="1" t="s">
        <v>15</v>
      </c>
      <c r="C44" s="1" t="s">
        <v>27</v>
      </c>
      <c r="D44" s="1" t="s">
        <v>5487</v>
      </c>
      <c r="E44" s="1" t="s">
        <v>8889</v>
      </c>
      <c r="F44" s="2">
        <v>1.8E-3</v>
      </c>
      <c r="G44" s="3" t="s">
        <v>5390</v>
      </c>
      <c r="H44" s="1" t="s">
        <v>5391</v>
      </c>
      <c r="I44" s="1" t="s">
        <v>9</v>
      </c>
      <c r="J44" s="1" t="str">
        <f>RIGHT(t_binance[[#This Row],[Pair]],LEN(t_binance[[#This Row],[Pair]])-FIND("/",t_binance[[#This Row],[Pair]]))&amp;"-"&amp;LEFT(t_binance[[#This Row],[Pair]],FIND("/",t_binance[[#This Row],[Pair]])-1)</f>
        <v>ETH-TRX</v>
      </c>
      <c r="K44" s="1" t="str">
        <f>LEFT(t_binance[[#This Row],[Pair]],FIND("/",t_binance[[#This Row],[Pair]])-1)</f>
        <v>TRX</v>
      </c>
      <c r="L44" s="1" t="str">
        <f>RIGHT(t_binance[[#This Row],[Pair]],LEN(t_binance[[#This Row],[Pair]])-LEN(t_binance[[#This Row],[TradeCoin]])-1)</f>
        <v>ETH</v>
      </c>
      <c r="M44" s="1" t="str">
        <f>$O$1&amp;t_binance[[#This Row],[TradeCoin]]&amp;t_binance[[#This Row],[BaseCoin]]</f>
        <v>BINANCE:TRXETH</v>
      </c>
      <c r="P44" s="1"/>
    </row>
    <row r="45" spans="1:16" x14ac:dyDescent="0.2">
      <c r="A45">
        <v>44</v>
      </c>
      <c r="B45" s="1" t="s">
        <v>41</v>
      </c>
      <c r="C45" s="1" t="s">
        <v>42</v>
      </c>
      <c r="D45" s="1" t="s">
        <v>5487</v>
      </c>
      <c r="E45" s="1" t="s">
        <v>5198</v>
      </c>
      <c r="F45" s="2">
        <v>1.8E-3</v>
      </c>
      <c r="G45" s="3" t="s">
        <v>5390</v>
      </c>
      <c r="H45" s="1" t="s">
        <v>5391</v>
      </c>
      <c r="I45" s="1" t="s">
        <v>9</v>
      </c>
      <c r="J45" s="1" t="str">
        <f>RIGHT(t_binance[[#This Row],[Pair]],LEN(t_binance[[#This Row],[Pair]])-FIND("/",t_binance[[#This Row],[Pair]]))&amp;"-"&amp;LEFT(t_binance[[#This Row],[Pair]],FIND("/",t_binance[[#This Row],[Pair]])-1)</f>
        <v>ETH-EOS</v>
      </c>
      <c r="K45" s="1" t="str">
        <f>LEFT(t_binance[[#This Row],[Pair]],FIND("/",t_binance[[#This Row],[Pair]])-1)</f>
        <v>EOS</v>
      </c>
      <c r="L45" s="1" t="str">
        <f>RIGHT(t_binance[[#This Row],[Pair]],LEN(t_binance[[#This Row],[Pair]])-LEN(t_binance[[#This Row],[TradeCoin]])-1)</f>
        <v>ETH</v>
      </c>
      <c r="M45" s="1" t="str">
        <f>$O$1&amp;t_binance[[#This Row],[TradeCoin]]&amp;t_binance[[#This Row],[BaseCoin]]</f>
        <v>BINANCE:EOSETH</v>
      </c>
      <c r="P45" s="1"/>
    </row>
    <row r="46" spans="1:16" x14ac:dyDescent="0.2">
      <c r="A46">
        <v>45</v>
      </c>
      <c r="B46" s="1" t="s">
        <v>95</v>
      </c>
      <c r="C46" s="1" t="s">
        <v>1985</v>
      </c>
      <c r="D46" s="1" t="s">
        <v>2921</v>
      </c>
      <c r="E46" s="1" t="s">
        <v>2532</v>
      </c>
      <c r="F46" s="2">
        <v>1.6999999999999999E-3</v>
      </c>
      <c r="G46" s="3" t="s">
        <v>5390</v>
      </c>
      <c r="H46" s="1" t="s">
        <v>5391</v>
      </c>
      <c r="I46" s="1" t="s">
        <v>9</v>
      </c>
      <c r="J46" s="1" t="str">
        <f>RIGHT(t_binance[[#This Row],[Pair]],LEN(t_binance[[#This Row],[Pair]])-FIND("/",t_binance[[#This Row],[Pair]]))&amp;"-"&amp;LEFT(t_binance[[#This Row],[Pair]],FIND("/",t_binance[[#This Row],[Pair]])-1)</f>
        <v>USDT-QTUM</v>
      </c>
      <c r="K46" s="1" t="str">
        <f>LEFT(t_binance[[#This Row],[Pair]],FIND("/",t_binance[[#This Row],[Pair]])-1)</f>
        <v>QTUM</v>
      </c>
      <c r="L46" s="1" t="str">
        <f>RIGHT(t_binance[[#This Row],[Pair]],LEN(t_binance[[#This Row],[Pair]])-LEN(t_binance[[#This Row],[TradeCoin]])-1)</f>
        <v>USDT</v>
      </c>
      <c r="M46" s="1" t="str">
        <f>$O$1&amp;t_binance[[#This Row],[TradeCoin]]&amp;t_binance[[#This Row],[BaseCoin]]</f>
        <v>BINANCE:QTUMUSDT</v>
      </c>
      <c r="P46" s="1"/>
    </row>
    <row r="47" spans="1:16" x14ac:dyDescent="0.2">
      <c r="A47">
        <v>46</v>
      </c>
      <c r="B47" s="1" t="s">
        <v>5398</v>
      </c>
      <c r="C47" s="1" t="s">
        <v>1998</v>
      </c>
      <c r="D47" s="1" t="s">
        <v>2322</v>
      </c>
      <c r="E47" s="1" t="s">
        <v>7896</v>
      </c>
      <c r="F47" s="2">
        <v>1.6000000000000001E-3</v>
      </c>
      <c r="G47" s="3" t="s">
        <v>5390</v>
      </c>
      <c r="H47" s="1" t="s">
        <v>5391</v>
      </c>
      <c r="I47" s="1" t="s">
        <v>9</v>
      </c>
      <c r="J47" s="1" t="str">
        <f>RIGHT(t_binance[[#This Row],[Pair]],LEN(t_binance[[#This Row],[Pair]])-FIND("/",t_binance[[#This Row],[Pair]]))&amp;"-"&amp;LEFT(t_binance[[#This Row],[Pair]],FIND("/",t_binance[[#This Row],[Pair]])-1)</f>
        <v>BTC-HOT</v>
      </c>
      <c r="K47" s="1" t="str">
        <f>LEFT(t_binance[[#This Row],[Pair]],FIND("/",t_binance[[#This Row],[Pair]])-1)</f>
        <v>HOT</v>
      </c>
      <c r="L47" s="1" t="str">
        <f>RIGHT(t_binance[[#This Row],[Pair]],LEN(t_binance[[#This Row],[Pair]])-LEN(t_binance[[#This Row],[TradeCoin]])-1)</f>
        <v>BTC</v>
      </c>
      <c r="M47" s="1" t="str">
        <f>$O$1&amp;t_binance[[#This Row],[TradeCoin]]&amp;t_binance[[#This Row],[BaseCoin]]</f>
        <v>BINANCE:HOTBTC</v>
      </c>
      <c r="P47" s="1"/>
    </row>
    <row r="48" spans="1:16" x14ac:dyDescent="0.2">
      <c r="A48">
        <v>47</v>
      </c>
      <c r="B48" s="1" t="s">
        <v>95</v>
      </c>
      <c r="C48" s="1" t="s">
        <v>96</v>
      </c>
      <c r="D48" s="1" t="s">
        <v>4120</v>
      </c>
      <c r="E48" s="1" t="s">
        <v>2534</v>
      </c>
      <c r="F48" s="2">
        <v>1.5E-3</v>
      </c>
      <c r="G48" s="3" t="s">
        <v>5390</v>
      </c>
      <c r="H48" s="1" t="s">
        <v>5391</v>
      </c>
      <c r="I48" s="1" t="s">
        <v>9</v>
      </c>
      <c r="J48" s="1" t="str">
        <f>RIGHT(t_binance[[#This Row],[Pair]],LEN(t_binance[[#This Row],[Pair]])-FIND("/",t_binance[[#This Row],[Pair]]))&amp;"-"&amp;LEFT(t_binance[[#This Row],[Pair]],FIND("/",t_binance[[#This Row],[Pair]])-1)</f>
        <v>BTC-QTUM</v>
      </c>
      <c r="K48" s="1" t="str">
        <f>LEFT(t_binance[[#This Row],[Pair]],FIND("/",t_binance[[#This Row],[Pair]])-1)</f>
        <v>QTUM</v>
      </c>
      <c r="L48" s="1" t="str">
        <f>RIGHT(t_binance[[#This Row],[Pair]],LEN(t_binance[[#This Row],[Pair]])-LEN(t_binance[[#This Row],[TradeCoin]])-1)</f>
        <v>BTC</v>
      </c>
      <c r="M48" s="1" t="str">
        <f>$O$1&amp;t_binance[[#This Row],[TradeCoin]]&amp;t_binance[[#This Row],[BaseCoin]]</f>
        <v>BINANCE:QTUMBTC</v>
      </c>
      <c r="P48" s="1"/>
    </row>
    <row r="49" spans="1:16" x14ac:dyDescent="0.2">
      <c r="A49">
        <v>48</v>
      </c>
      <c r="B49" s="1" t="s">
        <v>2206</v>
      </c>
      <c r="C49" s="1" t="s">
        <v>2207</v>
      </c>
      <c r="D49" s="1" t="s">
        <v>2929</v>
      </c>
      <c r="E49" s="1" t="s">
        <v>5527</v>
      </c>
      <c r="F49" s="2">
        <v>1.5E-3</v>
      </c>
      <c r="G49" s="3" t="s">
        <v>5390</v>
      </c>
      <c r="H49" s="1" t="s">
        <v>5391</v>
      </c>
      <c r="I49" s="1" t="s">
        <v>9</v>
      </c>
      <c r="J49" s="1" t="str">
        <f>RIGHT(t_binance[[#This Row],[Pair]],LEN(t_binance[[#This Row],[Pair]])-FIND("/",t_binance[[#This Row],[Pair]]))&amp;"-"&amp;LEFT(t_binance[[#This Row],[Pair]],FIND("/",t_binance[[#This Row],[Pair]])-1)</f>
        <v>BTC-ZIL</v>
      </c>
      <c r="K49" s="1" t="str">
        <f>LEFT(t_binance[[#This Row],[Pair]],FIND("/",t_binance[[#This Row],[Pair]])-1)</f>
        <v>ZIL</v>
      </c>
      <c r="L49" s="1" t="str">
        <f>RIGHT(t_binance[[#This Row],[Pair]],LEN(t_binance[[#This Row],[Pair]])-LEN(t_binance[[#This Row],[TradeCoin]])-1)</f>
        <v>BTC</v>
      </c>
      <c r="M49" s="1" t="str">
        <f>$O$1&amp;t_binance[[#This Row],[TradeCoin]]&amp;t_binance[[#This Row],[BaseCoin]]</f>
        <v>BINANCE:ZILBTC</v>
      </c>
      <c r="P49" s="1"/>
    </row>
    <row r="50" spans="1:16" x14ac:dyDescent="0.2">
      <c r="A50">
        <v>49</v>
      </c>
      <c r="B50" s="1" t="s">
        <v>57</v>
      </c>
      <c r="C50" s="1" t="s">
        <v>98</v>
      </c>
      <c r="D50" s="1" t="s">
        <v>2894</v>
      </c>
      <c r="E50" s="1" t="s">
        <v>8890</v>
      </c>
      <c r="F50" s="2">
        <v>1.4E-3</v>
      </c>
      <c r="G50" s="3" t="s">
        <v>5390</v>
      </c>
      <c r="H50" s="1" t="s">
        <v>5391</v>
      </c>
      <c r="I50" s="1" t="s">
        <v>9</v>
      </c>
      <c r="J50" s="1" t="str">
        <f>RIGHT(t_binance[[#This Row],[Pair]],LEN(t_binance[[#This Row],[Pair]])-FIND("/",t_binance[[#This Row],[Pair]]))&amp;"-"&amp;LEFT(t_binance[[#This Row],[Pair]],FIND("/",t_binance[[#This Row],[Pair]])-1)</f>
        <v>ETH-XLM</v>
      </c>
      <c r="K50" s="1" t="str">
        <f>LEFT(t_binance[[#This Row],[Pair]],FIND("/",t_binance[[#This Row],[Pair]])-1)</f>
        <v>XLM</v>
      </c>
      <c r="L50" s="1" t="str">
        <f>RIGHT(t_binance[[#This Row],[Pair]],LEN(t_binance[[#This Row],[Pair]])-LEN(t_binance[[#This Row],[TradeCoin]])-1)</f>
        <v>ETH</v>
      </c>
      <c r="M50" s="1" t="str">
        <f>$O$1&amp;t_binance[[#This Row],[TradeCoin]]&amp;t_binance[[#This Row],[BaseCoin]]</f>
        <v>BINANCE:XLMETH</v>
      </c>
      <c r="P50" s="1"/>
    </row>
    <row r="51" spans="1:16" x14ac:dyDescent="0.2">
      <c r="A51">
        <v>50</v>
      </c>
      <c r="B51" s="1" t="s">
        <v>260</v>
      </c>
      <c r="C51" s="1" t="s">
        <v>261</v>
      </c>
      <c r="D51" s="1" t="s">
        <v>3332</v>
      </c>
      <c r="E51" s="1" t="s">
        <v>5509</v>
      </c>
      <c r="F51" s="2">
        <v>1.4E-3</v>
      </c>
      <c r="G51" s="3" t="s">
        <v>5390</v>
      </c>
      <c r="H51" s="1" t="s">
        <v>5391</v>
      </c>
      <c r="I51" s="1" t="s">
        <v>9</v>
      </c>
      <c r="J51" s="1" t="str">
        <f>RIGHT(t_binance[[#This Row],[Pair]],LEN(t_binance[[#This Row],[Pair]])-FIND("/",t_binance[[#This Row],[Pair]]))&amp;"-"&amp;LEFT(t_binance[[#This Row],[Pair]],FIND("/",t_binance[[#This Row],[Pair]])-1)</f>
        <v>BTC-LUN</v>
      </c>
      <c r="K51" s="1" t="str">
        <f>LEFT(t_binance[[#This Row],[Pair]],FIND("/",t_binance[[#This Row],[Pair]])-1)</f>
        <v>LUN</v>
      </c>
      <c r="L51" s="1" t="str">
        <f>RIGHT(t_binance[[#This Row],[Pair]],LEN(t_binance[[#This Row],[Pair]])-LEN(t_binance[[#This Row],[TradeCoin]])-1)</f>
        <v>BTC</v>
      </c>
      <c r="M51" s="1" t="str">
        <f>$O$1&amp;t_binance[[#This Row],[TradeCoin]]&amp;t_binance[[#This Row],[BaseCoin]]</f>
        <v>BINANCE:LUNBTC</v>
      </c>
      <c r="P51" s="1"/>
    </row>
    <row r="52" spans="1:16" x14ac:dyDescent="0.2">
      <c r="A52">
        <v>51</v>
      </c>
      <c r="B52" s="1" t="s">
        <v>3243</v>
      </c>
      <c r="C52" s="1" t="s">
        <v>3244</v>
      </c>
      <c r="D52" s="1" t="s">
        <v>4562</v>
      </c>
      <c r="E52" s="1" t="s">
        <v>5623</v>
      </c>
      <c r="F52" s="2">
        <v>1.4E-3</v>
      </c>
      <c r="G52" s="3" t="s">
        <v>5390</v>
      </c>
      <c r="H52" s="1" t="s">
        <v>5391</v>
      </c>
      <c r="I52" s="1" t="s">
        <v>9</v>
      </c>
      <c r="J52" s="1" t="str">
        <f>RIGHT(t_binance[[#This Row],[Pair]],LEN(t_binance[[#This Row],[Pair]])-FIND("/",t_binance[[#This Row],[Pair]]))&amp;"-"&amp;LEFT(t_binance[[#This Row],[Pair]],FIND("/",t_binance[[#This Row],[Pair]])-1)</f>
        <v>BTC-NPXS</v>
      </c>
      <c r="K52" s="1" t="str">
        <f>LEFT(t_binance[[#This Row],[Pair]],FIND("/",t_binance[[#This Row],[Pair]])-1)</f>
        <v>NPXS</v>
      </c>
      <c r="L52" s="1" t="str">
        <f>RIGHT(t_binance[[#This Row],[Pair]],LEN(t_binance[[#This Row],[Pair]])-LEN(t_binance[[#This Row],[TradeCoin]])-1)</f>
        <v>BTC</v>
      </c>
      <c r="M52" s="1" t="str">
        <f>$O$1&amp;t_binance[[#This Row],[TradeCoin]]&amp;t_binance[[#This Row],[BaseCoin]]</f>
        <v>BINANCE:NPXSBTC</v>
      </c>
      <c r="P52" s="1"/>
    </row>
    <row r="53" spans="1:16" x14ac:dyDescent="0.2">
      <c r="A53">
        <v>52</v>
      </c>
      <c r="B53" s="1" t="s">
        <v>2239</v>
      </c>
      <c r="C53" s="1" t="s">
        <v>88</v>
      </c>
      <c r="D53" s="1" t="s">
        <v>8891</v>
      </c>
      <c r="E53" s="1" t="s">
        <v>8892</v>
      </c>
      <c r="F53" s="2">
        <v>1.2999999999999999E-3</v>
      </c>
      <c r="G53" s="3" t="s">
        <v>5390</v>
      </c>
      <c r="H53" s="1" t="s">
        <v>5391</v>
      </c>
      <c r="I53" s="1" t="s">
        <v>9</v>
      </c>
      <c r="J53" s="1" t="str">
        <f>RIGHT(t_binance[[#This Row],[Pair]],LEN(t_binance[[#This Row],[Pair]])-FIND("/",t_binance[[#This Row],[Pair]]))&amp;"-"&amp;LEFT(t_binance[[#This Row],[Pair]],FIND("/",t_binance[[#This Row],[Pair]])-1)</f>
        <v>BTC-CDT</v>
      </c>
      <c r="K53" s="1" t="str">
        <f>LEFT(t_binance[[#This Row],[Pair]],FIND("/",t_binance[[#This Row],[Pair]])-1)</f>
        <v>CDT</v>
      </c>
      <c r="L53" s="1" t="str">
        <f>RIGHT(t_binance[[#This Row],[Pair]],LEN(t_binance[[#This Row],[Pair]])-LEN(t_binance[[#This Row],[TradeCoin]])-1)</f>
        <v>BTC</v>
      </c>
      <c r="M53" s="1" t="str">
        <f>$O$1&amp;t_binance[[#This Row],[TradeCoin]]&amp;t_binance[[#This Row],[BaseCoin]]</f>
        <v>BINANCE:CDTBTC</v>
      </c>
      <c r="P53" s="1"/>
    </row>
    <row r="54" spans="1:16" x14ac:dyDescent="0.2">
      <c r="A54">
        <v>53</v>
      </c>
      <c r="B54" s="1" t="s">
        <v>48</v>
      </c>
      <c r="C54" s="1" t="s">
        <v>73</v>
      </c>
      <c r="D54" s="1" t="s">
        <v>3078</v>
      </c>
      <c r="E54" s="1" t="s">
        <v>8893</v>
      </c>
      <c r="F54" s="2">
        <v>1.2999999999999999E-3</v>
      </c>
      <c r="G54" s="3" t="s">
        <v>5390</v>
      </c>
      <c r="H54" s="1" t="s">
        <v>5391</v>
      </c>
      <c r="I54" s="1" t="s">
        <v>9</v>
      </c>
      <c r="J54" s="1" t="str">
        <f>RIGHT(t_binance[[#This Row],[Pair]],LEN(t_binance[[#This Row],[Pair]])-FIND("/",t_binance[[#This Row],[Pair]]))&amp;"-"&amp;LEFT(t_binance[[#This Row],[Pair]],FIND("/",t_binance[[#This Row],[Pair]])-1)</f>
        <v>ETH-ADA</v>
      </c>
      <c r="K54" s="1" t="str">
        <f>LEFT(t_binance[[#This Row],[Pair]],FIND("/",t_binance[[#This Row],[Pair]])-1)</f>
        <v>ADA</v>
      </c>
      <c r="L54" s="1" t="str">
        <f>RIGHT(t_binance[[#This Row],[Pair]],LEN(t_binance[[#This Row],[Pair]])-LEN(t_binance[[#This Row],[TradeCoin]])-1)</f>
        <v>ETH</v>
      </c>
      <c r="M54" s="1" t="str">
        <f>$O$1&amp;t_binance[[#This Row],[TradeCoin]]&amp;t_binance[[#This Row],[BaseCoin]]</f>
        <v>BINANCE:ADAETH</v>
      </c>
      <c r="P54" s="1"/>
    </row>
    <row r="55" spans="1:16" x14ac:dyDescent="0.2">
      <c r="A55">
        <v>54</v>
      </c>
      <c r="B55" s="1" t="s">
        <v>2926</v>
      </c>
      <c r="C55" s="1" t="s">
        <v>2927</v>
      </c>
      <c r="D55" s="1" t="s">
        <v>3262</v>
      </c>
      <c r="E55" s="1" t="s">
        <v>8894</v>
      </c>
      <c r="F55" s="2">
        <v>1.2999999999999999E-3</v>
      </c>
      <c r="G55" s="3" t="s">
        <v>5390</v>
      </c>
      <c r="H55" s="1" t="s">
        <v>5391</v>
      </c>
      <c r="I55" s="1" t="s">
        <v>9</v>
      </c>
      <c r="J55" s="1" t="str">
        <f>RIGHT(t_binance[[#This Row],[Pair]],LEN(t_binance[[#This Row],[Pair]])-FIND("/",t_binance[[#This Row],[Pair]]))&amp;"-"&amp;LEFT(t_binance[[#This Row],[Pair]],FIND("/",t_binance[[#This Row],[Pair]])-1)</f>
        <v>BTC-QKC</v>
      </c>
      <c r="K55" s="1" t="str">
        <f>LEFT(t_binance[[#This Row],[Pair]],FIND("/",t_binance[[#This Row],[Pair]])-1)</f>
        <v>QKC</v>
      </c>
      <c r="L55" s="1" t="str">
        <f>RIGHT(t_binance[[#This Row],[Pair]],LEN(t_binance[[#This Row],[Pair]])-LEN(t_binance[[#This Row],[TradeCoin]])-1)</f>
        <v>BTC</v>
      </c>
      <c r="M55" s="1" t="str">
        <f>$O$1&amp;t_binance[[#This Row],[TradeCoin]]&amp;t_binance[[#This Row],[BaseCoin]]</f>
        <v>BINANCE:QKCBTC</v>
      </c>
      <c r="P55" s="1"/>
    </row>
    <row r="56" spans="1:16" x14ac:dyDescent="0.2">
      <c r="A56">
        <v>55</v>
      </c>
      <c r="B56" s="1" t="s">
        <v>5383</v>
      </c>
      <c r="C56" s="1" t="s">
        <v>5384</v>
      </c>
      <c r="D56" s="1" t="s">
        <v>3262</v>
      </c>
      <c r="E56" s="1" t="s">
        <v>8772</v>
      </c>
      <c r="F56" s="2">
        <v>1.2999999999999999E-3</v>
      </c>
      <c r="G56" s="3" t="s">
        <v>5390</v>
      </c>
      <c r="H56" s="1" t="s">
        <v>5391</v>
      </c>
      <c r="I56" s="1" t="s">
        <v>9</v>
      </c>
      <c r="J56" s="1" t="str">
        <f>RIGHT(t_binance[[#This Row],[Pair]],LEN(t_binance[[#This Row],[Pair]])-FIND("/",t_binance[[#This Row],[Pair]]))&amp;"-"&amp;LEFT(t_binance[[#This Row],[Pair]],FIND("/",t_binance[[#This Row],[Pair]])-1)</f>
        <v>BTC-MFT</v>
      </c>
      <c r="K56" s="1" t="str">
        <f>LEFT(t_binance[[#This Row],[Pair]],FIND("/",t_binance[[#This Row],[Pair]])-1)</f>
        <v>MFT</v>
      </c>
      <c r="L56" s="1" t="str">
        <f>RIGHT(t_binance[[#This Row],[Pair]],LEN(t_binance[[#This Row],[Pair]])-LEN(t_binance[[#This Row],[TradeCoin]])-1)</f>
        <v>BTC</v>
      </c>
      <c r="M56" s="1" t="str">
        <f>$O$1&amp;t_binance[[#This Row],[TradeCoin]]&amp;t_binance[[#This Row],[BaseCoin]]</f>
        <v>BINANCE:MFTBTC</v>
      </c>
      <c r="P56" s="1"/>
    </row>
    <row r="57" spans="1:16" x14ac:dyDescent="0.2">
      <c r="A57">
        <v>56</v>
      </c>
      <c r="B57" s="1" t="s">
        <v>2282</v>
      </c>
      <c r="C57" s="1" t="s">
        <v>2283</v>
      </c>
      <c r="D57" s="1" t="s">
        <v>2195</v>
      </c>
      <c r="E57" s="1" t="s">
        <v>2215</v>
      </c>
      <c r="F57" s="2">
        <v>1.2999999999999999E-3</v>
      </c>
      <c r="G57" s="3" t="s">
        <v>5390</v>
      </c>
      <c r="H57" s="1" t="s">
        <v>5391</v>
      </c>
      <c r="I57" s="1" t="s">
        <v>9</v>
      </c>
      <c r="J57" s="1" t="str">
        <f>RIGHT(t_binance[[#This Row],[Pair]],LEN(t_binance[[#This Row],[Pair]])-FIND("/",t_binance[[#This Row],[Pair]]))&amp;"-"&amp;LEFT(t_binance[[#This Row],[Pair]],FIND("/",t_binance[[#This Row],[Pair]])-1)</f>
        <v>BTC-WAN</v>
      </c>
      <c r="K57" s="1" t="str">
        <f>LEFT(t_binance[[#This Row],[Pair]],FIND("/",t_binance[[#This Row],[Pair]])-1)</f>
        <v>WAN</v>
      </c>
      <c r="L57" s="1" t="str">
        <f>RIGHT(t_binance[[#This Row],[Pair]],LEN(t_binance[[#This Row],[Pair]])-LEN(t_binance[[#This Row],[TradeCoin]])-1)</f>
        <v>BTC</v>
      </c>
      <c r="M57" s="1" t="str">
        <f>$O$1&amp;t_binance[[#This Row],[TradeCoin]]&amp;t_binance[[#This Row],[BaseCoin]]</f>
        <v>BINANCE:WANBTC</v>
      </c>
      <c r="P57" s="1"/>
    </row>
    <row r="58" spans="1:16" x14ac:dyDescent="0.2">
      <c r="A58">
        <v>57</v>
      </c>
      <c r="B58" s="1" t="s">
        <v>263</v>
      </c>
      <c r="C58" s="1" t="s">
        <v>264</v>
      </c>
      <c r="D58" s="1" t="s">
        <v>6486</v>
      </c>
      <c r="E58" s="1" t="s">
        <v>8895</v>
      </c>
      <c r="F58" s="2">
        <v>1.1999999999999999E-3</v>
      </c>
      <c r="G58" s="3" t="s">
        <v>5390</v>
      </c>
      <c r="H58" s="1" t="s">
        <v>5391</v>
      </c>
      <c r="I58" s="1" t="s">
        <v>9</v>
      </c>
      <c r="J58" s="1" t="str">
        <f>RIGHT(t_binance[[#This Row],[Pair]],LEN(t_binance[[#This Row],[Pair]])-FIND("/",t_binance[[#This Row],[Pair]]))&amp;"-"&amp;LEFT(t_binance[[#This Row],[Pair]],FIND("/",t_binance[[#This Row],[Pair]])-1)</f>
        <v>BTC-BAT</v>
      </c>
      <c r="K58" s="1" t="str">
        <f>LEFT(t_binance[[#This Row],[Pair]],FIND("/",t_binance[[#This Row],[Pair]])-1)</f>
        <v>BAT</v>
      </c>
      <c r="L58" s="1" t="str">
        <f>RIGHT(t_binance[[#This Row],[Pair]],LEN(t_binance[[#This Row],[Pair]])-LEN(t_binance[[#This Row],[TradeCoin]])-1)</f>
        <v>BTC</v>
      </c>
      <c r="M58" s="1" t="str">
        <f>$O$1&amp;t_binance[[#This Row],[TradeCoin]]&amp;t_binance[[#This Row],[BaseCoin]]</f>
        <v>BINANCE:BATBTC</v>
      </c>
      <c r="P58" s="1"/>
    </row>
    <row r="59" spans="1:16" x14ac:dyDescent="0.2">
      <c r="A59">
        <v>58</v>
      </c>
      <c r="B59" s="1" t="s">
        <v>392</v>
      </c>
      <c r="C59" s="1" t="s">
        <v>393</v>
      </c>
      <c r="D59" s="1" t="s">
        <v>2284</v>
      </c>
      <c r="E59" s="1" t="s">
        <v>8896</v>
      </c>
      <c r="F59" s="2">
        <v>1.1999999999999999E-3</v>
      </c>
      <c r="G59" s="3" t="s">
        <v>5390</v>
      </c>
      <c r="H59" s="1" t="s">
        <v>5391</v>
      </c>
      <c r="I59" s="1" t="s">
        <v>9</v>
      </c>
      <c r="J59" s="1" t="str">
        <f>RIGHT(t_binance[[#This Row],[Pair]],LEN(t_binance[[#This Row],[Pair]])-FIND("/",t_binance[[#This Row],[Pair]]))&amp;"-"&amp;LEFT(t_binance[[#This Row],[Pair]],FIND("/",t_binance[[#This Row],[Pair]])-1)</f>
        <v>BTC-XEM</v>
      </c>
      <c r="K59" s="1" t="str">
        <f>LEFT(t_binance[[#This Row],[Pair]],FIND("/",t_binance[[#This Row],[Pair]])-1)</f>
        <v>XEM</v>
      </c>
      <c r="L59" s="1" t="str">
        <f>RIGHT(t_binance[[#This Row],[Pair]],LEN(t_binance[[#This Row],[Pair]])-LEN(t_binance[[#This Row],[TradeCoin]])-1)</f>
        <v>BTC</v>
      </c>
      <c r="M59" s="1" t="str">
        <f>$O$1&amp;t_binance[[#This Row],[TradeCoin]]&amp;t_binance[[#This Row],[BaseCoin]]</f>
        <v>BINANCE:XEMBTC</v>
      </c>
      <c r="P59" s="1"/>
    </row>
    <row r="60" spans="1:16" x14ac:dyDescent="0.2">
      <c r="A60">
        <v>59</v>
      </c>
      <c r="B60" s="1" t="s">
        <v>5445</v>
      </c>
      <c r="C60" s="1" t="s">
        <v>154</v>
      </c>
      <c r="D60" s="1" t="s">
        <v>5490</v>
      </c>
      <c r="E60" s="1" t="s">
        <v>8897</v>
      </c>
      <c r="F60" s="2">
        <v>1.1999999999999999E-3</v>
      </c>
      <c r="G60" s="3" t="s">
        <v>5390</v>
      </c>
      <c r="H60" s="1" t="s">
        <v>5391</v>
      </c>
      <c r="I60" s="1" t="s">
        <v>9</v>
      </c>
      <c r="J60" s="1" t="str">
        <f>RIGHT(t_binance[[#This Row],[Pair]],LEN(t_binance[[#This Row],[Pair]])-FIND("/",t_binance[[#This Row],[Pair]]))&amp;"-"&amp;LEFT(t_binance[[#This Row],[Pair]],FIND("/",t_binance[[#This Row],[Pair]])-1)</f>
        <v>BTC-LINK</v>
      </c>
      <c r="K60" s="1" t="str">
        <f>LEFT(t_binance[[#This Row],[Pair]],FIND("/",t_binance[[#This Row],[Pair]])-1)</f>
        <v>LINK</v>
      </c>
      <c r="L60" s="1" t="str">
        <f>RIGHT(t_binance[[#This Row],[Pair]],LEN(t_binance[[#This Row],[Pair]])-LEN(t_binance[[#This Row],[TradeCoin]])-1)</f>
        <v>BTC</v>
      </c>
      <c r="M60" s="1" t="str">
        <f>$O$1&amp;t_binance[[#This Row],[TradeCoin]]&amp;t_binance[[#This Row],[BaseCoin]]</f>
        <v>BINANCE:LINKBTC</v>
      </c>
      <c r="P60" s="1"/>
    </row>
    <row r="61" spans="1:16" x14ac:dyDescent="0.2">
      <c r="A61">
        <v>60</v>
      </c>
      <c r="B61" s="1" t="s">
        <v>463</v>
      </c>
      <c r="C61" s="1" t="s">
        <v>2836</v>
      </c>
      <c r="D61" s="1" t="s">
        <v>2681</v>
      </c>
      <c r="E61" s="1" t="s">
        <v>8898</v>
      </c>
      <c r="F61" s="2">
        <v>1.1000000000000001E-3</v>
      </c>
      <c r="G61" s="3" t="s">
        <v>5390</v>
      </c>
      <c r="H61" s="1" t="s">
        <v>5391</v>
      </c>
      <c r="I61" s="1" t="s">
        <v>9</v>
      </c>
      <c r="J61" s="1" t="str">
        <f>RIGHT(t_binance[[#This Row],[Pair]],LEN(t_binance[[#This Row],[Pair]])-FIND("/",t_binance[[#This Row],[Pair]]))&amp;"-"&amp;LEFT(t_binance[[#This Row],[Pair]],FIND("/",t_binance[[#This Row],[Pair]])-1)</f>
        <v>BNB-XRP</v>
      </c>
      <c r="K61" s="1" t="str">
        <f>LEFT(t_binance[[#This Row],[Pair]],FIND("/",t_binance[[#This Row],[Pair]])-1)</f>
        <v>XRP</v>
      </c>
      <c r="L61" s="1" t="str">
        <f>RIGHT(t_binance[[#This Row],[Pair]],LEN(t_binance[[#This Row],[Pair]])-LEN(t_binance[[#This Row],[TradeCoin]])-1)</f>
        <v>BNB</v>
      </c>
      <c r="M61" s="1" t="str">
        <f>$O$1&amp;t_binance[[#This Row],[TradeCoin]]&amp;t_binance[[#This Row],[BaseCoin]]</f>
        <v>BINANCE:XRPBNB</v>
      </c>
      <c r="P61" s="1"/>
    </row>
    <row r="62" spans="1:16" x14ac:dyDescent="0.2">
      <c r="A62">
        <v>61</v>
      </c>
      <c r="B62" s="1" t="s">
        <v>5398</v>
      </c>
      <c r="C62" s="1" t="s">
        <v>1992</v>
      </c>
      <c r="D62" s="1" t="s">
        <v>2790</v>
      </c>
      <c r="E62" s="1" t="s">
        <v>8899</v>
      </c>
      <c r="F62" s="2">
        <v>1.1000000000000001E-3</v>
      </c>
      <c r="G62" s="3" t="s">
        <v>5390</v>
      </c>
      <c r="H62" s="1" t="s">
        <v>5391</v>
      </c>
      <c r="I62" s="1" t="s">
        <v>9</v>
      </c>
      <c r="J62" s="1" t="str">
        <f>RIGHT(t_binance[[#This Row],[Pair]],LEN(t_binance[[#This Row],[Pair]])-FIND("/",t_binance[[#This Row],[Pair]]))&amp;"-"&amp;LEFT(t_binance[[#This Row],[Pair]],FIND("/",t_binance[[#This Row],[Pair]])-1)</f>
        <v>ETH-HOT</v>
      </c>
      <c r="K62" s="1" t="str">
        <f>LEFT(t_binance[[#This Row],[Pair]],FIND("/",t_binance[[#This Row],[Pair]])-1)</f>
        <v>HOT</v>
      </c>
      <c r="L62" s="1" t="str">
        <f>RIGHT(t_binance[[#This Row],[Pair]],LEN(t_binance[[#This Row],[Pair]])-LEN(t_binance[[#This Row],[TradeCoin]])-1)</f>
        <v>ETH</v>
      </c>
      <c r="M62" s="1" t="str">
        <f>$O$1&amp;t_binance[[#This Row],[TradeCoin]]&amp;t_binance[[#This Row],[BaseCoin]]</f>
        <v>BINANCE:HOTETH</v>
      </c>
      <c r="P62" s="1"/>
    </row>
    <row r="63" spans="1:16" x14ac:dyDescent="0.2">
      <c r="A63">
        <v>62</v>
      </c>
      <c r="B63" s="1" t="s">
        <v>100</v>
      </c>
      <c r="C63" s="1" t="s">
        <v>101</v>
      </c>
      <c r="D63" s="1" t="s">
        <v>5492</v>
      </c>
      <c r="E63" s="1" t="s">
        <v>5467</v>
      </c>
      <c r="F63" s="2">
        <v>1E-3</v>
      </c>
      <c r="G63" s="3" t="s">
        <v>5390</v>
      </c>
      <c r="H63" s="1" t="s">
        <v>5391</v>
      </c>
      <c r="I63" s="1" t="s">
        <v>9</v>
      </c>
      <c r="J63" s="1" t="str">
        <f>RIGHT(t_binance[[#This Row],[Pair]],LEN(t_binance[[#This Row],[Pair]])-FIND("/",t_binance[[#This Row],[Pair]]))&amp;"-"&amp;LEFT(t_binance[[#This Row],[Pair]],FIND("/",t_binance[[#This Row],[Pair]])-1)</f>
        <v>BTC-OMG</v>
      </c>
      <c r="K63" s="1" t="str">
        <f>LEFT(t_binance[[#This Row],[Pair]],FIND("/",t_binance[[#This Row],[Pair]])-1)</f>
        <v>OMG</v>
      </c>
      <c r="L63" s="1" t="str">
        <f>RIGHT(t_binance[[#This Row],[Pair]],LEN(t_binance[[#This Row],[Pair]])-LEN(t_binance[[#This Row],[TradeCoin]])-1)</f>
        <v>BTC</v>
      </c>
      <c r="M63" s="1" t="str">
        <f>$O$1&amp;t_binance[[#This Row],[TradeCoin]]&amp;t_binance[[#This Row],[BaseCoin]]</f>
        <v>BINANCE:OMGBTC</v>
      </c>
      <c r="P63" s="1"/>
    </row>
    <row r="64" spans="1:16" x14ac:dyDescent="0.2">
      <c r="A64">
        <v>63</v>
      </c>
      <c r="B64" s="1" t="s">
        <v>59</v>
      </c>
      <c r="C64" s="1" t="s">
        <v>60</v>
      </c>
      <c r="D64" s="1" t="s">
        <v>2346</v>
      </c>
      <c r="E64" s="1" t="s">
        <v>8900</v>
      </c>
      <c r="F64" s="2">
        <v>1E-3</v>
      </c>
      <c r="G64" s="3" t="s">
        <v>5390</v>
      </c>
      <c r="H64" s="1" t="s">
        <v>5391</v>
      </c>
      <c r="I64" s="1" t="s">
        <v>9</v>
      </c>
      <c r="J64" s="1" t="str">
        <f>RIGHT(t_binance[[#This Row],[Pair]],LEN(t_binance[[#This Row],[Pair]])-FIND("/",t_binance[[#This Row],[Pair]]))&amp;"-"&amp;LEFT(t_binance[[#This Row],[Pair]],FIND("/",t_binance[[#This Row],[Pair]])-1)</f>
        <v>BTC-ENG</v>
      </c>
      <c r="K64" s="1" t="str">
        <f>LEFT(t_binance[[#This Row],[Pair]],FIND("/",t_binance[[#This Row],[Pair]])-1)</f>
        <v>ENG</v>
      </c>
      <c r="L64" s="1" t="str">
        <f>RIGHT(t_binance[[#This Row],[Pair]],LEN(t_binance[[#This Row],[Pair]])-LEN(t_binance[[#This Row],[TradeCoin]])-1)</f>
        <v>BTC</v>
      </c>
      <c r="M64" s="1" t="str">
        <f>$O$1&amp;t_binance[[#This Row],[TradeCoin]]&amp;t_binance[[#This Row],[BaseCoin]]</f>
        <v>BINANCE:ENGBTC</v>
      </c>
      <c r="P64" s="1"/>
    </row>
    <row r="65" spans="1:16" x14ac:dyDescent="0.2">
      <c r="A65">
        <v>64</v>
      </c>
      <c r="B65" s="1" t="s">
        <v>437</v>
      </c>
      <c r="C65" s="1" t="s">
        <v>438</v>
      </c>
      <c r="D65" s="1" t="s">
        <v>2217</v>
      </c>
      <c r="E65" s="1" t="s">
        <v>8901</v>
      </c>
      <c r="F65" s="2">
        <v>1E-3</v>
      </c>
      <c r="G65" s="3" t="s">
        <v>5390</v>
      </c>
      <c r="H65" s="1" t="s">
        <v>5391</v>
      </c>
      <c r="I65" s="1" t="s">
        <v>9</v>
      </c>
      <c r="J65" s="1" t="str">
        <f>RIGHT(t_binance[[#This Row],[Pair]],LEN(t_binance[[#This Row],[Pair]])-FIND("/",t_binance[[#This Row],[Pair]]))&amp;"-"&amp;LEFT(t_binance[[#This Row],[Pair]],FIND("/",t_binance[[#This Row],[Pair]])-1)</f>
        <v>BTC-CVC</v>
      </c>
      <c r="K65" s="1" t="str">
        <f>LEFT(t_binance[[#This Row],[Pair]],FIND("/",t_binance[[#This Row],[Pair]])-1)</f>
        <v>CVC</v>
      </c>
      <c r="L65" s="1" t="str">
        <f>RIGHT(t_binance[[#This Row],[Pair]],LEN(t_binance[[#This Row],[Pair]])-LEN(t_binance[[#This Row],[TradeCoin]])-1)</f>
        <v>BTC</v>
      </c>
      <c r="M65" s="1" t="str">
        <f>$O$1&amp;t_binance[[#This Row],[TradeCoin]]&amp;t_binance[[#This Row],[BaseCoin]]</f>
        <v>BINANCE:CVCBTC</v>
      </c>
      <c r="P65" s="1"/>
    </row>
    <row r="66" spans="1:16" x14ac:dyDescent="0.2">
      <c r="A66">
        <v>65</v>
      </c>
      <c r="B66" s="1" t="s">
        <v>553</v>
      </c>
      <c r="C66" s="1" t="s">
        <v>74</v>
      </c>
      <c r="D66" s="1" t="s">
        <v>2091</v>
      </c>
      <c r="E66" s="1" t="s">
        <v>5462</v>
      </c>
      <c r="F66" s="2">
        <v>8.9999999999999998E-4</v>
      </c>
      <c r="G66" s="3" t="s">
        <v>5390</v>
      </c>
      <c r="H66" s="1" t="s">
        <v>5391</v>
      </c>
      <c r="I66" s="1" t="s">
        <v>9</v>
      </c>
      <c r="J66" s="1" t="str">
        <f>RIGHT(t_binance[[#This Row],[Pair]],LEN(t_binance[[#This Row],[Pair]])-FIND("/",t_binance[[#This Row],[Pair]]))&amp;"-"&amp;LEFT(t_binance[[#This Row],[Pair]],FIND("/",t_binance[[#This Row],[Pair]])-1)</f>
        <v>BTC-IOST</v>
      </c>
      <c r="K66" s="1" t="str">
        <f>LEFT(t_binance[[#This Row],[Pair]],FIND("/",t_binance[[#This Row],[Pair]])-1)</f>
        <v>IOST</v>
      </c>
      <c r="L66" s="1" t="str">
        <f>RIGHT(t_binance[[#This Row],[Pair]],LEN(t_binance[[#This Row],[Pair]])-LEN(t_binance[[#This Row],[TradeCoin]])-1)</f>
        <v>BTC</v>
      </c>
      <c r="M66" s="1" t="str">
        <f>$O$1&amp;t_binance[[#This Row],[TradeCoin]]&amp;t_binance[[#This Row],[BaseCoin]]</f>
        <v>BINANCE:IOSTBTC</v>
      </c>
      <c r="P66" s="1"/>
    </row>
    <row r="67" spans="1:16" x14ac:dyDescent="0.2">
      <c r="A67">
        <v>66</v>
      </c>
      <c r="B67" s="1" t="s">
        <v>2021</v>
      </c>
      <c r="C67" s="1" t="s">
        <v>94</v>
      </c>
      <c r="D67" s="1" t="s">
        <v>3142</v>
      </c>
      <c r="E67" s="1" t="s">
        <v>8902</v>
      </c>
      <c r="F67" s="2">
        <v>8.0000000000000004E-4</v>
      </c>
      <c r="G67" s="3" t="s">
        <v>5390</v>
      </c>
      <c r="H67" s="1" t="s">
        <v>5391</v>
      </c>
      <c r="I67" s="1" t="s">
        <v>9</v>
      </c>
      <c r="J67" s="1" t="str">
        <f>RIGHT(t_binance[[#This Row],[Pair]],LEN(t_binance[[#This Row],[Pair]])-FIND("/",t_binance[[#This Row],[Pair]]))&amp;"-"&amp;LEFT(t_binance[[#This Row],[Pair]],FIND("/",t_binance[[#This Row],[Pair]])-1)</f>
        <v>BTC-WTC</v>
      </c>
      <c r="K67" s="1" t="str">
        <f>LEFT(t_binance[[#This Row],[Pair]],FIND("/",t_binance[[#This Row],[Pair]])-1)</f>
        <v>WTC</v>
      </c>
      <c r="L67" s="1" t="str">
        <f>RIGHT(t_binance[[#This Row],[Pair]],LEN(t_binance[[#This Row],[Pair]])-LEN(t_binance[[#This Row],[TradeCoin]])-1)</f>
        <v>BTC</v>
      </c>
      <c r="M67" s="1" t="str">
        <f>$O$1&amp;t_binance[[#This Row],[TradeCoin]]&amp;t_binance[[#This Row],[BaseCoin]]</f>
        <v>BINANCE:WTCBTC</v>
      </c>
      <c r="P67" s="1"/>
    </row>
    <row r="68" spans="1:16" x14ac:dyDescent="0.2">
      <c r="A68">
        <v>67</v>
      </c>
      <c r="B68" s="1" t="s">
        <v>219</v>
      </c>
      <c r="C68" s="1" t="s">
        <v>220</v>
      </c>
      <c r="D68" s="1" t="s">
        <v>2090</v>
      </c>
      <c r="E68" s="1" t="s">
        <v>8903</v>
      </c>
      <c r="F68" s="2">
        <v>8.0000000000000004E-4</v>
      </c>
      <c r="G68" s="3" t="s">
        <v>5390</v>
      </c>
      <c r="H68" s="1" t="s">
        <v>5391</v>
      </c>
      <c r="I68" s="1" t="s">
        <v>9</v>
      </c>
      <c r="J68" s="1" t="str">
        <f>RIGHT(t_binance[[#This Row],[Pair]],LEN(t_binance[[#This Row],[Pair]])-FIND("/",t_binance[[#This Row],[Pair]]))&amp;"-"&amp;LEFT(t_binance[[#This Row],[Pair]],FIND("/",t_binance[[#This Row],[Pair]])-1)</f>
        <v>BTC-GVT</v>
      </c>
      <c r="K68" s="1" t="str">
        <f>LEFT(t_binance[[#This Row],[Pair]],FIND("/",t_binance[[#This Row],[Pair]])-1)</f>
        <v>GVT</v>
      </c>
      <c r="L68" s="1" t="str">
        <f>RIGHT(t_binance[[#This Row],[Pair]],LEN(t_binance[[#This Row],[Pair]])-LEN(t_binance[[#This Row],[TradeCoin]])-1)</f>
        <v>BTC</v>
      </c>
      <c r="M68" s="1" t="str">
        <f>$O$1&amp;t_binance[[#This Row],[TradeCoin]]&amp;t_binance[[#This Row],[BaseCoin]]</f>
        <v>BINANCE:GVTBTC</v>
      </c>
      <c r="P68" s="1"/>
    </row>
    <row r="69" spans="1:16" x14ac:dyDescent="0.2">
      <c r="A69">
        <v>68</v>
      </c>
      <c r="B69" s="1" t="s">
        <v>222</v>
      </c>
      <c r="C69" s="1" t="s">
        <v>223</v>
      </c>
      <c r="D69" s="1" t="s">
        <v>2400</v>
      </c>
      <c r="E69" s="1" t="s">
        <v>5493</v>
      </c>
      <c r="F69" s="2">
        <v>6.9999999999999999E-4</v>
      </c>
      <c r="G69" s="3" t="s">
        <v>5390</v>
      </c>
      <c r="H69" s="1" t="s">
        <v>5391</v>
      </c>
      <c r="I69" s="1" t="s">
        <v>9</v>
      </c>
      <c r="J69" s="1" t="str">
        <f>RIGHT(t_binance[[#This Row],[Pair]],LEN(t_binance[[#This Row],[Pair]])-FIND("/",t_binance[[#This Row],[Pair]]))&amp;"-"&amp;LEFT(t_binance[[#This Row],[Pair]],FIND("/",t_binance[[#This Row],[Pair]])-1)</f>
        <v>BTC-WAVES</v>
      </c>
      <c r="K69" s="1" t="str">
        <f>LEFT(t_binance[[#This Row],[Pair]],FIND("/",t_binance[[#This Row],[Pair]])-1)</f>
        <v>WAVES</v>
      </c>
      <c r="L69" s="1" t="str">
        <f>RIGHT(t_binance[[#This Row],[Pair]],LEN(t_binance[[#This Row],[Pair]])-LEN(t_binance[[#This Row],[TradeCoin]])-1)</f>
        <v>BTC</v>
      </c>
      <c r="M69" s="1" t="str">
        <f>$O$1&amp;t_binance[[#This Row],[TradeCoin]]&amp;t_binance[[#This Row],[BaseCoin]]</f>
        <v>BINANCE:WAVESBTC</v>
      </c>
      <c r="P69" s="1"/>
    </row>
    <row r="70" spans="1:16" x14ac:dyDescent="0.2">
      <c r="A70">
        <v>69</v>
      </c>
      <c r="B70" s="1" t="s">
        <v>117</v>
      </c>
      <c r="C70" s="1" t="s">
        <v>118</v>
      </c>
      <c r="D70" s="1" t="s">
        <v>415</v>
      </c>
      <c r="E70" s="1" t="s">
        <v>8904</v>
      </c>
      <c r="F70" s="2">
        <v>6.9999999999999999E-4</v>
      </c>
      <c r="G70" s="3" t="s">
        <v>5390</v>
      </c>
      <c r="H70" s="1" t="s">
        <v>5391</v>
      </c>
      <c r="I70" s="1" t="s">
        <v>9</v>
      </c>
      <c r="J70" s="1" t="str">
        <f>RIGHT(t_binance[[#This Row],[Pair]],LEN(t_binance[[#This Row],[Pair]])-FIND("/",t_binance[[#This Row],[Pair]]))&amp;"-"&amp;LEFT(t_binance[[#This Row],[Pair]],FIND("/",t_binance[[#This Row],[Pair]])-1)</f>
        <v>BTC-ELF</v>
      </c>
      <c r="K70" s="1" t="str">
        <f>LEFT(t_binance[[#This Row],[Pair]],FIND("/",t_binance[[#This Row],[Pair]])-1)</f>
        <v>ELF</v>
      </c>
      <c r="L70" s="1" t="str">
        <f>RIGHT(t_binance[[#This Row],[Pair]],LEN(t_binance[[#This Row],[Pair]])-LEN(t_binance[[#This Row],[TradeCoin]])-1)</f>
        <v>BTC</v>
      </c>
      <c r="M70" s="1" t="str">
        <f>$O$1&amp;t_binance[[#This Row],[TradeCoin]]&amp;t_binance[[#This Row],[BaseCoin]]</f>
        <v>BINANCE:ELFBTC</v>
      </c>
      <c r="P70" s="1"/>
    </row>
    <row r="71" spans="1:16" x14ac:dyDescent="0.2">
      <c r="A71">
        <v>70</v>
      </c>
      <c r="B71" s="1" t="s">
        <v>173</v>
      </c>
      <c r="C71" s="1" t="s">
        <v>174</v>
      </c>
      <c r="D71" s="1" t="s">
        <v>2465</v>
      </c>
      <c r="E71" s="1" t="s">
        <v>8905</v>
      </c>
      <c r="F71" s="2">
        <v>6.9999999999999999E-4</v>
      </c>
      <c r="G71" s="3" t="s">
        <v>5390</v>
      </c>
      <c r="H71" s="1" t="s">
        <v>5391</v>
      </c>
      <c r="I71" s="1" t="s">
        <v>9</v>
      </c>
      <c r="J71" s="1" t="str">
        <f>RIGHT(t_binance[[#This Row],[Pair]],LEN(t_binance[[#This Row],[Pair]])-FIND("/",t_binance[[#This Row],[Pair]]))&amp;"-"&amp;LEFT(t_binance[[#This Row],[Pair]],FIND("/",t_binance[[#This Row],[Pair]])-1)</f>
        <v>BTC-BQX</v>
      </c>
      <c r="K71" s="1" t="str">
        <f>LEFT(t_binance[[#This Row],[Pair]],FIND("/",t_binance[[#This Row],[Pair]])-1)</f>
        <v>BQX</v>
      </c>
      <c r="L71" s="1" t="str">
        <f>RIGHT(t_binance[[#This Row],[Pair]],LEN(t_binance[[#This Row],[Pair]])-LEN(t_binance[[#This Row],[TradeCoin]])-1)</f>
        <v>BTC</v>
      </c>
      <c r="M71" s="1" t="str">
        <f>$O$1&amp;t_binance[[#This Row],[TradeCoin]]&amp;t_binance[[#This Row],[BaseCoin]]</f>
        <v>BINANCE:BQXBTC</v>
      </c>
      <c r="P71" s="1"/>
    </row>
    <row r="72" spans="1:16" x14ac:dyDescent="0.2">
      <c r="A72">
        <v>71</v>
      </c>
      <c r="B72" s="1" t="s">
        <v>138</v>
      </c>
      <c r="C72" s="1" t="s">
        <v>139</v>
      </c>
      <c r="D72" s="1" t="s">
        <v>2247</v>
      </c>
      <c r="E72" s="1" t="s">
        <v>2786</v>
      </c>
      <c r="F72" s="2">
        <v>6.9999999999999999E-4</v>
      </c>
      <c r="G72" s="3" t="s">
        <v>5390</v>
      </c>
      <c r="H72" s="1" t="s">
        <v>5391</v>
      </c>
      <c r="I72" s="1" t="s">
        <v>9</v>
      </c>
      <c r="J72" s="1" t="str">
        <f>RIGHT(t_binance[[#This Row],[Pair]],LEN(t_binance[[#This Row],[Pair]])-FIND("/",t_binance[[#This Row],[Pair]]))&amp;"-"&amp;LEFT(t_binance[[#This Row],[Pair]],FIND("/",t_binance[[#This Row],[Pair]])-1)</f>
        <v>BTC-STRAT</v>
      </c>
      <c r="K72" s="1" t="str">
        <f>LEFT(t_binance[[#This Row],[Pair]],FIND("/",t_binance[[#This Row],[Pair]])-1)</f>
        <v>STRAT</v>
      </c>
      <c r="L72" s="1" t="str">
        <f>RIGHT(t_binance[[#This Row],[Pair]],LEN(t_binance[[#This Row],[Pair]])-LEN(t_binance[[#This Row],[TradeCoin]])-1)</f>
        <v>BTC</v>
      </c>
      <c r="M72" s="1" t="str">
        <f>$O$1&amp;t_binance[[#This Row],[TradeCoin]]&amp;t_binance[[#This Row],[BaseCoin]]</f>
        <v>BINANCE:STRATBTC</v>
      </c>
      <c r="P72" s="1"/>
    </row>
    <row r="73" spans="1:16" x14ac:dyDescent="0.2">
      <c r="A73">
        <v>72</v>
      </c>
      <c r="B73" s="1" t="s">
        <v>162</v>
      </c>
      <c r="C73" s="1" t="s">
        <v>163</v>
      </c>
      <c r="D73" s="1" t="s">
        <v>2110</v>
      </c>
      <c r="E73" s="1" t="s">
        <v>3284</v>
      </c>
      <c r="F73" s="2">
        <v>5.9999999999999995E-4</v>
      </c>
      <c r="G73" s="3" t="s">
        <v>5390</v>
      </c>
      <c r="H73" s="1" t="s">
        <v>5391</v>
      </c>
      <c r="I73" s="1" t="s">
        <v>9</v>
      </c>
      <c r="J73" s="1" t="str">
        <f>RIGHT(t_binance[[#This Row],[Pair]],LEN(t_binance[[#This Row],[Pair]])-FIND("/",t_binance[[#This Row],[Pair]]))&amp;"-"&amp;LEFT(t_binance[[#This Row],[Pair]],FIND("/",t_binance[[#This Row],[Pair]])-1)</f>
        <v>BTC-BCD</v>
      </c>
      <c r="K73" s="1" t="str">
        <f>LEFT(t_binance[[#This Row],[Pair]],FIND("/",t_binance[[#This Row],[Pair]])-1)</f>
        <v>BCD</v>
      </c>
      <c r="L73" s="1" t="str">
        <f>RIGHT(t_binance[[#This Row],[Pair]],LEN(t_binance[[#This Row],[Pair]])-LEN(t_binance[[#This Row],[TradeCoin]])-1)</f>
        <v>BTC</v>
      </c>
      <c r="M73" s="1" t="str">
        <f>$O$1&amp;t_binance[[#This Row],[TradeCoin]]&amp;t_binance[[#This Row],[BaseCoin]]</f>
        <v>BINANCE:BCDBTC</v>
      </c>
      <c r="P73" s="1"/>
    </row>
    <row r="74" spans="1:16" x14ac:dyDescent="0.2">
      <c r="A74">
        <v>73</v>
      </c>
      <c r="B74" s="1" t="s">
        <v>89</v>
      </c>
      <c r="C74" s="1" t="s">
        <v>90</v>
      </c>
      <c r="D74" s="1" t="s">
        <v>2110</v>
      </c>
      <c r="E74" s="1" t="s">
        <v>8906</v>
      </c>
      <c r="F74" s="2">
        <v>5.9999999999999995E-4</v>
      </c>
      <c r="G74" s="3" t="s">
        <v>5390</v>
      </c>
      <c r="H74" s="1" t="s">
        <v>5391</v>
      </c>
      <c r="I74" s="1" t="s">
        <v>9</v>
      </c>
      <c r="J74" s="1" t="str">
        <f>RIGHT(t_binance[[#This Row],[Pair]],LEN(t_binance[[#This Row],[Pair]])-FIND("/",t_binance[[#This Row],[Pair]]))&amp;"-"&amp;LEFT(t_binance[[#This Row],[Pair]],FIND("/",t_binance[[#This Row],[Pair]])-1)</f>
        <v>BTC-ZEC</v>
      </c>
      <c r="K74" s="1" t="str">
        <f>LEFT(t_binance[[#This Row],[Pair]],FIND("/",t_binance[[#This Row],[Pair]])-1)</f>
        <v>ZEC</v>
      </c>
      <c r="L74" s="1" t="str">
        <f>RIGHT(t_binance[[#This Row],[Pair]],LEN(t_binance[[#This Row],[Pair]])-LEN(t_binance[[#This Row],[TradeCoin]])-1)</f>
        <v>BTC</v>
      </c>
      <c r="M74" s="1" t="str">
        <f>$O$1&amp;t_binance[[#This Row],[TradeCoin]]&amp;t_binance[[#This Row],[BaseCoin]]</f>
        <v>BINANCE:ZECBTC</v>
      </c>
      <c r="P74" s="1"/>
    </row>
    <row r="75" spans="1:16" x14ac:dyDescent="0.2">
      <c r="A75">
        <v>74</v>
      </c>
      <c r="B75" s="1" t="s">
        <v>2538</v>
      </c>
      <c r="C75" s="1" t="s">
        <v>2540</v>
      </c>
      <c r="D75" s="1" t="s">
        <v>4308</v>
      </c>
      <c r="E75" s="1" t="s">
        <v>8907</v>
      </c>
      <c r="F75" s="2">
        <v>5.9999999999999995E-4</v>
      </c>
      <c r="G75" s="3" t="s">
        <v>5390</v>
      </c>
      <c r="H75" s="1" t="s">
        <v>5391</v>
      </c>
      <c r="I75" s="1" t="s">
        <v>9</v>
      </c>
      <c r="J75" s="1" t="str">
        <f>RIGHT(t_binance[[#This Row],[Pair]],LEN(t_binance[[#This Row],[Pair]])-FIND("/",t_binance[[#This Row],[Pair]]))&amp;"-"&amp;LEFT(t_binance[[#This Row],[Pair]],FIND("/",t_binance[[#This Row],[Pair]])-1)</f>
        <v>BTC-DOCK</v>
      </c>
      <c r="K75" s="1" t="str">
        <f>LEFT(t_binance[[#This Row],[Pair]],FIND("/",t_binance[[#This Row],[Pair]])-1)</f>
        <v>DOCK</v>
      </c>
      <c r="L75" s="1" t="str">
        <f>RIGHT(t_binance[[#This Row],[Pair]],LEN(t_binance[[#This Row],[Pair]])-LEN(t_binance[[#This Row],[TradeCoin]])-1)</f>
        <v>BTC</v>
      </c>
      <c r="M75" s="1" t="str">
        <f>$O$1&amp;t_binance[[#This Row],[TradeCoin]]&amp;t_binance[[#This Row],[BaseCoin]]</f>
        <v>BINANCE:DOCKBTC</v>
      </c>
    </row>
    <row r="76" spans="1:16" x14ac:dyDescent="0.2">
      <c r="A76">
        <v>75</v>
      </c>
      <c r="B76" s="1" t="s">
        <v>23</v>
      </c>
      <c r="C76" s="1" t="s">
        <v>87</v>
      </c>
      <c r="D76" s="1" t="s">
        <v>5494</v>
      </c>
      <c r="E76" s="1" t="s">
        <v>3327</v>
      </c>
      <c r="F76" s="2">
        <v>5.9999999999999995E-4</v>
      </c>
      <c r="G76" s="3" t="s">
        <v>5390</v>
      </c>
      <c r="H76" s="1" t="s">
        <v>5391</v>
      </c>
      <c r="I76" s="1" t="s">
        <v>9</v>
      </c>
      <c r="J76" s="1" t="str">
        <f>RIGHT(t_binance[[#This Row],[Pair]],LEN(t_binance[[#This Row],[Pair]])-FIND("/",t_binance[[#This Row],[Pair]]))&amp;"-"&amp;LEFT(t_binance[[#This Row],[Pair]],FIND("/",t_binance[[#This Row],[Pair]])-1)</f>
        <v>ETH-BNB</v>
      </c>
      <c r="K76" s="1" t="str">
        <f>LEFT(t_binance[[#This Row],[Pair]],FIND("/",t_binance[[#This Row],[Pair]])-1)</f>
        <v>BNB</v>
      </c>
      <c r="L76" s="1" t="str">
        <f>RIGHT(t_binance[[#This Row],[Pair]],LEN(t_binance[[#This Row],[Pair]])-LEN(t_binance[[#This Row],[TradeCoin]])-1)</f>
        <v>ETH</v>
      </c>
      <c r="M76" s="1" t="str">
        <f>$O$1&amp;t_binance[[#This Row],[TradeCoin]]&amp;t_binance[[#This Row],[BaseCoin]]</f>
        <v>BINANCE:BNBETH</v>
      </c>
      <c r="P76" s="1"/>
    </row>
    <row r="77" spans="1:16" x14ac:dyDescent="0.2">
      <c r="A77">
        <v>76</v>
      </c>
      <c r="B77" s="1" t="s">
        <v>2458</v>
      </c>
      <c r="C77" s="1" t="s">
        <v>2460</v>
      </c>
      <c r="D77" s="1" t="s">
        <v>5494</v>
      </c>
      <c r="E77" s="1" t="s">
        <v>8908</v>
      </c>
      <c r="F77" s="2">
        <v>5.9999999999999995E-4</v>
      </c>
      <c r="G77" s="3" t="s">
        <v>5390</v>
      </c>
      <c r="H77" s="1" t="s">
        <v>5391</v>
      </c>
      <c r="I77" s="1" t="s">
        <v>9</v>
      </c>
      <c r="J77" s="1" t="str">
        <f>RIGHT(t_binance[[#This Row],[Pair]],LEN(t_binance[[#This Row],[Pair]])-FIND("/",t_binance[[#This Row],[Pair]]))&amp;"-"&amp;LEFT(t_binance[[#This Row],[Pair]],FIND("/",t_binance[[#This Row],[Pair]])-1)</f>
        <v>BTC-LOOM</v>
      </c>
      <c r="K77" s="1" t="str">
        <f>LEFT(t_binance[[#This Row],[Pair]],FIND("/",t_binance[[#This Row],[Pair]])-1)</f>
        <v>LOOM</v>
      </c>
      <c r="L77" s="1" t="str">
        <f>RIGHT(t_binance[[#This Row],[Pair]],LEN(t_binance[[#This Row],[Pair]])-LEN(t_binance[[#This Row],[TradeCoin]])-1)</f>
        <v>BTC</v>
      </c>
      <c r="M77" s="1" t="str">
        <f>$O$1&amp;t_binance[[#This Row],[TradeCoin]]&amp;t_binance[[#This Row],[BaseCoin]]</f>
        <v>BINANCE:LOOMBTC</v>
      </c>
      <c r="P77" s="1"/>
    </row>
    <row r="78" spans="1:16" x14ac:dyDescent="0.2">
      <c r="A78">
        <v>77</v>
      </c>
      <c r="B78" s="1" t="s">
        <v>13</v>
      </c>
      <c r="C78" s="1" t="s">
        <v>14</v>
      </c>
      <c r="D78" s="1" t="s">
        <v>420</v>
      </c>
      <c r="E78" s="1" t="s">
        <v>8909</v>
      </c>
      <c r="F78" s="2">
        <v>5.9999999999999995E-4</v>
      </c>
      <c r="G78" s="3" t="s">
        <v>5390</v>
      </c>
      <c r="H78" s="1" t="s">
        <v>5391</v>
      </c>
      <c r="I78" s="1" t="s">
        <v>9</v>
      </c>
      <c r="J78" s="1" t="str">
        <f>RIGHT(t_binance[[#This Row],[Pair]],LEN(t_binance[[#This Row],[Pair]])-FIND("/",t_binance[[#This Row],[Pair]]))&amp;"-"&amp;LEFT(t_binance[[#This Row],[Pair]],FIND("/",t_binance[[#This Row],[Pair]])-1)</f>
        <v>BTC-GTO</v>
      </c>
      <c r="K78" s="1" t="str">
        <f>LEFT(t_binance[[#This Row],[Pair]],FIND("/",t_binance[[#This Row],[Pair]])-1)</f>
        <v>GTO</v>
      </c>
      <c r="L78" s="1" t="str">
        <f>RIGHT(t_binance[[#This Row],[Pair]],LEN(t_binance[[#This Row],[Pair]])-LEN(t_binance[[#This Row],[TradeCoin]])-1)</f>
        <v>BTC</v>
      </c>
      <c r="M78" s="1" t="str">
        <f>$O$1&amp;t_binance[[#This Row],[TradeCoin]]&amp;t_binance[[#This Row],[BaseCoin]]</f>
        <v>BINANCE:GTOBTC</v>
      </c>
      <c r="P78" s="1"/>
    </row>
    <row r="79" spans="1:16" x14ac:dyDescent="0.2">
      <c r="A79">
        <v>78</v>
      </c>
      <c r="B79" s="1" t="s">
        <v>431</v>
      </c>
      <c r="C79" s="1" t="s">
        <v>432</v>
      </c>
      <c r="D79" s="1" t="s">
        <v>420</v>
      </c>
      <c r="E79" s="1" t="s">
        <v>8910</v>
      </c>
      <c r="F79" s="2">
        <v>5.9999999999999995E-4</v>
      </c>
      <c r="G79" s="3" t="s">
        <v>5390</v>
      </c>
      <c r="H79" s="1" t="s">
        <v>5391</v>
      </c>
      <c r="I79" s="1" t="s">
        <v>9</v>
      </c>
      <c r="J79" s="1" t="str">
        <f>RIGHT(t_binance[[#This Row],[Pair]],LEN(t_binance[[#This Row],[Pair]])-FIND("/",t_binance[[#This Row],[Pair]]))&amp;"-"&amp;LEFT(t_binance[[#This Row],[Pair]],FIND("/",t_binance[[#This Row],[Pair]])-1)</f>
        <v>BTC-SC</v>
      </c>
      <c r="K79" s="1" t="str">
        <f>LEFT(t_binance[[#This Row],[Pair]],FIND("/",t_binance[[#This Row],[Pair]])-1)</f>
        <v>SC</v>
      </c>
      <c r="L79" s="1" t="str">
        <f>RIGHT(t_binance[[#This Row],[Pair]],LEN(t_binance[[#This Row],[Pair]])-LEN(t_binance[[#This Row],[TradeCoin]])-1)</f>
        <v>BTC</v>
      </c>
      <c r="M79" s="1" t="str">
        <f>$O$1&amp;t_binance[[#This Row],[TradeCoin]]&amp;t_binance[[#This Row],[BaseCoin]]</f>
        <v>BINANCE:SCBTC</v>
      </c>
      <c r="P79" s="1"/>
    </row>
    <row r="80" spans="1:16" x14ac:dyDescent="0.2">
      <c r="A80">
        <v>79</v>
      </c>
      <c r="B80" s="1" t="s">
        <v>55</v>
      </c>
      <c r="C80" s="1" t="s">
        <v>56</v>
      </c>
      <c r="D80" s="1" t="s">
        <v>446</v>
      </c>
      <c r="E80" s="1" t="s">
        <v>5474</v>
      </c>
      <c r="F80" s="2">
        <v>5.9999999999999995E-4</v>
      </c>
      <c r="G80" s="3" t="s">
        <v>5390</v>
      </c>
      <c r="H80" s="1" t="s">
        <v>5391</v>
      </c>
      <c r="I80" s="1" t="s">
        <v>9</v>
      </c>
      <c r="J80" s="1" t="str">
        <f>RIGHT(t_binance[[#This Row],[Pair]],LEN(t_binance[[#This Row],[Pair]])-FIND("/",t_binance[[#This Row],[Pair]]))&amp;"-"&amp;LEFT(t_binance[[#This Row],[Pair]],FIND("/",t_binance[[#This Row],[Pair]])-1)</f>
        <v>BTC-LSK</v>
      </c>
      <c r="K80" s="1" t="str">
        <f>LEFT(t_binance[[#This Row],[Pair]],FIND("/",t_binance[[#This Row],[Pair]])-1)</f>
        <v>LSK</v>
      </c>
      <c r="L80" s="1" t="str">
        <f>RIGHT(t_binance[[#This Row],[Pair]],LEN(t_binance[[#This Row],[Pair]])-LEN(t_binance[[#This Row],[TradeCoin]])-1)</f>
        <v>BTC</v>
      </c>
      <c r="M80" s="1" t="str">
        <f>$O$1&amp;t_binance[[#This Row],[TradeCoin]]&amp;t_binance[[#This Row],[BaseCoin]]</f>
        <v>BINANCE:LSKBTC</v>
      </c>
      <c r="P80" s="1"/>
    </row>
    <row r="81" spans="1:16" x14ac:dyDescent="0.2">
      <c r="A81">
        <v>80</v>
      </c>
      <c r="B81" s="1" t="s">
        <v>125</v>
      </c>
      <c r="C81" s="1" t="s">
        <v>1997</v>
      </c>
      <c r="D81" s="1" t="s">
        <v>446</v>
      </c>
      <c r="E81" s="1" t="s">
        <v>5495</v>
      </c>
      <c r="F81" s="2">
        <v>5.9999999999999995E-4</v>
      </c>
      <c r="G81" s="3" t="s">
        <v>5390</v>
      </c>
      <c r="H81" s="1" t="s">
        <v>5391</v>
      </c>
      <c r="I81" s="1" t="s">
        <v>9</v>
      </c>
      <c r="J81" s="1" t="str">
        <f>RIGHT(t_binance[[#This Row],[Pair]],LEN(t_binance[[#This Row],[Pair]])-FIND("/",t_binance[[#This Row],[Pair]]))&amp;"-"&amp;LEFT(t_binance[[#This Row],[Pair]],FIND("/",t_binance[[#This Row],[Pair]])-1)</f>
        <v>USDT-NULS</v>
      </c>
      <c r="K81" s="1" t="str">
        <f>LEFT(t_binance[[#This Row],[Pair]],FIND("/",t_binance[[#This Row],[Pair]])-1)</f>
        <v>NULS</v>
      </c>
      <c r="L81" s="1" t="str">
        <f>RIGHT(t_binance[[#This Row],[Pair]],LEN(t_binance[[#This Row],[Pair]])-LEN(t_binance[[#This Row],[TradeCoin]])-1)</f>
        <v>USDT</v>
      </c>
      <c r="M81" s="1" t="str">
        <f>$O$1&amp;t_binance[[#This Row],[TradeCoin]]&amp;t_binance[[#This Row],[BaseCoin]]</f>
        <v>BINANCE:NULSUSDT</v>
      </c>
      <c r="P81" s="1"/>
    </row>
    <row r="82" spans="1:16" x14ac:dyDescent="0.2">
      <c r="A82">
        <v>81</v>
      </c>
      <c r="B82" s="1" t="s">
        <v>125</v>
      </c>
      <c r="C82" s="1" t="s">
        <v>126</v>
      </c>
      <c r="D82" s="1" t="s">
        <v>413</v>
      </c>
      <c r="E82" s="1" t="s">
        <v>5495</v>
      </c>
      <c r="F82" s="2">
        <v>5.0000000000000001E-4</v>
      </c>
      <c r="G82" s="3" t="s">
        <v>5390</v>
      </c>
      <c r="H82" s="1" t="s">
        <v>5391</v>
      </c>
      <c r="I82" s="1" t="s">
        <v>9</v>
      </c>
      <c r="J82" s="1" t="str">
        <f>RIGHT(t_binance[[#This Row],[Pair]],LEN(t_binance[[#This Row],[Pair]])-FIND("/",t_binance[[#This Row],[Pair]]))&amp;"-"&amp;LEFT(t_binance[[#This Row],[Pair]],FIND("/",t_binance[[#This Row],[Pair]])-1)</f>
        <v>BTC-NULS</v>
      </c>
      <c r="K82" s="1" t="str">
        <f>LEFT(t_binance[[#This Row],[Pair]],FIND("/",t_binance[[#This Row],[Pair]])-1)</f>
        <v>NULS</v>
      </c>
      <c r="L82" s="1" t="str">
        <f>RIGHT(t_binance[[#This Row],[Pair]],LEN(t_binance[[#This Row],[Pair]])-LEN(t_binance[[#This Row],[TradeCoin]])-1)</f>
        <v>BTC</v>
      </c>
      <c r="M82" s="1" t="str">
        <f>$O$1&amp;t_binance[[#This Row],[TradeCoin]]&amp;t_binance[[#This Row],[BaseCoin]]</f>
        <v>BINANCE:NULSBTC</v>
      </c>
      <c r="P82" s="1"/>
    </row>
    <row r="83" spans="1:16" x14ac:dyDescent="0.2">
      <c r="A83">
        <v>82</v>
      </c>
      <c r="B83" s="1" t="s">
        <v>249</v>
      </c>
      <c r="C83" s="1" t="s">
        <v>250</v>
      </c>
      <c r="D83" s="1" t="s">
        <v>421</v>
      </c>
      <c r="E83" s="1" t="s">
        <v>8911</v>
      </c>
      <c r="F83" s="2">
        <v>5.0000000000000001E-4</v>
      </c>
      <c r="G83" s="3" t="s">
        <v>5390</v>
      </c>
      <c r="H83" s="1" t="s">
        <v>5391</v>
      </c>
      <c r="I83" s="1" t="s">
        <v>9</v>
      </c>
      <c r="J83" s="1" t="str">
        <f>RIGHT(t_binance[[#This Row],[Pair]],LEN(t_binance[[#This Row],[Pair]])-FIND("/",t_binance[[#This Row],[Pair]]))&amp;"-"&amp;LEFT(t_binance[[#This Row],[Pair]],FIND("/",t_binance[[#This Row],[Pair]])-1)</f>
        <v>BTC-MTH</v>
      </c>
      <c r="K83" s="1" t="str">
        <f>LEFT(t_binance[[#This Row],[Pair]],FIND("/",t_binance[[#This Row],[Pair]])-1)</f>
        <v>MTH</v>
      </c>
      <c r="L83" s="1" t="str">
        <f>RIGHT(t_binance[[#This Row],[Pair]],LEN(t_binance[[#This Row],[Pair]])-LEN(t_binance[[#This Row],[TradeCoin]])-1)</f>
        <v>BTC</v>
      </c>
      <c r="M83" s="1" t="str">
        <f>$O$1&amp;t_binance[[#This Row],[TradeCoin]]&amp;t_binance[[#This Row],[BaseCoin]]</f>
        <v>BINANCE:MTHBTC</v>
      </c>
      <c r="P83" s="1"/>
    </row>
    <row r="84" spans="1:16" x14ac:dyDescent="0.2">
      <c r="A84">
        <v>83</v>
      </c>
      <c r="B84" s="1" t="s">
        <v>148</v>
      </c>
      <c r="C84" s="1" t="s">
        <v>149</v>
      </c>
      <c r="D84" s="1" t="s">
        <v>424</v>
      </c>
      <c r="E84" s="1" t="s">
        <v>2832</v>
      </c>
      <c r="F84" s="2">
        <v>5.0000000000000001E-4</v>
      </c>
      <c r="G84" s="3" t="s">
        <v>5390</v>
      </c>
      <c r="H84" s="1" t="s">
        <v>5391</v>
      </c>
      <c r="I84" s="1" t="s">
        <v>9</v>
      </c>
      <c r="J84" s="1" t="str">
        <f>RIGHT(t_binance[[#This Row],[Pair]],LEN(t_binance[[#This Row],[Pair]])-FIND("/",t_binance[[#This Row],[Pair]]))&amp;"-"&amp;LEFT(t_binance[[#This Row],[Pair]],FIND("/",t_binance[[#This Row],[Pair]])-1)</f>
        <v>BTC-NEBL</v>
      </c>
      <c r="K84" s="1" t="str">
        <f>LEFT(t_binance[[#This Row],[Pair]],FIND("/",t_binance[[#This Row],[Pair]])-1)</f>
        <v>NEBL</v>
      </c>
      <c r="L84" s="1" t="str">
        <f>RIGHT(t_binance[[#This Row],[Pair]],LEN(t_binance[[#This Row],[Pair]])-LEN(t_binance[[#This Row],[TradeCoin]])-1)</f>
        <v>BTC</v>
      </c>
      <c r="M84" s="1" t="str">
        <f>$O$1&amp;t_binance[[#This Row],[TradeCoin]]&amp;t_binance[[#This Row],[BaseCoin]]</f>
        <v>BINANCE:NEBLBTC</v>
      </c>
      <c r="P84" s="1"/>
    </row>
    <row r="85" spans="1:16" x14ac:dyDescent="0.2">
      <c r="A85">
        <v>84</v>
      </c>
      <c r="B85" s="1" t="s">
        <v>79</v>
      </c>
      <c r="C85" s="1" t="s">
        <v>80</v>
      </c>
      <c r="D85" s="1" t="s">
        <v>2138</v>
      </c>
      <c r="E85" s="1" t="s">
        <v>8912</v>
      </c>
      <c r="F85" s="2">
        <v>5.0000000000000001E-4</v>
      </c>
      <c r="G85" s="3" t="s">
        <v>5390</v>
      </c>
      <c r="H85" s="1" t="s">
        <v>5391</v>
      </c>
      <c r="I85" s="1" t="s">
        <v>9</v>
      </c>
      <c r="J85" s="1" t="str">
        <f>RIGHT(t_binance[[#This Row],[Pair]],LEN(t_binance[[#This Row],[Pair]])-FIND("/",t_binance[[#This Row],[Pair]]))&amp;"-"&amp;LEFT(t_binance[[#This Row],[Pair]],FIND("/",t_binance[[#This Row],[Pair]])-1)</f>
        <v>BTC-ADX</v>
      </c>
      <c r="K85" s="1" t="str">
        <f>LEFT(t_binance[[#This Row],[Pair]],FIND("/",t_binance[[#This Row],[Pair]])-1)</f>
        <v>ADX</v>
      </c>
      <c r="L85" s="1" t="str">
        <f>RIGHT(t_binance[[#This Row],[Pair]],LEN(t_binance[[#This Row],[Pair]])-LEN(t_binance[[#This Row],[TradeCoin]])-1)</f>
        <v>BTC</v>
      </c>
      <c r="M85" s="1" t="str">
        <f>$O$1&amp;t_binance[[#This Row],[TradeCoin]]&amp;t_binance[[#This Row],[BaseCoin]]</f>
        <v>BINANCE:ADXBTC</v>
      </c>
      <c r="P85" s="1"/>
    </row>
    <row r="86" spans="1:16" x14ac:dyDescent="0.2">
      <c r="A86">
        <v>85</v>
      </c>
      <c r="B86" s="1" t="s">
        <v>33</v>
      </c>
      <c r="C86" s="1" t="s">
        <v>5394</v>
      </c>
      <c r="D86" s="1" t="s">
        <v>416</v>
      </c>
      <c r="E86" s="1" t="s">
        <v>8913</v>
      </c>
      <c r="F86" s="2">
        <v>5.0000000000000001E-4</v>
      </c>
      <c r="G86" s="3" t="s">
        <v>5390</v>
      </c>
      <c r="H86" s="1" t="s">
        <v>5391</v>
      </c>
      <c r="I86" s="1" t="s">
        <v>9</v>
      </c>
      <c r="J86" s="1" t="str">
        <f>RIGHT(t_binance[[#This Row],[Pair]],LEN(t_binance[[#This Row],[Pair]])-FIND("/",t_binance[[#This Row],[Pair]]))&amp;"-"&amp;LEFT(t_binance[[#This Row],[Pair]],FIND("/",t_binance[[#This Row],[Pair]])-1)</f>
        <v>ETH-VET</v>
      </c>
      <c r="K86" s="1" t="str">
        <f>LEFT(t_binance[[#This Row],[Pair]],FIND("/",t_binance[[#This Row],[Pair]])-1)</f>
        <v>VET</v>
      </c>
      <c r="L86" s="1" t="str">
        <f>RIGHT(t_binance[[#This Row],[Pair]],LEN(t_binance[[#This Row],[Pair]])-LEN(t_binance[[#This Row],[TradeCoin]])-1)</f>
        <v>ETH</v>
      </c>
      <c r="M86" s="1" t="str">
        <f>$O$1&amp;t_binance[[#This Row],[TradeCoin]]&amp;t_binance[[#This Row],[BaseCoin]]</f>
        <v>BINANCE:VETETH</v>
      </c>
      <c r="P86" s="1"/>
    </row>
    <row r="87" spans="1:16" x14ac:dyDescent="0.2">
      <c r="A87">
        <v>86</v>
      </c>
      <c r="B87" s="1" t="s">
        <v>1999</v>
      </c>
      <c r="C87" s="1" t="s">
        <v>2002</v>
      </c>
      <c r="D87" s="1" t="s">
        <v>372</v>
      </c>
      <c r="E87" s="1" t="s">
        <v>7459</v>
      </c>
      <c r="F87" s="2">
        <v>5.0000000000000001E-4</v>
      </c>
      <c r="G87" s="3" t="s">
        <v>5390</v>
      </c>
      <c r="H87" s="1" t="s">
        <v>5391</v>
      </c>
      <c r="I87" s="1" t="s">
        <v>9</v>
      </c>
      <c r="J87" s="1" t="str">
        <f>RIGHT(t_binance[[#This Row],[Pair]],LEN(t_binance[[#This Row],[Pair]])-FIND("/",t_binance[[#This Row],[Pair]]))&amp;"-"&amp;LEFT(t_binance[[#This Row],[Pair]],FIND("/",t_binance[[#This Row],[Pair]])-1)</f>
        <v>BTC-KEY</v>
      </c>
      <c r="K87" s="1" t="str">
        <f>LEFT(t_binance[[#This Row],[Pair]],FIND("/",t_binance[[#This Row],[Pair]])-1)</f>
        <v>KEY</v>
      </c>
      <c r="L87" s="1" t="str">
        <f>RIGHT(t_binance[[#This Row],[Pair]],LEN(t_binance[[#This Row],[Pair]])-LEN(t_binance[[#This Row],[TradeCoin]])-1)</f>
        <v>BTC</v>
      </c>
      <c r="M87" s="1" t="str">
        <f>$O$1&amp;t_binance[[#This Row],[TradeCoin]]&amp;t_binance[[#This Row],[BaseCoin]]</f>
        <v>BINANCE:KEYBTC</v>
      </c>
      <c r="P87" s="1"/>
    </row>
    <row r="88" spans="1:16" x14ac:dyDescent="0.2">
      <c r="A88">
        <v>87</v>
      </c>
      <c r="B88" s="1" t="s">
        <v>2120</v>
      </c>
      <c r="C88" s="1" t="s">
        <v>2121</v>
      </c>
      <c r="D88" s="1" t="s">
        <v>372</v>
      </c>
      <c r="E88" s="1" t="s">
        <v>8914</v>
      </c>
      <c r="F88" s="2">
        <v>5.0000000000000001E-4</v>
      </c>
      <c r="G88" s="3" t="s">
        <v>5390</v>
      </c>
      <c r="H88" s="1" t="s">
        <v>5391</v>
      </c>
      <c r="I88" s="1" t="s">
        <v>9</v>
      </c>
      <c r="J88" s="1" t="str">
        <f>RIGHT(t_binance[[#This Row],[Pair]],LEN(t_binance[[#This Row],[Pair]])-FIND("/",t_binance[[#This Row],[Pair]]))&amp;"-"&amp;LEFT(t_binance[[#This Row],[Pair]],FIND("/",t_binance[[#This Row],[Pair]])-1)</f>
        <v>BTC-STORM</v>
      </c>
      <c r="K88" s="1" t="str">
        <f>LEFT(t_binance[[#This Row],[Pair]],FIND("/",t_binance[[#This Row],[Pair]])-1)</f>
        <v>STORM</v>
      </c>
      <c r="L88" s="1" t="str">
        <f>RIGHT(t_binance[[#This Row],[Pair]],LEN(t_binance[[#This Row],[Pair]])-LEN(t_binance[[#This Row],[TradeCoin]])-1)</f>
        <v>BTC</v>
      </c>
      <c r="M88" s="1" t="str">
        <f>$O$1&amp;t_binance[[#This Row],[TradeCoin]]&amp;t_binance[[#This Row],[BaseCoin]]</f>
        <v>BINANCE:STORMBTC</v>
      </c>
      <c r="P88" s="1"/>
    </row>
    <row r="89" spans="1:16" x14ac:dyDescent="0.2">
      <c r="A89">
        <v>88</v>
      </c>
      <c r="B89" s="1" t="s">
        <v>131</v>
      </c>
      <c r="C89" s="1" t="s">
        <v>253</v>
      </c>
      <c r="D89" s="1" t="s">
        <v>5497</v>
      </c>
      <c r="E89" s="1" t="s">
        <v>8915</v>
      </c>
      <c r="F89" s="2">
        <v>5.0000000000000001E-4</v>
      </c>
      <c r="G89" s="3" t="s">
        <v>5390</v>
      </c>
      <c r="H89" s="1" t="s">
        <v>5391</v>
      </c>
      <c r="I89" s="1" t="s">
        <v>9</v>
      </c>
      <c r="J89" s="1" t="str">
        <f>RIGHT(t_binance[[#This Row],[Pair]],LEN(t_binance[[#This Row],[Pair]])-FIND("/",t_binance[[#This Row],[Pair]]))&amp;"-"&amp;LEFT(t_binance[[#This Row],[Pair]],FIND("/",t_binance[[#This Row],[Pair]])-1)</f>
        <v>ETH-VIBE</v>
      </c>
      <c r="K89" s="1" t="str">
        <f>LEFT(t_binance[[#This Row],[Pair]],FIND("/",t_binance[[#This Row],[Pair]])-1)</f>
        <v>VIBE</v>
      </c>
      <c r="L89" s="1" t="str">
        <f>RIGHT(t_binance[[#This Row],[Pair]],LEN(t_binance[[#This Row],[Pair]])-LEN(t_binance[[#This Row],[TradeCoin]])-1)</f>
        <v>ETH</v>
      </c>
      <c r="M89" s="1" t="str">
        <f>$O$1&amp;t_binance[[#This Row],[TradeCoin]]&amp;t_binance[[#This Row],[BaseCoin]]</f>
        <v>BINANCE:VIBEETH</v>
      </c>
      <c r="P89" s="1"/>
    </row>
    <row r="90" spans="1:16" x14ac:dyDescent="0.2">
      <c r="A90">
        <v>89</v>
      </c>
      <c r="B90" s="1" t="s">
        <v>39</v>
      </c>
      <c r="C90" s="1" t="s">
        <v>40</v>
      </c>
      <c r="D90" s="1" t="s">
        <v>373</v>
      </c>
      <c r="E90" s="1" t="s">
        <v>8916</v>
      </c>
      <c r="F90" s="2">
        <v>5.0000000000000001E-4</v>
      </c>
      <c r="G90" s="3" t="s">
        <v>5390</v>
      </c>
      <c r="H90" s="1" t="s">
        <v>5391</v>
      </c>
      <c r="I90" s="1" t="s">
        <v>9</v>
      </c>
      <c r="J90" s="1" t="str">
        <f>RIGHT(t_binance[[#This Row],[Pair]],LEN(t_binance[[#This Row],[Pair]])-FIND("/",t_binance[[#This Row],[Pair]]))&amp;"-"&amp;LEFT(t_binance[[#This Row],[Pair]],FIND("/",t_binance[[#This Row],[Pair]])-1)</f>
        <v>BTC-BLZ</v>
      </c>
      <c r="K90" s="1" t="str">
        <f>LEFT(t_binance[[#This Row],[Pair]],FIND("/",t_binance[[#This Row],[Pair]])-1)</f>
        <v>BLZ</v>
      </c>
      <c r="L90" s="1" t="str">
        <f>RIGHT(t_binance[[#This Row],[Pair]],LEN(t_binance[[#This Row],[Pair]])-LEN(t_binance[[#This Row],[TradeCoin]])-1)</f>
        <v>BTC</v>
      </c>
      <c r="M90" s="1" t="str">
        <f>$O$1&amp;t_binance[[#This Row],[TradeCoin]]&amp;t_binance[[#This Row],[BaseCoin]]</f>
        <v>BINANCE:BLZBTC</v>
      </c>
      <c r="P90" s="1"/>
    </row>
    <row r="91" spans="1:16" x14ac:dyDescent="0.2">
      <c r="A91">
        <v>90</v>
      </c>
      <c r="B91" s="1" t="s">
        <v>214</v>
      </c>
      <c r="C91" s="1" t="s">
        <v>215</v>
      </c>
      <c r="D91" s="1" t="s">
        <v>374</v>
      </c>
      <c r="E91" s="1" t="s">
        <v>8917</v>
      </c>
      <c r="F91" s="2">
        <v>5.0000000000000001E-4</v>
      </c>
      <c r="G91" s="3" t="s">
        <v>5390</v>
      </c>
      <c r="H91" s="1" t="s">
        <v>5391</v>
      </c>
      <c r="I91" s="1" t="s">
        <v>9</v>
      </c>
      <c r="J91" s="1" t="str">
        <f>RIGHT(t_binance[[#This Row],[Pair]],LEN(t_binance[[#This Row],[Pair]])-FIND("/",t_binance[[#This Row],[Pair]]))&amp;"-"&amp;LEFT(t_binance[[#This Row],[Pair]],FIND("/",t_binance[[#This Row],[Pair]])-1)</f>
        <v>BTC-CMT</v>
      </c>
      <c r="K91" s="1" t="str">
        <f>LEFT(t_binance[[#This Row],[Pair]],FIND("/",t_binance[[#This Row],[Pair]])-1)</f>
        <v>CMT</v>
      </c>
      <c r="L91" s="1" t="str">
        <f>RIGHT(t_binance[[#This Row],[Pair]],LEN(t_binance[[#This Row],[Pair]])-LEN(t_binance[[#This Row],[TradeCoin]])-1)</f>
        <v>BTC</v>
      </c>
      <c r="M91" s="1" t="str">
        <f>$O$1&amp;t_binance[[#This Row],[TradeCoin]]&amp;t_binance[[#This Row],[BaseCoin]]</f>
        <v>BINANCE:CMTBTC</v>
      </c>
      <c r="P91" s="1"/>
    </row>
    <row r="92" spans="1:16" x14ac:dyDescent="0.2">
      <c r="A92">
        <v>91</v>
      </c>
      <c r="B92" s="1" t="s">
        <v>231</v>
      </c>
      <c r="C92" s="1" t="s">
        <v>232</v>
      </c>
      <c r="D92" s="1" t="s">
        <v>2299</v>
      </c>
      <c r="E92" s="1" t="s">
        <v>8918</v>
      </c>
      <c r="F92" s="2">
        <v>5.0000000000000001E-4</v>
      </c>
      <c r="G92" s="3" t="s">
        <v>5390</v>
      </c>
      <c r="H92" s="1" t="s">
        <v>5391</v>
      </c>
      <c r="I92" s="1" t="s">
        <v>9</v>
      </c>
      <c r="J92" s="1" t="str">
        <f>RIGHT(t_binance[[#This Row],[Pair]],LEN(t_binance[[#This Row],[Pair]])-FIND("/",t_binance[[#This Row],[Pair]]))&amp;"-"&amp;LEFT(t_binance[[#This Row],[Pair]],FIND("/",t_binance[[#This Row],[Pair]])-1)</f>
        <v>BTC-ARN</v>
      </c>
      <c r="K92" s="1" t="str">
        <f>LEFT(t_binance[[#This Row],[Pair]],FIND("/",t_binance[[#This Row],[Pair]])-1)</f>
        <v>ARN</v>
      </c>
      <c r="L92" s="1" t="str">
        <f>RIGHT(t_binance[[#This Row],[Pair]],LEN(t_binance[[#This Row],[Pair]])-LEN(t_binance[[#This Row],[TradeCoin]])-1)</f>
        <v>BTC</v>
      </c>
      <c r="M92" s="1" t="str">
        <f>$O$1&amp;t_binance[[#This Row],[TradeCoin]]&amp;t_binance[[#This Row],[BaseCoin]]</f>
        <v>BINANCE:ARNBTC</v>
      </c>
      <c r="P92" s="1"/>
    </row>
    <row r="93" spans="1:16" x14ac:dyDescent="0.2">
      <c r="A93">
        <v>92</v>
      </c>
      <c r="B93" s="1" t="s">
        <v>5451</v>
      </c>
      <c r="C93" s="1" t="s">
        <v>194</v>
      </c>
      <c r="D93" s="1" t="s">
        <v>2011</v>
      </c>
      <c r="E93" s="1" t="s">
        <v>5513</v>
      </c>
      <c r="F93" s="2">
        <v>5.0000000000000001E-4</v>
      </c>
      <c r="G93" s="3" t="s">
        <v>5390</v>
      </c>
      <c r="H93" s="1" t="s">
        <v>5391</v>
      </c>
      <c r="I93" s="1" t="s">
        <v>9</v>
      </c>
      <c r="J93" s="1" t="str">
        <f>RIGHT(t_binance[[#This Row],[Pair]],LEN(t_binance[[#This Row],[Pair]])-FIND("/",t_binance[[#This Row],[Pair]]))&amp;"-"&amp;LEFT(t_binance[[#This Row],[Pair]],FIND("/",t_binance[[#This Row],[Pair]])-1)</f>
        <v>BTC-MCO</v>
      </c>
      <c r="K93" s="1" t="str">
        <f>LEFT(t_binance[[#This Row],[Pair]],FIND("/",t_binance[[#This Row],[Pair]])-1)</f>
        <v>MCO</v>
      </c>
      <c r="L93" s="1" t="str">
        <f>RIGHT(t_binance[[#This Row],[Pair]],LEN(t_binance[[#This Row],[Pair]])-LEN(t_binance[[#This Row],[TradeCoin]])-1)</f>
        <v>BTC</v>
      </c>
      <c r="M93" s="1" t="str">
        <f>$O$1&amp;t_binance[[#This Row],[TradeCoin]]&amp;t_binance[[#This Row],[BaseCoin]]</f>
        <v>BINANCE:MCOBTC</v>
      </c>
      <c r="P93" s="1"/>
    </row>
    <row r="94" spans="1:16" x14ac:dyDescent="0.2">
      <c r="A94">
        <v>93</v>
      </c>
      <c r="B94" s="1" t="s">
        <v>196</v>
      </c>
      <c r="C94" s="1" t="s">
        <v>197</v>
      </c>
      <c r="D94" s="1" t="s">
        <v>2013</v>
      </c>
      <c r="E94" s="1" t="s">
        <v>8919</v>
      </c>
      <c r="F94" s="2">
        <v>4.0000000000000002E-4</v>
      </c>
      <c r="G94" s="3" t="s">
        <v>5390</v>
      </c>
      <c r="H94" s="1" t="s">
        <v>5391</v>
      </c>
      <c r="I94" s="1" t="s">
        <v>9</v>
      </c>
      <c r="J94" s="1" t="str">
        <f>RIGHT(t_binance[[#This Row],[Pair]],LEN(t_binance[[#This Row],[Pair]])-FIND("/",t_binance[[#This Row],[Pair]]))&amp;"-"&amp;LEFT(t_binance[[#This Row],[Pair]],FIND("/",t_binance[[#This Row],[Pair]])-1)</f>
        <v>BTC-TNT</v>
      </c>
      <c r="K94" s="1" t="str">
        <f>LEFT(t_binance[[#This Row],[Pair]],FIND("/",t_binance[[#This Row],[Pair]])-1)</f>
        <v>TNT</v>
      </c>
      <c r="L94" s="1" t="str">
        <f>RIGHT(t_binance[[#This Row],[Pair]],LEN(t_binance[[#This Row],[Pair]])-LEN(t_binance[[#This Row],[TradeCoin]])-1)</f>
        <v>BTC</v>
      </c>
      <c r="M94" s="1" t="str">
        <f>$O$1&amp;t_binance[[#This Row],[TradeCoin]]&amp;t_binance[[#This Row],[BaseCoin]]</f>
        <v>BINANCE:TNTBTC</v>
      </c>
      <c r="P94" s="1"/>
    </row>
    <row r="95" spans="1:16" x14ac:dyDescent="0.2">
      <c r="A95">
        <v>94</v>
      </c>
      <c r="B95" s="1" t="s">
        <v>2232</v>
      </c>
      <c r="C95" s="1" t="s">
        <v>2234</v>
      </c>
      <c r="D95" s="1" t="s">
        <v>427</v>
      </c>
      <c r="E95" s="1" t="s">
        <v>5214</v>
      </c>
      <c r="F95" s="2">
        <v>4.0000000000000002E-4</v>
      </c>
      <c r="G95" s="3" t="s">
        <v>5390</v>
      </c>
      <c r="H95" s="1" t="s">
        <v>5391</v>
      </c>
      <c r="I95" s="1" t="s">
        <v>9</v>
      </c>
      <c r="J95" s="1" t="str">
        <f>RIGHT(t_binance[[#This Row],[Pair]],LEN(t_binance[[#This Row],[Pair]])-FIND("/",t_binance[[#This Row],[Pair]]))&amp;"-"&amp;LEFT(t_binance[[#This Row],[Pair]],FIND("/",t_binance[[#This Row],[Pair]])-1)</f>
        <v>ETH-ONT</v>
      </c>
      <c r="K95" s="1" t="str">
        <f>LEFT(t_binance[[#This Row],[Pair]],FIND("/",t_binance[[#This Row],[Pair]])-1)</f>
        <v>ONT</v>
      </c>
      <c r="L95" s="1" t="str">
        <f>RIGHT(t_binance[[#This Row],[Pair]],LEN(t_binance[[#This Row],[Pair]])-LEN(t_binance[[#This Row],[TradeCoin]])-1)</f>
        <v>ETH</v>
      </c>
      <c r="M95" s="1" t="str">
        <f>$O$1&amp;t_binance[[#This Row],[TradeCoin]]&amp;t_binance[[#This Row],[BaseCoin]]</f>
        <v>BINANCE:ONTETH</v>
      </c>
      <c r="P95" s="1"/>
    </row>
    <row r="96" spans="1:16" x14ac:dyDescent="0.2">
      <c r="A96">
        <v>95</v>
      </c>
      <c r="B96" s="1" t="s">
        <v>159</v>
      </c>
      <c r="C96" s="1" t="s">
        <v>221</v>
      </c>
      <c r="D96" s="1" t="s">
        <v>419</v>
      </c>
      <c r="E96" s="1" t="s">
        <v>8920</v>
      </c>
      <c r="F96" s="2">
        <v>4.0000000000000002E-4</v>
      </c>
      <c r="G96" s="3" t="s">
        <v>5390</v>
      </c>
      <c r="H96" s="1" t="s">
        <v>5391</v>
      </c>
      <c r="I96" s="1" t="s">
        <v>9</v>
      </c>
      <c r="J96" s="1" t="str">
        <f>RIGHT(t_binance[[#This Row],[Pair]],LEN(t_binance[[#This Row],[Pair]])-FIND("/",t_binance[[#This Row],[Pair]]))&amp;"-"&amp;LEFT(t_binance[[#This Row],[Pair]],FIND("/",t_binance[[#This Row],[Pair]])-1)</f>
        <v>ETH-ZRX</v>
      </c>
      <c r="K96" s="1" t="str">
        <f>LEFT(t_binance[[#This Row],[Pair]],FIND("/",t_binance[[#This Row],[Pair]])-1)</f>
        <v>ZRX</v>
      </c>
      <c r="L96" s="1" t="str">
        <f>RIGHT(t_binance[[#This Row],[Pair]],LEN(t_binance[[#This Row],[Pair]])-LEN(t_binance[[#This Row],[TradeCoin]])-1)</f>
        <v>ETH</v>
      </c>
      <c r="M96" s="1" t="str">
        <f>$O$1&amp;t_binance[[#This Row],[TradeCoin]]&amp;t_binance[[#This Row],[BaseCoin]]</f>
        <v>BINANCE:ZRXETH</v>
      </c>
      <c r="P96" s="1"/>
    </row>
    <row r="97" spans="1:16" x14ac:dyDescent="0.2">
      <c r="A97">
        <v>96</v>
      </c>
      <c r="B97" s="1" t="s">
        <v>35</v>
      </c>
      <c r="C97" s="1" t="s">
        <v>97</v>
      </c>
      <c r="D97" s="1" t="s">
        <v>419</v>
      </c>
      <c r="E97" s="1" t="s">
        <v>5510</v>
      </c>
      <c r="F97" s="2">
        <v>4.0000000000000002E-4</v>
      </c>
      <c r="G97" s="3" t="s">
        <v>5390</v>
      </c>
      <c r="H97" s="1" t="s">
        <v>5391</v>
      </c>
      <c r="I97" s="1" t="s">
        <v>9</v>
      </c>
      <c r="J97" s="1" t="str">
        <f>RIGHT(t_binance[[#This Row],[Pair]],LEN(t_binance[[#This Row],[Pair]])-FIND("/",t_binance[[#This Row],[Pair]]))&amp;"-"&amp;LEFT(t_binance[[#This Row],[Pair]],FIND("/",t_binance[[#This Row],[Pair]])-1)</f>
        <v>ETH-NANO</v>
      </c>
      <c r="K97" s="1" t="str">
        <f>LEFT(t_binance[[#This Row],[Pair]],FIND("/",t_binance[[#This Row],[Pair]])-1)</f>
        <v>NANO</v>
      </c>
      <c r="L97" s="1" t="str">
        <f>RIGHT(t_binance[[#This Row],[Pair]],LEN(t_binance[[#This Row],[Pair]])-LEN(t_binance[[#This Row],[TradeCoin]])-1)</f>
        <v>ETH</v>
      </c>
      <c r="M97" s="1" t="str">
        <f>$O$1&amp;t_binance[[#This Row],[TradeCoin]]&amp;t_binance[[#This Row],[BaseCoin]]</f>
        <v>BINANCE:NANOETH</v>
      </c>
      <c r="P97" s="1"/>
    </row>
    <row r="98" spans="1:16" x14ac:dyDescent="0.2">
      <c r="A98">
        <v>97</v>
      </c>
      <c r="B98" s="1" t="s">
        <v>2912</v>
      </c>
      <c r="C98" s="1" t="s">
        <v>2914</v>
      </c>
      <c r="D98" s="1" t="s">
        <v>412</v>
      </c>
      <c r="E98" s="1" t="s">
        <v>6750</v>
      </c>
      <c r="F98" s="2">
        <v>4.0000000000000002E-4</v>
      </c>
      <c r="G98" s="3" t="s">
        <v>5390</v>
      </c>
      <c r="H98" s="1" t="s">
        <v>5391</v>
      </c>
      <c r="I98" s="1" t="s">
        <v>9</v>
      </c>
      <c r="J98" s="1" t="str">
        <f>RIGHT(t_binance[[#This Row],[Pair]],LEN(t_binance[[#This Row],[Pair]])-FIND("/",t_binance[[#This Row],[Pair]]))&amp;"-"&amp;LEFT(t_binance[[#This Row],[Pair]],FIND("/",t_binance[[#This Row],[Pair]])-1)</f>
        <v>BTC-IOTX</v>
      </c>
      <c r="K98" s="1" t="str">
        <f>LEFT(t_binance[[#This Row],[Pair]],FIND("/",t_binance[[#This Row],[Pair]])-1)</f>
        <v>IOTX</v>
      </c>
      <c r="L98" s="1" t="str">
        <f>RIGHT(t_binance[[#This Row],[Pair]],LEN(t_binance[[#This Row],[Pair]])-LEN(t_binance[[#This Row],[TradeCoin]])-1)</f>
        <v>BTC</v>
      </c>
      <c r="M98" s="1" t="str">
        <f>$O$1&amp;t_binance[[#This Row],[TradeCoin]]&amp;t_binance[[#This Row],[BaseCoin]]</f>
        <v>BINANCE:IOTXBTC</v>
      </c>
      <c r="P98" s="1"/>
    </row>
    <row r="99" spans="1:16" x14ac:dyDescent="0.2">
      <c r="A99">
        <v>98</v>
      </c>
      <c r="B99" s="1" t="s">
        <v>52</v>
      </c>
      <c r="C99" s="1" t="s">
        <v>53</v>
      </c>
      <c r="D99" s="1" t="s">
        <v>377</v>
      </c>
      <c r="E99" s="1" t="s">
        <v>3222</v>
      </c>
      <c r="F99" s="2">
        <v>4.0000000000000002E-4</v>
      </c>
      <c r="G99" s="3" t="s">
        <v>5390</v>
      </c>
      <c r="H99" s="1" t="s">
        <v>5391</v>
      </c>
      <c r="I99" s="1" t="s">
        <v>9</v>
      </c>
      <c r="J99" s="1" t="str">
        <f>RIGHT(t_binance[[#This Row],[Pair]],LEN(t_binance[[#This Row],[Pair]])-FIND("/",t_binance[[#This Row],[Pair]]))&amp;"-"&amp;LEFT(t_binance[[#This Row],[Pair]],FIND("/",t_binance[[#This Row],[Pair]])-1)</f>
        <v>BTC-PPT</v>
      </c>
      <c r="K99" s="1" t="str">
        <f>LEFT(t_binance[[#This Row],[Pair]],FIND("/",t_binance[[#This Row],[Pair]])-1)</f>
        <v>PPT</v>
      </c>
      <c r="L99" s="1" t="str">
        <f>RIGHT(t_binance[[#This Row],[Pair]],LEN(t_binance[[#This Row],[Pair]])-LEN(t_binance[[#This Row],[TradeCoin]])-1)</f>
        <v>BTC</v>
      </c>
      <c r="M99" s="1" t="str">
        <f>$O$1&amp;t_binance[[#This Row],[TradeCoin]]&amp;t_binance[[#This Row],[BaseCoin]]</f>
        <v>BINANCE:PPTBTC</v>
      </c>
      <c r="P99" s="1"/>
    </row>
    <row r="100" spans="1:16" x14ac:dyDescent="0.2">
      <c r="A100">
        <v>99</v>
      </c>
      <c r="B100" s="1" t="s">
        <v>204</v>
      </c>
      <c r="C100" s="1" t="s">
        <v>205</v>
      </c>
      <c r="D100" s="1" t="s">
        <v>8921</v>
      </c>
      <c r="E100" s="1" t="s">
        <v>8922</v>
      </c>
      <c r="F100" s="2">
        <v>4.0000000000000002E-4</v>
      </c>
      <c r="G100" s="3" t="s">
        <v>5390</v>
      </c>
      <c r="H100" s="1" t="s">
        <v>5391</v>
      </c>
      <c r="I100" s="1" t="s">
        <v>9</v>
      </c>
      <c r="J100" s="1" t="str">
        <f>RIGHT(t_binance[[#This Row],[Pair]],LEN(t_binance[[#This Row],[Pair]])-FIND("/",t_binance[[#This Row],[Pair]]))&amp;"-"&amp;LEFT(t_binance[[#This Row],[Pair]],FIND("/",t_binance[[#This Row],[Pair]])-1)</f>
        <v>BTC-RCN</v>
      </c>
      <c r="K100" s="1" t="str">
        <f>LEFT(t_binance[[#This Row],[Pair]],FIND("/",t_binance[[#This Row],[Pair]])-1)</f>
        <v>RCN</v>
      </c>
      <c r="L100" s="1" t="str">
        <f>RIGHT(t_binance[[#This Row],[Pair]],LEN(t_binance[[#This Row],[Pair]])-LEN(t_binance[[#This Row],[TradeCoin]])-1)</f>
        <v>BTC</v>
      </c>
      <c r="M100" s="1" t="str">
        <f>$O$1&amp;t_binance[[#This Row],[TradeCoin]]&amp;t_binance[[#This Row],[BaseCoin]]</f>
        <v>BINANCE:RCNBTC</v>
      </c>
      <c r="P100" s="1"/>
    </row>
    <row r="101" spans="1:16" x14ac:dyDescent="0.2">
      <c r="A101">
        <v>100</v>
      </c>
      <c r="B101" s="1" t="s">
        <v>656</v>
      </c>
      <c r="C101" s="1" t="s">
        <v>224</v>
      </c>
      <c r="D101" s="1" t="s">
        <v>8923</v>
      </c>
      <c r="E101" s="1" t="s">
        <v>8924</v>
      </c>
      <c r="F101" s="2">
        <v>4.0000000000000002E-4</v>
      </c>
      <c r="G101" s="3" t="s">
        <v>5390</v>
      </c>
      <c r="H101" s="1" t="s">
        <v>5391</v>
      </c>
      <c r="I101" s="1" t="s">
        <v>9</v>
      </c>
      <c r="J101" s="1" t="str">
        <f>RIGHT(t_binance[[#This Row],[Pair]],LEN(t_binance[[#This Row],[Pair]])-FIND("/",t_binance[[#This Row],[Pair]]))&amp;"-"&amp;LEFT(t_binance[[#This Row],[Pair]],FIND("/",t_binance[[#This Row],[Pair]])-1)</f>
        <v>BTC-OST</v>
      </c>
      <c r="K101" s="1" t="str">
        <f>LEFT(t_binance[[#This Row],[Pair]],FIND("/",t_binance[[#This Row],[Pair]])-1)</f>
        <v>OST</v>
      </c>
      <c r="L101" s="1" t="str">
        <f>RIGHT(t_binance[[#This Row],[Pair]],LEN(t_binance[[#This Row],[Pair]])-LEN(t_binance[[#This Row],[TradeCoin]])-1)</f>
        <v>BTC</v>
      </c>
      <c r="M101" s="1" t="str">
        <f>$O$1&amp;t_binance[[#This Row],[TradeCoin]]&amp;t_binance[[#This Row],[BaseCoin]]</f>
        <v>BINANCE:OSTBTC</v>
      </c>
      <c r="P101" s="1"/>
    </row>
    <row r="102" spans="1:16" x14ac:dyDescent="0.2">
      <c r="A102">
        <v>101</v>
      </c>
      <c r="B102" s="1" t="s">
        <v>251</v>
      </c>
      <c r="C102" s="1" t="s">
        <v>252</v>
      </c>
      <c r="D102" s="1" t="s">
        <v>8925</v>
      </c>
      <c r="E102" s="1" t="s">
        <v>8926</v>
      </c>
      <c r="F102" s="2">
        <v>4.0000000000000002E-4</v>
      </c>
      <c r="G102" s="3" t="s">
        <v>5390</v>
      </c>
      <c r="H102" s="1" t="s">
        <v>5391</v>
      </c>
      <c r="I102" s="1" t="s">
        <v>9</v>
      </c>
      <c r="J102" s="1" t="str">
        <f>RIGHT(t_binance[[#This Row],[Pair]],LEN(t_binance[[#This Row],[Pair]])-FIND("/",t_binance[[#This Row],[Pair]]))&amp;"-"&amp;LEFT(t_binance[[#This Row],[Pair]],FIND("/",t_binance[[#This Row],[Pair]])-1)</f>
        <v>BTC-FUEL</v>
      </c>
      <c r="K102" s="1" t="str">
        <f>LEFT(t_binance[[#This Row],[Pair]],FIND("/",t_binance[[#This Row],[Pair]])-1)</f>
        <v>FUEL</v>
      </c>
      <c r="L102" s="1" t="str">
        <f>RIGHT(t_binance[[#This Row],[Pair]],LEN(t_binance[[#This Row],[Pair]])-LEN(t_binance[[#This Row],[TradeCoin]])-1)</f>
        <v>BTC</v>
      </c>
      <c r="M102" s="1" t="str">
        <f>$O$1&amp;t_binance[[#This Row],[TradeCoin]]&amp;t_binance[[#This Row],[BaseCoin]]</f>
        <v>BINANCE:FUELBTC</v>
      </c>
      <c r="P102" s="1"/>
    </row>
    <row r="103" spans="1:16" x14ac:dyDescent="0.2">
      <c r="A103">
        <v>102</v>
      </c>
      <c r="B103" s="1" t="s">
        <v>1995</v>
      </c>
      <c r="C103" s="1" t="s">
        <v>1996</v>
      </c>
      <c r="D103" s="1" t="s">
        <v>8927</v>
      </c>
      <c r="E103" s="1" t="s">
        <v>7779</v>
      </c>
      <c r="F103" s="2">
        <v>4.0000000000000002E-4</v>
      </c>
      <c r="G103" s="3" t="s">
        <v>5390</v>
      </c>
      <c r="H103" s="1" t="s">
        <v>5391</v>
      </c>
      <c r="I103" s="1" t="s">
        <v>9</v>
      </c>
      <c r="J103" s="1" t="str">
        <f>RIGHT(t_binance[[#This Row],[Pair]],LEN(t_binance[[#This Row],[Pair]])-FIND("/",t_binance[[#This Row],[Pair]]))&amp;"-"&amp;LEFT(t_binance[[#This Row],[Pair]],FIND("/",t_binance[[#This Row],[Pair]])-1)</f>
        <v>BTC-DENT</v>
      </c>
      <c r="K103" s="1" t="str">
        <f>LEFT(t_binance[[#This Row],[Pair]],FIND("/",t_binance[[#This Row],[Pair]])-1)</f>
        <v>DENT</v>
      </c>
      <c r="L103" s="1" t="str">
        <f>RIGHT(t_binance[[#This Row],[Pair]],LEN(t_binance[[#This Row],[Pair]])-LEN(t_binance[[#This Row],[TradeCoin]])-1)</f>
        <v>BTC</v>
      </c>
      <c r="M103" s="1" t="str">
        <f>$O$1&amp;t_binance[[#This Row],[TradeCoin]]&amp;t_binance[[#This Row],[BaseCoin]]</f>
        <v>BINANCE:DENTBTC</v>
      </c>
      <c r="P103" s="1"/>
    </row>
    <row r="104" spans="1:16" x14ac:dyDescent="0.2">
      <c r="A104">
        <v>103</v>
      </c>
      <c r="B104" s="1" t="s">
        <v>2130</v>
      </c>
      <c r="C104" s="1" t="s">
        <v>2131</v>
      </c>
      <c r="D104" s="1" t="s">
        <v>8928</v>
      </c>
      <c r="E104" s="1" t="s">
        <v>8929</v>
      </c>
      <c r="F104" s="2">
        <v>2.9999999999999997E-4</v>
      </c>
      <c r="G104" s="3" t="s">
        <v>5390</v>
      </c>
      <c r="H104" s="1" t="s">
        <v>5391</v>
      </c>
      <c r="I104" s="1" t="s">
        <v>9</v>
      </c>
      <c r="J104" s="1" t="str">
        <f>RIGHT(t_binance[[#This Row],[Pair]],LEN(t_binance[[#This Row],[Pair]])-FIND("/",t_binance[[#This Row],[Pair]]))&amp;"-"&amp;LEFT(t_binance[[#This Row],[Pair]],FIND("/",t_binance[[#This Row],[Pair]])-1)</f>
        <v>BTC-POLY</v>
      </c>
      <c r="K104" s="1" t="str">
        <f>LEFT(t_binance[[#This Row],[Pair]],FIND("/",t_binance[[#This Row],[Pair]])-1)</f>
        <v>POLY</v>
      </c>
      <c r="L104" s="1" t="str">
        <f>RIGHT(t_binance[[#This Row],[Pair]],LEN(t_binance[[#This Row],[Pair]])-LEN(t_binance[[#This Row],[TradeCoin]])-1)</f>
        <v>BTC</v>
      </c>
      <c r="M104" s="1" t="str">
        <f>$O$1&amp;t_binance[[#This Row],[TradeCoin]]&amp;t_binance[[#This Row],[BaseCoin]]</f>
        <v>BINANCE:POLYBTC</v>
      </c>
      <c r="P104" s="1"/>
    </row>
    <row r="105" spans="1:16" x14ac:dyDescent="0.2">
      <c r="A105">
        <v>104</v>
      </c>
      <c r="B105" s="1" t="s">
        <v>2144</v>
      </c>
      <c r="C105" s="1" t="s">
        <v>2145</v>
      </c>
      <c r="D105" s="1" t="s">
        <v>8930</v>
      </c>
      <c r="E105" s="1" t="s">
        <v>7459</v>
      </c>
      <c r="F105" s="2">
        <v>2.9999999999999997E-4</v>
      </c>
      <c r="G105" s="3" t="s">
        <v>5390</v>
      </c>
      <c r="H105" s="1" t="s">
        <v>5391</v>
      </c>
      <c r="I105" s="1" t="s">
        <v>9</v>
      </c>
      <c r="J105" s="1" t="str">
        <f>RIGHT(t_binance[[#This Row],[Pair]],LEN(t_binance[[#This Row],[Pair]])-FIND("/",t_binance[[#This Row],[Pair]]))&amp;"-"&amp;LEFT(t_binance[[#This Row],[Pair]],FIND("/",t_binance[[#This Row],[Pair]])-1)</f>
        <v>BTC-NCASH</v>
      </c>
      <c r="K105" s="1" t="str">
        <f>LEFT(t_binance[[#This Row],[Pair]],FIND("/",t_binance[[#This Row],[Pair]])-1)</f>
        <v>NCASH</v>
      </c>
      <c r="L105" s="1" t="str">
        <f>RIGHT(t_binance[[#This Row],[Pair]],LEN(t_binance[[#This Row],[Pair]])-LEN(t_binance[[#This Row],[TradeCoin]])-1)</f>
        <v>BTC</v>
      </c>
      <c r="M105" s="1" t="str">
        <f>$O$1&amp;t_binance[[#This Row],[TradeCoin]]&amp;t_binance[[#This Row],[BaseCoin]]</f>
        <v>BINANCE:NCASHBTC</v>
      </c>
      <c r="P105" s="1"/>
    </row>
    <row r="106" spans="1:16" x14ac:dyDescent="0.2">
      <c r="A106">
        <v>105</v>
      </c>
      <c r="B106" s="1" t="s">
        <v>3263</v>
      </c>
      <c r="C106" s="1" t="s">
        <v>3264</v>
      </c>
      <c r="D106" s="1" t="s">
        <v>8931</v>
      </c>
      <c r="E106" s="1" t="s">
        <v>8932</v>
      </c>
      <c r="F106" s="2">
        <v>2.9999999999999997E-4</v>
      </c>
      <c r="G106" s="3" t="s">
        <v>5390</v>
      </c>
      <c r="H106" s="1" t="s">
        <v>5391</v>
      </c>
      <c r="I106" s="1" t="s">
        <v>9</v>
      </c>
      <c r="J106" s="1" t="str">
        <f>RIGHT(t_binance[[#This Row],[Pair]],LEN(t_binance[[#This Row],[Pair]])-FIND("/",t_binance[[#This Row],[Pair]]))&amp;"-"&amp;LEFT(t_binance[[#This Row],[Pair]],FIND("/",t_binance[[#This Row],[Pair]])-1)</f>
        <v>BTC-GO</v>
      </c>
      <c r="K106" s="1" t="str">
        <f>LEFT(t_binance[[#This Row],[Pair]],FIND("/",t_binance[[#This Row],[Pair]])-1)</f>
        <v>GO</v>
      </c>
      <c r="L106" s="1" t="str">
        <f>RIGHT(t_binance[[#This Row],[Pair]],LEN(t_binance[[#This Row],[Pair]])-LEN(t_binance[[#This Row],[TradeCoin]])-1)</f>
        <v>BTC</v>
      </c>
      <c r="M106" s="1" t="str">
        <f>$O$1&amp;t_binance[[#This Row],[TradeCoin]]&amp;t_binance[[#This Row],[BaseCoin]]</f>
        <v>BINANCE:GOBTC</v>
      </c>
      <c r="P106" s="1"/>
    </row>
    <row r="107" spans="1:16" x14ac:dyDescent="0.2">
      <c r="A107">
        <v>106</v>
      </c>
      <c r="B107" s="1" t="s">
        <v>43</v>
      </c>
      <c r="C107" s="1" t="s">
        <v>102</v>
      </c>
      <c r="D107" s="1" t="s">
        <v>8933</v>
      </c>
      <c r="E107" s="1" t="s">
        <v>8934</v>
      </c>
      <c r="F107" s="2">
        <v>2.9999999999999997E-4</v>
      </c>
      <c r="G107" s="3" t="s">
        <v>5390</v>
      </c>
      <c r="H107" s="1" t="s">
        <v>5391</v>
      </c>
      <c r="I107" s="1" t="s">
        <v>9</v>
      </c>
      <c r="J107" s="1" t="str">
        <f>RIGHT(t_binance[[#This Row],[Pair]],LEN(t_binance[[#This Row],[Pair]])-FIND("/",t_binance[[#This Row],[Pair]]))&amp;"-"&amp;LEFT(t_binance[[#This Row],[Pair]],FIND("/",t_binance[[#This Row],[Pair]])-1)</f>
        <v>ETH-LTC</v>
      </c>
      <c r="K107" s="1" t="str">
        <f>LEFT(t_binance[[#This Row],[Pair]],FIND("/",t_binance[[#This Row],[Pair]])-1)</f>
        <v>LTC</v>
      </c>
      <c r="L107" s="1" t="str">
        <f>RIGHT(t_binance[[#This Row],[Pair]],LEN(t_binance[[#This Row],[Pair]])-LEN(t_binance[[#This Row],[TradeCoin]])-1)</f>
        <v>ETH</v>
      </c>
      <c r="M107" s="1" t="str">
        <f>$O$1&amp;t_binance[[#This Row],[TradeCoin]]&amp;t_binance[[#This Row],[BaseCoin]]</f>
        <v>BINANCE:LTCETH</v>
      </c>
      <c r="P107" s="1"/>
    </row>
    <row r="108" spans="1:16" x14ac:dyDescent="0.2">
      <c r="A108">
        <v>107</v>
      </c>
      <c r="B108" s="1" t="s">
        <v>121</v>
      </c>
      <c r="C108" s="1" t="s">
        <v>256</v>
      </c>
      <c r="D108" s="1" t="s">
        <v>8935</v>
      </c>
      <c r="E108" s="1" t="s">
        <v>5842</v>
      </c>
      <c r="F108" s="2">
        <v>2.9999999999999997E-4</v>
      </c>
      <c r="G108" s="3" t="s">
        <v>5390</v>
      </c>
      <c r="H108" s="1" t="s">
        <v>5391</v>
      </c>
      <c r="I108" s="1" t="s">
        <v>9</v>
      </c>
      <c r="J108" s="1" t="str">
        <f>RIGHT(t_binance[[#This Row],[Pair]],LEN(t_binance[[#This Row],[Pair]])-FIND("/",t_binance[[#This Row],[Pair]]))&amp;"-"&amp;LEFT(t_binance[[#This Row],[Pair]],FIND("/",t_binance[[#This Row],[Pair]])-1)</f>
        <v>ETH-CHAT</v>
      </c>
      <c r="K108" s="1" t="str">
        <f>LEFT(t_binance[[#This Row],[Pair]],FIND("/",t_binance[[#This Row],[Pair]])-1)</f>
        <v>CHAT</v>
      </c>
      <c r="L108" s="1" t="str">
        <f>RIGHT(t_binance[[#This Row],[Pair]],LEN(t_binance[[#This Row],[Pair]])-LEN(t_binance[[#This Row],[TradeCoin]])-1)</f>
        <v>ETH</v>
      </c>
      <c r="M108" s="1" t="str">
        <f>$O$1&amp;t_binance[[#This Row],[TradeCoin]]&amp;t_binance[[#This Row],[BaseCoin]]</f>
        <v>BINANCE:CHATETH</v>
      </c>
      <c r="P108" s="1"/>
    </row>
    <row r="109" spans="1:16" x14ac:dyDescent="0.2">
      <c r="A109">
        <v>108</v>
      </c>
      <c r="B109" s="1" t="s">
        <v>61</v>
      </c>
      <c r="C109" s="1" t="s">
        <v>62</v>
      </c>
      <c r="D109" s="1" t="s">
        <v>8936</v>
      </c>
      <c r="E109" s="1" t="s">
        <v>8937</v>
      </c>
      <c r="F109" s="2">
        <v>2.9999999999999997E-4</v>
      </c>
      <c r="G109" s="3" t="s">
        <v>5390</v>
      </c>
      <c r="H109" s="1" t="s">
        <v>5391</v>
      </c>
      <c r="I109" s="1" t="s">
        <v>9</v>
      </c>
      <c r="J109" s="1" t="str">
        <f>RIGHT(t_binance[[#This Row],[Pair]],LEN(t_binance[[#This Row],[Pair]])-FIND("/",t_binance[[#This Row],[Pair]]))&amp;"-"&amp;LEFT(t_binance[[#This Row],[Pair]],FIND("/",t_binance[[#This Row],[Pair]])-1)</f>
        <v>BTC-MTL</v>
      </c>
      <c r="K109" s="1" t="str">
        <f>LEFT(t_binance[[#This Row],[Pair]],FIND("/",t_binance[[#This Row],[Pair]])-1)</f>
        <v>MTL</v>
      </c>
      <c r="L109" s="1" t="str">
        <f>RIGHT(t_binance[[#This Row],[Pair]],LEN(t_binance[[#This Row],[Pair]])-LEN(t_binance[[#This Row],[TradeCoin]])-1)</f>
        <v>BTC</v>
      </c>
      <c r="M109" s="1" t="str">
        <f>$O$1&amp;t_binance[[#This Row],[TradeCoin]]&amp;t_binance[[#This Row],[BaseCoin]]</f>
        <v>BINANCE:MTLBTC</v>
      </c>
      <c r="P109" s="1"/>
    </row>
    <row r="110" spans="1:16" x14ac:dyDescent="0.2">
      <c r="A110">
        <v>109</v>
      </c>
      <c r="B110" s="1" t="s">
        <v>225</v>
      </c>
      <c r="C110" s="1" t="s">
        <v>226</v>
      </c>
      <c r="D110" s="1" t="s">
        <v>8938</v>
      </c>
      <c r="E110" s="1" t="s">
        <v>8939</v>
      </c>
      <c r="F110" s="2">
        <v>2.9999999999999997E-4</v>
      </c>
      <c r="G110" s="3" t="s">
        <v>5390</v>
      </c>
      <c r="H110" s="1" t="s">
        <v>5391</v>
      </c>
      <c r="I110" s="1" t="s">
        <v>9</v>
      </c>
      <c r="J110" s="1" t="str">
        <f>RIGHT(t_binance[[#This Row],[Pair]],LEN(t_binance[[#This Row],[Pair]])-FIND("/",t_binance[[#This Row],[Pair]]))&amp;"-"&amp;LEFT(t_binance[[#This Row],[Pair]],FIND("/",t_binance[[#This Row],[Pair]])-1)</f>
        <v>BTC-STEEM</v>
      </c>
      <c r="K110" s="1" t="str">
        <f>LEFT(t_binance[[#This Row],[Pair]],FIND("/",t_binance[[#This Row],[Pair]])-1)</f>
        <v>STEEM</v>
      </c>
      <c r="L110" s="1" t="str">
        <f>RIGHT(t_binance[[#This Row],[Pair]],LEN(t_binance[[#This Row],[Pair]])-LEN(t_binance[[#This Row],[TradeCoin]])-1)</f>
        <v>BTC</v>
      </c>
      <c r="M110" s="1" t="str">
        <f>$O$1&amp;t_binance[[#This Row],[TradeCoin]]&amp;t_binance[[#This Row],[BaseCoin]]</f>
        <v>BINANCE:STEEMBTC</v>
      </c>
      <c r="P110" s="1"/>
    </row>
    <row r="111" spans="1:16" x14ac:dyDescent="0.2">
      <c r="A111">
        <v>110</v>
      </c>
      <c r="B111" s="1" t="s">
        <v>20</v>
      </c>
      <c r="C111" s="1" t="s">
        <v>37</v>
      </c>
      <c r="D111" s="1" t="s">
        <v>8940</v>
      </c>
      <c r="E111" s="1" t="s">
        <v>8941</v>
      </c>
      <c r="F111" s="2">
        <v>2.9999999999999997E-4</v>
      </c>
      <c r="G111" s="3" t="s">
        <v>5390</v>
      </c>
      <c r="H111" s="1" t="s">
        <v>5391</v>
      </c>
      <c r="I111" s="1" t="s">
        <v>9</v>
      </c>
      <c r="J111" s="1" t="str">
        <f>RIGHT(t_binance[[#This Row],[Pair]],LEN(t_binance[[#This Row],[Pair]])-FIND("/",t_binance[[#This Row],[Pair]]))&amp;"-"&amp;LEFT(t_binance[[#This Row],[Pair]],FIND("/",t_binance[[#This Row],[Pair]])-1)</f>
        <v>ETH-ICX</v>
      </c>
      <c r="K111" s="1" t="str">
        <f>LEFT(t_binance[[#This Row],[Pair]],FIND("/",t_binance[[#This Row],[Pair]])-1)</f>
        <v>ICX</v>
      </c>
      <c r="L111" s="1" t="str">
        <f>RIGHT(t_binance[[#This Row],[Pair]],LEN(t_binance[[#This Row],[Pair]])-LEN(t_binance[[#This Row],[TradeCoin]])-1)</f>
        <v>ETH</v>
      </c>
      <c r="M111" s="1" t="str">
        <f>$O$1&amp;t_binance[[#This Row],[TradeCoin]]&amp;t_binance[[#This Row],[BaseCoin]]</f>
        <v>BINANCE:ICXETH</v>
      </c>
      <c r="P111" s="1"/>
    </row>
    <row r="112" spans="1:16" x14ac:dyDescent="0.2">
      <c r="A112">
        <v>111</v>
      </c>
      <c r="B112" s="1" t="s">
        <v>108</v>
      </c>
      <c r="C112" s="1" t="s">
        <v>109</v>
      </c>
      <c r="D112" s="1" t="s">
        <v>8942</v>
      </c>
      <c r="E112" s="1" t="s">
        <v>8943</v>
      </c>
      <c r="F112" s="2">
        <v>2.9999999999999997E-4</v>
      </c>
      <c r="G112" s="3" t="s">
        <v>5390</v>
      </c>
      <c r="H112" s="1" t="s">
        <v>5391</v>
      </c>
      <c r="I112" s="1" t="s">
        <v>9</v>
      </c>
      <c r="J112" s="1" t="str">
        <f>RIGHT(t_binance[[#This Row],[Pair]],LEN(t_binance[[#This Row],[Pair]])-FIND("/",t_binance[[#This Row],[Pair]]))&amp;"-"&amp;LEFT(t_binance[[#This Row],[Pair]],FIND("/",t_binance[[#This Row],[Pair]])-1)</f>
        <v>BTC-FUN</v>
      </c>
      <c r="K112" s="1" t="str">
        <f>LEFT(t_binance[[#This Row],[Pair]],FIND("/",t_binance[[#This Row],[Pair]])-1)</f>
        <v>FUN</v>
      </c>
      <c r="L112" s="1" t="str">
        <f>RIGHT(t_binance[[#This Row],[Pair]],LEN(t_binance[[#This Row],[Pair]])-LEN(t_binance[[#This Row],[TradeCoin]])-1)</f>
        <v>BTC</v>
      </c>
      <c r="M112" s="1" t="str">
        <f>$O$1&amp;t_binance[[#This Row],[TradeCoin]]&amp;t_binance[[#This Row],[BaseCoin]]</f>
        <v>BINANCE:FUNBTC</v>
      </c>
      <c r="P112" s="1"/>
    </row>
    <row r="113" spans="1:16" x14ac:dyDescent="0.2">
      <c r="A113">
        <v>112</v>
      </c>
      <c r="B113" s="1" t="s">
        <v>17</v>
      </c>
      <c r="C113" s="1" t="s">
        <v>38</v>
      </c>
      <c r="D113" s="1" t="s">
        <v>8944</v>
      </c>
      <c r="E113" s="1" t="s">
        <v>5576</v>
      </c>
      <c r="F113" s="2">
        <v>2.9999999999999997E-4</v>
      </c>
      <c r="G113" s="3" t="s">
        <v>5390</v>
      </c>
      <c r="H113" s="1" t="s">
        <v>5391</v>
      </c>
      <c r="I113" s="1" t="s">
        <v>9</v>
      </c>
      <c r="J113" s="1" t="str">
        <f>RIGHT(t_binance[[#This Row],[Pair]],LEN(t_binance[[#This Row],[Pair]])-FIND("/",t_binance[[#This Row],[Pair]]))&amp;"-"&amp;LEFT(t_binance[[#This Row],[Pair]],FIND("/",t_binance[[#This Row],[Pair]])-1)</f>
        <v>ETH-NEO</v>
      </c>
      <c r="K113" s="1" t="str">
        <f>LEFT(t_binance[[#This Row],[Pair]],FIND("/",t_binance[[#This Row],[Pair]])-1)</f>
        <v>NEO</v>
      </c>
      <c r="L113" s="1" t="str">
        <f>RIGHT(t_binance[[#This Row],[Pair]],LEN(t_binance[[#This Row],[Pair]])-LEN(t_binance[[#This Row],[TradeCoin]])-1)</f>
        <v>ETH</v>
      </c>
      <c r="M113" s="1" t="str">
        <f>$O$1&amp;t_binance[[#This Row],[TradeCoin]]&amp;t_binance[[#This Row],[BaseCoin]]</f>
        <v>BINANCE:NEOETH</v>
      </c>
      <c r="P113" s="1"/>
    </row>
    <row r="114" spans="1:16" x14ac:dyDescent="0.2">
      <c r="A114">
        <v>113</v>
      </c>
      <c r="B114" s="1" t="s">
        <v>45</v>
      </c>
      <c r="C114" s="1" t="s">
        <v>124</v>
      </c>
      <c r="D114" s="1" t="s">
        <v>8945</v>
      </c>
      <c r="E114" s="1" t="s">
        <v>8946</v>
      </c>
      <c r="F114" s="2">
        <v>2.9999999999999997E-4</v>
      </c>
      <c r="G114" s="3" t="s">
        <v>5390</v>
      </c>
      <c r="H114" s="1" t="s">
        <v>5391</v>
      </c>
      <c r="I114" s="1" t="s">
        <v>9</v>
      </c>
      <c r="J114" s="1" t="str">
        <f>RIGHT(t_binance[[#This Row],[Pair]],LEN(t_binance[[#This Row],[Pair]])-FIND("/",t_binance[[#This Row],[Pair]]))&amp;"-"&amp;LEFT(t_binance[[#This Row],[Pair]],FIND("/",t_binance[[#This Row],[Pair]])-1)</f>
        <v>ETH-BCC</v>
      </c>
      <c r="K114" s="1" t="str">
        <f>LEFT(t_binance[[#This Row],[Pair]],FIND("/",t_binance[[#This Row],[Pair]])-1)</f>
        <v>BCC</v>
      </c>
      <c r="L114" s="1" t="str">
        <f>RIGHT(t_binance[[#This Row],[Pair]],LEN(t_binance[[#This Row],[Pair]])-LEN(t_binance[[#This Row],[TradeCoin]])-1)</f>
        <v>ETH</v>
      </c>
      <c r="M114" s="1" t="str">
        <f>$O$1&amp;t_binance[[#This Row],[TradeCoin]]&amp;t_binance[[#This Row],[BaseCoin]]</f>
        <v>BINANCE:BCCETH</v>
      </c>
      <c r="P114" s="1"/>
    </row>
    <row r="115" spans="1:16" x14ac:dyDescent="0.2">
      <c r="A115">
        <v>114</v>
      </c>
      <c r="B115" s="1" t="s">
        <v>82</v>
      </c>
      <c r="C115" s="1" t="s">
        <v>83</v>
      </c>
      <c r="D115" s="1" t="s">
        <v>8947</v>
      </c>
      <c r="E115" s="1" t="s">
        <v>8948</v>
      </c>
      <c r="F115" s="2">
        <v>2.9999999999999997E-4</v>
      </c>
      <c r="G115" s="3" t="s">
        <v>5390</v>
      </c>
      <c r="H115" s="1" t="s">
        <v>5391</v>
      </c>
      <c r="I115" s="1" t="s">
        <v>9</v>
      </c>
      <c r="J115" s="1" t="str">
        <f>RIGHT(t_binance[[#This Row],[Pair]],LEN(t_binance[[#This Row],[Pair]])-FIND("/",t_binance[[#This Row],[Pair]]))&amp;"-"&amp;LEFT(t_binance[[#This Row],[Pair]],FIND("/",t_binance[[#This Row],[Pair]])-1)</f>
        <v>BTC-CND</v>
      </c>
      <c r="K115" s="1" t="str">
        <f>LEFT(t_binance[[#This Row],[Pair]],FIND("/",t_binance[[#This Row],[Pair]])-1)</f>
        <v>CND</v>
      </c>
      <c r="L115" s="1" t="str">
        <f>RIGHT(t_binance[[#This Row],[Pair]],LEN(t_binance[[#This Row],[Pair]])-LEN(t_binance[[#This Row],[TradeCoin]])-1)</f>
        <v>BTC</v>
      </c>
      <c r="M115" s="1" t="str">
        <f>$O$1&amp;t_binance[[#This Row],[TradeCoin]]&amp;t_binance[[#This Row],[BaseCoin]]</f>
        <v>BINANCE:CNDBTC</v>
      </c>
      <c r="P115" s="1"/>
    </row>
    <row r="116" spans="1:16" x14ac:dyDescent="0.2">
      <c r="A116">
        <v>115</v>
      </c>
      <c r="B116" s="1" t="s">
        <v>91</v>
      </c>
      <c r="C116" s="1" t="s">
        <v>92</v>
      </c>
      <c r="D116" s="1" t="s">
        <v>8949</v>
      </c>
      <c r="E116" s="1" t="s">
        <v>8950</v>
      </c>
      <c r="F116" s="2">
        <v>2.9999999999999997E-4</v>
      </c>
      <c r="G116" s="3" t="s">
        <v>5390</v>
      </c>
      <c r="H116" s="1" t="s">
        <v>5391</v>
      </c>
      <c r="I116" s="1" t="s">
        <v>9</v>
      </c>
      <c r="J116" s="1" t="str">
        <f>RIGHT(t_binance[[#This Row],[Pair]],LEN(t_binance[[#This Row],[Pair]])-FIND("/",t_binance[[#This Row],[Pair]]))&amp;"-"&amp;LEFT(t_binance[[#This Row],[Pair]],FIND("/",t_binance[[#This Row],[Pair]])-1)</f>
        <v>BTC-VIB</v>
      </c>
      <c r="K116" s="1" t="str">
        <f>LEFT(t_binance[[#This Row],[Pair]],FIND("/",t_binance[[#This Row],[Pair]])-1)</f>
        <v>VIB</v>
      </c>
      <c r="L116" s="1" t="str">
        <f>RIGHT(t_binance[[#This Row],[Pair]],LEN(t_binance[[#This Row],[Pair]])-LEN(t_binance[[#This Row],[TradeCoin]])-1)</f>
        <v>BTC</v>
      </c>
      <c r="M116" s="1" t="str">
        <f>$O$1&amp;t_binance[[#This Row],[TradeCoin]]&amp;t_binance[[#This Row],[BaseCoin]]</f>
        <v>BINANCE:VIBBTC</v>
      </c>
      <c r="P116" s="1"/>
    </row>
    <row r="117" spans="1:16" x14ac:dyDescent="0.2">
      <c r="A117">
        <v>116</v>
      </c>
      <c r="B117" s="1" t="s">
        <v>68</v>
      </c>
      <c r="C117" s="1" t="s">
        <v>123</v>
      </c>
      <c r="D117" s="1" t="s">
        <v>8951</v>
      </c>
      <c r="E117" s="1" t="s">
        <v>8952</v>
      </c>
      <c r="F117" s="2">
        <v>2.9999999999999997E-4</v>
      </c>
      <c r="G117" s="3" t="s">
        <v>5390</v>
      </c>
      <c r="H117" s="1" t="s">
        <v>5391</v>
      </c>
      <c r="I117" s="1" t="s">
        <v>9</v>
      </c>
      <c r="J117" s="1" t="str">
        <f>RIGHT(t_binance[[#This Row],[Pair]],LEN(t_binance[[#This Row],[Pair]])-FIND("/",t_binance[[#This Row],[Pair]]))&amp;"-"&amp;LEFT(t_binance[[#This Row],[Pair]],FIND("/",t_binance[[#This Row],[Pair]])-1)</f>
        <v>ETH-IOTA</v>
      </c>
      <c r="K117" s="1" t="str">
        <f>LEFT(t_binance[[#This Row],[Pair]],FIND("/",t_binance[[#This Row],[Pair]])-1)</f>
        <v>IOTA</v>
      </c>
      <c r="L117" s="1" t="str">
        <f>RIGHT(t_binance[[#This Row],[Pair]],LEN(t_binance[[#This Row],[Pair]])-LEN(t_binance[[#This Row],[TradeCoin]])-1)</f>
        <v>ETH</v>
      </c>
      <c r="M117" s="1" t="str">
        <f>$O$1&amp;t_binance[[#This Row],[TradeCoin]]&amp;t_binance[[#This Row],[BaseCoin]]</f>
        <v>BINANCE:IOTAETH</v>
      </c>
      <c r="P117" s="1"/>
    </row>
    <row r="118" spans="1:16" x14ac:dyDescent="0.2">
      <c r="A118">
        <v>117</v>
      </c>
      <c r="B118" s="1" t="s">
        <v>433</v>
      </c>
      <c r="C118" s="1" t="s">
        <v>434</v>
      </c>
      <c r="D118" s="1" t="s">
        <v>8953</v>
      </c>
      <c r="E118" s="1" t="s">
        <v>5503</v>
      </c>
      <c r="F118" s="2">
        <v>2.9999999999999997E-4</v>
      </c>
      <c r="G118" s="3" t="s">
        <v>5390</v>
      </c>
      <c r="H118" s="1" t="s">
        <v>5391</v>
      </c>
      <c r="I118" s="1" t="s">
        <v>9</v>
      </c>
      <c r="J118" s="1" t="str">
        <f>RIGHT(t_binance[[#This Row],[Pair]],LEN(t_binance[[#This Row],[Pair]])-FIND("/",t_binance[[#This Row],[Pair]]))&amp;"-"&amp;LEFT(t_binance[[#This Row],[Pair]],FIND("/",t_binance[[#This Row],[Pair]])-1)</f>
        <v>BTC-BCN</v>
      </c>
      <c r="K118" s="1" t="str">
        <f>LEFT(t_binance[[#This Row],[Pair]],FIND("/",t_binance[[#This Row],[Pair]])-1)</f>
        <v>BCN</v>
      </c>
      <c r="L118" s="1" t="str">
        <f>RIGHT(t_binance[[#This Row],[Pair]],LEN(t_binance[[#This Row],[Pair]])-LEN(t_binance[[#This Row],[TradeCoin]])-1)</f>
        <v>BTC</v>
      </c>
      <c r="M118" s="1" t="str">
        <f>$O$1&amp;t_binance[[#This Row],[TradeCoin]]&amp;t_binance[[#This Row],[BaseCoin]]</f>
        <v>BINANCE:BCNBTC</v>
      </c>
      <c r="P118" s="1"/>
    </row>
    <row r="119" spans="1:16" x14ac:dyDescent="0.2">
      <c r="A119">
        <v>118</v>
      </c>
      <c r="B119" s="1" t="s">
        <v>186</v>
      </c>
      <c r="C119" s="1" t="s">
        <v>187</v>
      </c>
      <c r="D119" s="1" t="s">
        <v>8954</v>
      </c>
      <c r="E119" s="1" t="s">
        <v>386</v>
      </c>
      <c r="F119" s="2">
        <v>2.9999999999999997E-4</v>
      </c>
      <c r="G119" s="3" t="s">
        <v>5390</v>
      </c>
      <c r="H119" s="1" t="s">
        <v>5391</v>
      </c>
      <c r="I119" s="1" t="s">
        <v>9</v>
      </c>
      <c r="J119" s="1" t="str">
        <f>RIGHT(t_binance[[#This Row],[Pair]],LEN(t_binance[[#This Row],[Pair]])-FIND("/",t_binance[[#This Row],[Pair]]))&amp;"-"&amp;LEFT(t_binance[[#This Row],[Pair]],FIND("/",t_binance[[#This Row],[Pair]])-1)</f>
        <v>BTC-AE</v>
      </c>
      <c r="K119" s="1" t="str">
        <f>LEFT(t_binance[[#This Row],[Pair]],FIND("/",t_binance[[#This Row],[Pair]])-1)</f>
        <v>AE</v>
      </c>
      <c r="L119" s="1" t="str">
        <f>RIGHT(t_binance[[#This Row],[Pair]],LEN(t_binance[[#This Row],[Pair]])-LEN(t_binance[[#This Row],[TradeCoin]])-1)</f>
        <v>BTC</v>
      </c>
      <c r="M119" s="1" t="str">
        <f>$O$1&amp;t_binance[[#This Row],[TradeCoin]]&amp;t_binance[[#This Row],[BaseCoin]]</f>
        <v>BINANCE:AEBTC</v>
      </c>
      <c r="P119" s="1"/>
    </row>
    <row r="120" spans="1:16" x14ac:dyDescent="0.2">
      <c r="A120">
        <v>119</v>
      </c>
      <c r="B120" s="1" t="s">
        <v>77</v>
      </c>
      <c r="C120" s="1" t="s">
        <v>78</v>
      </c>
      <c r="D120" s="1" t="s">
        <v>8955</v>
      </c>
      <c r="E120" s="1" t="s">
        <v>8956</v>
      </c>
      <c r="F120" s="2">
        <v>2.9999999999999997E-4</v>
      </c>
      <c r="G120" s="3" t="s">
        <v>5390</v>
      </c>
      <c r="H120" s="1" t="s">
        <v>5391</v>
      </c>
      <c r="I120" s="1" t="s">
        <v>9</v>
      </c>
      <c r="J120" s="1" t="str">
        <f>RIGHT(t_binance[[#This Row],[Pair]],LEN(t_binance[[#This Row],[Pair]])-FIND("/",t_binance[[#This Row],[Pair]]))&amp;"-"&amp;LEFT(t_binance[[#This Row],[Pair]],FIND("/",t_binance[[#This Row],[Pair]])-1)</f>
        <v>BTC-MANA</v>
      </c>
      <c r="K120" s="1" t="str">
        <f>LEFT(t_binance[[#This Row],[Pair]],FIND("/",t_binance[[#This Row],[Pair]])-1)</f>
        <v>MANA</v>
      </c>
      <c r="L120" s="1" t="str">
        <f>RIGHT(t_binance[[#This Row],[Pair]],LEN(t_binance[[#This Row],[Pair]])-LEN(t_binance[[#This Row],[TradeCoin]])-1)</f>
        <v>BTC</v>
      </c>
      <c r="M120" s="1" t="str">
        <f>$O$1&amp;t_binance[[#This Row],[TradeCoin]]&amp;t_binance[[#This Row],[BaseCoin]]</f>
        <v>BINANCE:MANABTC</v>
      </c>
      <c r="P120" s="1"/>
    </row>
    <row r="121" spans="1:16" x14ac:dyDescent="0.2">
      <c r="A121">
        <v>120</v>
      </c>
      <c r="B121" s="1" t="s">
        <v>263</v>
      </c>
      <c r="C121" s="1" t="s">
        <v>311</v>
      </c>
      <c r="D121" s="1" t="s">
        <v>8957</v>
      </c>
      <c r="E121" s="1" t="s">
        <v>8958</v>
      </c>
      <c r="F121" s="2">
        <v>2.9999999999999997E-4</v>
      </c>
      <c r="G121" s="3" t="s">
        <v>5390</v>
      </c>
      <c r="H121" s="1" t="s">
        <v>5391</v>
      </c>
      <c r="I121" s="1" t="s">
        <v>9</v>
      </c>
      <c r="J121" s="1" t="str">
        <f>RIGHT(t_binance[[#This Row],[Pair]],LEN(t_binance[[#This Row],[Pair]])-FIND("/",t_binance[[#This Row],[Pair]]))&amp;"-"&amp;LEFT(t_binance[[#This Row],[Pair]],FIND("/",t_binance[[#This Row],[Pair]])-1)</f>
        <v>ETH-BAT</v>
      </c>
      <c r="K121" s="1" t="str">
        <f>LEFT(t_binance[[#This Row],[Pair]],FIND("/",t_binance[[#This Row],[Pair]])-1)</f>
        <v>BAT</v>
      </c>
      <c r="L121" s="1" t="str">
        <f>RIGHT(t_binance[[#This Row],[Pair]],LEN(t_binance[[#This Row],[Pair]])-LEN(t_binance[[#This Row],[TradeCoin]])-1)</f>
        <v>ETH</v>
      </c>
      <c r="M121" s="1" t="str">
        <f>$O$1&amp;t_binance[[#This Row],[TradeCoin]]&amp;t_binance[[#This Row],[BaseCoin]]</f>
        <v>BINANCE:BATETH</v>
      </c>
      <c r="P121" s="1"/>
    </row>
    <row r="122" spans="1:16" x14ac:dyDescent="0.2">
      <c r="A122">
        <v>121</v>
      </c>
      <c r="B122" s="1" t="s">
        <v>112</v>
      </c>
      <c r="C122" s="1" t="s">
        <v>113</v>
      </c>
      <c r="D122" s="1" t="s">
        <v>8959</v>
      </c>
      <c r="E122" s="1" t="s">
        <v>8960</v>
      </c>
      <c r="F122" s="2">
        <v>2.9999999999999997E-4</v>
      </c>
      <c r="G122" s="3" t="s">
        <v>5390</v>
      </c>
      <c r="H122" s="1" t="s">
        <v>5391</v>
      </c>
      <c r="I122" s="1" t="s">
        <v>9</v>
      </c>
      <c r="J122" s="1" t="str">
        <f>RIGHT(t_binance[[#This Row],[Pair]],LEN(t_binance[[#This Row],[Pair]])-FIND("/",t_binance[[#This Row],[Pair]]))&amp;"-"&amp;LEFT(t_binance[[#This Row],[Pair]],FIND("/",t_binance[[#This Row],[Pair]])-1)</f>
        <v>BTC-AION</v>
      </c>
      <c r="K122" s="1" t="str">
        <f>LEFT(t_binance[[#This Row],[Pair]],FIND("/",t_binance[[#This Row],[Pair]])-1)</f>
        <v>AION</v>
      </c>
      <c r="L122" s="1" t="str">
        <f>RIGHT(t_binance[[#This Row],[Pair]],LEN(t_binance[[#This Row],[Pair]])-LEN(t_binance[[#This Row],[TradeCoin]])-1)</f>
        <v>BTC</v>
      </c>
      <c r="M122" s="1" t="str">
        <f>$O$1&amp;t_binance[[#This Row],[TradeCoin]]&amp;t_binance[[#This Row],[BaseCoin]]</f>
        <v>BINANCE:AIONBTC</v>
      </c>
      <c r="P122" s="1"/>
    </row>
    <row r="123" spans="1:16" x14ac:dyDescent="0.2">
      <c r="A123">
        <v>122</v>
      </c>
      <c r="B123" s="1" t="s">
        <v>31</v>
      </c>
      <c r="C123" s="1" t="s">
        <v>32</v>
      </c>
      <c r="D123" s="1" t="s">
        <v>8961</v>
      </c>
      <c r="E123" s="1" t="s">
        <v>7716</v>
      </c>
      <c r="F123" s="2">
        <v>2.9999999999999997E-4</v>
      </c>
      <c r="G123" s="3" t="s">
        <v>5390</v>
      </c>
      <c r="H123" s="1" t="s">
        <v>5391</v>
      </c>
      <c r="I123" s="1" t="s">
        <v>9</v>
      </c>
      <c r="J123" s="1" t="str">
        <f>RIGHT(t_binance[[#This Row],[Pair]],LEN(t_binance[[#This Row],[Pair]])-FIND("/",t_binance[[#This Row],[Pair]]))&amp;"-"&amp;LEFT(t_binance[[#This Row],[Pair]],FIND("/",t_binance[[#This Row],[Pair]])-1)</f>
        <v>BTC-POE</v>
      </c>
      <c r="K123" s="1" t="str">
        <f>LEFT(t_binance[[#This Row],[Pair]],FIND("/",t_binance[[#This Row],[Pair]])-1)</f>
        <v>POE</v>
      </c>
      <c r="L123" s="1" t="str">
        <f>RIGHT(t_binance[[#This Row],[Pair]],LEN(t_binance[[#This Row],[Pair]])-LEN(t_binance[[#This Row],[TradeCoin]])-1)</f>
        <v>BTC</v>
      </c>
      <c r="M123" s="1" t="str">
        <f>$O$1&amp;t_binance[[#This Row],[TradeCoin]]&amp;t_binance[[#This Row],[BaseCoin]]</f>
        <v>BINANCE:POEBTC</v>
      </c>
      <c r="P123" s="1"/>
    </row>
    <row r="124" spans="1:16" x14ac:dyDescent="0.2">
      <c r="A124">
        <v>123</v>
      </c>
      <c r="B124" s="1" t="s">
        <v>2598</v>
      </c>
      <c r="C124" s="1" t="s">
        <v>2305</v>
      </c>
      <c r="D124" s="1" t="s">
        <v>8962</v>
      </c>
      <c r="E124" s="1" t="s">
        <v>386</v>
      </c>
      <c r="F124" s="2">
        <v>2.9999999999999997E-4</v>
      </c>
      <c r="G124" s="3" t="s">
        <v>5390</v>
      </c>
      <c r="H124" s="1" t="s">
        <v>5391</v>
      </c>
      <c r="I124" s="1" t="s">
        <v>9</v>
      </c>
      <c r="J124" s="1" t="str">
        <f>RIGHT(t_binance[[#This Row],[Pair]],LEN(t_binance[[#This Row],[Pair]])-FIND("/",t_binance[[#This Row],[Pair]]))&amp;"-"&amp;LEFT(t_binance[[#This Row],[Pair]],FIND("/",t_binance[[#This Row],[Pair]])-1)</f>
        <v>ETH-TUSD</v>
      </c>
      <c r="K124" s="1" t="str">
        <f>LEFT(t_binance[[#This Row],[Pair]],FIND("/",t_binance[[#This Row],[Pair]])-1)</f>
        <v>TUSD</v>
      </c>
      <c r="L124" s="1" t="str">
        <f>RIGHT(t_binance[[#This Row],[Pair]],LEN(t_binance[[#This Row],[Pair]])-LEN(t_binance[[#This Row],[TradeCoin]])-1)</f>
        <v>ETH</v>
      </c>
      <c r="M124" s="1" t="str">
        <f>$O$1&amp;t_binance[[#This Row],[TradeCoin]]&amp;t_binance[[#This Row],[BaseCoin]]</f>
        <v>BINANCE:TUSDETH</v>
      </c>
      <c r="P124" s="1"/>
    </row>
    <row r="125" spans="1:16" x14ac:dyDescent="0.2">
      <c r="A125">
        <v>124</v>
      </c>
      <c r="B125" s="1" t="s">
        <v>164</v>
      </c>
      <c r="C125" s="1" t="s">
        <v>242</v>
      </c>
      <c r="D125" s="1" t="s">
        <v>8963</v>
      </c>
      <c r="E125" s="1" t="s">
        <v>8964</v>
      </c>
      <c r="F125" s="2">
        <v>2.9999999999999997E-4</v>
      </c>
      <c r="G125" s="3" t="s">
        <v>5390</v>
      </c>
      <c r="H125" s="1" t="s">
        <v>5391</v>
      </c>
      <c r="I125" s="1" t="s">
        <v>9</v>
      </c>
      <c r="J125" s="1" t="str">
        <f>RIGHT(t_binance[[#This Row],[Pair]],LEN(t_binance[[#This Row],[Pair]])-FIND("/",t_binance[[#This Row],[Pair]]))&amp;"-"&amp;LEFT(t_binance[[#This Row],[Pair]],FIND("/",t_binance[[#This Row],[Pair]])-1)</f>
        <v>ETH-POWR</v>
      </c>
      <c r="K125" s="1" t="str">
        <f>LEFT(t_binance[[#This Row],[Pair]],FIND("/",t_binance[[#This Row],[Pair]])-1)</f>
        <v>POWR</v>
      </c>
      <c r="L125" s="1" t="str">
        <f>RIGHT(t_binance[[#This Row],[Pair]],LEN(t_binance[[#This Row],[Pair]])-LEN(t_binance[[#This Row],[TradeCoin]])-1)</f>
        <v>ETH</v>
      </c>
      <c r="M125" s="1" t="str">
        <f>$O$1&amp;t_binance[[#This Row],[TradeCoin]]&amp;t_binance[[#This Row],[BaseCoin]]</f>
        <v>BINANCE:POWRETH</v>
      </c>
      <c r="P125" s="1"/>
    </row>
    <row r="126" spans="1:16" x14ac:dyDescent="0.2">
      <c r="A126">
        <v>125</v>
      </c>
      <c r="B126" s="1" t="s">
        <v>379</v>
      </c>
      <c r="C126" s="1" t="s">
        <v>380</v>
      </c>
      <c r="D126" s="1" t="s">
        <v>8965</v>
      </c>
      <c r="E126" s="1" t="s">
        <v>5546</v>
      </c>
      <c r="F126" s="2">
        <v>2.9999999999999997E-4</v>
      </c>
      <c r="G126" s="3" t="s">
        <v>5390</v>
      </c>
      <c r="H126" s="1" t="s">
        <v>5391</v>
      </c>
      <c r="I126" s="1" t="s">
        <v>9</v>
      </c>
      <c r="J126" s="1" t="str">
        <f>RIGHT(t_binance[[#This Row],[Pair]],LEN(t_binance[[#This Row],[Pair]])-FIND("/",t_binance[[#This Row],[Pair]]))&amp;"-"&amp;LEFT(t_binance[[#This Row],[Pair]],FIND("/",t_binance[[#This Row],[Pair]])-1)</f>
        <v>BTC-REP</v>
      </c>
      <c r="K126" s="1" t="str">
        <f>LEFT(t_binance[[#This Row],[Pair]],FIND("/",t_binance[[#This Row],[Pair]])-1)</f>
        <v>REP</v>
      </c>
      <c r="L126" s="1" t="str">
        <f>RIGHT(t_binance[[#This Row],[Pair]],LEN(t_binance[[#This Row],[Pair]])-LEN(t_binance[[#This Row],[TradeCoin]])-1)</f>
        <v>BTC</v>
      </c>
      <c r="M126" s="1" t="str">
        <f>$O$1&amp;t_binance[[#This Row],[TradeCoin]]&amp;t_binance[[#This Row],[BaseCoin]]</f>
        <v>BINANCE:REPBTC</v>
      </c>
      <c r="P126" s="1"/>
    </row>
    <row r="127" spans="1:16" x14ac:dyDescent="0.2">
      <c r="A127">
        <v>126</v>
      </c>
      <c r="B127" s="1" t="s">
        <v>2458</v>
      </c>
      <c r="C127" s="1" t="s">
        <v>2459</v>
      </c>
      <c r="D127" s="1" t="s">
        <v>8966</v>
      </c>
      <c r="E127" s="1" t="s">
        <v>8967</v>
      </c>
      <c r="F127" s="2">
        <v>2.9999999999999997E-4</v>
      </c>
      <c r="G127" s="3" t="s">
        <v>5390</v>
      </c>
      <c r="H127" s="1" t="s">
        <v>5391</v>
      </c>
      <c r="I127" s="1" t="s">
        <v>9</v>
      </c>
      <c r="J127" s="1" t="str">
        <f>RIGHT(t_binance[[#This Row],[Pair]],LEN(t_binance[[#This Row],[Pair]])-FIND("/",t_binance[[#This Row],[Pair]]))&amp;"-"&amp;LEFT(t_binance[[#This Row],[Pair]],FIND("/",t_binance[[#This Row],[Pair]])-1)</f>
        <v>ETH-LOOM</v>
      </c>
      <c r="K127" s="1" t="str">
        <f>LEFT(t_binance[[#This Row],[Pair]],FIND("/",t_binance[[#This Row],[Pair]])-1)</f>
        <v>LOOM</v>
      </c>
      <c r="L127" s="1" t="str">
        <f>RIGHT(t_binance[[#This Row],[Pair]],LEN(t_binance[[#This Row],[Pair]])-LEN(t_binance[[#This Row],[TradeCoin]])-1)</f>
        <v>ETH</v>
      </c>
      <c r="M127" s="1" t="str">
        <f>$O$1&amp;t_binance[[#This Row],[TradeCoin]]&amp;t_binance[[#This Row],[BaseCoin]]</f>
        <v>BINANCE:LOOMETH</v>
      </c>
      <c r="P127" s="1"/>
    </row>
    <row r="128" spans="1:16" x14ac:dyDescent="0.2">
      <c r="A128">
        <v>127</v>
      </c>
      <c r="B128" s="1" t="s">
        <v>57</v>
      </c>
      <c r="C128" s="1" t="s">
        <v>290</v>
      </c>
      <c r="D128" s="1" t="s">
        <v>8968</v>
      </c>
      <c r="E128" s="1" t="s">
        <v>8969</v>
      </c>
      <c r="F128" s="2">
        <v>2.9999999999999997E-4</v>
      </c>
      <c r="G128" s="3" t="s">
        <v>5390</v>
      </c>
      <c r="H128" s="1" t="s">
        <v>5391</v>
      </c>
      <c r="I128" s="1" t="s">
        <v>9</v>
      </c>
      <c r="J128" s="1" t="str">
        <f>RIGHT(t_binance[[#This Row],[Pair]],LEN(t_binance[[#This Row],[Pair]])-FIND("/",t_binance[[#This Row],[Pair]]))&amp;"-"&amp;LEFT(t_binance[[#This Row],[Pair]],FIND("/",t_binance[[#This Row],[Pair]])-1)</f>
        <v>BNB-XLM</v>
      </c>
      <c r="K128" s="1" t="str">
        <f>LEFT(t_binance[[#This Row],[Pair]],FIND("/",t_binance[[#This Row],[Pair]])-1)</f>
        <v>XLM</v>
      </c>
      <c r="L128" s="1" t="str">
        <f>RIGHT(t_binance[[#This Row],[Pair]],LEN(t_binance[[#This Row],[Pair]])-LEN(t_binance[[#This Row],[TradeCoin]])-1)</f>
        <v>BNB</v>
      </c>
      <c r="M128" s="1" t="str">
        <f>$O$1&amp;t_binance[[#This Row],[TradeCoin]]&amp;t_binance[[#This Row],[BaseCoin]]</f>
        <v>BINANCE:XLMBNB</v>
      </c>
      <c r="P128" s="1"/>
    </row>
    <row r="129" spans="1:16" x14ac:dyDescent="0.2">
      <c r="A129">
        <v>128</v>
      </c>
      <c r="B129" s="1" t="s">
        <v>142</v>
      </c>
      <c r="C129" s="1" t="s">
        <v>143</v>
      </c>
      <c r="D129" s="1" t="s">
        <v>8970</v>
      </c>
      <c r="E129" s="1" t="s">
        <v>3251</v>
      </c>
      <c r="F129" s="2">
        <v>2.9999999999999997E-4</v>
      </c>
      <c r="G129" s="3" t="s">
        <v>5390</v>
      </c>
      <c r="H129" s="1" t="s">
        <v>5391</v>
      </c>
      <c r="I129" s="1" t="s">
        <v>9</v>
      </c>
      <c r="J129" s="1" t="str">
        <f>RIGHT(t_binance[[#This Row],[Pair]],LEN(t_binance[[#This Row],[Pair]])-FIND("/",t_binance[[#This Row],[Pair]]))&amp;"-"&amp;LEFT(t_binance[[#This Row],[Pair]],FIND("/",t_binance[[#This Row],[Pair]])-1)</f>
        <v>BTC-GAS</v>
      </c>
      <c r="K129" s="1" t="str">
        <f>LEFT(t_binance[[#This Row],[Pair]],FIND("/",t_binance[[#This Row],[Pair]])-1)</f>
        <v>GAS</v>
      </c>
      <c r="L129" s="1" t="str">
        <f>RIGHT(t_binance[[#This Row],[Pair]],LEN(t_binance[[#This Row],[Pair]])-LEN(t_binance[[#This Row],[TradeCoin]])-1)</f>
        <v>BTC</v>
      </c>
      <c r="M129" s="1" t="str">
        <f>$O$1&amp;t_binance[[#This Row],[TradeCoin]]&amp;t_binance[[#This Row],[BaseCoin]]</f>
        <v>BINANCE:GASBTC</v>
      </c>
      <c r="P129" s="1"/>
    </row>
    <row r="130" spans="1:16" x14ac:dyDescent="0.2">
      <c r="A130">
        <v>129</v>
      </c>
      <c r="B130" s="1" t="s">
        <v>202</v>
      </c>
      <c r="C130" s="1" t="s">
        <v>203</v>
      </c>
      <c r="D130" s="1" t="s">
        <v>8971</v>
      </c>
      <c r="E130" s="1" t="s">
        <v>8972</v>
      </c>
      <c r="F130" s="2">
        <v>2.9999999999999997E-4</v>
      </c>
      <c r="G130" s="3" t="s">
        <v>5390</v>
      </c>
      <c r="H130" s="1" t="s">
        <v>5391</v>
      </c>
      <c r="I130" s="1" t="s">
        <v>9</v>
      </c>
      <c r="J130" s="1" t="str">
        <f>RIGHT(t_binance[[#This Row],[Pair]],LEN(t_binance[[#This Row],[Pair]])-FIND("/",t_binance[[#This Row],[Pair]]))&amp;"-"&amp;LEFT(t_binance[[#This Row],[Pair]],FIND("/",t_binance[[#This Row],[Pair]])-1)</f>
        <v>BTC-ENJ</v>
      </c>
      <c r="K130" s="1" t="str">
        <f>LEFT(t_binance[[#This Row],[Pair]],FIND("/",t_binance[[#This Row],[Pair]])-1)</f>
        <v>ENJ</v>
      </c>
      <c r="L130" s="1" t="str">
        <f>RIGHT(t_binance[[#This Row],[Pair]],LEN(t_binance[[#This Row],[Pair]])-LEN(t_binance[[#This Row],[TradeCoin]])-1)</f>
        <v>BTC</v>
      </c>
      <c r="M130" s="1" t="str">
        <f>$O$1&amp;t_binance[[#This Row],[TradeCoin]]&amp;t_binance[[#This Row],[BaseCoin]]</f>
        <v>BINANCE:ENJBTC</v>
      </c>
      <c r="P130" s="1"/>
    </row>
    <row r="131" spans="1:16" x14ac:dyDescent="0.2">
      <c r="A131">
        <v>130</v>
      </c>
      <c r="B131" s="1" t="s">
        <v>2912</v>
      </c>
      <c r="C131" s="1" t="s">
        <v>2913</v>
      </c>
      <c r="D131" s="1" t="s">
        <v>8973</v>
      </c>
      <c r="E131" s="1" t="s">
        <v>8974</v>
      </c>
      <c r="F131" s="2">
        <v>2.0000000000000001E-4</v>
      </c>
      <c r="G131" s="3" t="s">
        <v>5390</v>
      </c>
      <c r="H131" s="1" t="s">
        <v>5391</v>
      </c>
      <c r="I131" s="1" t="s">
        <v>9</v>
      </c>
      <c r="J131" s="1" t="str">
        <f>RIGHT(t_binance[[#This Row],[Pair]],LEN(t_binance[[#This Row],[Pair]])-FIND("/",t_binance[[#This Row],[Pair]]))&amp;"-"&amp;LEFT(t_binance[[#This Row],[Pair]],FIND("/",t_binance[[#This Row],[Pair]])-1)</f>
        <v>ETH-IOTX</v>
      </c>
      <c r="K131" s="1" t="str">
        <f>LEFT(t_binance[[#This Row],[Pair]],FIND("/",t_binance[[#This Row],[Pair]])-1)</f>
        <v>IOTX</v>
      </c>
      <c r="L131" s="1" t="str">
        <f>RIGHT(t_binance[[#This Row],[Pair]],LEN(t_binance[[#This Row],[Pair]])-LEN(t_binance[[#This Row],[TradeCoin]])-1)</f>
        <v>ETH</v>
      </c>
      <c r="M131" s="1" t="str">
        <f>$O$1&amp;t_binance[[#This Row],[TradeCoin]]&amp;t_binance[[#This Row],[BaseCoin]]</f>
        <v>BINANCE:IOTXETH</v>
      </c>
      <c r="P131" s="1"/>
    </row>
    <row r="132" spans="1:16" x14ac:dyDescent="0.2">
      <c r="A132">
        <v>131</v>
      </c>
      <c r="B132" s="1" t="s">
        <v>244</v>
      </c>
      <c r="C132" s="1" t="s">
        <v>245</v>
      </c>
      <c r="D132" s="1" t="s">
        <v>8975</v>
      </c>
      <c r="E132" s="1" t="s">
        <v>2197</v>
      </c>
      <c r="F132" s="2">
        <v>2.0000000000000001E-4</v>
      </c>
      <c r="G132" s="3" t="s">
        <v>5390</v>
      </c>
      <c r="H132" s="1" t="s">
        <v>5391</v>
      </c>
      <c r="I132" s="1" t="s">
        <v>9</v>
      </c>
      <c r="J132" s="1" t="str">
        <f>RIGHT(t_binance[[#This Row],[Pair]],LEN(t_binance[[#This Row],[Pair]])-FIND("/",t_binance[[#This Row],[Pair]]))&amp;"-"&amp;LEFT(t_binance[[#This Row],[Pair]],FIND("/",t_binance[[#This Row],[Pair]])-1)</f>
        <v>BTC-KMD</v>
      </c>
      <c r="K132" s="1" t="str">
        <f>LEFT(t_binance[[#This Row],[Pair]],FIND("/",t_binance[[#This Row],[Pair]])-1)</f>
        <v>KMD</v>
      </c>
      <c r="L132" s="1" t="str">
        <f>RIGHT(t_binance[[#This Row],[Pair]],LEN(t_binance[[#This Row],[Pair]])-LEN(t_binance[[#This Row],[TradeCoin]])-1)</f>
        <v>BTC</v>
      </c>
      <c r="M132" s="1" t="str">
        <f>$O$1&amp;t_binance[[#This Row],[TradeCoin]]&amp;t_binance[[#This Row],[BaseCoin]]</f>
        <v>BINANCE:KMDBTC</v>
      </c>
    </row>
    <row r="133" spans="1:16" x14ac:dyDescent="0.2">
      <c r="A133">
        <v>132</v>
      </c>
      <c r="B133" s="1" t="s">
        <v>1987</v>
      </c>
      <c r="C133" s="1" t="s">
        <v>1988</v>
      </c>
      <c r="D133" s="1" t="s">
        <v>8976</v>
      </c>
      <c r="E133" s="1" t="s">
        <v>3195</v>
      </c>
      <c r="F133" s="2">
        <v>2.0000000000000001E-4</v>
      </c>
      <c r="G133" s="3" t="s">
        <v>5390</v>
      </c>
      <c r="H133" s="1" t="s">
        <v>5391</v>
      </c>
      <c r="I133" s="1" t="s">
        <v>9</v>
      </c>
      <c r="J133" s="1" t="str">
        <f>RIGHT(t_binance[[#This Row],[Pair]],LEN(t_binance[[#This Row],[Pair]])-FIND("/",t_binance[[#This Row],[Pair]]))&amp;"-"&amp;LEFT(t_binance[[#This Row],[Pair]],FIND("/",t_binance[[#This Row],[Pair]])-1)</f>
        <v>BTC-NAS</v>
      </c>
      <c r="K133" s="1" t="str">
        <f>LEFT(t_binance[[#This Row],[Pair]],FIND("/",t_binance[[#This Row],[Pair]])-1)</f>
        <v>NAS</v>
      </c>
      <c r="L133" s="1" t="str">
        <f>RIGHT(t_binance[[#This Row],[Pair]],LEN(t_binance[[#This Row],[Pair]])-LEN(t_binance[[#This Row],[TradeCoin]])-1)</f>
        <v>BTC</v>
      </c>
      <c r="M133" s="1" t="str">
        <f>$O$1&amp;t_binance[[#This Row],[TradeCoin]]&amp;t_binance[[#This Row],[BaseCoin]]</f>
        <v>BINANCE:NASBTC</v>
      </c>
      <c r="P133" s="1"/>
    </row>
    <row r="134" spans="1:16" x14ac:dyDescent="0.2">
      <c r="A134">
        <v>133</v>
      </c>
      <c r="B134" s="1" t="s">
        <v>180</v>
      </c>
      <c r="C134" s="1" t="s">
        <v>181</v>
      </c>
      <c r="D134" s="1" t="s">
        <v>8977</v>
      </c>
      <c r="E134" s="1" t="s">
        <v>8978</v>
      </c>
      <c r="F134" s="2">
        <v>2.0000000000000001E-4</v>
      </c>
      <c r="G134" s="3" t="s">
        <v>5390</v>
      </c>
      <c r="H134" s="1" t="s">
        <v>5391</v>
      </c>
      <c r="I134" s="1" t="s">
        <v>9</v>
      </c>
      <c r="J134" s="1" t="str">
        <f>RIGHT(t_binance[[#This Row],[Pair]],LEN(t_binance[[#This Row],[Pair]])-FIND("/",t_binance[[#This Row],[Pair]]))&amp;"-"&amp;LEFT(t_binance[[#This Row],[Pair]],FIND("/",t_binance[[#This Row],[Pair]])-1)</f>
        <v>BTC-SALT</v>
      </c>
      <c r="K134" s="1" t="str">
        <f>LEFT(t_binance[[#This Row],[Pair]],FIND("/",t_binance[[#This Row],[Pair]])-1)</f>
        <v>SALT</v>
      </c>
      <c r="L134" s="1" t="str">
        <f>RIGHT(t_binance[[#This Row],[Pair]],LEN(t_binance[[#This Row],[Pair]])-LEN(t_binance[[#This Row],[TradeCoin]])-1)</f>
        <v>BTC</v>
      </c>
      <c r="M134" s="1" t="str">
        <f>$O$1&amp;t_binance[[#This Row],[TradeCoin]]&amp;t_binance[[#This Row],[BaseCoin]]</f>
        <v>BINANCE:SALTBTC</v>
      </c>
      <c r="P134" s="1"/>
    </row>
    <row r="135" spans="1:16" x14ac:dyDescent="0.2">
      <c r="A135">
        <v>134</v>
      </c>
      <c r="B135" s="1" t="s">
        <v>29</v>
      </c>
      <c r="C135" s="1" t="s">
        <v>81</v>
      </c>
      <c r="D135" s="1" t="s">
        <v>8979</v>
      </c>
      <c r="E135" s="1" t="s">
        <v>8980</v>
      </c>
      <c r="F135" s="2">
        <v>2.0000000000000001E-4</v>
      </c>
      <c r="G135" s="3" t="s">
        <v>5390</v>
      </c>
      <c r="H135" s="1" t="s">
        <v>5391</v>
      </c>
      <c r="I135" s="1" t="s">
        <v>9</v>
      </c>
      <c r="J135" s="1" t="str">
        <f>RIGHT(t_binance[[#This Row],[Pair]],LEN(t_binance[[#This Row],[Pair]])-FIND("/",t_binance[[#This Row],[Pair]]))&amp;"-"&amp;LEFT(t_binance[[#This Row],[Pair]],FIND("/",t_binance[[#This Row],[Pair]])-1)</f>
        <v>ETH-ETC</v>
      </c>
      <c r="K135" s="1" t="str">
        <f>LEFT(t_binance[[#This Row],[Pair]],FIND("/",t_binance[[#This Row],[Pair]])-1)</f>
        <v>ETC</v>
      </c>
      <c r="L135" s="1" t="str">
        <f>RIGHT(t_binance[[#This Row],[Pair]],LEN(t_binance[[#This Row],[Pair]])-LEN(t_binance[[#This Row],[TradeCoin]])-1)</f>
        <v>ETH</v>
      </c>
      <c r="M135" s="1" t="str">
        <f>$O$1&amp;t_binance[[#This Row],[TradeCoin]]&amp;t_binance[[#This Row],[BaseCoin]]</f>
        <v>BINANCE:ETCETH</v>
      </c>
      <c r="P135" s="1"/>
    </row>
    <row r="136" spans="1:16" x14ac:dyDescent="0.2">
      <c r="A136">
        <v>135</v>
      </c>
      <c r="B136" s="1" t="s">
        <v>85</v>
      </c>
      <c r="C136" s="1" t="s">
        <v>195</v>
      </c>
      <c r="D136" s="1" t="s">
        <v>4422</v>
      </c>
      <c r="E136" s="1" t="s">
        <v>8981</v>
      </c>
      <c r="F136" s="2">
        <v>2.0000000000000001E-4</v>
      </c>
      <c r="G136" s="3" t="s">
        <v>5390</v>
      </c>
      <c r="H136" s="1" t="s">
        <v>5391</v>
      </c>
      <c r="I136" s="1" t="s">
        <v>9</v>
      </c>
      <c r="J136" s="1" t="str">
        <f>RIGHT(t_binance[[#This Row],[Pair]],LEN(t_binance[[#This Row],[Pair]])-FIND("/",t_binance[[#This Row],[Pair]]))&amp;"-"&amp;LEFT(t_binance[[#This Row],[Pair]],FIND("/",t_binance[[#This Row],[Pair]])-1)</f>
        <v>ETH-XVG</v>
      </c>
      <c r="K136" s="1" t="str">
        <f>LEFT(t_binance[[#This Row],[Pair]],FIND("/",t_binance[[#This Row],[Pair]])-1)</f>
        <v>XVG</v>
      </c>
      <c r="L136" s="1" t="str">
        <f>RIGHT(t_binance[[#This Row],[Pair]],LEN(t_binance[[#This Row],[Pair]])-LEN(t_binance[[#This Row],[TradeCoin]])-1)</f>
        <v>ETH</v>
      </c>
      <c r="M136" s="1" t="str">
        <f>$O$1&amp;t_binance[[#This Row],[TradeCoin]]&amp;t_binance[[#This Row],[BaseCoin]]</f>
        <v>BINANCE:XVGETH</v>
      </c>
      <c r="P136" s="1"/>
    </row>
    <row r="137" spans="1:16" x14ac:dyDescent="0.2">
      <c r="A137">
        <v>136</v>
      </c>
      <c r="B137" s="1" t="s">
        <v>397</v>
      </c>
      <c r="C137" s="1" t="s">
        <v>398</v>
      </c>
      <c r="D137" s="1" t="s">
        <v>8982</v>
      </c>
      <c r="E137" s="1" t="s">
        <v>8983</v>
      </c>
      <c r="F137" s="2">
        <v>2.0000000000000001E-4</v>
      </c>
      <c r="G137" s="3" t="s">
        <v>5390</v>
      </c>
      <c r="H137" s="1" t="s">
        <v>5391</v>
      </c>
      <c r="I137" s="1" t="s">
        <v>9</v>
      </c>
      <c r="J137" s="1" t="str">
        <f>RIGHT(t_binance[[#This Row],[Pair]],LEN(t_binance[[#This Row],[Pair]])-FIND("/",t_binance[[#This Row],[Pair]]))&amp;"-"&amp;LEFT(t_binance[[#This Row],[Pair]],FIND("/",t_binance[[#This Row],[Pair]])-1)</f>
        <v>BTC-NXS</v>
      </c>
      <c r="K137" s="1" t="str">
        <f>LEFT(t_binance[[#This Row],[Pair]],FIND("/",t_binance[[#This Row],[Pair]])-1)</f>
        <v>NXS</v>
      </c>
      <c r="L137" s="1" t="str">
        <f>RIGHT(t_binance[[#This Row],[Pair]],LEN(t_binance[[#This Row],[Pair]])-LEN(t_binance[[#This Row],[TradeCoin]])-1)</f>
        <v>BTC</v>
      </c>
      <c r="M137" s="1" t="str">
        <f>$O$1&amp;t_binance[[#This Row],[TradeCoin]]&amp;t_binance[[#This Row],[BaseCoin]]</f>
        <v>BINANCE:NXSBTC</v>
      </c>
      <c r="P137" s="1"/>
    </row>
    <row r="138" spans="1:16" x14ac:dyDescent="0.2">
      <c r="A138">
        <v>137</v>
      </c>
      <c r="B138" s="1" t="s">
        <v>207</v>
      </c>
      <c r="C138" s="1" t="s">
        <v>208</v>
      </c>
      <c r="D138" s="1" t="s">
        <v>8984</v>
      </c>
      <c r="E138" s="1" t="s">
        <v>8985</v>
      </c>
      <c r="F138" s="2">
        <v>2.0000000000000001E-4</v>
      </c>
      <c r="G138" s="3" t="s">
        <v>5390</v>
      </c>
      <c r="H138" s="1" t="s">
        <v>5391</v>
      </c>
      <c r="I138" s="1" t="s">
        <v>9</v>
      </c>
      <c r="J138" s="1" t="str">
        <f>RIGHT(t_binance[[#This Row],[Pair]],LEN(t_binance[[#This Row],[Pair]])-FIND("/",t_binance[[#This Row],[Pair]]))&amp;"-"&amp;LEFT(t_binance[[#This Row],[Pair]],FIND("/",t_binance[[#This Row],[Pair]])-1)</f>
        <v>BTC-SNT</v>
      </c>
      <c r="K138" s="1" t="str">
        <f>LEFT(t_binance[[#This Row],[Pair]],FIND("/",t_binance[[#This Row],[Pair]])-1)</f>
        <v>SNT</v>
      </c>
      <c r="L138" s="1" t="str">
        <f>RIGHT(t_binance[[#This Row],[Pair]],LEN(t_binance[[#This Row],[Pair]])-LEN(t_binance[[#This Row],[TradeCoin]])-1)</f>
        <v>BTC</v>
      </c>
      <c r="M138" s="1" t="str">
        <f>$O$1&amp;t_binance[[#This Row],[TradeCoin]]&amp;t_binance[[#This Row],[BaseCoin]]</f>
        <v>BINANCE:SNTBTC</v>
      </c>
      <c r="P138" s="1"/>
    </row>
    <row r="139" spans="1:16" x14ac:dyDescent="0.2">
      <c r="A139">
        <v>138</v>
      </c>
      <c r="B139" s="1" t="s">
        <v>64</v>
      </c>
      <c r="C139" s="1" t="s">
        <v>65</v>
      </c>
      <c r="D139" s="1" t="s">
        <v>8986</v>
      </c>
      <c r="E139" s="1" t="s">
        <v>8987</v>
      </c>
      <c r="F139" s="2">
        <v>2.0000000000000001E-4</v>
      </c>
      <c r="G139" s="3" t="s">
        <v>5390</v>
      </c>
      <c r="H139" s="1" t="s">
        <v>5391</v>
      </c>
      <c r="I139" s="1" t="s">
        <v>9</v>
      </c>
      <c r="J139" s="1" t="str">
        <f>RIGHT(t_binance[[#This Row],[Pair]],LEN(t_binance[[#This Row],[Pair]])-FIND("/",t_binance[[#This Row],[Pair]]))&amp;"-"&amp;LEFT(t_binance[[#This Row],[Pair]],FIND("/",t_binance[[#This Row],[Pair]])-1)</f>
        <v>BTC-INS</v>
      </c>
      <c r="K139" s="1" t="str">
        <f>LEFT(t_binance[[#This Row],[Pair]],FIND("/",t_binance[[#This Row],[Pair]])-1)</f>
        <v>INS</v>
      </c>
      <c r="L139" s="1" t="str">
        <f>RIGHT(t_binance[[#This Row],[Pair]],LEN(t_binance[[#This Row],[Pair]])-LEN(t_binance[[#This Row],[TradeCoin]])-1)</f>
        <v>BTC</v>
      </c>
      <c r="M139" s="1" t="str">
        <f>$O$1&amp;t_binance[[#This Row],[TradeCoin]]&amp;t_binance[[#This Row],[BaseCoin]]</f>
        <v>BINANCE:INSBTC</v>
      </c>
      <c r="P139" s="1"/>
    </row>
    <row r="140" spans="1:16" x14ac:dyDescent="0.2">
      <c r="A140">
        <v>139</v>
      </c>
      <c r="B140" s="1" t="s">
        <v>152</v>
      </c>
      <c r="C140" s="1" t="s">
        <v>153</v>
      </c>
      <c r="D140" s="1" t="s">
        <v>8988</v>
      </c>
      <c r="E140" s="1" t="s">
        <v>8989</v>
      </c>
      <c r="F140" s="2">
        <v>2.0000000000000001E-4</v>
      </c>
      <c r="G140" s="3" t="s">
        <v>5390</v>
      </c>
      <c r="H140" s="1" t="s">
        <v>5391</v>
      </c>
      <c r="I140" s="1" t="s">
        <v>9</v>
      </c>
      <c r="J140" s="1" t="str">
        <f>RIGHT(t_binance[[#This Row],[Pair]],LEN(t_binance[[#This Row],[Pair]])-FIND("/",t_binance[[#This Row],[Pair]]))&amp;"-"&amp;LEFT(t_binance[[#This Row],[Pair]],FIND("/",t_binance[[#This Row],[Pair]])-1)</f>
        <v>BTC-BTS</v>
      </c>
      <c r="K140" s="1" t="str">
        <f>LEFT(t_binance[[#This Row],[Pair]],FIND("/",t_binance[[#This Row],[Pair]])-1)</f>
        <v>BTS</v>
      </c>
      <c r="L140" s="1" t="str">
        <f>RIGHT(t_binance[[#This Row],[Pair]],LEN(t_binance[[#This Row],[Pair]])-LEN(t_binance[[#This Row],[TradeCoin]])-1)</f>
        <v>BTC</v>
      </c>
      <c r="M140" s="1" t="str">
        <f>$O$1&amp;t_binance[[#This Row],[TradeCoin]]&amp;t_binance[[#This Row],[BaseCoin]]</f>
        <v>BINANCE:BTSBTC</v>
      </c>
      <c r="P140" s="1"/>
    </row>
    <row r="141" spans="1:16" x14ac:dyDescent="0.2">
      <c r="A141">
        <v>140</v>
      </c>
      <c r="B141" s="1" t="s">
        <v>3243</v>
      </c>
      <c r="C141" s="1" t="s">
        <v>3249</v>
      </c>
      <c r="D141" s="1" t="s">
        <v>8990</v>
      </c>
      <c r="E141" s="1" t="s">
        <v>8991</v>
      </c>
      <c r="F141" s="2">
        <v>2.0000000000000001E-4</v>
      </c>
      <c r="G141" s="3" t="s">
        <v>5390</v>
      </c>
      <c r="H141" s="1" t="s">
        <v>5391</v>
      </c>
      <c r="I141" s="1" t="s">
        <v>9</v>
      </c>
      <c r="J141" s="1" t="str">
        <f>RIGHT(t_binance[[#This Row],[Pair]],LEN(t_binance[[#This Row],[Pair]])-FIND("/",t_binance[[#This Row],[Pair]]))&amp;"-"&amp;LEFT(t_binance[[#This Row],[Pair]],FIND("/",t_binance[[#This Row],[Pair]])-1)</f>
        <v>ETH-NPXS</v>
      </c>
      <c r="K141" s="1" t="str">
        <f>LEFT(t_binance[[#This Row],[Pair]],FIND("/",t_binance[[#This Row],[Pair]])-1)</f>
        <v>NPXS</v>
      </c>
      <c r="L141" s="1" t="str">
        <f>RIGHT(t_binance[[#This Row],[Pair]],LEN(t_binance[[#This Row],[Pair]])-LEN(t_binance[[#This Row],[TradeCoin]])-1)</f>
        <v>ETH</v>
      </c>
      <c r="M141" s="1" t="str">
        <f>$O$1&amp;t_binance[[#This Row],[TradeCoin]]&amp;t_binance[[#This Row],[BaseCoin]]</f>
        <v>BINANCE:NPXSETH</v>
      </c>
      <c r="P141" s="1"/>
    </row>
    <row r="142" spans="1:16" x14ac:dyDescent="0.2">
      <c r="A142">
        <v>141</v>
      </c>
      <c r="B142" s="1" t="s">
        <v>140</v>
      </c>
      <c r="C142" s="1" t="s">
        <v>141</v>
      </c>
      <c r="D142" s="1" t="s">
        <v>8992</v>
      </c>
      <c r="E142" s="1" t="s">
        <v>8993</v>
      </c>
      <c r="F142" s="2">
        <v>2.0000000000000001E-4</v>
      </c>
      <c r="G142" s="3" t="s">
        <v>5390</v>
      </c>
      <c r="H142" s="1" t="s">
        <v>5391</v>
      </c>
      <c r="I142" s="1" t="s">
        <v>9</v>
      </c>
      <c r="J142" s="1" t="str">
        <f>RIGHT(t_binance[[#This Row],[Pair]],LEN(t_binance[[#This Row],[Pair]])-FIND("/",t_binance[[#This Row],[Pair]]))&amp;"-"&amp;LEFT(t_binance[[#This Row],[Pair]],FIND("/",t_binance[[#This Row],[Pair]])-1)</f>
        <v>BTC-BTG</v>
      </c>
      <c r="K142" s="1" t="str">
        <f>LEFT(t_binance[[#This Row],[Pair]],FIND("/",t_binance[[#This Row],[Pair]])-1)</f>
        <v>BTG</v>
      </c>
      <c r="L142" s="1" t="str">
        <f>RIGHT(t_binance[[#This Row],[Pair]],LEN(t_binance[[#This Row],[Pair]])-LEN(t_binance[[#This Row],[TradeCoin]])-1)</f>
        <v>BTC</v>
      </c>
      <c r="M142" s="1" t="str">
        <f>$O$1&amp;t_binance[[#This Row],[TradeCoin]]&amp;t_binance[[#This Row],[BaseCoin]]</f>
        <v>BINANCE:BTGBTC</v>
      </c>
      <c r="P142" s="1"/>
    </row>
    <row r="143" spans="1:16" x14ac:dyDescent="0.2">
      <c r="A143">
        <v>142</v>
      </c>
      <c r="B143" s="1" t="s">
        <v>48</v>
      </c>
      <c r="C143" s="1" t="s">
        <v>2466</v>
      </c>
      <c r="D143" s="1" t="s">
        <v>8994</v>
      </c>
      <c r="E143" s="1" t="s">
        <v>8995</v>
      </c>
      <c r="F143" s="2">
        <v>2.0000000000000001E-4</v>
      </c>
      <c r="G143" s="3" t="s">
        <v>5390</v>
      </c>
      <c r="H143" s="1" t="s">
        <v>5391</v>
      </c>
      <c r="I143" s="1" t="s">
        <v>9</v>
      </c>
      <c r="J143" s="1" t="str">
        <f>RIGHT(t_binance[[#This Row],[Pair]],LEN(t_binance[[#This Row],[Pair]])-FIND("/",t_binance[[#This Row],[Pair]]))&amp;"-"&amp;LEFT(t_binance[[#This Row],[Pair]],FIND("/",t_binance[[#This Row],[Pair]])-1)</f>
        <v>BNB-ADA</v>
      </c>
      <c r="K143" s="1" t="str">
        <f>LEFT(t_binance[[#This Row],[Pair]],FIND("/",t_binance[[#This Row],[Pair]])-1)</f>
        <v>ADA</v>
      </c>
      <c r="L143" s="1" t="str">
        <f>RIGHT(t_binance[[#This Row],[Pair]],LEN(t_binance[[#This Row],[Pair]])-LEN(t_binance[[#This Row],[TradeCoin]])-1)</f>
        <v>BNB</v>
      </c>
      <c r="M143" s="1" t="str">
        <f>$O$1&amp;t_binance[[#This Row],[TradeCoin]]&amp;t_binance[[#This Row],[BaseCoin]]</f>
        <v>BINANCE:ADABNB</v>
      </c>
      <c r="P143" s="1"/>
    </row>
    <row r="144" spans="1:16" x14ac:dyDescent="0.2">
      <c r="A144">
        <v>143</v>
      </c>
      <c r="B144" s="1" t="s">
        <v>382</v>
      </c>
      <c r="C144" s="1" t="s">
        <v>383</v>
      </c>
      <c r="D144" s="1" t="s">
        <v>8996</v>
      </c>
      <c r="E144" s="1" t="s">
        <v>8997</v>
      </c>
      <c r="F144" s="2">
        <v>2.0000000000000001E-4</v>
      </c>
      <c r="G144" s="3" t="s">
        <v>5390</v>
      </c>
      <c r="H144" s="1" t="s">
        <v>5391</v>
      </c>
      <c r="I144" s="1" t="s">
        <v>9</v>
      </c>
      <c r="J144" s="1" t="str">
        <f>RIGHT(t_binance[[#This Row],[Pair]],LEN(t_binance[[#This Row],[Pair]])-FIND("/",t_binance[[#This Row],[Pair]]))&amp;"-"&amp;LEFT(t_binance[[#This Row],[Pair]],FIND("/",t_binance[[#This Row],[Pair]])-1)</f>
        <v>BTC-GNT</v>
      </c>
      <c r="K144" s="1" t="str">
        <f>LEFT(t_binance[[#This Row],[Pair]],FIND("/",t_binance[[#This Row],[Pair]])-1)</f>
        <v>GNT</v>
      </c>
      <c r="L144" s="1" t="str">
        <f>RIGHT(t_binance[[#This Row],[Pair]],LEN(t_binance[[#This Row],[Pair]])-LEN(t_binance[[#This Row],[TradeCoin]])-1)</f>
        <v>BTC</v>
      </c>
      <c r="M144" s="1" t="str">
        <f>$O$1&amp;t_binance[[#This Row],[TradeCoin]]&amp;t_binance[[#This Row],[BaseCoin]]</f>
        <v>BINANCE:GNTBTC</v>
      </c>
      <c r="P144" s="1"/>
    </row>
    <row r="145" spans="1:16" x14ac:dyDescent="0.2">
      <c r="A145">
        <v>144</v>
      </c>
      <c r="B145" s="1" t="s">
        <v>1993</v>
      </c>
      <c r="C145" s="1" t="s">
        <v>1994</v>
      </c>
      <c r="D145" s="1" t="s">
        <v>8998</v>
      </c>
      <c r="E145" s="1" t="s">
        <v>8999</v>
      </c>
      <c r="F145" s="2">
        <v>2.0000000000000001E-4</v>
      </c>
      <c r="G145" s="3" t="s">
        <v>5390</v>
      </c>
      <c r="H145" s="1" t="s">
        <v>5391</v>
      </c>
      <c r="I145" s="1" t="s">
        <v>9</v>
      </c>
      <c r="J145" s="1" t="str">
        <f>RIGHT(t_binance[[#This Row],[Pair]],LEN(t_binance[[#This Row],[Pair]])-FIND("/",t_binance[[#This Row],[Pair]]))&amp;"-"&amp;LEFT(t_binance[[#This Row],[Pair]],FIND("/",t_binance[[#This Row],[Pair]])-1)</f>
        <v>BTC-THETA</v>
      </c>
      <c r="K145" s="1" t="str">
        <f>LEFT(t_binance[[#This Row],[Pair]],FIND("/",t_binance[[#This Row],[Pair]])-1)</f>
        <v>THETA</v>
      </c>
      <c r="L145" s="1" t="str">
        <f>RIGHT(t_binance[[#This Row],[Pair]],LEN(t_binance[[#This Row],[Pair]])-LEN(t_binance[[#This Row],[TradeCoin]])-1)</f>
        <v>BTC</v>
      </c>
      <c r="M145" s="1" t="str">
        <f>$O$1&amp;t_binance[[#This Row],[TradeCoin]]&amp;t_binance[[#This Row],[BaseCoin]]</f>
        <v>BINANCE:THETABTC</v>
      </c>
      <c r="P145" s="1"/>
    </row>
    <row r="146" spans="1:16" x14ac:dyDescent="0.2">
      <c r="A146">
        <v>145</v>
      </c>
      <c r="B146" s="1" t="s">
        <v>135</v>
      </c>
      <c r="C146" s="1" t="s">
        <v>136</v>
      </c>
      <c r="D146" s="1" t="s">
        <v>9000</v>
      </c>
      <c r="E146" s="1" t="s">
        <v>9001</v>
      </c>
      <c r="F146" s="2">
        <v>2.0000000000000001E-4</v>
      </c>
      <c r="G146" s="3" t="s">
        <v>5390</v>
      </c>
      <c r="H146" s="1" t="s">
        <v>5391</v>
      </c>
      <c r="I146" s="1" t="s">
        <v>9</v>
      </c>
      <c r="J146" s="1" t="str">
        <f>RIGHT(t_binance[[#This Row],[Pair]],LEN(t_binance[[#This Row],[Pair]])-FIND("/",t_binance[[#This Row],[Pair]]))&amp;"-"&amp;LEFT(t_binance[[#This Row],[Pair]],FIND("/",t_binance[[#This Row],[Pair]])-1)</f>
        <v>BTC-LEND</v>
      </c>
      <c r="K146" s="1" t="str">
        <f>LEFT(t_binance[[#This Row],[Pair]],FIND("/",t_binance[[#This Row],[Pair]])-1)</f>
        <v>LEND</v>
      </c>
      <c r="L146" s="1" t="str">
        <f>RIGHT(t_binance[[#This Row],[Pair]],LEN(t_binance[[#This Row],[Pair]])-LEN(t_binance[[#This Row],[TradeCoin]])-1)</f>
        <v>BTC</v>
      </c>
      <c r="M146" s="1" t="str">
        <f>$O$1&amp;t_binance[[#This Row],[TradeCoin]]&amp;t_binance[[#This Row],[BaseCoin]]</f>
        <v>BINANCE:LENDBTC</v>
      </c>
      <c r="P146" s="1"/>
    </row>
    <row r="147" spans="1:16" x14ac:dyDescent="0.2">
      <c r="A147">
        <v>146</v>
      </c>
      <c r="B147" s="1" t="s">
        <v>273</v>
      </c>
      <c r="C147" s="1" t="s">
        <v>274</v>
      </c>
      <c r="D147" s="1" t="s">
        <v>9002</v>
      </c>
      <c r="E147" s="1" t="s">
        <v>9003</v>
      </c>
      <c r="F147" s="2">
        <v>2.0000000000000001E-4</v>
      </c>
      <c r="G147" s="3" t="s">
        <v>5390</v>
      </c>
      <c r="H147" s="1" t="s">
        <v>5391</v>
      </c>
      <c r="I147" s="1" t="s">
        <v>9</v>
      </c>
      <c r="J147" s="1" t="str">
        <f>RIGHT(t_binance[[#This Row],[Pair]],LEN(t_binance[[#This Row],[Pair]])-FIND("/",t_binance[[#This Row],[Pair]]))&amp;"-"&amp;LEFT(t_binance[[#This Row],[Pair]],FIND("/",t_binance[[#This Row],[Pair]])-1)</f>
        <v>BTC-BCPT</v>
      </c>
      <c r="K147" s="1" t="str">
        <f>LEFT(t_binance[[#This Row],[Pair]],FIND("/",t_binance[[#This Row],[Pair]])-1)</f>
        <v>BCPT</v>
      </c>
      <c r="L147" s="1" t="str">
        <f>RIGHT(t_binance[[#This Row],[Pair]],LEN(t_binance[[#This Row],[Pair]])-LEN(t_binance[[#This Row],[TradeCoin]])-1)</f>
        <v>BTC</v>
      </c>
      <c r="M147" s="1" t="str">
        <f>$O$1&amp;t_binance[[#This Row],[TradeCoin]]&amp;t_binance[[#This Row],[BaseCoin]]</f>
        <v>BINANCE:BCPTBTC</v>
      </c>
      <c r="P147" s="1"/>
    </row>
    <row r="148" spans="1:16" x14ac:dyDescent="0.2">
      <c r="A148">
        <v>147</v>
      </c>
      <c r="B148" s="1" t="s">
        <v>155</v>
      </c>
      <c r="C148" s="1" t="s">
        <v>230</v>
      </c>
      <c r="D148" s="1" t="s">
        <v>9004</v>
      </c>
      <c r="E148" s="1" t="s">
        <v>9005</v>
      </c>
      <c r="F148" s="2">
        <v>2.0000000000000001E-4</v>
      </c>
      <c r="G148" s="3" t="s">
        <v>5390</v>
      </c>
      <c r="H148" s="1" t="s">
        <v>5391</v>
      </c>
      <c r="I148" s="1" t="s">
        <v>9</v>
      </c>
      <c r="J148" s="1" t="str">
        <f>RIGHT(t_binance[[#This Row],[Pair]],LEN(t_binance[[#This Row],[Pair]])-FIND("/",t_binance[[#This Row],[Pair]]))&amp;"-"&amp;LEFT(t_binance[[#This Row],[Pair]],FIND("/",t_binance[[#This Row],[Pair]])-1)</f>
        <v>ETH-DASH</v>
      </c>
      <c r="K148" s="1" t="str">
        <f>LEFT(t_binance[[#This Row],[Pair]],FIND("/",t_binance[[#This Row],[Pair]])-1)</f>
        <v>DASH</v>
      </c>
      <c r="L148" s="1" t="str">
        <f>RIGHT(t_binance[[#This Row],[Pair]],LEN(t_binance[[#This Row],[Pair]])-LEN(t_binance[[#This Row],[TradeCoin]])-1)</f>
        <v>ETH</v>
      </c>
      <c r="M148" s="1" t="str">
        <f>$O$1&amp;t_binance[[#This Row],[TradeCoin]]&amp;t_binance[[#This Row],[BaseCoin]]</f>
        <v>BINANCE:DASHETH</v>
      </c>
      <c r="P148" s="1"/>
    </row>
    <row r="149" spans="1:16" x14ac:dyDescent="0.2">
      <c r="A149">
        <v>148</v>
      </c>
      <c r="B149" s="1" t="s">
        <v>15</v>
      </c>
      <c r="C149" s="1" t="s">
        <v>5505</v>
      </c>
      <c r="D149" s="1" t="s">
        <v>9006</v>
      </c>
      <c r="E149" s="1" t="s">
        <v>9007</v>
      </c>
      <c r="F149" s="2">
        <v>2.0000000000000001E-4</v>
      </c>
      <c r="G149" s="3" t="s">
        <v>5390</v>
      </c>
      <c r="H149" s="1" t="s">
        <v>5391</v>
      </c>
      <c r="I149" s="1" t="s">
        <v>9</v>
      </c>
      <c r="J149" s="1" t="str">
        <f>RIGHT(t_binance[[#This Row],[Pair]],LEN(t_binance[[#This Row],[Pair]])-FIND("/",t_binance[[#This Row],[Pair]]))&amp;"-"&amp;LEFT(t_binance[[#This Row],[Pair]],FIND("/",t_binance[[#This Row],[Pair]])-1)</f>
        <v>BNB-TRX</v>
      </c>
      <c r="K149" s="1" t="str">
        <f>LEFT(t_binance[[#This Row],[Pair]],FIND("/",t_binance[[#This Row],[Pair]])-1)</f>
        <v>TRX</v>
      </c>
      <c r="L149" s="1" t="str">
        <f>RIGHT(t_binance[[#This Row],[Pair]],LEN(t_binance[[#This Row],[Pair]])-LEN(t_binance[[#This Row],[TradeCoin]])-1)</f>
        <v>BNB</v>
      </c>
      <c r="M149" s="1" t="str">
        <f>$O$1&amp;t_binance[[#This Row],[TradeCoin]]&amp;t_binance[[#This Row],[BaseCoin]]</f>
        <v>BINANCE:TRXBNB</v>
      </c>
      <c r="P149" s="1"/>
    </row>
    <row r="150" spans="1:16" x14ac:dyDescent="0.2">
      <c r="A150">
        <v>149</v>
      </c>
      <c r="B150" s="1" t="s">
        <v>100</v>
      </c>
      <c r="C150" s="1" t="s">
        <v>137</v>
      </c>
      <c r="D150" s="1" t="s">
        <v>9008</v>
      </c>
      <c r="E150" s="1" t="s">
        <v>5473</v>
      </c>
      <c r="F150" s="2">
        <v>2.0000000000000001E-4</v>
      </c>
      <c r="G150" s="3" t="s">
        <v>5390</v>
      </c>
      <c r="H150" s="1" t="s">
        <v>5391</v>
      </c>
      <c r="I150" s="1" t="s">
        <v>9</v>
      </c>
      <c r="J150" s="1" t="str">
        <f>RIGHT(t_binance[[#This Row],[Pair]],LEN(t_binance[[#This Row],[Pair]])-FIND("/",t_binance[[#This Row],[Pair]]))&amp;"-"&amp;LEFT(t_binance[[#This Row],[Pair]],FIND("/",t_binance[[#This Row],[Pair]])-1)</f>
        <v>ETH-OMG</v>
      </c>
      <c r="K150" s="1" t="str">
        <f>LEFT(t_binance[[#This Row],[Pair]],FIND("/",t_binance[[#This Row],[Pair]])-1)</f>
        <v>OMG</v>
      </c>
      <c r="L150" s="1" t="str">
        <f>RIGHT(t_binance[[#This Row],[Pair]],LEN(t_binance[[#This Row],[Pair]])-LEN(t_binance[[#This Row],[TradeCoin]])-1)</f>
        <v>ETH</v>
      </c>
      <c r="M150" s="1" t="str">
        <f>$O$1&amp;t_binance[[#This Row],[TradeCoin]]&amp;t_binance[[#This Row],[BaseCoin]]</f>
        <v>BINANCE:OMGETH</v>
      </c>
      <c r="P150" s="1"/>
    </row>
    <row r="151" spans="1:16" x14ac:dyDescent="0.2">
      <c r="A151">
        <v>150</v>
      </c>
      <c r="B151" s="1" t="s">
        <v>233</v>
      </c>
      <c r="C151" s="1" t="s">
        <v>234</v>
      </c>
      <c r="D151" s="1" t="s">
        <v>9009</v>
      </c>
      <c r="E151" s="1" t="s">
        <v>9010</v>
      </c>
      <c r="F151" s="2">
        <v>2.0000000000000001E-4</v>
      </c>
      <c r="G151" s="3" t="s">
        <v>5390</v>
      </c>
      <c r="H151" s="1" t="s">
        <v>5391</v>
      </c>
      <c r="I151" s="1" t="s">
        <v>9</v>
      </c>
      <c r="J151" s="1" t="str">
        <f>RIGHT(t_binance[[#This Row],[Pair]],LEN(t_binance[[#This Row],[Pair]])-FIND("/",t_binance[[#This Row],[Pair]]))&amp;"-"&amp;LEFT(t_binance[[#This Row],[Pair]],FIND("/",t_binance[[#This Row],[Pair]])-1)</f>
        <v>BTC-LRC</v>
      </c>
      <c r="K151" s="1" t="str">
        <f>LEFT(t_binance[[#This Row],[Pair]],FIND("/",t_binance[[#This Row],[Pair]])-1)</f>
        <v>LRC</v>
      </c>
      <c r="L151" s="1" t="str">
        <f>RIGHT(t_binance[[#This Row],[Pair]],LEN(t_binance[[#This Row],[Pair]])-LEN(t_binance[[#This Row],[TradeCoin]])-1)</f>
        <v>BTC</v>
      </c>
      <c r="M151" s="1" t="str">
        <f>$O$1&amp;t_binance[[#This Row],[TradeCoin]]&amp;t_binance[[#This Row],[BaseCoin]]</f>
        <v>BINANCE:LRCBTC</v>
      </c>
      <c r="P151" s="1"/>
    </row>
    <row r="152" spans="1:16" x14ac:dyDescent="0.2">
      <c r="A152">
        <v>151</v>
      </c>
      <c r="B152" s="1" t="s">
        <v>13</v>
      </c>
      <c r="C152" s="1" t="s">
        <v>25</v>
      </c>
      <c r="D152" s="1" t="s">
        <v>9011</v>
      </c>
      <c r="E152" s="1" t="s">
        <v>9012</v>
      </c>
      <c r="F152" s="2">
        <v>2.0000000000000001E-4</v>
      </c>
      <c r="G152" s="3" t="s">
        <v>5390</v>
      </c>
      <c r="H152" s="1" t="s">
        <v>5391</v>
      </c>
      <c r="I152" s="1" t="s">
        <v>9</v>
      </c>
      <c r="J152" s="1" t="str">
        <f>RIGHT(t_binance[[#This Row],[Pair]],LEN(t_binance[[#This Row],[Pair]])-FIND("/",t_binance[[#This Row],[Pair]]))&amp;"-"&amp;LEFT(t_binance[[#This Row],[Pair]],FIND("/",t_binance[[#This Row],[Pair]])-1)</f>
        <v>ETH-GTO</v>
      </c>
      <c r="K152" s="1" t="str">
        <f>LEFT(t_binance[[#This Row],[Pair]],FIND("/",t_binance[[#This Row],[Pair]])-1)</f>
        <v>GTO</v>
      </c>
      <c r="L152" s="1" t="str">
        <f>RIGHT(t_binance[[#This Row],[Pair]],LEN(t_binance[[#This Row],[Pair]])-LEN(t_binance[[#This Row],[TradeCoin]])-1)</f>
        <v>ETH</v>
      </c>
      <c r="M152" s="1" t="str">
        <f>$O$1&amp;t_binance[[#This Row],[TradeCoin]]&amp;t_binance[[#This Row],[BaseCoin]]</f>
        <v>BINANCE:GTOETH</v>
      </c>
      <c r="P152" s="1"/>
    </row>
    <row r="153" spans="1:16" x14ac:dyDescent="0.2">
      <c r="A153">
        <v>152</v>
      </c>
      <c r="B153" s="1" t="s">
        <v>5445</v>
      </c>
      <c r="C153" s="1" t="s">
        <v>238</v>
      </c>
      <c r="D153" s="1" t="s">
        <v>9013</v>
      </c>
      <c r="E153" s="1" t="s">
        <v>9014</v>
      </c>
      <c r="F153" s="2">
        <v>2.0000000000000001E-4</v>
      </c>
      <c r="G153" s="3" t="s">
        <v>5390</v>
      </c>
      <c r="H153" s="1" t="s">
        <v>5391</v>
      </c>
      <c r="I153" s="1" t="s">
        <v>9</v>
      </c>
      <c r="J153" s="1" t="str">
        <f>RIGHT(t_binance[[#This Row],[Pair]],LEN(t_binance[[#This Row],[Pair]])-FIND("/",t_binance[[#This Row],[Pair]]))&amp;"-"&amp;LEFT(t_binance[[#This Row],[Pair]],FIND("/",t_binance[[#This Row],[Pair]])-1)</f>
        <v>ETH-LINK</v>
      </c>
      <c r="K153" s="1" t="str">
        <f>LEFT(t_binance[[#This Row],[Pair]],FIND("/",t_binance[[#This Row],[Pair]])-1)</f>
        <v>LINK</v>
      </c>
      <c r="L153" s="1" t="str">
        <f>RIGHT(t_binance[[#This Row],[Pair]],LEN(t_binance[[#This Row],[Pair]])-LEN(t_binance[[#This Row],[TradeCoin]])-1)</f>
        <v>ETH</v>
      </c>
      <c r="M153" s="1" t="str">
        <f>$O$1&amp;t_binance[[#This Row],[TradeCoin]]&amp;t_binance[[#This Row],[BaseCoin]]</f>
        <v>BINANCE:LINKETH</v>
      </c>
      <c r="P153" s="1"/>
    </row>
    <row r="154" spans="1:16" x14ac:dyDescent="0.2">
      <c r="A154">
        <v>153</v>
      </c>
      <c r="B154" s="1" t="s">
        <v>55</v>
      </c>
      <c r="C154" s="1" t="s">
        <v>116</v>
      </c>
      <c r="D154" s="1" t="s">
        <v>9015</v>
      </c>
      <c r="E154" s="1" t="s">
        <v>5453</v>
      </c>
      <c r="F154" s="2">
        <v>2.0000000000000001E-4</v>
      </c>
      <c r="G154" s="3" t="s">
        <v>5390</v>
      </c>
      <c r="H154" s="1" t="s">
        <v>5391</v>
      </c>
      <c r="I154" s="1" t="s">
        <v>9</v>
      </c>
      <c r="J154" s="1" t="str">
        <f>RIGHT(t_binance[[#This Row],[Pair]],LEN(t_binance[[#This Row],[Pair]])-FIND("/",t_binance[[#This Row],[Pair]]))&amp;"-"&amp;LEFT(t_binance[[#This Row],[Pair]],FIND("/",t_binance[[#This Row],[Pair]])-1)</f>
        <v>ETH-LSK</v>
      </c>
      <c r="K154" s="1" t="str">
        <f>LEFT(t_binance[[#This Row],[Pair]],FIND("/",t_binance[[#This Row],[Pair]])-1)</f>
        <v>LSK</v>
      </c>
      <c r="L154" s="1" t="str">
        <f>RIGHT(t_binance[[#This Row],[Pair]],LEN(t_binance[[#This Row],[Pair]])-LEN(t_binance[[#This Row],[TradeCoin]])-1)</f>
        <v>ETH</v>
      </c>
      <c r="M154" s="1" t="str">
        <f>$O$1&amp;t_binance[[#This Row],[TradeCoin]]&amp;t_binance[[#This Row],[BaseCoin]]</f>
        <v>BINANCE:LSKETH</v>
      </c>
      <c r="P154" s="1"/>
    </row>
    <row r="155" spans="1:16" x14ac:dyDescent="0.2">
      <c r="A155">
        <v>154</v>
      </c>
      <c r="B155" s="1" t="s">
        <v>2147</v>
      </c>
      <c r="C155" s="1" t="s">
        <v>2148</v>
      </c>
      <c r="D155" s="1" t="s">
        <v>9016</v>
      </c>
      <c r="E155" s="1" t="s">
        <v>9017</v>
      </c>
      <c r="F155" s="2">
        <v>2.0000000000000001E-4</v>
      </c>
      <c r="G155" s="3" t="s">
        <v>5390</v>
      </c>
      <c r="H155" s="1" t="s">
        <v>5391</v>
      </c>
      <c r="I155" s="1" t="s">
        <v>9</v>
      </c>
      <c r="J155" s="1" t="str">
        <f>RIGHT(t_binance[[#This Row],[Pair]],LEN(t_binance[[#This Row],[Pair]])-FIND("/",t_binance[[#This Row],[Pair]]))&amp;"-"&amp;LEFT(t_binance[[#This Row],[Pair]],FIND("/",t_binance[[#This Row],[Pair]])-1)</f>
        <v>BTC-POA</v>
      </c>
      <c r="K155" s="1" t="str">
        <f>LEFT(t_binance[[#This Row],[Pair]],FIND("/",t_binance[[#This Row],[Pair]])-1)</f>
        <v>POA</v>
      </c>
      <c r="L155" s="1" t="str">
        <f>RIGHT(t_binance[[#This Row],[Pair]],LEN(t_binance[[#This Row],[Pair]])-LEN(t_binance[[#This Row],[TradeCoin]])-1)</f>
        <v>BTC</v>
      </c>
      <c r="M155" s="1" t="str">
        <f>$O$1&amp;t_binance[[#This Row],[TradeCoin]]&amp;t_binance[[#This Row],[BaseCoin]]</f>
        <v>BINANCE:POABTC</v>
      </c>
      <c r="P155" s="1"/>
    </row>
    <row r="156" spans="1:16" x14ac:dyDescent="0.2">
      <c r="A156">
        <v>155</v>
      </c>
      <c r="B156" s="1" t="s">
        <v>247</v>
      </c>
      <c r="C156" s="1" t="s">
        <v>248</v>
      </c>
      <c r="D156" s="1" t="s">
        <v>9018</v>
      </c>
      <c r="E156" s="1" t="s">
        <v>9019</v>
      </c>
      <c r="F156" s="2">
        <v>2.0000000000000001E-4</v>
      </c>
      <c r="G156" s="3" t="s">
        <v>5390</v>
      </c>
      <c r="H156" s="1" t="s">
        <v>5391</v>
      </c>
      <c r="I156" s="1" t="s">
        <v>9</v>
      </c>
      <c r="J156" s="1" t="str">
        <f>RIGHT(t_binance[[#This Row],[Pair]],LEN(t_binance[[#This Row],[Pair]])-FIND("/",t_binance[[#This Row],[Pair]]))&amp;"-"&amp;LEFT(t_binance[[#This Row],[Pair]],FIND("/",t_binance[[#This Row],[Pair]])-1)</f>
        <v>BTC-DNT</v>
      </c>
      <c r="K156" s="1" t="str">
        <f>LEFT(t_binance[[#This Row],[Pair]],FIND("/",t_binance[[#This Row],[Pair]])-1)</f>
        <v>DNT</v>
      </c>
      <c r="L156" s="1" t="str">
        <f>RIGHT(t_binance[[#This Row],[Pair]],LEN(t_binance[[#This Row],[Pair]])-LEN(t_binance[[#This Row],[TradeCoin]])-1)</f>
        <v>BTC</v>
      </c>
      <c r="M156" s="1" t="str">
        <f>$O$1&amp;t_binance[[#This Row],[TradeCoin]]&amp;t_binance[[#This Row],[BaseCoin]]</f>
        <v>BINANCE:DNTBTC</v>
      </c>
      <c r="P156" s="1"/>
    </row>
    <row r="157" spans="1:16" x14ac:dyDescent="0.2">
      <c r="A157">
        <v>156</v>
      </c>
      <c r="B157" s="1" t="s">
        <v>119</v>
      </c>
      <c r="C157" s="1" t="s">
        <v>120</v>
      </c>
      <c r="D157" s="1" t="s">
        <v>3345</v>
      </c>
      <c r="E157" s="1" t="s">
        <v>9020</v>
      </c>
      <c r="F157" s="2">
        <v>2.0000000000000001E-4</v>
      </c>
      <c r="G157" s="3" t="s">
        <v>5390</v>
      </c>
      <c r="H157" s="1" t="s">
        <v>5391</v>
      </c>
      <c r="I157" s="1" t="s">
        <v>9</v>
      </c>
      <c r="J157" s="1" t="str">
        <f>RIGHT(t_binance[[#This Row],[Pair]],LEN(t_binance[[#This Row],[Pair]])-FIND("/",t_binance[[#This Row],[Pair]]))&amp;"-"&amp;LEFT(t_binance[[#This Row],[Pair]],FIND("/",t_binance[[#This Row],[Pair]])-1)</f>
        <v>BTC-SUB</v>
      </c>
      <c r="K157" s="1" t="str">
        <f>LEFT(t_binance[[#This Row],[Pair]],FIND("/",t_binance[[#This Row],[Pair]])-1)</f>
        <v>SUB</v>
      </c>
      <c r="L157" s="1" t="str">
        <f>RIGHT(t_binance[[#This Row],[Pair]],LEN(t_binance[[#This Row],[Pair]])-LEN(t_binance[[#This Row],[TradeCoin]])-1)</f>
        <v>BTC</v>
      </c>
      <c r="M157" s="1" t="str">
        <f>$O$1&amp;t_binance[[#This Row],[TradeCoin]]&amp;t_binance[[#This Row],[BaseCoin]]</f>
        <v>BINANCE:SUBBTC</v>
      </c>
      <c r="P157" s="1"/>
    </row>
    <row r="158" spans="1:16" ht="30" x14ac:dyDescent="0.2">
      <c r="A158">
        <v>157</v>
      </c>
      <c r="B158" s="1" t="s">
        <v>2239</v>
      </c>
      <c r="C158" s="1" t="s">
        <v>177</v>
      </c>
      <c r="D158" s="1" t="s">
        <v>9021</v>
      </c>
      <c r="E158" s="4" t="s">
        <v>9022</v>
      </c>
      <c r="F158" s="2">
        <v>2.0000000000000001E-4</v>
      </c>
      <c r="G158" s="3" t="s">
        <v>5390</v>
      </c>
      <c r="H158" s="1" t="s">
        <v>5391</v>
      </c>
      <c r="I158" s="1" t="s">
        <v>9</v>
      </c>
      <c r="J158" s="1" t="str">
        <f>RIGHT(t_binance[[#This Row],[Pair]],LEN(t_binance[[#This Row],[Pair]])-FIND("/",t_binance[[#This Row],[Pair]]))&amp;"-"&amp;LEFT(t_binance[[#This Row],[Pair]],FIND("/",t_binance[[#This Row],[Pair]])-1)</f>
        <v>ETH-CDT</v>
      </c>
      <c r="K158" s="1" t="str">
        <f>LEFT(t_binance[[#This Row],[Pair]],FIND("/",t_binance[[#This Row],[Pair]])-1)</f>
        <v>CDT</v>
      </c>
      <c r="L158" s="1" t="str">
        <f>RIGHT(t_binance[[#This Row],[Pair]],LEN(t_binance[[#This Row],[Pair]])-LEN(t_binance[[#This Row],[TradeCoin]])-1)</f>
        <v>ETH</v>
      </c>
      <c r="M158" s="1" t="str">
        <f>$O$1&amp;t_binance[[#This Row],[TradeCoin]]&amp;t_binance[[#This Row],[BaseCoin]]</f>
        <v>BINANCE:CDTETH</v>
      </c>
      <c r="P158" s="1"/>
    </row>
    <row r="159" spans="1:16" x14ac:dyDescent="0.2">
      <c r="A159">
        <v>158</v>
      </c>
      <c r="B159" s="1" t="s">
        <v>117</v>
      </c>
      <c r="C159" s="1" t="s">
        <v>188</v>
      </c>
      <c r="D159" s="1" t="s">
        <v>9023</v>
      </c>
      <c r="E159" s="1" t="s">
        <v>9024</v>
      </c>
      <c r="F159" s="2">
        <v>2.0000000000000001E-4</v>
      </c>
      <c r="G159" s="3" t="s">
        <v>5390</v>
      </c>
      <c r="H159" s="1" t="s">
        <v>5391</v>
      </c>
      <c r="I159" s="1" t="s">
        <v>9</v>
      </c>
      <c r="J159" s="1" t="str">
        <f>RIGHT(t_binance[[#This Row],[Pair]],LEN(t_binance[[#This Row],[Pair]])-FIND("/",t_binance[[#This Row],[Pair]]))&amp;"-"&amp;LEFT(t_binance[[#This Row],[Pair]],FIND("/",t_binance[[#This Row],[Pair]])-1)</f>
        <v>ETH-ELF</v>
      </c>
      <c r="K159" s="1" t="str">
        <f>LEFT(t_binance[[#This Row],[Pair]],FIND("/",t_binance[[#This Row],[Pair]])-1)</f>
        <v>ELF</v>
      </c>
      <c r="L159" s="1" t="str">
        <f>RIGHT(t_binance[[#This Row],[Pair]],LEN(t_binance[[#This Row],[Pair]])-LEN(t_binance[[#This Row],[TradeCoin]])-1)</f>
        <v>ETH</v>
      </c>
      <c r="M159" s="1" t="str">
        <f>$O$1&amp;t_binance[[#This Row],[TradeCoin]]&amp;t_binance[[#This Row],[BaseCoin]]</f>
        <v>BINANCE:ELFETH</v>
      </c>
      <c r="P159" s="1"/>
    </row>
    <row r="160" spans="1:16" x14ac:dyDescent="0.2">
      <c r="A160">
        <v>159</v>
      </c>
      <c r="B160" s="1" t="s">
        <v>297</v>
      </c>
      <c r="C160" s="1" t="s">
        <v>298</v>
      </c>
      <c r="D160" s="1" t="s">
        <v>9025</v>
      </c>
      <c r="E160" s="1" t="s">
        <v>9026</v>
      </c>
      <c r="F160" s="2">
        <v>2.0000000000000001E-4</v>
      </c>
      <c r="G160" s="3" t="s">
        <v>5390</v>
      </c>
      <c r="H160" s="1" t="s">
        <v>5391</v>
      </c>
      <c r="I160" s="1" t="s">
        <v>9</v>
      </c>
      <c r="J160" s="1" t="str">
        <f>RIGHT(t_binance[[#This Row],[Pair]],LEN(t_binance[[#This Row],[Pair]])-FIND("/",t_binance[[#This Row],[Pair]]))&amp;"-"&amp;LEFT(t_binance[[#This Row],[Pair]],FIND("/",t_binance[[#This Row],[Pair]])-1)</f>
        <v>BTC-EDO</v>
      </c>
      <c r="K160" s="1" t="str">
        <f>LEFT(t_binance[[#This Row],[Pair]],FIND("/",t_binance[[#This Row],[Pair]])-1)</f>
        <v>EDO</v>
      </c>
      <c r="L160" s="1" t="str">
        <f>RIGHT(t_binance[[#This Row],[Pair]],LEN(t_binance[[#This Row],[Pair]])-LEN(t_binance[[#This Row],[TradeCoin]])-1)</f>
        <v>BTC</v>
      </c>
      <c r="M160" s="1" t="str">
        <f>$O$1&amp;t_binance[[#This Row],[TradeCoin]]&amp;t_binance[[#This Row],[BaseCoin]]</f>
        <v>BINANCE:EDOBTC</v>
      </c>
      <c r="P160" s="1"/>
    </row>
    <row r="161" spans="1:16" x14ac:dyDescent="0.2">
      <c r="A161">
        <v>160</v>
      </c>
      <c r="B161" s="1" t="s">
        <v>2282</v>
      </c>
      <c r="C161" s="1" t="s">
        <v>2286</v>
      </c>
      <c r="D161" s="1" t="s">
        <v>9027</v>
      </c>
      <c r="E161" s="1" t="s">
        <v>2215</v>
      </c>
      <c r="F161" s="2">
        <v>2.0000000000000001E-4</v>
      </c>
      <c r="G161" s="3" t="s">
        <v>5390</v>
      </c>
      <c r="H161" s="1" t="s">
        <v>5391</v>
      </c>
      <c r="I161" s="1" t="s">
        <v>9</v>
      </c>
      <c r="J161" s="1" t="str">
        <f>RIGHT(t_binance[[#This Row],[Pair]],LEN(t_binance[[#This Row],[Pair]])-FIND("/",t_binance[[#This Row],[Pair]]))&amp;"-"&amp;LEFT(t_binance[[#This Row],[Pair]],FIND("/",t_binance[[#This Row],[Pair]])-1)</f>
        <v>ETH-WAN</v>
      </c>
      <c r="K161" s="1" t="str">
        <f>LEFT(t_binance[[#This Row],[Pair]],FIND("/",t_binance[[#This Row],[Pair]])-1)</f>
        <v>WAN</v>
      </c>
      <c r="L161" s="1" t="str">
        <f>RIGHT(t_binance[[#This Row],[Pair]],LEN(t_binance[[#This Row],[Pair]])-LEN(t_binance[[#This Row],[TradeCoin]])-1)</f>
        <v>ETH</v>
      </c>
      <c r="M161" s="1" t="str">
        <f>$O$1&amp;t_binance[[#This Row],[TradeCoin]]&amp;t_binance[[#This Row],[BaseCoin]]</f>
        <v>BINANCE:WANETH</v>
      </c>
      <c r="P161" s="1"/>
    </row>
    <row r="162" spans="1:16" x14ac:dyDescent="0.2">
      <c r="A162">
        <v>161</v>
      </c>
      <c r="B162" s="1" t="s">
        <v>192</v>
      </c>
      <c r="C162" s="1" t="s">
        <v>193</v>
      </c>
      <c r="D162" s="1" t="s">
        <v>9028</v>
      </c>
      <c r="E162" s="1" t="s">
        <v>9029</v>
      </c>
      <c r="F162" s="2">
        <v>2.0000000000000001E-4</v>
      </c>
      <c r="G162" s="3" t="s">
        <v>5390</v>
      </c>
      <c r="H162" s="1" t="s">
        <v>5391</v>
      </c>
      <c r="I162" s="1" t="s">
        <v>9</v>
      </c>
      <c r="J162" s="1" t="str">
        <f>RIGHT(t_binance[[#This Row],[Pair]],LEN(t_binance[[#This Row],[Pair]])-FIND("/",t_binance[[#This Row],[Pair]]))&amp;"-"&amp;LEFT(t_binance[[#This Row],[Pair]],FIND("/",t_binance[[#This Row],[Pair]])-1)</f>
        <v>BTC-XZC</v>
      </c>
      <c r="K162" s="1" t="str">
        <f>LEFT(t_binance[[#This Row],[Pair]],FIND("/",t_binance[[#This Row],[Pair]])-1)</f>
        <v>XZC</v>
      </c>
      <c r="L162" s="1" t="str">
        <f>RIGHT(t_binance[[#This Row],[Pair]],LEN(t_binance[[#This Row],[Pair]])-LEN(t_binance[[#This Row],[TradeCoin]])-1)</f>
        <v>BTC</v>
      </c>
      <c r="M162" s="1" t="str">
        <f>$O$1&amp;t_binance[[#This Row],[TradeCoin]]&amp;t_binance[[#This Row],[BaseCoin]]</f>
        <v>BINANCE:XZCBTC</v>
      </c>
      <c r="P162" s="1"/>
    </row>
    <row r="163" spans="1:16" x14ac:dyDescent="0.2">
      <c r="A163">
        <v>162</v>
      </c>
      <c r="B163" s="1" t="s">
        <v>5399</v>
      </c>
      <c r="C163" s="1" t="s">
        <v>5400</v>
      </c>
      <c r="D163" s="1" t="s">
        <v>9030</v>
      </c>
      <c r="E163" s="1" t="s">
        <v>7701</v>
      </c>
      <c r="F163" s="2">
        <v>2.0000000000000001E-4</v>
      </c>
      <c r="G163" s="3" t="s">
        <v>5390</v>
      </c>
      <c r="H163" s="1" t="s">
        <v>5391</v>
      </c>
      <c r="I163" s="1" t="s">
        <v>9</v>
      </c>
      <c r="J163" s="1" t="str">
        <f>RIGHT(t_binance[[#This Row],[Pair]],LEN(t_binance[[#This Row],[Pair]])-FIND("/",t_binance[[#This Row],[Pair]]))&amp;"-"&amp;LEFT(t_binance[[#This Row],[Pair]],FIND("/",t_binance[[#This Row],[Pair]])-1)</f>
        <v>BTC-PHX</v>
      </c>
      <c r="K163" s="1" t="str">
        <f>LEFT(t_binance[[#This Row],[Pair]],FIND("/",t_binance[[#This Row],[Pair]])-1)</f>
        <v>PHX</v>
      </c>
      <c r="L163" s="1" t="str">
        <f>RIGHT(t_binance[[#This Row],[Pair]],LEN(t_binance[[#This Row],[Pair]])-LEN(t_binance[[#This Row],[TradeCoin]])-1)</f>
        <v>BTC</v>
      </c>
      <c r="M163" s="1" t="str">
        <f>$O$1&amp;t_binance[[#This Row],[TradeCoin]]&amp;t_binance[[#This Row],[BaseCoin]]</f>
        <v>BINANCE:PHXBTC</v>
      </c>
      <c r="P163" s="1"/>
    </row>
    <row r="164" spans="1:16" x14ac:dyDescent="0.2">
      <c r="A164">
        <v>163</v>
      </c>
      <c r="B164" s="1" t="s">
        <v>71</v>
      </c>
      <c r="C164" s="1" t="s">
        <v>72</v>
      </c>
      <c r="D164" s="1" t="s">
        <v>9031</v>
      </c>
      <c r="E164" s="1" t="s">
        <v>9032</v>
      </c>
      <c r="F164" s="2">
        <v>2.0000000000000001E-4</v>
      </c>
      <c r="G164" s="3" t="s">
        <v>5390</v>
      </c>
      <c r="H164" s="1" t="s">
        <v>5391</v>
      </c>
      <c r="I164" s="1" t="s">
        <v>9</v>
      </c>
      <c r="J164" s="1" t="str">
        <f>RIGHT(t_binance[[#This Row],[Pair]],LEN(t_binance[[#This Row],[Pair]])-FIND("/",t_binance[[#This Row],[Pair]]))&amp;"-"&amp;LEFT(t_binance[[#This Row],[Pair]],FIND("/",t_binance[[#This Row],[Pair]])-1)</f>
        <v>BTC-BRD</v>
      </c>
      <c r="K164" s="1" t="str">
        <f>LEFT(t_binance[[#This Row],[Pair]],FIND("/",t_binance[[#This Row],[Pair]])-1)</f>
        <v>BRD</v>
      </c>
      <c r="L164" s="1" t="str">
        <f>RIGHT(t_binance[[#This Row],[Pair]],LEN(t_binance[[#This Row],[Pair]])-LEN(t_binance[[#This Row],[TradeCoin]])-1)</f>
        <v>BTC</v>
      </c>
      <c r="M164" s="1" t="str">
        <f>$O$1&amp;t_binance[[#This Row],[TradeCoin]]&amp;t_binance[[#This Row],[BaseCoin]]</f>
        <v>BINANCE:BRDBTC</v>
      </c>
      <c r="P164" s="1"/>
    </row>
    <row r="165" spans="1:16" x14ac:dyDescent="0.2">
      <c r="A165">
        <v>164</v>
      </c>
      <c r="B165" s="1" t="s">
        <v>257</v>
      </c>
      <c r="C165" s="1" t="s">
        <v>258</v>
      </c>
      <c r="D165" s="1" t="s">
        <v>9033</v>
      </c>
      <c r="E165" s="1" t="s">
        <v>9034</v>
      </c>
      <c r="F165" s="2">
        <v>2.0000000000000001E-4</v>
      </c>
      <c r="G165" s="3" t="s">
        <v>5390</v>
      </c>
      <c r="H165" s="1" t="s">
        <v>5391</v>
      </c>
      <c r="I165" s="1" t="s">
        <v>9</v>
      </c>
      <c r="J165" s="1" t="str">
        <f>RIGHT(t_binance[[#This Row],[Pair]],LEN(t_binance[[#This Row],[Pair]])-FIND("/",t_binance[[#This Row],[Pair]]))&amp;"-"&amp;LEFT(t_binance[[#This Row],[Pair]],FIND("/",t_binance[[#This Row],[Pair]])-1)</f>
        <v>BTC-ARK</v>
      </c>
      <c r="K165" s="1" t="str">
        <f>LEFT(t_binance[[#This Row],[Pair]],FIND("/",t_binance[[#This Row],[Pair]])-1)</f>
        <v>ARK</v>
      </c>
      <c r="L165" s="1" t="str">
        <f>RIGHT(t_binance[[#This Row],[Pair]],LEN(t_binance[[#This Row],[Pair]])-LEN(t_binance[[#This Row],[TradeCoin]])-1)</f>
        <v>BTC</v>
      </c>
      <c r="M165" s="1" t="str">
        <f>$O$1&amp;t_binance[[#This Row],[TradeCoin]]&amp;t_binance[[#This Row],[BaseCoin]]</f>
        <v>BINANCE:ARKBTC</v>
      </c>
      <c r="P165" s="1"/>
    </row>
    <row r="166" spans="1:16" x14ac:dyDescent="0.2">
      <c r="A166">
        <v>165</v>
      </c>
      <c r="B166" s="1" t="s">
        <v>553</v>
      </c>
      <c r="C166" s="1" t="s">
        <v>184</v>
      </c>
      <c r="D166" s="1" t="s">
        <v>9035</v>
      </c>
      <c r="E166" s="1" t="s">
        <v>9036</v>
      </c>
      <c r="F166" s="2">
        <v>2.0000000000000001E-4</v>
      </c>
      <c r="G166" s="3" t="s">
        <v>5390</v>
      </c>
      <c r="H166" s="1" t="s">
        <v>5391</v>
      </c>
      <c r="I166" s="1" t="s">
        <v>9</v>
      </c>
      <c r="J166" s="1" t="str">
        <f>RIGHT(t_binance[[#This Row],[Pair]],LEN(t_binance[[#This Row],[Pair]])-FIND("/",t_binance[[#This Row],[Pair]]))&amp;"-"&amp;LEFT(t_binance[[#This Row],[Pair]],FIND("/",t_binance[[#This Row],[Pair]])-1)</f>
        <v>ETH-IOST</v>
      </c>
      <c r="K166" s="1" t="str">
        <f>LEFT(t_binance[[#This Row],[Pair]],FIND("/",t_binance[[#This Row],[Pair]])-1)</f>
        <v>IOST</v>
      </c>
      <c r="L166" s="1" t="str">
        <f>RIGHT(t_binance[[#This Row],[Pair]],LEN(t_binance[[#This Row],[Pair]])-LEN(t_binance[[#This Row],[TradeCoin]])-1)</f>
        <v>ETH</v>
      </c>
      <c r="M166" s="1" t="str">
        <f>$O$1&amp;t_binance[[#This Row],[TradeCoin]]&amp;t_binance[[#This Row],[BaseCoin]]</f>
        <v>BINANCE:IOSTETH</v>
      </c>
      <c r="P166" s="1"/>
    </row>
    <row r="167" spans="1:16" x14ac:dyDescent="0.2">
      <c r="A167">
        <v>166</v>
      </c>
      <c r="B167" s="1" t="s">
        <v>2206</v>
      </c>
      <c r="C167" s="1" t="s">
        <v>2208</v>
      </c>
      <c r="D167" s="1" t="s">
        <v>4472</v>
      </c>
      <c r="E167" s="1" t="s">
        <v>9037</v>
      </c>
      <c r="F167" s="2">
        <v>2.0000000000000001E-4</v>
      </c>
      <c r="G167" s="3" t="s">
        <v>5390</v>
      </c>
      <c r="H167" s="1" t="s">
        <v>5391</v>
      </c>
      <c r="I167" s="1" t="s">
        <v>9</v>
      </c>
      <c r="J167" s="1" t="str">
        <f>RIGHT(t_binance[[#This Row],[Pair]],LEN(t_binance[[#This Row],[Pair]])-FIND("/",t_binance[[#This Row],[Pair]]))&amp;"-"&amp;LEFT(t_binance[[#This Row],[Pair]],FIND("/",t_binance[[#This Row],[Pair]])-1)</f>
        <v>ETH-ZIL</v>
      </c>
      <c r="K167" s="1" t="str">
        <f>LEFT(t_binance[[#This Row],[Pair]],FIND("/",t_binance[[#This Row],[Pair]])-1)</f>
        <v>ZIL</v>
      </c>
      <c r="L167" s="1" t="str">
        <f>RIGHT(t_binance[[#This Row],[Pair]],LEN(t_binance[[#This Row],[Pair]])-LEN(t_binance[[#This Row],[TradeCoin]])-1)</f>
        <v>ETH</v>
      </c>
      <c r="M167" s="1" t="str">
        <f>$O$1&amp;t_binance[[#This Row],[TradeCoin]]&amp;t_binance[[#This Row],[BaseCoin]]</f>
        <v>BINANCE:ZILETH</v>
      </c>
      <c r="P167" s="1"/>
    </row>
    <row r="168" spans="1:16" x14ac:dyDescent="0.2">
      <c r="A168">
        <v>167</v>
      </c>
      <c r="B168" s="1" t="s">
        <v>166</v>
      </c>
      <c r="C168" s="1" t="s">
        <v>167</v>
      </c>
      <c r="D168" s="1" t="s">
        <v>9038</v>
      </c>
      <c r="E168" s="1" t="s">
        <v>9039</v>
      </c>
      <c r="F168" s="2">
        <v>2.0000000000000001E-4</v>
      </c>
      <c r="G168" s="3" t="s">
        <v>5390</v>
      </c>
      <c r="H168" s="1" t="s">
        <v>5391</v>
      </c>
      <c r="I168" s="1" t="s">
        <v>9</v>
      </c>
      <c r="J168" s="1" t="str">
        <f>RIGHT(t_binance[[#This Row],[Pair]],LEN(t_binance[[#This Row],[Pair]])-FIND("/",t_binance[[#This Row],[Pair]]))&amp;"-"&amp;LEFT(t_binance[[#This Row],[Pair]],FIND("/",t_binance[[#This Row],[Pair]])-1)</f>
        <v>BTC-TNB</v>
      </c>
      <c r="K168" s="1" t="str">
        <f>LEFT(t_binance[[#This Row],[Pair]],FIND("/",t_binance[[#This Row],[Pair]])-1)</f>
        <v>TNB</v>
      </c>
      <c r="L168" s="1" t="str">
        <f>RIGHT(t_binance[[#This Row],[Pair]],LEN(t_binance[[#This Row],[Pair]])-LEN(t_binance[[#This Row],[TradeCoin]])-1)</f>
        <v>BTC</v>
      </c>
      <c r="M168" s="1" t="str">
        <f>$O$1&amp;t_binance[[#This Row],[TradeCoin]]&amp;t_binance[[#This Row],[BaseCoin]]</f>
        <v>BINANCE:TNBBTC</v>
      </c>
      <c r="P168" s="1"/>
    </row>
    <row r="169" spans="1:16" x14ac:dyDescent="0.2">
      <c r="A169">
        <v>168</v>
      </c>
      <c r="B169" s="1" t="s">
        <v>2279</v>
      </c>
      <c r="C169" s="1" t="s">
        <v>2281</v>
      </c>
      <c r="D169" s="1" t="s">
        <v>9040</v>
      </c>
      <c r="E169" s="1" t="s">
        <v>9041</v>
      </c>
      <c r="F169" s="2">
        <v>1E-4</v>
      </c>
      <c r="G169" s="3" t="s">
        <v>5390</v>
      </c>
      <c r="H169" s="1" t="s">
        <v>5391</v>
      </c>
      <c r="I169" s="1" t="s">
        <v>9</v>
      </c>
      <c r="J169" s="1" t="str">
        <f>RIGHT(t_binance[[#This Row],[Pair]],LEN(t_binance[[#This Row],[Pair]])-FIND("/",t_binance[[#This Row],[Pair]]))&amp;"-"&amp;LEFT(t_binance[[#This Row],[Pair]],FIND("/",t_binance[[#This Row],[Pair]])-1)</f>
        <v>BTC-WPR</v>
      </c>
      <c r="K169" s="1" t="str">
        <f>LEFT(t_binance[[#This Row],[Pair]],FIND("/",t_binance[[#This Row],[Pair]])-1)</f>
        <v>WPR</v>
      </c>
      <c r="L169" s="1" t="str">
        <f>RIGHT(t_binance[[#This Row],[Pair]],LEN(t_binance[[#This Row],[Pair]])-LEN(t_binance[[#This Row],[TradeCoin]])-1)</f>
        <v>BTC</v>
      </c>
      <c r="M169" s="1" t="str">
        <f>$O$1&amp;t_binance[[#This Row],[TradeCoin]]&amp;t_binance[[#This Row],[BaseCoin]]</f>
        <v>BINANCE:WPRBTC</v>
      </c>
      <c r="P169" s="1"/>
    </row>
    <row r="170" spans="1:16" x14ac:dyDescent="0.2">
      <c r="A170">
        <v>169</v>
      </c>
      <c r="B170" s="1" t="s">
        <v>182</v>
      </c>
      <c r="C170" s="1" t="s">
        <v>183</v>
      </c>
      <c r="D170" s="1" t="s">
        <v>7117</v>
      </c>
      <c r="E170" s="1" t="s">
        <v>9042</v>
      </c>
      <c r="F170" s="2">
        <v>1E-4</v>
      </c>
      <c r="G170" s="3" t="s">
        <v>5390</v>
      </c>
      <c r="H170" s="1" t="s">
        <v>5391</v>
      </c>
      <c r="I170" s="1" t="s">
        <v>9</v>
      </c>
      <c r="J170" s="1" t="str">
        <f>RIGHT(t_binance[[#This Row],[Pair]],LEN(t_binance[[#This Row],[Pair]])-FIND("/",t_binance[[#This Row],[Pair]]))&amp;"-"&amp;LEFT(t_binance[[#This Row],[Pair]],FIND("/",t_binance[[#This Row],[Pair]])-1)</f>
        <v>BTC-TRIG</v>
      </c>
      <c r="K170" s="1" t="str">
        <f>LEFT(t_binance[[#This Row],[Pair]],FIND("/",t_binance[[#This Row],[Pair]])-1)</f>
        <v>TRIG</v>
      </c>
      <c r="L170" s="1" t="str">
        <f>RIGHT(t_binance[[#This Row],[Pair]],LEN(t_binance[[#This Row],[Pair]])-LEN(t_binance[[#This Row],[TradeCoin]])-1)</f>
        <v>BTC</v>
      </c>
      <c r="M170" s="1" t="str">
        <f>$O$1&amp;t_binance[[#This Row],[TradeCoin]]&amp;t_binance[[#This Row],[BaseCoin]]</f>
        <v>BINANCE:TRIGBTC</v>
      </c>
      <c r="P170" s="1"/>
    </row>
    <row r="171" spans="1:16" x14ac:dyDescent="0.2">
      <c r="A171">
        <v>170</v>
      </c>
      <c r="B171" s="1" t="s">
        <v>211</v>
      </c>
      <c r="C171" s="1" t="s">
        <v>212</v>
      </c>
      <c r="D171" s="1" t="s">
        <v>9043</v>
      </c>
      <c r="E171" s="1" t="s">
        <v>9044</v>
      </c>
      <c r="F171" s="2">
        <v>1E-4</v>
      </c>
      <c r="G171" s="3" t="s">
        <v>5390</v>
      </c>
      <c r="H171" s="1" t="s">
        <v>5391</v>
      </c>
      <c r="I171" s="1" t="s">
        <v>9</v>
      </c>
      <c r="J171" s="1" t="str">
        <f>RIGHT(t_binance[[#This Row],[Pair]],LEN(t_binance[[#This Row],[Pair]])-FIND("/",t_binance[[#This Row],[Pair]]))&amp;"-"&amp;LEFT(t_binance[[#This Row],[Pair]],FIND("/",t_binance[[#This Row],[Pair]])-1)</f>
        <v>BTC-WABI</v>
      </c>
      <c r="K171" s="1" t="str">
        <f>LEFT(t_binance[[#This Row],[Pair]],FIND("/",t_binance[[#This Row],[Pair]])-1)</f>
        <v>WABI</v>
      </c>
      <c r="L171" s="1" t="str">
        <f>RIGHT(t_binance[[#This Row],[Pair]],LEN(t_binance[[#This Row],[Pair]])-LEN(t_binance[[#This Row],[TradeCoin]])-1)</f>
        <v>BTC</v>
      </c>
      <c r="M171" s="1" t="str">
        <f>$O$1&amp;t_binance[[#This Row],[TradeCoin]]&amp;t_binance[[#This Row],[BaseCoin]]</f>
        <v>BINANCE:WABIBTC</v>
      </c>
      <c r="P171" s="1"/>
    </row>
    <row r="172" spans="1:16" x14ac:dyDescent="0.2">
      <c r="A172">
        <v>171</v>
      </c>
      <c r="B172" s="1" t="s">
        <v>306</v>
      </c>
      <c r="C172" s="1" t="s">
        <v>307</v>
      </c>
      <c r="D172" s="1" t="s">
        <v>9045</v>
      </c>
      <c r="E172" s="1" t="s">
        <v>9046</v>
      </c>
      <c r="F172" s="2">
        <v>1E-4</v>
      </c>
      <c r="G172" s="3" t="s">
        <v>5390</v>
      </c>
      <c r="H172" s="1" t="s">
        <v>5391</v>
      </c>
      <c r="I172" s="1" t="s">
        <v>9</v>
      </c>
      <c r="J172" s="1" t="str">
        <f>RIGHT(t_binance[[#This Row],[Pair]],LEN(t_binance[[#This Row],[Pair]])-FIND("/",t_binance[[#This Row],[Pair]]))&amp;"-"&amp;LEFT(t_binance[[#This Row],[Pair]],FIND("/",t_binance[[#This Row],[Pair]])-1)</f>
        <v>BTC-VIA</v>
      </c>
      <c r="K172" s="1" t="str">
        <f>LEFT(t_binance[[#This Row],[Pair]],FIND("/",t_binance[[#This Row],[Pair]])-1)</f>
        <v>VIA</v>
      </c>
      <c r="L172" s="1" t="str">
        <f>RIGHT(t_binance[[#This Row],[Pair]],LEN(t_binance[[#This Row],[Pair]])-LEN(t_binance[[#This Row],[TradeCoin]])-1)</f>
        <v>BTC</v>
      </c>
      <c r="M172" s="1" t="str">
        <f>$O$1&amp;t_binance[[#This Row],[TradeCoin]]&amp;t_binance[[#This Row],[BaseCoin]]</f>
        <v>BINANCE:VIABTC</v>
      </c>
      <c r="P172" s="1"/>
    </row>
    <row r="173" spans="1:16" x14ac:dyDescent="0.2">
      <c r="A173">
        <v>172</v>
      </c>
      <c r="B173" s="1" t="s">
        <v>129</v>
      </c>
      <c r="C173" s="1" t="s">
        <v>239</v>
      </c>
      <c r="D173" s="1" t="s">
        <v>9047</v>
      </c>
      <c r="E173" s="1" t="s">
        <v>5508</v>
      </c>
      <c r="F173" s="2">
        <v>1E-4</v>
      </c>
      <c r="G173" s="3" t="s">
        <v>5390</v>
      </c>
      <c r="H173" s="1" t="s">
        <v>5391</v>
      </c>
      <c r="I173" s="1" t="s">
        <v>9</v>
      </c>
      <c r="J173" s="1" t="str">
        <f>RIGHT(t_binance[[#This Row],[Pair]],LEN(t_binance[[#This Row],[Pair]])-FIND("/",t_binance[[#This Row],[Pair]]))&amp;"-"&amp;LEFT(t_binance[[#This Row],[Pair]],FIND("/",t_binance[[#This Row],[Pair]])-1)</f>
        <v>ETH-XMR</v>
      </c>
      <c r="K173" s="1" t="str">
        <f>LEFT(t_binance[[#This Row],[Pair]],FIND("/",t_binance[[#This Row],[Pair]])-1)</f>
        <v>XMR</v>
      </c>
      <c r="L173" s="1" t="str">
        <f>RIGHT(t_binance[[#This Row],[Pair]],LEN(t_binance[[#This Row],[Pair]])-LEN(t_binance[[#This Row],[TradeCoin]])-1)</f>
        <v>ETH</v>
      </c>
      <c r="M173" s="1" t="str">
        <f>$O$1&amp;t_binance[[#This Row],[TradeCoin]]&amp;t_binance[[#This Row],[BaseCoin]]</f>
        <v>BINANCE:XMRETH</v>
      </c>
      <c r="P173" s="1"/>
    </row>
    <row r="174" spans="1:16" x14ac:dyDescent="0.2">
      <c r="A174">
        <v>173</v>
      </c>
      <c r="B174" s="1" t="s">
        <v>280</v>
      </c>
      <c r="C174" s="1" t="s">
        <v>281</v>
      </c>
      <c r="D174" s="1" t="s">
        <v>9048</v>
      </c>
      <c r="E174" s="1" t="s">
        <v>9049</v>
      </c>
      <c r="F174" s="2">
        <v>1E-4</v>
      </c>
      <c r="G174" s="3" t="s">
        <v>5390</v>
      </c>
      <c r="H174" s="1" t="s">
        <v>5391</v>
      </c>
      <c r="I174" s="1" t="s">
        <v>9</v>
      </c>
      <c r="J174" s="1" t="str">
        <f>RIGHT(t_binance[[#This Row],[Pair]],LEN(t_binance[[#This Row],[Pair]])-FIND("/",t_binance[[#This Row],[Pair]]))&amp;"-"&amp;LEFT(t_binance[[#This Row],[Pair]],FIND("/",t_binance[[#This Row],[Pair]])-1)</f>
        <v>BTC-SNGLS</v>
      </c>
      <c r="K174" s="1" t="str">
        <f>LEFT(t_binance[[#This Row],[Pair]],FIND("/",t_binance[[#This Row],[Pair]])-1)</f>
        <v>SNGLS</v>
      </c>
      <c r="L174" s="1" t="str">
        <f>RIGHT(t_binance[[#This Row],[Pair]],LEN(t_binance[[#This Row],[Pair]])-LEN(t_binance[[#This Row],[TradeCoin]])-1)</f>
        <v>BTC</v>
      </c>
      <c r="M174" s="1" t="str">
        <f>$O$1&amp;t_binance[[#This Row],[TradeCoin]]&amp;t_binance[[#This Row],[BaseCoin]]</f>
        <v>BINANCE:SNGLSBTC</v>
      </c>
      <c r="P174" s="1"/>
    </row>
    <row r="175" spans="1:16" x14ac:dyDescent="0.2">
      <c r="A175">
        <v>174</v>
      </c>
      <c r="B175" s="1" t="s">
        <v>5419</v>
      </c>
      <c r="C175" s="1" t="s">
        <v>396</v>
      </c>
      <c r="D175" s="1" t="s">
        <v>9050</v>
      </c>
      <c r="E175" s="1" t="s">
        <v>9051</v>
      </c>
      <c r="F175" s="2">
        <v>1E-4</v>
      </c>
      <c r="G175" s="3" t="s">
        <v>5390</v>
      </c>
      <c r="H175" s="1" t="s">
        <v>5391</v>
      </c>
      <c r="I175" s="1" t="s">
        <v>9</v>
      </c>
      <c r="J175" s="1" t="str">
        <f>RIGHT(t_binance[[#This Row],[Pair]],LEN(t_binance[[#This Row],[Pair]])-FIND("/",t_binance[[#This Row],[Pair]]))&amp;"-"&amp;LEFT(t_binance[[#This Row],[Pair]],FIND("/",t_binance[[#This Row],[Pair]])-1)</f>
        <v>BTC-ZEN</v>
      </c>
      <c r="K175" s="1" t="str">
        <f>LEFT(t_binance[[#This Row],[Pair]],FIND("/",t_binance[[#This Row],[Pair]])-1)</f>
        <v>ZEN</v>
      </c>
      <c r="L175" s="1" t="str">
        <f>RIGHT(t_binance[[#This Row],[Pair]],LEN(t_binance[[#This Row],[Pair]])-LEN(t_binance[[#This Row],[TradeCoin]])-1)</f>
        <v>BTC</v>
      </c>
      <c r="M175" s="1" t="str">
        <f>$O$1&amp;t_binance[[#This Row],[TradeCoin]]&amp;t_binance[[#This Row],[BaseCoin]]</f>
        <v>BINANCE:ZENBTC</v>
      </c>
    </row>
    <row r="176" spans="1:16" x14ac:dyDescent="0.2">
      <c r="A176">
        <v>175</v>
      </c>
      <c r="B176" s="1" t="s">
        <v>106</v>
      </c>
      <c r="C176" s="1" t="s">
        <v>107</v>
      </c>
      <c r="D176" s="1" t="s">
        <v>9052</v>
      </c>
      <c r="E176" s="1" t="s">
        <v>9053</v>
      </c>
      <c r="F176" s="2">
        <v>1E-4</v>
      </c>
      <c r="G176" s="3" t="s">
        <v>5390</v>
      </c>
      <c r="H176" s="1" t="s">
        <v>5391</v>
      </c>
      <c r="I176" s="1" t="s">
        <v>9</v>
      </c>
      <c r="J176" s="1" t="str">
        <f>RIGHT(t_binance[[#This Row],[Pair]],LEN(t_binance[[#This Row],[Pair]])-FIND("/",t_binance[[#This Row],[Pair]]))&amp;"-"&amp;LEFT(t_binance[[#This Row],[Pair]],FIND("/",t_binance[[#This Row],[Pair]])-1)</f>
        <v>BTC-AMB</v>
      </c>
      <c r="K176" s="1" t="str">
        <f>LEFT(t_binance[[#This Row],[Pair]],FIND("/",t_binance[[#This Row],[Pair]])-1)</f>
        <v>AMB</v>
      </c>
      <c r="L176" s="1" t="str">
        <f>RIGHT(t_binance[[#This Row],[Pair]],LEN(t_binance[[#This Row],[Pair]])-LEN(t_binance[[#This Row],[TradeCoin]])-1)</f>
        <v>BTC</v>
      </c>
      <c r="M176" s="1" t="str">
        <f>$O$1&amp;t_binance[[#This Row],[TradeCoin]]&amp;t_binance[[#This Row],[BaseCoin]]</f>
        <v>BINANCE:AMBBTC</v>
      </c>
      <c r="P176" s="1"/>
    </row>
    <row r="177" spans="1:16" x14ac:dyDescent="0.2">
      <c r="A177">
        <v>176</v>
      </c>
      <c r="B177" s="1" t="s">
        <v>260</v>
      </c>
      <c r="C177" s="1" t="s">
        <v>334</v>
      </c>
      <c r="D177" s="1" t="s">
        <v>9054</v>
      </c>
      <c r="E177" s="1" t="s">
        <v>3028</v>
      </c>
      <c r="F177" s="2">
        <v>1E-4</v>
      </c>
      <c r="G177" s="3" t="s">
        <v>5390</v>
      </c>
      <c r="H177" s="1" t="s">
        <v>5391</v>
      </c>
      <c r="I177" s="1" t="s">
        <v>9</v>
      </c>
      <c r="J177" s="1" t="str">
        <f>RIGHT(t_binance[[#This Row],[Pair]],LEN(t_binance[[#This Row],[Pair]])-FIND("/",t_binance[[#This Row],[Pair]]))&amp;"-"&amp;LEFT(t_binance[[#This Row],[Pair]],FIND("/",t_binance[[#This Row],[Pair]])-1)</f>
        <v>ETH-LUN</v>
      </c>
      <c r="K177" s="1" t="str">
        <f>LEFT(t_binance[[#This Row],[Pair]],FIND("/",t_binance[[#This Row],[Pair]])-1)</f>
        <v>LUN</v>
      </c>
      <c r="L177" s="1" t="str">
        <f>RIGHT(t_binance[[#This Row],[Pair]],LEN(t_binance[[#This Row],[Pair]])-LEN(t_binance[[#This Row],[TradeCoin]])-1)</f>
        <v>ETH</v>
      </c>
      <c r="M177" s="1" t="str">
        <f>$O$1&amp;t_binance[[#This Row],[TradeCoin]]&amp;t_binance[[#This Row],[BaseCoin]]</f>
        <v>BINANCE:LUNETH</v>
      </c>
      <c r="P177" s="1"/>
    </row>
    <row r="178" spans="1:16" x14ac:dyDescent="0.2">
      <c r="A178">
        <v>177</v>
      </c>
      <c r="B178" s="1" t="s">
        <v>214</v>
      </c>
      <c r="C178" s="1" t="s">
        <v>272</v>
      </c>
      <c r="D178" s="1" t="s">
        <v>9055</v>
      </c>
      <c r="E178" s="1" t="s">
        <v>9056</v>
      </c>
      <c r="F178" s="2">
        <v>1E-4</v>
      </c>
      <c r="G178" s="3" t="s">
        <v>5390</v>
      </c>
      <c r="H178" s="1" t="s">
        <v>5391</v>
      </c>
      <c r="I178" s="1" t="s">
        <v>9</v>
      </c>
      <c r="J178" s="1" t="str">
        <f>RIGHT(t_binance[[#This Row],[Pair]],LEN(t_binance[[#This Row],[Pair]])-FIND("/",t_binance[[#This Row],[Pair]]))&amp;"-"&amp;LEFT(t_binance[[#This Row],[Pair]],FIND("/",t_binance[[#This Row],[Pair]])-1)</f>
        <v>ETH-CMT</v>
      </c>
      <c r="K178" s="1" t="str">
        <f>LEFT(t_binance[[#This Row],[Pair]],FIND("/",t_binance[[#This Row],[Pair]])-1)</f>
        <v>CMT</v>
      </c>
      <c r="L178" s="1" t="str">
        <f>RIGHT(t_binance[[#This Row],[Pair]],LEN(t_binance[[#This Row],[Pair]])-LEN(t_binance[[#This Row],[TradeCoin]])-1)</f>
        <v>ETH</v>
      </c>
      <c r="M178" s="1" t="str">
        <f>$O$1&amp;t_binance[[#This Row],[TradeCoin]]&amp;t_binance[[#This Row],[BaseCoin]]</f>
        <v>BINANCE:CMTETH</v>
      </c>
      <c r="P178" s="1"/>
    </row>
    <row r="179" spans="1:16" x14ac:dyDescent="0.2">
      <c r="A179">
        <v>178</v>
      </c>
      <c r="B179" s="1" t="s">
        <v>2236</v>
      </c>
      <c r="C179" s="1" t="s">
        <v>70</v>
      </c>
      <c r="D179" s="1" t="s">
        <v>9057</v>
      </c>
      <c r="E179" s="1" t="s">
        <v>387</v>
      </c>
      <c r="F179" s="2">
        <v>1E-4</v>
      </c>
      <c r="G179" s="3" t="s">
        <v>5390</v>
      </c>
      <c r="H179" s="1" t="s">
        <v>5391</v>
      </c>
      <c r="I179" s="1" t="s">
        <v>9</v>
      </c>
      <c r="J179" s="1" t="str">
        <f>RIGHT(t_binance[[#This Row],[Pair]],LEN(t_binance[[#This Row],[Pair]])-FIND("/",t_binance[[#This Row],[Pair]]))&amp;"-"&amp;LEFT(t_binance[[#This Row],[Pair]],FIND("/",t_binance[[#This Row],[Pair]])-1)</f>
        <v>BTC-GXS</v>
      </c>
      <c r="K179" s="1" t="str">
        <f>LEFT(t_binance[[#This Row],[Pair]],FIND("/",t_binance[[#This Row],[Pair]])-1)</f>
        <v>GXS</v>
      </c>
      <c r="L179" s="1" t="str">
        <f>RIGHT(t_binance[[#This Row],[Pair]],LEN(t_binance[[#This Row],[Pair]])-LEN(t_binance[[#This Row],[TradeCoin]])-1)</f>
        <v>BTC</v>
      </c>
      <c r="M179" s="1" t="str">
        <f>$O$1&amp;t_binance[[#This Row],[TradeCoin]]&amp;t_binance[[#This Row],[BaseCoin]]</f>
        <v>BINANCE:GXSBTC</v>
      </c>
      <c r="P179" s="1"/>
    </row>
    <row r="180" spans="1:16" x14ac:dyDescent="0.2">
      <c r="A180">
        <v>179</v>
      </c>
      <c r="B180" s="1" t="s">
        <v>2926</v>
      </c>
      <c r="C180" s="1" t="s">
        <v>2928</v>
      </c>
      <c r="D180" s="1" t="s">
        <v>9058</v>
      </c>
      <c r="E180" s="1" t="s">
        <v>9059</v>
      </c>
      <c r="F180" s="2">
        <v>1E-4</v>
      </c>
      <c r="G180" s="3" t="s">
        <v>5390</v>
      </c>
      <c r="H180" s="1" t="s">
        <v>5391</v>
      </c>
      <c r="I180" s="1" t="s">
        <v>9</v>
      </c>
      <c r="J180" s="1" t="str">
        <f>RIGHT(t_binance[[#This Row],[Pair]],LEN(t_binance[[#This Row],[Pair]])-FIND("/",t_binance[[#This Row],[Pair]]))&amp;"-"&amp;LEFT(t_binance[[#This Row],[Pair]],FIND("/",t_binance[[#This Row],[Pair]])-1)</f>
        <v>ETH-QKC</v>
      </c>
      <c r="K180" s="1" t="str">
        <f>LEFT(t_binance[[#This Row],[Pair]],FIND("/",t_binance[[#This Row],[Pair]])-1)</f>
        <v>QKC</v>
      </c>
      <c r="L180" s="1" t="str">
        <f>RIGHT(t_binance[[#This Row],[Pair]],LEN(t_binance[[#This Row],[Pair]])-LEN(t_binance[[#This Row],[TradeCoin]])-1)</f>
        <v>ETH</v>
      </c>
      <c r="M180" s="1" t="str">
        <f>$O$1&amp;t_binance[[#This Row],[TradeCoin]]&amp;t_binance[[#This Row],[BaseCoin]]</f>
        <v>BINANCE:QKCETH</v>
      </c>
      <c r="P180" s="1"/>
    </row>
    <row r="181" spans="1:16" x14ac:dyDescent="0.2">
      <c r="A181">
        <v>180</v>
      </c>
      <c r="B181" s="1" t="s">
        <v>59</v>
      </c>
      <c r="C181" s="1" t="s">
        <v>133</v>
      </c>
      <c r="D181" s="1" t="s">
        <v>9060</v>
      </c>
      <c r="E181" s="1" t="s">
        <v>9061</v>
      </c>
      <c r="F181" s="2">
        <v>1E-4</v>
      </c>
      <c r="G181" s="3" t="s">
        <v>5390</v>
      </c>
      <c r="H181" s="1" t="s">
        <v>5391</v>
      </c>
      <c r="I181" s="1" t="s">
        <v>9</v>
      </c>
      <c r="J181" s="1" t="str">
        <f>RIGHT(t_binance[[#This Row],[Pair]],LEN(t_binance[[#This Row],[Pair]])-FIND("/",t_binance[[#This Row],[Pair]]))&amp;"-"&amp;LEFT(t_binance[[#This Row],[Pair]],FIND("/",t_binance[[#This Row],[Pair]])-1)</f>
        <v>ETH-ENG</v>
      </c>
      <c r="K181" s="1" t="str">
        <f>LEFT(t_binance[[#This Row],[Pair]],FIND("/",t_binance[[#This Row],[Pair]])-1)</f>
        <v>ENG</v>
      </c>
      <c r="L181" s="1" t="str">
        <f>RIGHT(t_binance[[#This Row],[Pair]],LEN(t_binance[[#This Row],[Pair]])-LEN(t_binance[[#This Row],[TradeCoin]])-1)</f>
        <v>ETH</v>
      </c>
      <c r="M181" s="1" t="str">
        <f>$O$1&amp;t_binance[[#This Row],[TradeCoin]]&amp;t_binance[[#This Row],[BaseCoin]]</f>
        <v>BINANCE:ENGETH</v>
      </c>
      <c r="P181" s="1"/>
    </row>
    <row r="182" spans="1:16" x14ac:dyDescent="0.2">
      <c r="A182">
        <v>181</v>
      </c>
      <c r="B182" s="1" t="s">
        <v>216</v>
      </c>
      <c r="C182" s="1" t="s">
        <v>218</v>
      </c>
      <c r="D182" s="1" t="s">
        <v>9062</v>
      </c>
      <c r="E182" s="1" t="s">
        <v>8894</v>
      </c>
      <c r="F182" s="2">
        <v>1E-4</v>
      </c>
      <c r="G182" s="3" t="s">
        <v>5390</v>
      </c>
      <c r="H182" s="1" t="s">
        <v>5391</v>
      </c>
      <c r="I182" s="1" t="s">
        <v>9</v>
      </c>
      <c r="J182" s="1" t="str">
        <f>RIGHT(t_binance[[#This Row],[Pair]],LEN(t_binance[[#This Row],[Pair]])-FIND("/",t_binance[[#This Row],[Pair]]))&amp;"-"&amp;LEFT(t_binance[[#This Row],[Pair]],FIND("/",t_binance[[#This Row],[Pair]])-1)</f>
        <v>BTC-REQ</v>
      </c>
      <c r="K182" s="1" t="str">
        <f>LEFT(t_binance[[#This Row],[Pair]],FIND("/",t_binance[[#This Row],[Pair]])-1)</f>
        <v>REQ</v>
      </c>
      <c r="L182" s="1" t="str">
        <f>RIGHT(t_binance[[#This Row],[Pair]],LEN(t_binance[[#This Row],[Pair]])-LEN(t_binance[[#This Row],[TradeCoin]])-1)</f>
        <v>BTC</v>
      </c>
      <c r="M182" s="1" t="str">
        <f>$O$1&amp;t_binance[[#This Row],[TradeCoin]]&amp;t_binance[[#This Row],[BaseCoin]]</f>
        <v>BINANCE:REQBTC</v>
      </c>
      <c r="P182" s="1"/>
    </row>
    <row r="183" spans="1:16" x14ac:dyDescent="0.2">
      <c r="A183">
        <v>182</v>
      </c>
      <c r="B183" s="1" t="s">
        <v>150</v>
      </c>
      <c r="C183" s="1" t="s">
        <v>151</v>
      </c>
      <c r="D183" s="1" t="s">
        <v>9063</v>
      </c>
      <c r="E183" s="1" t="s">
        <v>9064</v>
      </c>
      <c r="F183" s="2">
        <v>1E-4</v>
      </c>
      <c r="G183" s="3" t="s">
        <v>5390</v>
      </c>
      <c r="H183" s="1" t="s">
        <v>5391</v>
      </c>
      <c r="I183" s="1" t="s">
        <v>9</v>
      </c>
      <c r="J183" s="1" t="str">
        <f>RIGHT(t_binance[[#This Row],[Pair]],LEN(t_binance[[#This Row],[Pair]])-FIND("/",t_binance[[#This Row],[Pair]]))&amp;"-"&amp;LEFT(t_binance[[#This Row],[Pair]],FIND("/",t_binance[[#This Row],[Pair]])-1)</f>
        <v>BTC-APPC</v>
      </c>
      <c r="K183" s="1" t="str">
        <f>LEFT(t_binance[[#This Row],[Pair]],FIND("/",t_binance[[#This Row],[Pair]])-1)</f>
        <v>APPC</v>
      </c>
      <c r="L183" s="1" t="str">
        <f>RIGHT(t_binance[[#This Row],[Pair]],LEN(t_binance[[#This Row],[Pair]])-LEN(t_binance[[#This Row],[TradeCoin]])-1)</f>
        <v>BTC</v>
      </c>
      <c r="M183" s="1" t="str">
        <f>$O$1&amp;t_binance[[#This Row],[TradeCoin]]&amp;t_binance[[#This Row],[BaseCoin]]</f>
        <v>BINANCE:APPCBTC</v>
      </c>
      <c r="P183" s="1"/>
    </row>
    <row r="184" spans="1:16" x14ac:dyDescent="0.2">
      <c r="A184">
        <v>183</v>
      </c>
      <c r="B184" s="1" t="s">
        <v>127</v>
      </c>
      <c r="C184" s="1" t="s">
        <v>128</v>
      </c>
      <c r="D184" s="1" t="s">
        <v>9065</v>
      </c>
      <c r="E184" s="1" t="s">
        <v>9066</v>
      </c>
      <c r="F184" s="2">
        <v>1E-4</v>
      </c>
      <c r="G184" s="3" t="s">
        <v>5390</v>
      </c>
      <c r="H184" s="1" t="s">
        <v>5391</v>
      </c>
      <c r="I184" s="1" t="s">
        <v>9</v>
      </c>
      <c r="J184" s="1" t="str">
        <f>RIGHT(t_binance[[#This Row],[Pair]],LEN(t_binance[[#This Row],[Pair]])-FIND("/",t_binance[[#This Row],[Pair]]))&amp;"-"&amp;LEFT(t_binance[[#This Row],[Pair]],FIND("/",t_binance[[#This Row],[Pair]])-1)</f>
        <v>BTC-QSP</v>
      </c>
      <c r="K184" s="1" t="str">
        <f>LEFT(t_binance[[#This Row],[Pair]],FIND("/",t_binance[[#This Row],[Pair]])-1)</f>
        <v>QSP</v>
      </c>
      <c r="L184" s="1" t="str">
        <f>RIGHT(t_binance[[#This Row],[Pair]],LEN(t_binance[[#This Row],[Pair]])-LEN(t_binance[[#This Row],[TradeCoin]])-1)</f>
        <v>BTC</v>
      </c>
      <c r="M184" s="1" t="str">
        <f>$O$1&amp;t_binance[[#This Row],[TradeCoin]]&amp;t_binance[[#This Row],[BaseCoin]]</f>
        <v>BINANCE:QSPBTC</v>
      </c>
      <c r="P184" s="1"/>
    </row>
    <row r="185" spans="1:16" x14ac:dyDescent="0.2">
      <c r="A185">
        <v>184</v>
      </c>
      <c r="B185" s="1" t="s">
        <v>283</v>
      </c>
      <c r="C185" s="1" t="s">
        <v>284</v>
      </c>
      <c r="D185" s="1" t="s">
        <v>9067</v>
      </c>
      <c r="E185" s="1" t="s">
        <v>9068</v>
      </c>
      <c r="F185" s="2">
        <v>1E-4</v>
      </c>
      <c r="G185" s="3" t="s">
        <v>5390</v>
      </c>
      <c r="H185" s="1" t="s">
        <v>5391</v>
      </c>
      <c r="I185" s="1" t="s">
        <v>9</v>
      </c>
      <c r="J185" s="1" t="str">
        <f>RIGHT(t_binance[[#This Row],[Pair]],LEN(t_binance[[#This Row],[Pair]])-FIND("/",t_binance[[#This Row],[Pair]]))&amp;"-"&amp;LEFT(t_binance[[#This Row],[Pair]],FIND("/",t_binance[[#This Row],[Pair]])-1)</f>
        <v>BTC-MOD</v>
      </c>
      <c r="K185" s="1" t="str">
        <f>LEFT(t_binance[[#This Row],[Pair]],FIND("/",t_binance[[#This Row],[Pair]])-1)</f>
        <v>MOD</v>
      </c>
      <c r="L185" s="1" t="str">
        <f>RIGHT(t_binance[[#This Row],[Pair]],LEN(t_binance[[#This Row],[Pair]])-LEN(t_binance[[#This Row],[TradeCoin]])-1)</f>
        <v>BTC</v>
      </c>
      <c r="M185" s="1" t="str">
        <f>$O$1&amp;t_binance[[#This Row],[TradeCoin]]&amp;t_binance[[#This Row],[BaseCoin]]</f>
        <v>BINANCE:MODBTC</v>
      </c>
      <c r="P185" s="1"/>
    </row>
    <row r="186" spans="1:16" x14ac:dyDescent="0.2">
      <c r="A186">
        <v>185</v>
      </c>
      <c r="B186" s="1" t="s">
        <v>400</v>
      </c>
      <c r="C186" s="1" t="s">
        <v>401</v>
      </c>
      <c r="D186" s="1" t="s">
        <v>9069</v>
      </c>
      <c r="E186" s="1" t="s">
        <v>9070</v>
      </c>
      <c r="F186" s="2">
        <v>1E-4</v>
      </c>
      <c r="G186" s="3" t="s">
        <v>5390</v>
      </c>
      <c r="H186" s="1" t="s">
        <v>5391</v>
      </c>
      <c r="I186" s="1" t="s">
        <v>9</v>
      </c>
      <c r="J186" s="1" t="str">
        <f>RIGHT(t_binance[[#This Row],[Pair]],LEN(t_binance[[#This Row],[Pair]])-FIND("/",t_binance[[#This Row],[Pair]]))&amp;"-"&amp;LEFT(t_binance[[#This Row],[Pair]],FIND("/",t_binance[[#This Row],[Pair]])-1)</f>
        <v>BTC-GRS</v>
      </c>
      <c r="K186" s="1" t="str">
        <f>LEFT(t_binance[[#This Row],[Pair]],FIND("/",t_binance[[#This Row],[Pair]])-1)</f>
        <v>GRS</v>
      </c>
      <c r="L186" s="1" t="str">
        <f>RIGHT(t_binance[[#This Row],[Pair]],LEN(t_binance[[#This Row],[Pair]])-LEN(t_binance[[#This Row],[TradeCoin]])-1)</f>
        <v>BTC</v>
      </c>
      <c r="M186" s="1" t="str">
        <f>$O$1&amp;t_binance[[#This Row],[TradeCoin]]&amp;t_binance[[#This Row],[BaseCoin]]</f>
        <v>BINANCE:GRSBTC</v>
      </c>
      <c r="P186" s="1"/>
    </row>
    <row r="187" spans="1:16" x14ac:dyDescent="0.2">
      <c r="A187">
        <v>186</v>
      </c>
      <c r="B187" s="1" t="s">
        <v>75</v>
      </c>
      <c r="C187" s="1" t="s">
        <v>76</v>
      </c>
      <c r="D187" s="1" t="s">
        <v>9071</v>
      </c>
      <c r="E187" s="1" t="s">
        <v>9072</v>
      </c>
      <c r="F187" s="2">
        <v>1E-4</v>
      </c>
      <c r="G187" s="3" t="s">
        <v>5390</v>
      </c>
      <c r="H187" s="1" t="s">
        <v>5391</v>
      </c>
      <c r="I187" s="1" t="s">
        <v>9</v>
      </c>
      <c r="J187" s="1" t="str">
        <f>RIGHT(t_binance[[#This Row],[Pair]],LEN(t_binance[[#This Row],[Pair]])-FIND("/",t_binance[[#This Row],[Pair]]))&amp;"-"&amp;LEFT(t_binance[[#This Row],[Pair]],FIND("/",t_binance[[#This Row],[Pair]])-1)</f>
        <v>BTC-KNC</v>
      </c>
      <c r="K187" s="1" t="str">
        <f>LEFT(t_binance[[#This Row],[Pair]],FIND("/",t_binance[[#This Row],[Pair]])-1)</f>
        <v>KNC</v>
      </c>
      <c r="L187" s="1" t="str">
        <f>RIGHT(t_binance[[#This Row],[Pair]],LEN(t_binance[[#This Row],[Pair]])-LEN(t_binance[[#This Row],[TradeCoin]])-1)</f>
        <v>BTC</v>
      </c>
      <c r="M187" s="1" t="str">
        <f>$O$1&amp;t_binance[[#This Row],[TradeCoin]]&amp;t_binance[[#This Row],[BaseCoin]]</f>
        <v>BINANCE:KNCBTC</v>
      </c>
      <c r="P187" s="1"/>
    </row>
    <row r="188" spans="1:16" x14ac:dyDescent="0.2">
      <c r="A188">
        <v>187</v>
      </c>
      <c r="B188" s="1" t="s">
        <v>162</v>
      </c>
      <c r="C188" s="1" t="s">
        <v>293</v>
      </c>
      <c r="D188" s="1" t="s">
        <v>9073</v>
      </c>
      <c r="E188" s="1" t="s">
        <v>3286</v>
      </c>
      <c r="F188" s="2">
        <v>1E-4</v>
      </c>
      <c r="G188" s="3" t="s">
        <v>5390</v>
      </c>
      <c r="H188" s="1" t="s">
        <v>5391</v>
      </c>
      <c r="I188" s="1" t="s">
        <v>9</v>
      </c>
      <c r="J188" s="1" t="str">
        <f>RIGHT(t_binance[[#This Row],[Pair]],LEN(t_binance[[#This Row],[Pair]])-FIND("/",t_binance[[#This Row],[Pair]]))&amp;"-"&amp;LEFT(t_binance[[#This Row],[Pair]],FIND("/",t_binance[[#This Row],[Pair]])-1)</f>
        <v>ETH-BCD</v>
      </c>
      <c r="K188" s="1" t="str">
        <f>LEFT(t_binance[[#This Row],[Pair]],FIND("/",t_binance[[#This Row],[Pair]])-1)</f>
        <v>BCD</v>
      </c>
      <c r="L188" s="1" t="str">
        <f>RIGHT(t_binance[[#This Row],[Pair]],LEN(t_binance[[#This Row],[Pair]])-LEN(t_binance[[#This Row],[TradeCoin]])-1)</f>
        <v>ETH</v>
      </c>
      <c r="M188" s="1" t="str">
        <f>$O$1&amp;t_binance[[#This Row],[TradeCoin]]&amp;t_binance[[#This Row],[BaseCoin]]</f>
        <v>BINANCE:BCDETH</v>
      </c>
      <c r="P188" s="1"/>
    </row>
    <row r="189" spans="1:16" x14ac:dyDescent="0.2">
      <c r="A189">
        <v>188</v>
      </c>
      <c r="B189" s="1" t="s">
        <v>41</v>
      </c>
      <c r="C189" s="1" t="s">
        <v>2834</v>
      </c>
      <c r="D189" s="1" t="s">
        <v>9074</v>
      </c>
      <c r="E189" s="1" t="s">
        <v>5198</v>
      </c>
      <c r="F189" s="2">
        <v>1E-4</v>
      </c>
      <c r="G189" s="3" t="s">
        <v>5390</v>
      </c>
      <c r="H189" s="1" t="s">
        <v>5391</v>
      </c>
      <c r="I189" s="1" t="s">
        <v>9</v>
      </c>
      <c r="J189" s="1" t="str">
        <f>RIGHT(t_binance[[#This Row],[Pair]],LEN(t_binance[[#This Row],[Pair]])-FIND("/",t_binance[[#This Row],[Pair]]))&amp;"-"&amp;LEFT(t_binance[[#This Row],[Pair]],FIND("/",t_binance[[#This Row],[Pair]])-1)</f>
        <v>BNB-EOS</v>
      </c>
      <c r="K189" s="1" t="str">
        <f>LEFT(t_binance[[#This Row],[Pair]],FIND("/",t_binance[[#This Row],[Pair]])-1)</f>
        <v>EOS</v>
      </c>
      <c r="L189" s="1" t="str">
        <f>RIGHT(t_binance[[#This Row],[Pair]],LEN(t_binance[[#This Row],[Pair]])-LEN(t_binance[[#This Row],[TradeCoin]])-1)</f>
        <v>BNB</v>
      </c>
      <c r="M189" s="1" t="str">
        <f>$O$1&amp;t_binance[[#This Row],[TradeCoin]]&amp;t_binance[[#This Row],[BaseCoin]]</f>
        <v>BINANCE:EOSBNB</v>
      </c>
      <c r="P189" s="1"/>
    </row>
    <row r="190" spans="1:16" x14ac:dyDescent="0.2">
      <c r="A190">
        <v>189</v>
      </c>
      <c r="B190" s="1" t="s">
        <v>2021</v>
      </c>
      <c r="C190" s="1" t="s">
        <v>145</v>
      </c>
      <c r="D190" s="1" t="s">
        <v>9075</v>
      </c>
      <c r="E190" s="1" t="s">
        <v>8902</v>
      </c>
      <c r="F190" s="2">
        <v>1E-4</v>
      </c>
      <c r="G190" s="3" t="s">
        <v>5390</v>
      </c>
      <c r="H190" s="1" t="s">
        <v>5391</v>
      </c>
      <c r="I190" s="1" t="s">
        <v>9</v>
      </c>
      <c r="J190" s="1" t="str">
        <f>RIGHT(t_binance[[#This Row],[Pair]],LEN(t_binance[[#This Row],[Pair]])-FIND("/",t_binance[[#This Row],[Pair]]))&amp;"-"&amp;LEFT(t_binance[[#This Row],[Pair]],FIND("/",t_binance[[#This Row],[Pair]])-1)</f>
        <v>ETH-WTC</v>
      </c>
      <c r="K190" s="1" t="str">
        <f>LEFT(t_binance[[#This Row],[Pair]],FIND("/",t_binance[[#This Row],[Pair]])-1)</f>
        <v>WTC</v>
      </c>
      <c r="L190" s="1" t="str">
        <f>RIGHT(t_binance[[#This Row],[Pair]],LEN(t_binance[[#This Row],[Pair]])-LEN(t_binance[[#This Row],[TradeCoin]])-1)</f>
        <v>ETH</v>
      </c>
      <c r="M190" s="1" t="str">
        <f>$O$1&amp;t_binance[[#This Row],[TradeCoin]]&amp;t_binance[[#This Row],[BaseCoin]]</f>
        <v>BINANCE:WTCETH</v>
      </c>
      <c r="P190" s="1"/>
    </row>
    <row r="191" spans="1:16" x14ac:dyDescent="0.2">
      <c r="A191">
        <v>190</v>
      </c>
      <c r="B191" s="1" t="s">
        <v>2123</v>
      </c>
      <c r="C191" s="1" t="s">
        <v>2125</v>
      </c>
      <c r="D191" s="1" t="s">
        <v>9076</v>
      </c>
      <c r="E191" s="1" t="s">
        <v>9077</v>
      </c>
      <c r="F191" s="2">
        <v>1E-4</v>
      </c>
      <c r="G191" s="3" t="s">
        <v>5390</v>
      </c>
      <c r="H191" s="1" t="s">
        <v>5391</v>
      </c>
      <c r="I191" s="1" t="s">
        <v>9</v>
      </c>
      <c r="J191" s="1" t="str">
        <f>RIGHT(t_binance[[#This Row],[Pair]],LEN(t_binance[[#This Row],[Pair]])-FIND("/",t_binance[[#This Row],[Pair]]))&amp;"-"&amp;LEFT(t_binance[[#This Row],[Pair]],FIND("/",t_binance[[#This Row],[Pair]])-1)</f>
        <v>BTC-DATA</v>
      </c>
      <c r="K191" s="1" t="str">
        <f>LEFT(t_binance[[#This Row],[Pair]],FIND("/",t_binance[[#This Row],[Pair]])-1)</f>
        <v>DATA</v>
      </c>
      <c r="L191" s="1" t="str">
        <f>RIGHT(t_binance[[#This Row],[Pair]],LEN(t_binance[[#This Row],[Pair]])-LEN(t_binance[[#This Row],[TradeCoin]])-1)</f>
        <v>BTC</v>
      </c>
      <c r="M191" s="1" t="str">
        <f>$O$1&amp;t_binance[[#This Row],[TradeCoin]]&amp;t_binance[[#This Row],[BaseCoin]]</f>
        <v>BINANCE:DATABTC</v>
      </c>
      <c r="P191" s="1"/>
    </row>
    <row r="192" spans="1:16" x14ac:dyDescent="0.2">
      <c r="A192">
        <v>191</v>
      </c>
      <c r="B192" s="1" t="s">
        <v>95</v>
      </c>
      <c r="C192" s="1" t="s">
        <v>198</v>
      </c>
      <c r="D192" s="1" t="s">
        <v>9078</v>
      </c>
      <c r="E192" s="1" t="s">
        <v>2532</v>
      </c>
      <c r="F192" s="2">
        <v>1E-4</v>
      </c>
      <c r="G192" s="3" t="s">
        <v>5390</v>
      </c>
      <c r="H192" s="1" t="s">
        <v>5391</v>
      </c>
      <c r="I192" s="1" t="s">
        <v>9</v>
      </c>
      <c r="J192" s="1" t="str">
        <f>RIGHT(t_binance[[#This Row],[Pair]],LEN(t_binance[[#This Row],[Pair]])-FIND("/",t_binance[[#This Row],[Pair]]))&amp;"-"&amp;LEFT(t_binance[[#This Row],[Pair]],FIND("/",t_binance[[#This Row],[Pair]])-1)</f>
        <v>ETH-QTUM</v>
      </c>
      <c r="K192" s="1" t="str">
        <f>LEFT(t_binance[[#This Row],[Pair]],FIND("/",t_binance[[#This Row],[Pair]])-1)</f>
        <v>QTUM</v>
      </c>
      <c r="L192" s="1" t="str">
        <f>RIGHT(t_binance[[#This Row],[Pair]],LEN(t_binance[[#This Row],[Pair]])-LEN(t_binance[[#This Row],[TradeCoin]])-1)</f>
        <v>ETH</v>
      </c>
      <c r="M192" s="1" t="str">
        <f>$O$1&amp;t_binance[[#This Row],[TradeCoin]]&amp;t_binance[[#This Row],[BaseCoin]]</f>
        <v>BINANCE:QTUMETH</v>
      </c>
      <c r="P192" s="1"/>
    </row>
    <row r="193" spans="1:16" x14ac:dyDescent="0.2">
      <c r="A193">
        <v>192</v>
      </c>
      <c r="B193" s="1" t="s">
        <v>104</v>
      </c>
      <c r="C193" s="1" t="s">
        <v>105</v>
      </c>
      <c r="D193" s="1" t="s">
        <v>9079</v>
      </c>
      <c r="E193" s="1" t="s">
        <v>9080</v>
      </c>
      <c r="F193" s="2">
        <v>1E-4</v>
      </c>
      <c r="G193" s="3" t="s">
        <v>5390</v>
      </c>
      <c r="H193" s="1" t="s">
        <v>5391</v>
      </c>
      <c r="I193" s="1" t="s">
        <v>9</v>
      </c>
      <c r="J193" s="1" t="str">
        <f>RIGHT(t_binance[[#This Row],[Pair]],LEN(t_binance[[#This Row],[Pair]])-FIND("/",t_binance[[#This Row],[Pair]]))&amp;"-"&amp;LEFT(t_binance[[#This Row],[Pair]],FIND("/",t_binance[[#This Row],[Pair]])-1)</f>
        <v>BTC-DGD</v>
      </c>
      <c r="K193" s="1" t="str">
        <f>LEFT(t_binance[[#This Row],[Pair]],FIND("/",t_binance[[#This Row],[Pair]])-1)</f>
        <v>DGD</v>
      </c>
      <c r="L193" s="1" t="str">
        <f>RIGHT(t_binance[[#This Row],[Pair]],LEN(t_binance[[#This Row],[Pair]])-LEN(t_binance[[#This Row],[TradeCoin]])-1)</f>
        <v>BTC</v>
      </c>
      <c r="M193" s="1" t="str">
        <f>$O$1&amp;t_binance[[#This Row],[TradeCoin]]&amp;t_binance[[#This Row],[BaseCoin]]</f>
        <v>BINANCE:DGDBTC</v>
      </c>
      <c r="P193" s="1"/>
    </row>
    <row r="194" spans="1:16" x14ac:dyDescent="0.2">
      <c r="A194">
        <v>193</v>
      </c>
      <c r="B194" s="1" t="s">
        <v>439</v>
      </c>
      <c r="C194" s="1" t="s">
        <v>440</v>
      </c>
      <c r="D194" s="1" t="s">
        <v>9081</v>
      </c>
      <c r="E194" s="1" t="s">
        <v>9082</v>
      </c>
      <c r="F194" s="2">
        <v>1E-4</v>
      </c>
      <c r="G194" s="3" t="s">
        <v>5390</v>
      </c>
      <c r="H194" s="1" t="s">
        <v>5391</v>
      </c>
      <c r="I194" s="1" t="s">
        <v>9</v>
      </c>
      <c r="J194" s="1" t="str">
        <f>RIGHT(t_binance[[#This Row],[Pair]],LEN(t_binance[[#This Row],[Pair]])-FIND("/",t_binance[[#This Row],[Pair]]))&amp;"-"&amp;LEFT(t_binance[[#This Row],[Pair]],FIND("/",t_binance[[#This Row],[Pair]])-1)</f>
        <v>BTC-ARDR</v>
      </c>
      <c r="K194" s="1" t="str">
        <f>LEFT(t_binance[[#This Row],[Pair]],FIND("/",t_binance[[#This Row],[Pair]])-1)</f>
        <v>ARDR</v>
      </c>
      <c r="L194" s="1" t="str">
        <f>RIGHT(t_binance[[#This Row],[Pair]],LEN(t_binance[[#This Row],[Pair]])-LEN(t_binance[[#This Row],[TradeCoin]])-1)</f>
        <v>BTC</v>
      </c>
      <c r="M194" s="1" t="str">
        <f>$O$1&amp;t_binance[[#This Row],[TradeCoin]]&amp;t_binance[[#This Row],[BaseCoin]]</f>
        <v>BINANCE:ARDRBTC</v>
      </c>
      <c r="P194" s="1"/>
    </row>
    <row r="195" spans="1:16" x14ac:dyDescent="0.2">
      <c r="A195">
        <v>194</v>
      </c>
      <c r="B195" s="1" t="s">
        <v>43</v>
      </c>
      <c r="C195" s="1" t="s">
        <v>228</v>
      </c>
      <c r="D195" s="1" t="s">
        <v>5349</v>
      </c>
      <c r="E195" s="1" t="s">
        <v>9083</v>
      </c>
      <c r="F195" s="2">
        <v>1E-4</v>
      </c>
      <c r="G195" s="3" t="s">
        <v>5390</v>
      </c>
      <c r="H195" s="1" t="s">
        <v>5391</v>
      </c>
      <c r="I195" s="1" t="s">
        <v>9</v>
      </c>
      <c r="J195" s="1" t="str">
        <f>RIGHT(t_binance[[#This Row],[Pair]],LEN(t_binance[[#This Row],[Pair]])-FIND("/",t_binance[[#This Row],[Pair]]))&amp;"-"&amp;LEFT(t_binance[[#This Row],[Pair]],FIND("/",t_binance[[#This Row],[Pair]])-1)</f>
        <v>BNB-LTC</v>
      </c>
      <c r="K195" s="1" t="str">
        <f>LEFT(t_binance[[#This Row],[Pair]],FIND("/",t_binance[[#This Row],[Pair]])-1)</f>
        <v>LTC</v>
      </c>
      <c r="L195" s="1" t="str">
        <f>RIGHT(t_binance[[#This Row],[Pair]],LEN(t_binance[[#This Row],[Pair]])-LEN(t_binance[[#This Row],[TradeCoin]])-1)</f>
        <v>BNB</v>
      </c>
      <c r="M195" s="1" t="str">
        <f>$O$1&amp;t_binance[[#This Row],[TradeCoin]]&amp;t_binance[[#This Row],[BaseCoin]]</f>
        <v>BINANCE:LTCBNB</v>
      </c>
      <c r="P195" s="1"/>
    </row>
    <row r="196" spans="1:16" x14ac:dyDescent="0.2">
      <c r="A196">
        <v>195</v>
      </c>
      <c r="B196" s="1" t="s">
        <v>5401</v>
      </c>
      <c r="C196" s="1" t="s">
        <v>2134</v>
      </c>
      <c r="D196" s="1" t="s">
        <v>9084</v>
      </c>
      <c r="E196" s="1" t="s">
        <v>9085</v>
      </c>
      <c r="F196" s="2">
        <v>1E-4</v>
      </c>
      <c r="G196" s="3" t="s">
        <v>5390</v>
      </c>
      <c r="H196" s="1" t="s">
        <v>5391</v>
      </c>
      <c r="I196" s="1" t="s">
        <v>9</v>
      </c>
      <c r="J196" s="1" t="str">
        <f>RIGHT(t_binance[[#This Row],[Pair]],LEN(t_binance[[#This Row],[Pair]])-FIND("/",t_binance[[#This Row],[Pair]]))&amp;"-"&amp;LEFT(t_binance[[#This Row],[Pair]],FIND("/",t_binance[[#This Row],[Pair]])-1)</f>
        <v>BTC-QLC</v>
      </c>
      <c r="K196" s="1" t="str">
        <f>LEFT(t_binance[[#This Row],[Pair]],FIND("/",t_binance[[#This Row],[Pair]])-1)</f>
        <v>QLC</v>
      </c>
      <c r="L196" s="1" t="str">
        <f>RIGHT(t_binance[[#This Row],[Pair]],LEN(t_binance[[#This Row],[Pair]])-LEN(t_binance[[#This Row],[TradeCoin]])-1)</f>
        <v>BTC</v>
      </c>
      <c r="M196" s="1" t="str">
        <f>$O$1&amp;t_binance[[#This Row],[TradeCoin]]&amp;t_binance[[#This Row],[BaseCoin]]</f>
        <v>BINANCE:QLCBTC</v>
      </c>
      <c r="P196" s="1"/>
    </row>
    <row r="197" spans="1:16" x14ac:dyDescent="0.2">
      <c r="A197">
        <v>196</v>
      </c>
      <c r="B197" s="1" t="s">
        <v>33</v>
      </c>
      <c r="C197" s="1" t="s">
        <v>5396</v>
      </c>
      <c r="D197" s="1" t="s">
        <v>9086</v>
      </c>
      <c r="E197" s="1" t="s">
        <v>9087</v>
      </c>
      <c r="F197" s="2">
        <v>1E-4</v>
      </c>
      <c r="G197" s="3" t="s">
        <v>5390</v>
      </c>
      <c r="H197" s="1" t="s">
        <v>5391</v>
      </c>
      <c r="I197" s="1" t="s">
        <v>9</v>
      </c>
      <c r="J197" s="1" t="str">
        <f>RIGHT(t_binance[[#This Row],[Pair]],LEN(t_binance[[#This Row],[Pair]])-FIND("/",t_binance[[#This Row],[Pair]]))&amp;"-"&amp;LEFT(t_binance[[#This Row],[Pair]],FIND("/",t_binance[[#This Row],[Pair]])-1)</f>
        <v>BNB-VET</v>
      </c>
      <c r="K197" s="1" t="str">
        <f>LEFT(t_binance[[#This Row],[Pair]],FIND("/",t_binance[[#This Row],[Pair]])-1)</f>
        <v>VET</v>
      </c>
      <c r="L197" s="1" t="str">
        <f>RIGHT(t_binance[[#This Row],[Pair]],LEN(t_binance[[#This Row],[Pair]])-LEN(t_binance[[#This Row],[TradeCoin]])-1)</f>
        <v>BNB</v>
      </c>
      <c r="M197" s="1" t="str">
        <f>$O$1&amp;t_binance[[#This Row],[TradeCoin]]&amp;t_binance[[#This Row],[BaseCoin]]</f>
        <v>BINANCE:VETBNB</v>
      </c>
      <c r="P197" s="1"/>
    </row>
    <row r="198" spans="1:16" x14ac:dyDescent="0.2">
      <c r="A198">
        <v>197</v>
      </c>
      <c r="B198" s="1" t="s">
        <v>66</v>
      </c>
      <c r="C198" s="1" t="s">
        <v>67</v>
      </c>
      <c r="D198" s="1" t="s">
        <v>9088</v>
      </c>
      <c r="E198" s="1" t="s">
        <v>9089</v>
      </c>
      <c r="F198" s="2">
        <v>1E-4</v>
      </c>
      <c r="G198" s="3" t="s">
        <v>5390</v>
      </c>
      <c r="H198" s="1" t="s">
        <v>5391</v>
      </c>
      <c r="I198" s="1" t="s">
        <v>9</v>
      </c>
      <c r="J198" s="1" t="str">
        <f>RIGHT(t_binance[[#This Row],[Pair]],LEN(t_binance[[#This Row],[Pair]])-FIND("/",t_binance[[#This Row],[Pair]]))&amp;"-"&amp;LEFT(t_binance[[#This Row],[Pair]],FIND("/",t_binance[[#This Row],[Pair]])-1)</f>
        <v>BTC-DLT</v>
      </c>
      <c r="K198" s="1" t="str">
        <f>LEFT(t_binance[[#This Row],[Pair]],FIND("/",t_binance[[#This Row],[Pair]])-1)</f>
        <v>DLT</v>
      </c>
      <c r="L198" s="1" t="str">
        <f>RIGHT(t_binance[[#This Row],[Pair]],LEN(t_binance[[#This Row],[Pair]])-LEN(t_binance[[#This Row],[TradeCoin]])-1)</f>
        <v>BTC</v>
      </c>
      <c r="M198" s="1" t="str">
        <f>$O$1&amp;t_binance[[#This Row],[TradeCoin]]&amp;t_binance[[#This Row],[BaseCoin]]</f>
        <v>BINANCE:DLTBTC</v>
      </c>
      <c r="P198" s="1"/>
    </row>
    <row r="199" spans="1:16" x14ac:dyDescent="0.2">
      <c r="A199">
        <v>198</v>
      </c>
      <c r="B199" s="1" t="s">
        <v>200</v>
      </c>
      <c r="C199" s="1" t="s">
        <v>201</v>
      </c>
      <c r="D199" s="1" t="s">
        <v>9090</v>
      </c>
      <c r="E199" s="1" t="s">
        <v>9091</v>
      </c>
      <c r="F199" s="2">
        <v>1E-4</v>
      </c>
      <c r="G199" s="3" t="s">
        <v>5390</v>
      </c>
      <c r="H199" s="1" t="s">
        <v>5391</v>
      </c>
      <c r="I199" s="1" t="s">
        <v>9</v>
      </c>
      <c r="J199" s="1" t="str">
        <f>RIGHT(t_binance[[#This Row],[Pair]],LEN(t_binance[[#This Row],[Pair]])-FIND("/",t_binance[[#This Row],[Pair]]))&amp;"-"&amp;LEFT(t_binance[[#This Row],[Pair]],FIND("/",t_binance[[#This Row],[Pair]])-1)</f>
        <v>BTC-WINGS</v>
      </c>
      <c r="K199" s="1" t="str">
        <f>LEFT(t_binance[[#This Row],[Pair]],FIND("/",t_binance[[#This Row],[Pair]])-1)</f>
        <v>WINGS</v>
      </c>
      <c r="L199" s="1" t="str">
        <f>RIGHT(t_binance[[#This Row],[Pair]],LEN(t_binance[[#This Row],[Pair]])-LEN(t_binance[[#This Row],[TradeCoin]])-1)</f>
        <v>BTC</v>
      </c>
      <c r="M199" s="1" t="str">
        <f>$O$1&amp;t_binance[[#This Row],[TradeCoin]]&amp;t_binance[[#This Row],[BaseCoin]]</f>
        <v>BINANCE:WINGSBTC</v>
      </c>
      <c r="P199" s="1"/>
    </row>
    <row r="200" spans="1:16" x14ac:dyDescent="0.2">
      <c r="A200">
        <v>199</v>
      </c>
      <c r="B200" s="1" t="s">
        <v>108</v>
      </c>
      <c r="C200" s="1" t="s">
        <v>178</v>
      </c>
      <c r="D200" s="1" t="s">
        <v>9092</v>
      </c>
      <c r="E200" s="1" t="s">
        <v>9093</v>
      </c>
      <c r="F200" s="2">
        <v>1E-4</v>
      </c>
      <c r="G200" s="3" t="s">
        <v>5390</v>
      </c>
      <c r="H200" s="1" t="s">
        <v>5391</v>
      </c>
      <c r="I200" s="1" t="s">
        <v>9</v>
      </c>
      <c r="J200" s="1" t="str">
        <f>RIGHT(t_binance[[#This Row],[Pair]],LEN(t_binance[[#This Row],[Pair]])-FIND("/",t_binance[[#This Row],[Pair]]))&amp;"-"&amp;LEFT(t_binance[[#This Row],[Pair]],FIND("/",t_binance[[#This Row],[Pair]])-1)</f>
        <v>ETH-FUN</v>
      </c>
      <c r="K200" s="1" t="str">
        <f>LEFT(t_binance[[#This Row],[Pair]],FIND("/",t_binance[[#This Row],[Pair]])-1)</f>
        <v>FUN</v>
      </c>
      <c r="L200" s="1" t="str">
        <f>RIGHT(t_binance[[#This Row],[Pair]],LEN(t_binance[[#This Row],[Pair]])-LEN(t_binance[[#This Row],[TradeCoin]])-1)</f>
        <v>ETH</v>
      </c>
      <c r="M200" s="1" t="str">
        <f>$O$1&amp;t_binance[[#This Row],[TradeCoin]]&amp;t_binance[[#This Row],[BaseCoin]]</f>
        <v>BINANCE:FUNETH</v>
      </c>
      <c r="P200" s="1"/>
    </row>
    <row r="201" spans="1:16" x14ac:dyDescent="0.2">
      <c r="A201">
        <v>200</v>
      </c>
      <c r="B201" s="1" t="s">
        <v>114</v>
      </c>
      <c r="C201" s="1" t="s">
        <v>115</v>
      </c>
      <c r="D201" s="1" t="s">
        <v>9094</v>
      </c>
      <c r="E201" s="1" t="s">
        <v>9049</v>
      </c>
      <c r="F201" s="2">
        <v>1E-4</v>
      </c>
      <c r="G201" s="3" t="s">
        <v>5390</v>
      </c>
      <c r="H201" s="1" t="s">
        <v>5391</v>
      </c>
      <c r="I201" s="1" t="s">
        <v>9</v>
      </c>
      <c r="J201" s="1" t="str">
        <f>RIGHT(t_binance[[#This Row],[Pair]],LEN(t_binance[[#This Row],[Pair]])-FIND("/",t_binance[[#This Row],[Pair]]))&amp;"-"&amp;LEFT(t_binance[[#This Row],[Pair]],FIND("/",t_binance[[#This Row],[Pair]])-1)</f>
        <v>BTC-YOYO</v>
      </c>
      <c r="K201" s="1" t="str">
        <f>LEFT(t_binance[[#This Row],[Pair]],FIND("/",t_binance[[#This Row],[Pair]])-1)</f>
        <v>YOYO</v>
      </c>
      <c r="L201" s="1" t="str">
        <f>RIGHT(t_binance[[#This Row],[Pair]],LEN(t_binance[[#This Row],[Pair]])-LEN(t_binance[[#This Row],[TradeCoin]])-1)</f>
        <v>BTC</v>
      </c>
      <c r="M201" s="1" t="str">
        <f>$O$1&amp;t_binance[[#This Row],[TradeCoin]]&amp;t_binance[[#This Row],[BaseCoin]]</f>
        <v>BINANCE:YOYOBTC</v>
      </c>
      <c r="P201" s="1"/>
    </row>
    <row r="202" spans="1:16" x14ac:dyDescent="0.2">
      <c r="A202">
        <v>201</v>
      </c>
      <c r="B202" s="1" t="s">
        <v>39</v>
      </c>
      <c r="C202" s="1" t="s">
        <v>63</v>
      </c>
      <c r="D202" s="1" t="s">
        <v>9095</v>
      </c>
      <c r="E202" s="1" t="s">
        <v>9096</v>
      </c>
      <c r="F202" s="2">
        <v>1E-4</v>
      </c>
      <c r="G202" s="3" t="s">
        <v>5390</v>
      </c>
      <c r="H202" s="1" t="s">
        <v>5391</v>
      </c>
      <c r="I202" s="1" t="s">
        <v>9</v>
      </c>
      <c r="J202" s="1" t="str">
        <f>RIGHT(t_binance[[#This Row],[Pair]],LEN(t_binance[[#This Row],[Pair]])-FIND("/",t_binance[[#This Row],[Pair]]))&amp;"-"&amp;LEFT(t_binance[[#This Row],[Pair]],FIND("/",t_binance[[#This Row],[Pair]])-1)</f>
        <v>ETH-BLZ</v>
      </c>
      <c r="K202" s="1" t="str">
        <f>LEFT(t_binance[[#This Row],[Pair]],FIND("/",t_binance[[#This Row],[Pair]])-1)</f>
        <v>BLZ</v>
      </c>
      <c r="L202" s="1" t="str">
        <f>RIGHT(t_binance[[#This Row],[Pair]],LEN(t_binance[[#This Row],[Pair]])-LEN(t_binance[[#This Row],[TradeCoin]])-1)</f>
        <v>ETH</v>
      </c>
      <c r="M202" s="1" t="str">
        <f>$O$1&amp;t_binance[[#This Row],[TradeCoin]]&amp;t_binance[[#This Row],[BaseCoin]]</f>
        <v>BINANCE:BLZETH</v>
      </c>
      <c r="P202" s="1"/>
    </row>
    <row r="203" spans="1:16" x14ac:dyDescent="0.2">
      <c r="A203">
        <v>202</v>
      </c>
      <c r="B203" s="1" t="s">
        <v>5383</v>
      </c>
      <c r="C203" s="1" t="s">
        <v>5385</v>
      </c>
      <c r="D203" s="1" t="s">
        <v>9097</v>
      </c>
      <c r="E203" s="1" t="s">
        <v>9098</v>
      </c>
      <c r="F203" s="2">
        <v>1E-4</v>
      </c>
      <c r="G203" s="3" t="s">
        <v>5390</v>
      </c>
      <c r="H203" s="1" t="s">
        <v>5391</v>
      </c>
      <c r="I203" s="1" t="s">
        <v>9</v>
      </c>
      <c r="J203" s="1" t="str">
        <f>RIGHT(t_binance[[#This Row],[Pair]],LEN(t_binance[[#This Row],[Pair]])-FIND("/",t_binance[[#This Row],[Pair]]))&amp;"-"&amp;LEFT(t_binance[[#This Row],[Pair]],FIND("/",t_binance[[#This Row],[Pair]])-1)</f>
        <v>ETH-MFT</v>
      </c>
      <c r="K203" s="1" t="str">
        <f>LEFT(t_binance[[#This Row],[Pair]],FIND("/",t_binance[[#This Row],[Pair]])-1)</f>
        <v>MFT</v>
      </c>
      <c r="L203" s="1" t="str">
        <f>RIGHT(t_binance[[#This Row],[Pair]],LEN(t_binance[[#This Row],[Pair]])-LEN(t_binance[[#This Row],[TradeCoin]])-1)</f>
        <v>ETH</v>
      </c>
      <c r="M203" s="1" t="str">
        <f>$O$1&amp;t_binance[[#This Row],[TradeCoin]]&amp;t_binance[[#This Row],[BaseCoin]]</f>
        <v>BINANCE:MFTETH</v>
      </c>
      <c r="P203" s="1"/>
    </row>
    <row r="204" spans="1:16" x14ac:dyDescent="0.2">
      <c r="A204">
        <v>203</v>
      </c>
      <c r="B204" s="1" t="s">
        <v>35</v>
      </c>
      <c r="C204" s="1" t="s">
        <v>287</v>
      </c>
      <c r="D204" s="1" t="s">
        <v>9099</v>
      </c>
      <c r="E204" s="1" t="s">
        <v>5510</v>
      </c>
      <c r="F204" s="2">
        <v>1E-4</v>
      </c>
      <c r="G204" s="3" t="s">
        <v>5390</v>
      </c>
      <c r="H204" s="1" t="s">
        <v>5391</v>
      </c>
      <c r="I204" s="1" t="s">
        <v>9</v>
      </c>
      <c r="J204" s="1" t="str">
        <f>RIGHT(t_binance[[#This Row],[Pair]],LEN(t_binance[[#This Row],[Pair]])-FIND("/",t_binance[[#This Row],[Pair]]))&amp;"-"&amp;LEFT(t_binance[[#This Row],[Pair]],FIND("/",t_binance[[#This Row],[Pair]])-1)</f>
        <v>BNB-NANO</v>
      </c>
      <c r="K204" s="1" t="str">
        <f>LEFT(t_binance[[#This Row],[Pair]],FIND("/",t_binance[[#This Row],[Pair]])-1)</f>
        <v>NANO</v>
      </c>
      <c r="L204" s="1" t="str">
        <f>RIGHT(t_binance[[#This Row],[Pair]],LEN(t_binance[[#This Row],[Pair]])-LEN(t_binance[[#This Row],[TradeCoin]])-1)</f>
        <v>BNB</v>
      </c>
      <c r="M204" s="1" t="str">
        <f>$O$1&amp;t_binance[[#This Row],[TradeCoin]]&amp;t_binance[[#This Row],[BaseCoin]]</f>
        <v>BINANCE:NANOBNB</v>
      </c>
      <c r="P204" s="1"/>
    </row>
    <row r="205" spans="1:16" x14ac:dyDescent="0.2">
      <c r="A205">
        <v>204</v>
      </c>
      <c r="B205" s="1" t="s">
        <v>435</v>
      </c>
      <c r="C205" s="1" t="s">
        <v>436</v>
      </c>
      <c r="D205" s="1" t="s">
        <v>9100</v>
      </c>
      <c r="E205" s="1" t="s">
        <v>9101</v>
      </c>
      <c r="F205" s="2">
        <v>1E-4</v>
      </c>
      <c r="G205" s="3" t="s">
        <v>5390</v>
      </c>
      <c r="H205" s="1" t="s">
        <v>5391</v>
      </c>
      <c r="I205" s="1" t="s">
        <v>9</v>
      </c>
      <c r="J205" s="1" t="str">
        <f>RIGHT(t_binance[[#This Row],[Pair]],LEN(t_binance[[#This Row],[Pair]])-FIND("/",t_binance[[#This Row],[Pair]]))&amp;"-"&amp;LEFT(t_binance[[#This Row],[Pair]],FIND("/",t_binance[[#This Row],[Pair]])-1)</f>
        <v>BTC-SYS</v>
      </c>
      <c r="K205" s="1" t="str">
        <f>LEFT(t_binance[[#This Row],[Pair]],FIND("/",t_binance[[#This Row],[Pair]])-1)</f>
        <v>SYS</v>
      </c>
      <c r="L205" s="1" t="str">
        <f>RIGHT(t_binance[[#This Row],[Pair]],LEN(t_binance[[#This Row],[Pair]])-LEN(t_binance[[#This Row],[TradeCoin]])-1)</f>
        <v>BTC</v>
      </c>
      <c r="M205" s="1" t="str">
        <f>$O$1&amp;t_binance[[#This Row],[TradeCoin]]&amp;t_binance[[#This Row],[BaseCoin]]</f>
        <v>BINANCE:SYSBTC</v>
      </c>
      <c r="P205" s="1"/>
    </row>
    <row r="206" spans="1:16" x14ac:dyDescent="0.2">
      <c r="A206">
        <v>205</v>
      </c>
      <c r="B206" s="1" t="s">
        <v>254</v>
      </c>
      <c r="C206" s="1" t="s">
        <v>255</v>
      </c>
      <c r="D206" s="1" t="s">
        <v>9102</v>
      </c>
      <c r="E206" s="1" t="s">
        <v>2467</v>
      </c>
      <c r="F206" s="2">
        <v>1E-4</v>
      </c>
      <c r="G206" s="3" t="s">
        <v>5390</v>
      </c>
      <c r="H206" s="1" t="s">
        <v>5391</v>
      </c>
      <c r="I206" s="1" t="s">
        <v>9</v>
      </c>
      <c r="J206" s="1" t="str">
        <f>RIGHT(t_binance[[#This Row],[Pair]],LEN(t_binance[[#This Row],[Pair]])-FIND("/",t_binance[[#This Row],[Pair]]))&amp;"-"&amp;LEFT(t_binance[[#This Row],[Pair]],FIND("/",t_binance[[#This Row],[Pair]])-1)</f>
        <v>BTC-PIVX</v>
      </c>
      <c r="K206" s="1" t="str">
        <f>LEFT(t_binance[[#This Row],[Pair]],FIND("/",t_binance[[#This Row],[Pair]])-1)</f>
        <v>PIVX</v>
      </c>
      <c r="L206" s="1" t="str">
        <f>RIGHT(t_binance[[#This Row],[Pair]],LEN(t_binance[[#This Row],[Pair]])-LEN(t_binance[[#This Row],[TradeCoin]])-1)</f>
        <v>BTC</v>
      </c>
      <c r="M206" s="1" t="str">
        <f>$O$1&amp;t_binance[[#This Row],[TradeCoin]]&amp;t_binance[[#This Row],[BaseCoin]]</f>
        <v>BINANCE:PIVXBTC</v>
      </c>
      <c r="P206" s="1"/>
    </row>
    <row r="207" spans="1:16" x14ac:dyDescent="0.2">
      <c r="A207">
        <v>206</v>
      </c>
      <c r="B207" s="1" t="s">
        <v>392</v>
      </c>
      <c r="C207" s="1" t="s">
        <v>450</v>
      </c>
      <c r="D207" s="1" t="s">
        <v>9103</v>
      </c>
      <c r="E207" s="1" t="s">
        <v>9104</v>
      </c>
      <c r="F207" s="2">
        <v>1E-4</v>
      </c>
      <c r="G207" s="3" t="s">
        <v>5390</v>
      </c>
      <c r="H207" s="1" t="s">
        <v>5391</v>
      </c>
      <c r="I207" s="1" t="s">
        <v>9</v>
      </c>
      <c r="J207" s="1" t="str">
        <f>RIGHT(t_binance[[#This Row],[Pair]],LEN(t_binance[[#This Row],[Pair]])-FIND("/",t_binance[[#This Row],[Pair]]))&amp;"-"&amp;LEFT(t_binance[[#This Row],[Pair]],FIND("/",t_binance[[#This Row],[Pair]])-1)</f>
        <v>ETH-XEM</v>
      </c>
      <c r="K207" s="1" t="str">
        <f>LEFT(t_binance[[#This Row],[Pair]],FIND("/",t_binance[[#This Row],[Pair]])-1)</f>
        <v>XEM</v>
      </c>
      <c r="L207" s="1" t="str">
        <f>RIGHT(t_binance[[#This Row],[Pair]],LEN(t_binance[[#This Row],[Pair]])-LEN(t_binance[[#This Row],[TradeCoin]])-1)</f>
        <v>ETH</v>
      </c>
      <c r="M207" s="1" t="str">
        <f>$O$1&amp;t_binance[[#This Row],[TradeCoin]]&amp;t_binance[[#This Row],[BaseCoin]]</f>
        <v>BINANCE:XEMETH</v>
      </c>
      <c r="P207" s="1"/>
    </row>
    <row r="208" spans="1:16" x14ac:dyDescent="0.2">
      <c r="A208">
        <v>207</v>
      </c>
      <c r="B208" s="1" t="s">
        <v>431</v>
      </c>
      <c r="C208" s="1" t="s">
        <v>449</v>
      </c>
      <c r="D208" s="1" t="s">
        <v>9105</v>
      </c>
      <c r="E208" s="1" t="s">
        <v>5511</v>
      </c>
      <c r="F208" s="2">
        <v>1E-4</v>
      </c>
      <c r="G208" s="3" t="s">
        <v>5390</v>
      </c>
      <c r="H208" s="1" t="s">
        <v>5391</v>
      </c>
      <c r="I208" s="1" t="s">
        <v>9</v>
      </c>
      <c r="J208" s="1" t="str">
        <f>RIGHT(t_binance[[#This Row],[Pair]],LEN(t_binance[[#This Row],[Pair]])-FIND("/",t_binance[[#This Row],[Pair]]))&amp;"-"&amp;LEFT(t_binance[[#This Row],[Pair]],FIND("/",t_binance[[#This Row],[Pair]])-1)</f>
        <v>ETH-SC</v>
      </c>
      <c r="K208" s="1" t="str">
        <f>LEFT(t_binance[[#This Row],[Pair]],FIND("/",t_binance[[#This Row],[Pair]])-1)</f>
        <v>SC</v>
      </c>
      <c r="L208" s="1" t="str">
        <f>RIGHT(t_binance[[#This Row],[Pair]],LEN(t_binance[[#This Row],[Pair]])-LEN(t_binance[[#This Row],[TradeCoin]])-1)</f>
        <v>ETH</v>
      </c>
      <c r="M208" s="1" t="str">
        <f>$O$1&amp;t_binance[[#This Row],[TradeCoin]]&amp;t_binance[[#This Row],[BaseCoin]]</f>
        <v>BINANCE:SCETH</v>
      </c>
      <c r="P208" s="1"/>
    </row>
    <row r="209" spans="1:16" x14ac:dyDescent="0.2">
      <c r="A209">
        <v>208</v>
      </c>
      <c r="B209" s="1" t="s">
        <v>1987</v>
      </c>
      <c r="C209" s="1" t="s">
        <v>1990</v>
      </c>
      <c r="D209" s="1" t="s">
        <v>9106</v>
      </c>
      <c r="E209" s="1" t="s">
        <v>3195</v>
      </c>
      <c r="F209" s="2">
        <v>1E-4</v>
      </c>
      <c r="G209" s="3" t="s">
        <v>5390</v>
      </c>
      <c r="H209" s="1" t="s">
        <v>5391</v>
      </c>
      <c r="I209" s="1" t="s">
        <v>9</v>
      </c>
      <c r="J209" s="1" t="str">
        <f>RIGHT(t_binance[[#This Row],[Pair]],LEN(t_binance[[#This Row],[Pair]])-FIND("/",t_binance[[#This Row],[Pair]]))&amp;"-"&amp;LEFT(t_binance[[#This Row],[Pair]],FIND("/",t_binance[[#This Row],[Pair]])-1)</f>
        <v>ETH-NAS</v>
      </c>
      <c r="K209" s="1" t="str">
        <f>LEFT(t_binance[[#This Row],[Pair]],FIND("/",t_binance[[#This Row],[Pair]])-1)</f>
        <v>NAS</v>
      </c>
      <c r="L209" s="1" t="str">
        <f>RIGHT(t_binance[[#This Row],[Pair]],LEN(t_binance[[#This Row],[Pair]])-LEN(t_binance[[#This Row],[TradeCoin]])-1)</f>
        <v>ETH</v>
      </c>
      <c r="M209" s="1" t="str">
        <f>$O$1&amp;t_binance[[#This Row],[TradeCoin]]&amp;t_binance[[#This Row],[BaseCoin]]</f>
        <v>BINANCE:NASETH</v>
      </c>
      <c r="P209" s="1"/>
    </row>
    <row r="210" spans="1:16" x14ac:dyDescent="0.2">
      <c r="A210">
        <v>209</v>
      </c>
      <c r="B210" s="1" t="s">
        <v>267</v>
      </c>
      <c r="C210" s="1" t="s">
        <v>268</v>
      </c>
      <c r="D210" s="1" t="s">
        <v>9107</v>
      </c>
      <c r="E210" s="1" t="s">
        <v>9108</v>
      </c>
      <c r="F210" s="2">
        <v>1E-4</v>
      </c>
      <c r="G210" s="3" t="s">
        <v>5390</v>
      </c>
      <c r="H210" s="1" t="s">
        <v>5391</v>
      </c>
      <c r="I210" s="1" t="s">
        <v>9</v>
      </c>
      <c r="J210" s="1" t="str">
        <f>RIGHT(t_binance[[#This Row],[Pair]],LEN(t_binance[[#This Row],[Pair]])-FIND("/",t_binance[[#This Row],[Pair]]))&amp;"-"&amp;LEFT(t_binance[[#This Row],[Pair]],FIND("/",t_binance[[#This Row],[Pair]])-1)</f>
        <v>BTC-RDN</v>
      </c>
      <c r="K210" s="1" t="str">
        <f>LEFT(t_binance[[#This Row],[Pair]],FIND("/",t_binance[[#This Row],[Pair]])-1)</f>
        <v>RDN</v>
      </c>
      <c r="L210" s="1" t="str">
        <f>RIGHT(t_binance[[#This Row],[Pair]],LEN(t_binance[[#This Row],[Pair]])-LEN(t_binance[[#This Row],[TradeCoin]])-1)</f>
        <v>BTC</v>
      </c>
      <c r="M210" s="1" t="str">
        <f>$O$1&amp;t_binance[[#This Row],[TradeCoin]]&amp;t_binance[[#This Row],[BaseCoin]]</f>
        <v>BINANCE:RDNBTC</v>
      </c>
      <c r="P210" s="1"/>
    </row>
    <row r="211" spans="1:16" x14ac:dyDescent="0.2">
      <c r="A211">
        <v>210</v>
      </c>
      <c r="B211" s="1" t="s">
        <v>2132</v>
      </c>
      <c r="C211" s="1" t="s">
        <v>2135</v>
      </c>
      <c r="D211" s="1" t="s">
        <v>9109</v>
      </c>
      <c r="E211" s="1" t="s">
        <v>9110</v>
      </c>
      <c r="F211" s="2">
        <v>1E-4</v>
      </c>
      <c r="G211" s="3" t="s">
        <v>5390</v>
      </c>
      <c r="H211" s="1" t="s">
        <v>5391</v>
      </c>
      <c r="I211" s="1" t="s">
        <v>9</v>
      </c>
      <c r="J211" s="1" t="str">
        <f>RIGHT(t_binance[[#This Row],[Pair]],LEN(t_binance[[#This Row],[Pair]])-FIND("/",t_binance[[#This Row],[Pair]]))&amp;"-"&amp;LEFT(t_binance[[#This Row],[Pair]],FIND("/",t_binance[[#This Row],[Pair]])-1)</f>
        <v>BTC-AGI</v>
      </c>
      <c r="K211" s="1" t="str">
        <f>LEFT(t_binance[[#This Row],[Pair]],FIND("/",t_binance[[#This Row],[Pair]])-1)</f>
        <v>AGI</v>
      </c>
      <c r="L211" s="1" t="str">
        <f>RIGHT(t_binance[[#This Row],[Pair]],LEN(t_binance[[#This Row],[Pair]])-LEN(t_binance[[#This Row],[TradeCoin]])-1)</f>
        <v>BTC</v>
      </c>
      <c r="M211" s="1" t="str">
        <f>$O$1&amp;t_binance[[#This Row],[TradeCoin]]&amp;t_binance[[#This Row],[BaseCoin]]</f>
        <v>BINANCE:AGIBTC</v>
      </c>
      <c r="P211" s="1"/>
    </row>
    <row r="212" spans="1:16" x14ac:dyDescent="0.2">
      <c r="A212">
        <v>211</v>
      </c>
      <c r="B212" s="1" t="s">
        <v>249</v>
      </c>
      <c r="C212" s="1" t="s">
        <v>325</v>
      </c>
      <c r="D212" s="1" t="s">
        <v>9111</v>
      </c>
      <c r="E212" s="1" t="s">
        <v>9112</v>
      </c>
      <c r="F212" s="2">
        <v>1E-4</v>
      </c>
      <c r="G212" s="3" t="s">
        <v>5390</v>
      </c>
      <c r="H212" s="1" t="s">
        <v>5391</v>
      </c>
      <c r="I212" s="1" t="s">
        <v>9</v>
      </c>
      <c r="J212" s="1" t="str">
        <f>RIGHT(t_binance[[#This Row],[Pair]],LEN(t_binance[[#This Row],[Pair]])-FIND("/",t_binance[[#This Row],[Pair]]))&amp;"-"&amp;LEFT(t_binance[[#This Row],[Pair]],FIND("/",t_binance[[#This Row],[Pair]])-1)</f>
        <v>ETH-MTH</v>
      </c>
      <c r="K212" s="1" t="str">
        <f>LEFT(t_binance[[#This Row],[Pair]],FIND("/",t_binance[[#This Row],[Pair]])-1)</f>
        <v>MTH</v>
      </c>
      <c r="L212" s="1" t="str">
        <f>RIGHT(t_binance[[#This Row],[Pair]],LEN(t_binance[[#This Row],[Pair]])-LEN(t_binance[[#This Row],[TradeCoin]])-1)</f>
        <v>ETH</v>
      </c>
      <c r="M212" s="1" t="str">
        <f>$O$1&amp;t_binance[[#This Row],[TradeCoin]]&amp;t_binance[[#This Row],[BaseCoin]]</f>
        <v>BINANCE:MTHETH</v>
      </c>
      <c r="P212" s="1"/>
    </row>
    <row r="213" spans="1:16" x14ac:dyDescent="0.2">
      <c r="A213">
        <v>212</v>
      </c>
      <c r="B213" s="1" t="s">
        <v>202</v>
      </c>
      <c r="C213" s="1" t="s">
        <v>282</v>
      </c>
      <c r="D213" s="1" t="s">
        <v>9113</v>
      </c>
      <c r="E213" s="1" t="s">
        <v>9114</v>
      </c>
      <c r="F213" s="2">
        <v>1E-4</v>
      </c>
      <c r="G213" s="3" t="s">
        <v>5390</v>
      </c>
      <c r="H213" s="1" t="s">
        <v>5391</v>
      </c>
      <c r="I213" s="1" t="s">
        <v>9</v>
      </c>
      <c r="J213" s="1" t="str">
        <f>RIGHT(t_binance[[#This Row],[Pair]],LEN(t_binance[[#This Row],[Pair]])-FIND("/",t_binance[[#This Row],[Pair]]))&amp;"-"&amp;LEFT(t_binance[[#This Row],[Pair]],FIND("/",t_binance[[#This Row],[Pair]])-1)</f>
        <v>ETH-ENJ</v>
      </c>
      <c r="K213" s="1" t="str">
        <f>LEFT(t_binance[[#This Row],[Pair]],FIND("/",t_binance[[#This Row],[Pair]])-1)</f>
        <v>ENJ</v>
      </c>
      <c r="L213" s="1" t="str">
        <f>RIGHT(t_binance[[#This Row],[Pair]],LEN(t_binance[[#This Row],[Pair]])-LEN(t_binance[[#This Row],[TradeCoin]])-1)</f>
        <v>ETH</v>
      </c>
      <c r="M213" s="1" t="str">
        <f>$O$1&amp;t_binance[[#This Row],[TradeCoin]]&amp;t_binance[[#This Row],[BaseCoin]]</f>
        <v>BINANCE:ENJETH</v>
      </c>
      <c r="P213" s="1"/>
    </row>
    <row r="214" spans="1:16" x14ac:dyDescent="0.2">
      <c r="A214">
        <v>213</v>
      </c>
      <c r="B214" s="1" t="s">
        <v>180</v>
      </c>
      <c r="C214" s="1" t="s">
        <v>276</v>
      </c>
      <c r="D214" s="1" t="s">
        <v>9115</v>
      </c>
      <c r="E214" s="1" t="s">
        <v>9116</v>
      </c>
      <c r="F214" s="2">
        <v>1E-4</v>
      </c>
      <c r="G214" s="3" t="s">
        <v>5390</v>
      </c>
      <c r="H214" s="1" t="s">
        <v>5391</v>
      </c>
      <c r="I214" s="1" t="s">
        <v>9</v>
      </c>
      <c r="J214" s="1" t="str">
        <f>RIGHT(t_binance[[#This Row],[Pair]],LEN(t_binance[[#This Row],[Pair]])-FIND("/",t_binance[[#This Row],[Pair]]))&amp;"-"&amp;LEFT(t_binance[[#This Row],[Pair]],FIND("/",t_binance[[#This Row],[Pair]])-1)</f>
        <v>ETH-SALT</v>
      </c>
      <c r="K214" s="1" t="str">
        <f>LEFT(t_binance[[#This Row],[Pair]],FIND("/",t_binance[[#This Row],[Pair]])-1)</f>
        <v>SALT</v>
      </c>
      <c r="L214" s="1" t="str">
        <f>RIGHT(t_binance[[#This Row],[Pair]],LEN(t_binance[[#This Row],[Pair]])-LEN(t_binance[[#This Row],[TradeCoin]])-1)</f>
        <v>ETH</v>
      </c>
      <c r="M214" s="1" t="str">
        <f>$O$1&amp;t_binance[[#This Row],[TradeCoin]]&amp;t_binance[[#This Row],[BaseCoin]]</f>
        <v>BINANCE:SALTETH</v>
      </c>
      <c r="P214" s="1"/>
    </row>
    <row r="215" spans="1:16" x14ac:dyDescent="0.2">
      <c r="A215">
        <v>214</v>
      </c>
      <c r="B215" s="1" t="s">
        <v>89</v>
      </c>
      <c r="C215" s="1" t="s">
        <v>227</v>
      </c>
      <c r="D215" s="1" t="s">
        <v>9117</v>
      </c>
      <c r="E215" s="1" t="s">
        <v>9118</v>
      </c>
      <c r="F215" s="2">
        <v>1E-4</v>
      </c>
      <c r="G215" s="3" t="s">
        <v>5390</v>
      </c>
      <c r="H215" s="1" t="s">
        <v>5391</v>
      </c>
      <c r="I215" s="1" t="s">
        <v>9</v>
      </c>
      <c r="J215" s="1" t="str">
        <f>RIGHT(t_binance[[#This Row],[Pair]],LEN(t_binance[[#This Row],[Pair]])-FIND("/",t_binance[[#This Row],[Pair]]))&amp;"-"&amp;LEFT(t_binance[[#This Row],[Pair]],FIND("/",t_binance[[#This Row],[Pair]])-1)</f>
        <v>ETH-ZEC</v>
      </c>
      <c r="K215" s="1" t="str">
        <f>LEFT(t_binance[[#This Row],[Pair]],FIND("/",t_binance[[#This Row],[Pair]])-1)</f>
        <v>ZEC</v>
      </c>
      <c r="L215" s="1" t="str">
        <f>RIGHT(t_binance[[#This Row],[Pair]],LEN(t_binance[[#This Row],[Pair]])-LEN(t_binance[[#This Row],[TradeCoin]])-1)</f>
        <v>ETH</v>
      </c>
      <c r="M215" s="1" t="str">
        <f>$O$1&amp;t_binance[[#This Row],[TradeCoin]]&amp;t_binance[[#This Row],[BaseCoin]]</f>
        <v>BINANCE:ZECETH</v>
      </c>
      <c r="P215" s="1"/>
    </row>
    <row r="216" spans="1:16" x14ac:dyDescent="0.2">
      <c r="A216">
        <v>215</v>
      </c>
      <c r="B216" s="1" t="s">
        <v>52</v>
      </c>
      <c r="C216" s="1" t="s">
        <v>93</v>
      </c>
      <c r="D216" s="1" t="s">
        <v>9119</v>
      </c>
      <c r="E216" s="1" t="s">
        <v>2300</v>
      </c>
      <c r="F216" s="2">
        <v>1E-4</v>
      </c>
      <c r="G216" s="3" t="s">
        <v>5390</v>
      </c>
      <c r="H216" s="1" t="s">
        <v>5391</v>
      </c>
      <c r="I216" s="1" t="s">
        <v>9</v>
      </c>
      <c r="J216" s="1" t="str">
        <f>RIGHT(t_binance[[#This Row],[Pair]],LEN(t_binance[[#This Row],[Pair]])-FIND("/",t_binance[[#This Row],[Pair]]))&amp;"-"&amp;LEFT(t_binance[[#This Row],[Pair]],FIND("/",t_binance[[#This Row],[Pair]])-1)</f>
        <v>ETH-PPT</v>
      </c>
      <c r="K216" s="1" t="str">
        <f>LEFT(t_binance[[#This Row],[Pair]],FIND("/",t_binance[[#This Row],[Pair]])-1)</f>
        <v>PPT</v>
      </c>
      <c r="L216" s="1" t="str">
        <f>RIGHT(t_binance[[#This Row],[Pair]],LEN(t_binance[[#This Row],[Pair]])-LEN(t_binance[[#This Row],[TradeCoin]])-1)</f>
        <v>ETH</v>
      </c>
      <c r="M216" s="1" t="str">
        <f>$O$1&amp;t_binance[[#This Row],[TradeCoin]]&amp;t_binance[[#This Row],[BaseCoin]]</f>
        <v>BINANCE:PPTETH</v>
      </c>
      <c r="P216" s="1"/>
    </row>
    <row r="217" spans="1:16" x14ac:dyDescent="0.2">
      <c r="A217">
        <v>216</v>
      </c>
      <c r="B217" s="1" t="s">
        <v>196</v>
      </c>
      <c r="C217" s="1" t="s">
        <v>299</v>
      </c>
      <c r="D217" s="1" t="s">
        <v>9120</v>
      </c>
      <c r="E217" s="1" t="s">
        <v>9121</v>
      </c>
      <c r="F217" s="2">
        <v>1E-4</v>
      </c>
      <c r="G217" s="3" t="s">
        <v>5390</v>
      </c>
      <c r="H217" s="1" t="s">
        <v>5391</v>
      </c>
      <c r="I217" s="1" t="s">
        <v>9</v>
      </c>
      <c r="J217" s="1" t="str">
        <f>RIGHT(t_binance[[#This Row],[Pair]],LEN(t_binance[[#This Row],[Pair]])-FIND("/",t_binance[[#This Row],[Pair]]))&amp;"-"&amp;LEFT(t_binance[[#This Row],[Pair]],FIND("/",t_binance[[#This Row],[Pair]])-1)</f>
        <v>ETH-TNT</v>
      </c>
      <c r="K217" s="1" t="str">
        <f>LEFT(t_binance[[#This Row],[Pair]],FIND("/",t_binance[[#This Row],[Pair]])-1)</f>
        <v>TNT</v>
      </c>
      <c r="L217" s="1" t="str">
        <f>RIGHT(t_binance[[#This Row],[Pair]],LEN(t_binance[[#This Row],[Pair]])-LEN(t_binance[[#This Row],[TradeCoin]])-1)</f>
        <v>ETH</v>
      </c>
      <c r="M217" s="1" t="str">
        <f>$O$1&amp;t_binance[[#This Row],[TradeCoin]]&amp;t_binance[[#This Row],[BaseCoin]]</f>
        <v>BINANCE:TNTETH</v>
      </c>
      <c r="P217" s="1"/>
    </row>
    <row r="218" spans="1:16" x14ac:dyDescent="0.2">
      <c r="A218">
        <v>217</v>
      </c>
      <c r="B218" s="1" t="s">
        <v>2232</v>
      </c>
      <c r="C218" s="1" t="s">
        <v>2235</v>
      </c>
      <c r="D218" s="1" t="s">
        <v>9122</v>
      </c>
      <c r="E218" s="1" t="s">
        <v>5214</v>
      </c>
      <c r="F218" s="2">
        <v>1E-4</v>
      </c>
      <c r="G218" s="3" t="s">
        <v>5390</v>
      </c>
      <c r="H218" s="1" t="s">
        <v>5391</v>
      </c>
      <c r="I218" s="1" t="s">
        <v>9</v>
      </c>
      <c r="J218" s="1" t="str">
        <f>RIGHT(t_binance[[#This Row],[Pair]],LEN(t_binance[[#This Row],[Pair]])-FIND("/",t_binance[[#This Row],[Pair]]))&amp;"-"&amp;LEFT(t_binance[[#This Row],[Pair]],FIND("/",t_binance[[#This Row],[Pair]])-1)</f>
        <v>BNB-ONT</v>
      </c>
      <c r="K218" s="1" t="str">
        <f>LEFT(t_binance[[#This Row],[Pair]],FIND("/",t_binance[[#This Row],[Pair]])-1)</f>
        <v>ONT</v>
      </c>
      <c r="L218" s="1" t="str">
        <f>RIGHT(t_binance[[#This Row],[Pair]],LEN(t_binance[[#This Row],[Pair]])-LEN(t_binance[[#This Row],[TradeCoin]])-1)</f>
        <v>BNB</v>
      </c>
      <c r="M218" s="1" t="str">
        <f>$O$1&amp;t_binance[[#This Row],[TradeCoin]]&amp;t_binance[[#This Row],[BaseCoin]]</f>
        <v>BINANCE:ONTBNB</v>
      </c>
      <c r="P218" s="1"/>
    </row>
    <row r="219" spans="1:16" x14ac:dyDescent="0.2">
      <c r="A219">
        <v>218</v>
      </c>
      <c r="B219" s="1" t="s">
        <v>2211</v>
      </c>
      <c r="C219" s="1" t="s">
        <v>47</v>
      </c>
      <c r="D219" s="1" t="s">
        <v>9123</v>
      </c>
      <c r="E219" s="1" t="s">
        <v>9124</v>
      </c>
      <c r="F219" s="2">
        <v>1E-4</v>
      </c>
      <c r="G219" s="3" t="s">
        <v>5390</v>
      </c>
      <c r="H219" s="1" t="s">
        <v>5391</v>
      </c>
      <c r="I219" s="1" t="s">
        <v>9</v>
      </c>
      <c r="J219" s="1" t="str">
        <f>RIGHT(t_binance[[#This Row],[Pair]],LEN(t_binance[[#This Row],[Pair]])-FIND("/",t_binance[[#This Row],[Pair]]))&amp;"-"&amp;LEFT(t_binance[[#This Row],[Pair]],FIND("/",t_binance[[#This Row],[Pair]])-1)</f>
        <v>BTC-NAV</v>
      </c>
      <c r="K219" s="1" t="str">
        <f>LEFT(t_binance[[#This Row],[Pair]],FIND("/",t_binance[[#This Row],[Pair]])-1)</f>
        <v>NAV</v>
      </c>
      <c r="L219" s="1" t="str">
        <f>RIGHT(t_binance[[#This Row],[Pair]],LEN(t_binance[[#This Row],[Pair]])-LEN(t_binance[[#This Row],[TradeCoin]])-1)</f>
        <v>BTC</v>
      </c>
      <c r="M219" s="1" t="str">
        <f>$O$1&amp;t_binance[[#This Row],[TradeCoin]]&amp;t_binance[[#This Row],[BaseCoin]]</f>
        <v>BINANCE:NAVBTC</v>
      </c>
      <c r="P219" s="1"/>
    </row>
    <row r="220" spans="1:16" x14ac:dyDescent="0.2">
      <c r="A220">
        <v>219</v>
      </c>
      <c r="B220" s="1" t="s">
        <v>265</v>
      </c>
      <c r="C220" s="1" t="s">
        <v>266</v>
      </c>
      <c r="D220" s="1" t="s">
        <v>9125</v>
      </c>
      <c r="E220" s="1" t="s">
        <v>9126</v>
      </c>
      <c r="F220" s="2">
        <v>1E-4</v>
      </c>
      <c r="G220" s="3" t="s">
        <v>5390</v>
      </c>
      <c r="H220" s="1" t="s">
        <v>5391</v>
      </c>
      <c r="I220" s="1" t="s">
        <v>9</v>
      </c>
      <c r="J220" s="1" t="str">
        <f>RIGHT(t_binance[[#This Row],[Pair]],LEN(t_binance[[#This Row],[Pair]])-FIND("/",t_binance[[#This Row],[Pair]]))&amp;"-"&amp;LEFT(t_binance[[#This Row],[Pair]],FIND("/",t_binance[[#This Row],[Pair]])-1)</f>
        <v>BTC-SNM</v>
      </c>
      <c r="K220" s="1" t="str">
        <f>LEFT(t_binance[[#This Row],[Pair]],FIND("/",t_binance[[#This Row],[Pair]])-1)</f>
        <v>SNM</v>
      </c>
      <c r="L220" s="1" t="str">
        <f>RIGHT(t_binance[[#This Row],[Pair]],LEN(t_binance[[#This Row],[Pair]])-LEN(t_binance[[#This Row],[TradeCoin]])-1)</f>
        <v>BTC</v>
      </c>
      <c r="M220" s="1" t="str">
        <f>$O$1&amp;t_binance[[#This Row],[TradeCoin]]&amp;t_binance[[#This Row],[BaseCoin]]</f>
        <v>BINANCE:SNMBTC</v>
      </c>
      <c r="P220" s="1"/>
    </row>
    <row r="221" spans="1:16" x14ac:dyDescent="0.2">
      <c r="A221">
        <v>220</v>
      </c>
      <c r="B221" s="1" t="s">
        <v>75</v>
      </c>
      <c r="C221" s="1" t="s">
        <v>111</v>
      </c>
      <c r="D221" s="1" t="s">
        <v>9127</v>
      </c>
      <c r="E221" s="1" t="s">
        <v>9128</v>
      </c>
      <c r="F221" s="2">
        <v>1E-4</v>
      </c>
      <c r="G221" s="3" t="s">
        <v>5390</v>
      </c>
      <c r="H221" s="1" t="s">
        <v>5391</v>
      </c>
      <c r="I221" s="1" t="s">
        <v>9</v>
      </c>
      <c r="J221" s="1" t="str">
        <f>RIGHT(t_binance[[#This Row],[Pair]],LEN(t_binance[[#This Row],[Pair]])-FIND("/",t_binance[[#This Row],[Pair]]))&amp;"-"&amp;LEFT(t_binance[[#This Row],[Pair]],FIND("/",t_binance[[#This Row],[Pair]])-1)</f>
        <v>ETH-KNC</v>
      </c>
      <c r="K221" s="1" t="str">
        <f>LEFT(t_binance[[#This Row],[Pair]],FIND("/",t_binance[[#This Row],[Pair]])-1)</f>
        <v>KNC</v>
      </c>
      <c r="L221" s="1" t="str">
        <f>RIGHT(t_binance[[#This Row],[Pair]],LEN(t_binance[[#This Row],[Pair]])-LEN(t_binance[[#This Row],[TradeCoin]])-1)</f>
        <v>ETH</v>
      </c>
      <c r="M221" s="1" t="str">
        <f>$O$1&amp;t_binance[[#This Row],[TradeCoin]]&amp;t_binance[[#This Row],[BaseCoin]]</f>
        <v>BINANCE:KNCETH</v>
      </c>
      <c r="P221" s="1"/>
    </row>
    <row r="222" spans="1:16" x14ac:dyDescent="0.2">
      <c r="A222">
        <v>221</v>
      </c>
      <c r="B222" s="1" t="s">
        <v>328</v>
      </c>
      <c r="C222" s="1" t="s">
        <v>329</v>
      </c>
      <c r="D222" s="1" t="s">
        <v>9129</v>
      </c>
      <c r="E222" s="1" t="s">
        <v>9130</v>
      </c>
      <c r="F222" s="2">
        <v>1E-4</v>
      </c>
      <c r="G222" s="3" t="s">
        <v>5390</v>
      </c>
      <c r="H222" s="1" t="s">
        <v>5391</v>
      </c>
      <c r="I222" s="1" t="s">
        <v>9</v>
      </c>
      <c r="J222" s="1" t="str">
        <f>RIGHT(t_binance[[#This Row],[Pair]],LEN(t_binance[[#This Row],[Pair]])-FIND("/",t_binance[[#This Row],[Pair]]))&amp;"-"&amp;LEFT(t_binance[[#This Row],[Pair]],FIND("/",t_binance[[#This Row],[Pair]])-1)</f>
        <v>BTC-OAX</v>
      </c>
      <c r="K222" s="1" t="str">
        <f>LEFT(t_binance[[#This Row],[Pair]],FIND("/",t_binance[[#This Row],[Pair]])-1)</f>
        <v>OAX</v>
      </c>
      <c r="L222" s="1" t="str">
        <f>RIGHT(t_binance[[#This Row],[Pair]],LEN(t_binance[[#This Row],[Pair]])-LEN(t_binance[[#This Row],[TradeCoin]])-1)</f>
        <v>BTC</v>
      </c>
      <c r="M222" s="1" t="str">
        <f>$O$1&amp;t_binance[[#This Row],[TradeCoin]]&amp;t_binance[[#This Row],[BaseCoin]]</f>
        <v>BINANCE:OAXBTC</v>
      </c>
      <c r="P222" s="1"/>
    </row>
    <row r="223" spans="1:16" x14ac:dyDescent="0.2">
      <c r="A223">
        <v>222</v>
      </c>
      <c r="B223" s="1" t="s">
        <v>77</v>
      </c>
      <c r="C223" s="1" t="s">
        <v>168</v>
      </c>
      <c r="D223" s="1" t="s">
        <v>9131</v>
      </c>
      <c r="E223" s="1" t="s">
        <v>9132</v>
      </c>
      <c r="F223" s="2">
        <v>1E-4</v>
      </c>
      <c r="G223" s="3" t="s">
        <v>5390</v>
      </c>
      <c r="H223" s="1" t="s">
        <v>5391</v>
      </c>
      <c r="I223" s="1" t="s">
        <v>9</v>
      </c>
      <c r="J223" s="1" t="str">
        <f>RIGHT(t_binance[[#This Row],[Pair]],LEN(t_binance[[#This Row],[Pair]])-FIND("/",t_binance[[#This Row],[Pair]]))&amp;"-"&amp;LEFT(t_binance[[#This Row],[Pair]],FIND("/",t_binance[[#This Row],[Pair]])-1)</f>
        <v>ETH-MANA</v>
      </c>
      <c r="K223" s="1" t="str">
        <f>LEFT(t_binance[[#This Row],[Pair]],FIND("/",t_binance[[#This Row],[Pair]])-1)</f>
        <v>MANA</v>
      </c>
      <c r="L223" s="1" t="str">
        <f>RIGHT(t_binance[[#This Row],[Pair]],LEN(t_binance[[#This Row],[Pair]])-LEN(t_binance[[#This Row],[TradeCoin]])-1)</f>
        <v>ETH</v>
      </c>
      <c r="M223" s="1" t="str">
        <f>$O$1&amp;t_binance[[#This Row],[TradeCoin]]&amp;t_binance[[#This Row],[BaseCoin]]</f>
        <v>BINANCE:MANAETH</v>
      </c>
      <c r="P223" s="1"/>
    </row>
    <row r="224" spans="1:16" x14ac:dyDescent="0.2">
      <c r="A224">
        <v>223</v>
      </c>
      <c r="B224" s="1" t="s">
        <v>34</v>
      </c>
      <c r="C224" s="1" t="s">
        <v>402</v>
      </c>
      <c r="D224" s="1" t="s">
        <v>9133</v>
      </c>
      <c r="E224" s="1" t="s">
        <v>3346</v>
      </c>
      <c r="F224" s="2">
        <v>1E-4</v>
      </c>
      <c r="G224" s="3" t="s">
        <v>5390</v>
      </c>
      <c r="H224" s="1" t="s">
        <v>5391</v>
      </c>
      <c r="I224" s="1" t="s">
        <v>9</v>
      </c>
      <c r="J224" s="1" t="str">
        <f>RIGHT(t_binance[[#This Row],[Pair]],LEN(t_binance[[#This Row],[Pair]])-FIND("/",t_binance[[#This Row],[Pair]]))&amp;"-"&amp;LEFT(t_binance[[#This Row],[Pair]],FIND("/",t_binance[[#This Row],[Pair]])-1)</f>
        <v>BTC-HC</v>
      </c>
      <c r="K224" s="1" t="str">
        <f>LEFT(t_binance[[#This Row],[Pair]],FIND("/",t_binance[[#This Row],[Pair]])-1)</f>
        <v>HC</v>
      </c>
      <c r="L224" s="1" t="str">
        <f>RIGHT(t_binance[[#This Row],[Pair]],LEN(t_binance[[#This Row],[Pair]])-LEN(t_binance[[#This Row],[TradeCoin]])-1)</f>
        <v>BTC</v>
      </c>
      <c r="M224" s="1" t="str">
        <f>$O$1&amp;t_binance[[#This Row],[TradeCoin]]&amp;t_binance[[#This Row],[BaseCoin]]</f>
        <v>BINANCE:HCBTC</v>
      </c>
      <c r="P224" s="1"/>
    </row>
    <row r="225" spans="1:16" x14ac:dyDescent="0.2">
      <c r="A225">
        <v>224</v>
      </c>
      <c r="B225" s="1" t="s">
        <v>68</v>
      </c>
      <c r="C225" s="1" t="s">
        <v>288</v>
      </c>
      <c r="D225" s="1" t="s">
        <v>9134</v>
      </c>
      <c r="E225" s="1" t="s">
        <v>9135</v>
      </c>
      <c r="F225" s="2">
        <v>1E-4</v>
      </c>
      <c r="G225" s="3" t="s">
        <v>5390</v>
      </c>
      <c r="H225" s="1" t="s">
        <v>5391</v>
      </c>
      <c r="I225" s="1" t="s">
        <v>9</v>
      </c>
      <c r="J225" s="1" t="str">
        <f>RIGHT(t_binance[[#This Row],[Pair]],LEN(t_binance[[#This Row],[Pair]])-FIND("/",t_binance[[#This Row],[Pair]]))&amp;"-"&amp;LEFT(t_binance[[#This Row],[Pair]],FIND("/",t_binance[[#This Row],[Pair]])-1)</f>
        <v>BNB-IOTA</v>
      </c>
      <c r="K225" s="1" t="str">
        <f>LEFT(t_binance[[#This Row],[Pair]],FIND("/",t_binance[[#This Row],[Pair]])-1)</f>
        <v>IOTA</v>
      </c>
      <c r="L225" s="1" t="str">
        <f>RIGHT(t_binance[[#This Row],[Pair]],LEN(t_binance[[#This Row],[Pair]])-LEN(t_binance[[#This Row],[TradeCoin]])-1)</f>
        <v>BNB</v>
      </c>
      <c r="M225" s="1" t="str">
        <f>$O$1&amp;t_binance[[#This Row],[TradeCoin]]&amp;t_binance[[#This Row],[BaseCoin]]</f>
        <v>BINANCE:IOTABNB</v>
      </c>
      <c r="P225" s="1"/>
    </row>
    <row r="226" spans="1:16" x14ac:dyDescent="0.2">
      <c r="A226">
        <v>225</v>
      </c>
      <c r="B226" s="1" t="s">
        <v>170</v>
      </c>
      <c r="C226" s="1" t="s">
        <v>171</v>
      </c>
      <c r="D226" s="1" t="s">
        <v>9136</v>
      </c>
      <c r="E226" s="1" t="s">
        <v>9137</v>
      </c>
      <c r="F226" s="2">
        <v>1E-4</v>
      </c>
      <c r="G226" s="3" t="s">
        <v>5390</v>
      </c>
      <c r="H226" s="1" t="s">
        <v>5391</v>
      </c>
      <c r="I226" s="1" t="s">
        <v>9</v>
      </c>
      <c r="J226" s="1" t="str">
        <f>RIGHT(t_binance[[#This Row],[Pair]],LEN(t_binance[[#This Row],[Pair]])-FIND("/",t_binance[[#This Row],[Pair]]))&amp;"-"&amp;LEFT(t_binance[[#This Row],[Pair]],FIND("/",t_binance[[#This Row],[Pair]])-1)</f>
        <v>BTC-EVX</v>
      </c>
      <c r="K226" s="1" t="str">
        <f>LEFT(t_binance[[#This Row],[Pair]],FIND("/",t_binance[[#This Row],[Pair]])-1)</f>
        <v>EVX</v>
      </c>
      <c r="L226" s="1" t="str">
        <f>RIGHT(t_binance[[#This Row],[Pair]],LEN(t_binance[[#This Row],[Pair]])-LEN(t_binance[[#This Row],[TradeCoin]])-1)</f>
        <v>BTC</v>
      </c>
      <c r="M226" s="1" t="str">
        <f>$O$1&amp;t_binance[[#This Row],[TradeCoin]]&amp;t_binance[[#This Row],[BaseCoin]]</f>
        <v>BINANCE:EVXBTC</v>
      </c>
      <c r="P226" s="1"/>
    </row>
    <row r="227" spans="1:16" x14ac:dyDescent="0.2">
      <c r="A227">
        <v>226</v>
      </c>
      <c r="B227" s="1" t="s">
        <v>251</v>
      </c>
      <c r="C227" s="1" t="s">
        <v>326</v>
      </c>
      <c r="D227" s="1" t="s">
        <v>9138</v>
      </c>
      <c r="E227" s="1" t="s">
        <v>9139</v>
      </c>
      <c r="F227" s="2">
        <v>1E-4</v>
      </c>
      <c r="G227" s="3" t="s">
        <v>5390</v>
      </c>
      <c r="H227" s="1" t="s">
        <v>5391</v>
      </c>
      <c r="I227" s="1" t="s">
        <v>9</v>
      </c>
      <c r="J227" s="1" t="str">
        <f>RIGHT(t_binance[[#This Row],[Pair]],LEN(t_binance[[#This Row],[Pair]])-FIND("/",t_binance[[#This Row],[Pair]]))&amp;"-"&amp;LEFT(t_binance[[#This Row],[Pair]],FIND("/",t_binance[[#This Row],[Pair]])-1)</f>
        <v>ETH-FUEL</v>
      </c>
      <c r="K227" s="1" t="str">
        <f>LEFT(t_binance[[#This Row],[Pair]],FIND("/",t_binance[[#This Row],[Pair]])-1)</f>
        <v>FUEL</v>
      </c>
      <c r="L227" s="1" t="str">
        <f>RIGHT(t_binance[[#This Row],[Pair]],LEN(t_binance[[#This Row],[Pair]])-LEN(t_binance[[#This Row],[TradeCoin]])-1)</f>
        <v>ETH</v>
      </c>
      <c r="M227" s="1" t="str">
        <f>$O$1&amp;t_binance[[#This Row],[TradeCoin]]&amp;t_binance[[#This Row],[BaseCoin]]</f>
        <v>BINANCE:FUELETH</v>
      </c>
      <c r="P227" s="1"/>
    </row>
    <row r="228" spans="1:16" x14ac:dyDescent="0.2">
      <c r="A228">
        <v>227</v>
      </c>
      <c r="B228" s="1" t="s">
        <v>186</v>
      </c>
      <c r="C228" s="1" t="s">
        <v>235</v>
      </c>
      <c r="D228" s="1" t="s">
        <v>9140</v>
      </c>
      <c r="E228" s="1" t="s">
        <v>386</v>
      </c>
      <c r="F228" s="2">
        <v>1E-4</v>
      </c>
      <c r="G228" s="3" t="s">
        <v>5390</v>
      </c>
      <c r="H228" s="1" t="s">
        <v>5391</v>
      </c>
      <c r="I228" s="1" t="s">
        <v>9</v>
      </c>
      <c r="J228" s="1" t="str">
        <f>RIGHT(t_binance[[#This Row],[Pair]],LEN(t_binance[[#This Row],[Pair]])-FIND("/",t_binance[[#This Row],[Pair]]))&amp;"-"&amp;LEFT(t_binance[[#This Row],[Pair]],FIND("/",t_binance[[#This Row],[Pair]])-1)</f>
        <v>ETH-AE</v>
      </c>
      <c r="K228" s="1" t="str">
        <f>LEFT(t_binance[[#This Row],[Pair]],FIND("/",t_binance[[#This Row],[Pair]])-1)</f>
        <v>AE</v>
      </c>
      <c r="L228" s="1" t="str">
        <f>RIGHT(t_binance[[#This Row],[Pair]],LEN(t_binance[[#This Row],[Pair]])-LEN(t_binance[[#This Row],[TradeCoin]])-1)</f>
        <v>ETH</v>
      </c>
      <c r="M228" s="1" t="str">
        <f>$O$1&amp;t_binance[[#This Row],[TradeCoin]]&amp;t_binance[[#This Row],[BaseCoin]]</f>
        <v>BINANCE:AEETH</v>
      </c>
      <c r="P228" s="1"/>
    </row>
    <row r="229" spans="1:16" x14ac:dyDescent="0.2">
      <c r="A229">
        <v>228</v>
      </c>
      <c r="B229" s="1" t="s">
        <v>148</v>
      </c>
      <c r="C229" s="1" t="s">
        <v>237</v>
      </c>
      <c r="D229" s="1" t="s">
        <v>9141</v>
      </c>
      <c r="E229" s="1" t="s">
        <v>5496</v>
      </c>
      <c r="F229" s="2">
        <v>1E-4</v>
      </c>
      <c r="G229" s="3" t="s">
        <v>5390</v>
      </c>
      <c r="H229" s="1" t="s">
        <v>5391</v>
      </c>
      <c r="I229" s="1" t="s">
        <v>9</v>
      </c>
      <c r="J229" s="1" t="str">
        <f>RIGHT(t_binance[[#This Row],[Pair]],LEN(t_binance[[#This Row],[Pair]])-FIND("/",t_binance[[#This Row],[Pair]]))&amp;"-"&amp;LEFT(t_binance[[#This Row],[Pair]],FIND("/",t_binance[[#This Row],[Pair]])-1)</f>
        <v>ETH-NEBL</v>
      </c>
      <c r="K229" s="1" t="str">
        <f>LEFT(t_binance[[#This Row],[Pair]],FIND("/",t_binance[[#This Row],[Pair]])-1)</f>
        <v>NEBL</v>
      </c>
      <c r="L229" s="1" t="str">
        <f>RIGHT(t_binance[[#This Row],[Pair]],LEN(t_binance[[#This Row],[Pair]])-LEN(t_binance[[#This Row],[TradeCoin]])-1)</f>
        <v>ETH</v>
      </c>
      <c r="M229" s="1" t="str">
        <f>$O$1&amp;t_binance[[#This Row],[TradeCoin]]&amp;t_binance[[#This Row],[BaseCoin]]</f>
        <v>BINANCE:NEBLETH</v>
      </c>
      <c r="P229" s="1"/>
    </row>
    <row r="230" spans="1:16" x14ac:dyDescent="0.2">
      <c r="A230">
        <v>229</v>
      </c>
      <c r="B230" s="1" t="s">
        <v>157</v>
      </c>
      <c r="C230" s="1" t="s">
        <v>158</v>
      </c>
      <c r="D230" s="1" t="s">
        <v>9142</v>
      </c>
      <c r="E230" s="1" t="s">
        <v>9143</v>
      </c>
      <c r="F230" s="2">
        <v>1E-4</v>
      </c>
      <c r="G230" s="3" t="s">
        <v>5390</v>
      </c>
      <c r="H230" s="1" t="s">
        <v>5391</v>
      </c>
      <c r="I230" s="1" t="s">
        <v>9</v>
      </c>
      <c r="J230" s="1" t="str">
        <f>RIGHT(t_binance[[#This Row],[Pair]],LEN(t_binance[[#This Row],[Pair]])-FIND("/",t_binance[[#This Row],[Pair]]))&amp;"-"&amp;LEFT(t_binance[[#This Row],[Pair]],FIND("/",t_binance[[#This Row],[Pair]])-1)</f>
        <v>BTC-AST</v>
      </c>
      <c r="K230" s="1" t="str">
        <f>LEFT(t_binance[[#This Row],[Pair]],FIND("/",t_binance[[#This Row],[Pair]])-1)</f>
        <v>AST</v>
      </c>
      <c r="L230" s="1" t="str">
        <f>RIGHT(t_binance[[#This Row],[Pair]],LEN(t_binance[[#This Row],[Pair]])-LEN(t_binance[[#This Row],[TradeCoin]])-1)</f>
        <v>BTC</v>
      </c>
      <c r="M230" s="1" t="str">
        <f>$O$1&amp;t_binance[[#This Row],[TradeCoin]]&amp;t_binance[[#This Row],[BaseCoin]]</f>
        <v>BINANCE:ASTBTC</v>
      </c>
      <c r="P230" s="1"/>
    </row>
    <row r="231" spans="1:16" x14ac:dyDescent="0.2">
      <c r="A231">
        <v>230</v>
      </c>
      <c r="B231" s="1" t="s">
        <v>222</v>
      </c>
      <c r="C231" s="1" t="s">
        <v>321</v>
      </c>
      <c r="D231" s="1" t="s">
        <v>9144</v>
      </c>
      <c r="E231" s="1" t="s">
        <v>5471</v>
      </c>
      <c r="F231" s="2">
        <v>1E-4</v>
      </c>
      <c r="G231" s="3" t="s">
        <v>5390</v>
      </c>
      <c r="H231" s="1" t="s">
        <v>5391</v>
      </c>
      <c r="I231" s="1" t="s">
        <v>9</v>
      </c>
      <c r="J231" s="1" t="str">
        <f>RIGHT(t_binance[[#This Row],[Pair]],LEN(t_binance[[#This Row],[Pair]])-FIND("/",t_binance[[#This Row],[Pair]]))&amp;"-"&amp;LEFT(t_binance[[#This Row],[Pair]],FIND("/",t_binance[[#This Row],[Pair]])-1)</f>
        <v>ETH-WAVES</v>
      </c>
      <c r="K231" s="1" t="str">
        <f>LEFT(t_binance[[#This Row],[Pair]],FIND("/",t_binance[[#This Row],[Pair]])-1)</f>
        <v>WAVES</v>
      </c>
      <c r="L231" s="1" t="str">
        <f>RIGHT(t_binance[[#This Row],[Pair]],LEN(t_binance[[#This Row],[Pair]])-LEN(t_binance[[#This Row],[TradeCoin]])-1)</f>
        <v>ETH</v>
      </c>
      <c r="M231" s="1" t="str">
        <f>$O$1&amp;t_binance[[#This Row],[TradeCoin]]&amp;t_binance[[#This Row],[BaseCoin]]</f>
        <v>BINANCE:WAVESETH</v>
      </c>
      <c r="P231" s="1"/>
    </row>
    <row r="232" spans="1:16" x14ac:dyDescent="0.2">
      <c r="A232">
        <v>231</v>
      </c>
      <c r="B232" s="1" t="s">
        <v>304</v>
      </c>
      <c r="C232" s="1" t="s">
        <v>305</v>
      </c>
      <c r="D232" s="1" t="s">
        <v>9145</v>
      </c>
      <c r="E232" s="1" t="s">
        <v>2536</v>
      </c>
      <c r="F232" s="2">
        <v>1E-4</v>
      </c>
      <c r="G232" s="3" t="s">
        <v>5390</v>
      </c>
      <c r="H232" s="1" t="s">
        <v>5391</v>
      </c>
      <c r="I232" s="1" t="s">
        <v>9</v>
      </c>
      <c r="J232" s="1" t="str">
        <f>RIGHT(t_binance[[#This Row],[Pair]],LEN(t_binance[[#This Row],[Pair]])-FIND("/",t_binance[[#This Row],[Pair]]))&amp;"-"&amp;LEFT(t_binance[[#This Row],[Pair]],FIND("/",t_binance[[#This Row],[Pair]])-1)</f>
        <v>BTC-BNT</v>
      </c>
      <c r="K232" s="1" t="str">
        <f>LEFT(t_binance[[#This Row],[Pair]],FIND("/",t_binance[[#This Row],[Pair]])-1)</f>
        <v>BNT</v>
      </c>
      <c r="L232" s="1" t="str">
        <f>RIGHT(t_binance[[#This Row],[Pair]],LEN(t_binance[[#This Row],[Pair]])-LEN(t_binance[[#This Row],[TradeCoin]])-1)</f>
        <v>BTC</v>
      </c>
      <c r="M232" s="1" t="str">
        <f>$O$1&amp;t_binance[[#This Row],[TradeCoin]]&amp;t_binance[[#This Row],[BaseCoin]]</f>
        <v>BINANCE:BNTBTC</v>
      </c>
      <c r="P232" s="1"/>
    </row>
    <row r="233" spans="1:16" x14ac:dyDescent="0.2">
      <c r="A233">
        <v>232</v>
      </c>
      <c r="B233" s="1" t="s">
        <v>207</v>
      </c>
      <c r="C233" s="1" t="s">
        <v>300</v>
      </c>
      <c r="D233" s="1" t="s">
        <v>9146</v>
      </c>
      <c r="E233" s="1" t="s">
        <v>9147</v>
      </c>
      <c r="F233" s="2">
        <v>1E-4</v>
      </c>
      <c r="G233" s="3" t="s">
        <v>5390</v>
      </c>
      <c r="H233" s="1" t="s">
        <v>5391</v>
      </c>
      <c r="I233" s="1" t="s">
        <v>9</v>
      </c>
      <c r="J233" s="1" t="str">
        <f>RIGHT(t_binance[[#This Row],[Pair]],LEN(t_binance[[#This Row],[Pair]])-FIND("/",t_binance[[#This Row],[Pair]]))&amp;"-"&amp;LEFT(t_binance[[#This Row],[Pair]],FIND("/",t_binance[[#This Row],[Pair]])-1)</f>
        <v>ETH-SNT</v>
      </c>
      <c r="K233" s="1" t="str">
        <f>LEFT(t_binance[[#This Row],[Pair]],FIND("/",t_binance[[#This Row],[Pair]])-1)</f>
        <v>SNT</v>
      </c>
      <c r="L233" s="1" t="str">
        <f>RIGHT(t_binance[[#This Row],[Pair]],LEN(t_binance[[#This Row],[Pair]])-LEN(t_binance[[#This Row],[TradeCoin]])-1)</f>
        <v>ETH</v>
      </c>
      <c r="M233" s="1" t="str">
        <f>$O$1&amp;t_binance[[#This Row],[TradeCoin]]&amp;t_binance[[#This Row],[BaseCoin]]</f>
        <v>BINANCE:SNTETH</v>
      </c>
      <c r="P233" s="1"/>
    </row>
    <row r="234" spans="1:16" x14ac:dyDescent="0.2">
      <c r="A234">
        <v>233</v>
      </c>
      <c r="B234" s="1" t="s">
        <v>219</v>
      </c>
      <c r="C234" s="1" t="s">
        <v>312</v>
      </c>
      <c r="D234" s="1" t="s">
        <v>9148</v>
      </c>
      <c r="E234" s="1" t="s">
        <v>3293</v>
      </c>
      <c r="F234" s="2">
        <v>1E-4</v>
      </c>
      <c r="G234" s="3" t="s">
        <v>5390</v>
      </c>
      <c r="H234" s="1" t="s">
        <v>5391</v>
      </c>
      <c r="I234" s="1" t="s">
        <v>9</v>
      </c>
      <c r="J234" s="1" t="str">
        <f>RIGHT(t_binance[[#This Row],[Pair]],LEN(t_binance[[#This Row],[Pair]])-FIND("/",t_binance[[#This Row],[Pair]]))&amp;"-"&amp;LEFT(t_binance[[#This Row],[Pair]],FIND("/",t_binance[[#This Row],[Pair]])-1)</f>
        <v>ETH-GVT</v>
      </c>
      <c r="K234" s="1" t="str">
        <f>LEFT(t_binance[[#This Row],[Pair]],FIND("/",t_binance[[#This Row],[Pair]])-1)</f>
        <v>GVT</v>
      </c>
      <c r="L234" s="1" t="str">
        <f>RIGHT(t_binance[[#This Row],[Pair]],LEN(t_binance[[#This Row],[Pair]])-LEN(t_binance[[#This Row],[TradeCoin]])-1)</f>
        <v>ETH</v>
      </c>
      <c r="M234" s="1" t="str">
        <f>$O$1&amp;t_binance[[#This Row],[TradeCoin]]&amp;t_binance[[#This Row],[BaseCoin]]</f>
        <v>BINANCE:GVTETH</v>
      </c>
      <c r="P234" s="1"/>
    </row>
    <row r="235" spans="1:16" x14ac:dyDescent="0.2">
      <c r="A235">
        <v>234</v>
      </c>
      <c r="B235" s="1" t="s">
        <v>173</v>
      </c>
      <c r="C235" s="1" t="s">
        <v>240</v>
      </c>
      <c r="D235" s="1" t="s">
        <v>9149</v>
      </c>
      <c r="E235" s="1" t="s">
        <v>9150</v>
      </c>
      <c r="F235" s="2">
        <v>1E-4</v>
      </c>
      <c r="G235" s="3" t="s">
        <v>5390</v>
      </c>
      <c r="H235" s="1" t="s">
        <v>5391</v>
      </c>
      <c r="I235" s="1" t="s">
        <v>9</v>
      </c>
      <c r="J235" s="1" t="str">
        <f>RIGHT(t_binance[[#This Row],[Pair]],LEN(t_binance[[#This Row],[Pair]])-FIND("/",t_binance[[#This Row],[Pair]]))&amp;"-"&amp;LEFT(t_binance[[#This Row],[Pair]],FIND("/",t_binance[[#This Row],[Pair]])-1)</f>
        <v>ETH-BQX</v>
      </c>
      <c r="K235" s="1" t="str">
        <f>LEFT(t_binance[[#This Row],[Pair]],FIND("/",t_binance[[#This Row],[Pair]])-1)</f>
        <v>BQX</v>
      </c>
      <c r="L235" s="1" t="str">
        <f>RIGHT(t_binance[[#This Row],[Pair]],LEN(t_binance[[#This Row],[Pair]])-LEN(t_binance[[#This Row],[TradeCoin]])-1)</f>
        <v>ETH</v>
      </c>
      <c r="M235" s="1" t="str">
        <f>$O$1&amp;t_binance[[#This Row],[TradeCoin]]&amp;t_binance[[#This Row],[BaseCoin]]</f>
        <v>BINANCE:BQXETH</v>
      </c>
      <c r="P235" s="1"/>
    </row>
    <row r="236" spans="1:16" x14ac:dyDescent="0.2">
      <c r="A236">
        <v>235</v>
      </c>
      <c r="B236" s="1" t="s">
        <v>112</v>
      </c>
      <c r="C236" s="1" t="s">
        <v>206</v>
      </c>
      <c r="D236" s="1" t="s">
        <v>9151</v>
      </c>
      <c r="E236" s="1" t="s">
        <v>9152</v>
      </c>
      <c r="F236" s="2">
        <v>1E-4</v>
      </c>
      <c r="G236" s="3" t="s">
        <v>5390</v>
      </c>
      <c r="H236" s="1" t="s">
        <v>5391</v>
      </c>
      <c r="I236" s="1" t="s">
        <v>9</v>
      </c>
      <c r="J236" s="1" t="str">
        <f>RIGHT(t_binance[[#This Row],[Pair]],LEN(t_binance[[#This Row],[Pair]])-FIND("/",t_binance[[#This Row],[Pair]]))&amp;"-"&amp;LEFT(t_binance[[#This Row],[Pair]],FIND("/",t_binance[[#This Row],[Pair]])-1)</f>
        <v>ETH-AION</v>
      </c>
      <c r="K236" s="1" t="str">
        <f>LEFT(t_binance[[#This Row],[Pair]],FIND("/",t_binance[[#This Row],[Pair]])-1)</f>
        <v>AION</v>
      </c>
      <c r="L236" s="1" t="str">
        <f>RIGHT(t_binance[[#This Row],[Pair]],LEN(t_binance[[#This Row],[Pair]])-LEN(t_binance[[#This Row],[TradeCoin]])-1)</f>
        <v>ETH</v>
      </c>
      <c r="M236" s="1" t="str">
        <f>$O$1&amp;t_binance[[#This Row],[TradeCoin]]&amp;t_binance[[#This Row],[BaseCoin]]</f>
        <v>BINANCE:AIONETH</v>
      </c>
      <c r="P236" s="1"/>
    </row>
    <row r="237" spans="1:16" x14ac:dyDescent="0.2">
      <c r="A237">
        <v>236</v>
      </c>
      <c r="B237" s="1" t="s">
        <v>1999</v>
      </c>
      <c r="C237" s="1" t="s">
        <v>2000</v>
      </c>
      <c r="D237" s="1" t="s">
        <v>9153</v>
      </c>
      <c r="E237" s="1" t="s">
        <v>9154</v>
      </c>
      <c r="F237" s="2">
        <v>1E-4</v>
      </c>
      <c r="G237" s="3" t="s">
        <v>5390</v>
      </c>
      <c r="H237" s="1" t="s">
        <v>5391</v>
      </c>
      <c r="I237" s="1" t="s">
        <v>9</v>
      </c>
      <c r="J237" s="1" t="str">
        <f>RIGHT(t_binance[[#This Row],[Pair]],LEN(t_binance[[#This Row],[Pair]])-FIND("/",t_binance[[#This Row],[Pair]]))&amp;"-"&amp;LEFT(t_binance[[#This Row],[Pair]],FIND("/",t_binance[[#This Row],[Pair]])-1)</f>
        <v>ETH-KEY</v>
      </c>
      <c r="K237" s="1" t="str">
        <f>LEFT(t_binance[[#This Row],[Pair]],FIND("/",t_binance[[#This Row],[Pair]])-1)</f>
        <v>KEY</v>
      </c>
      <c r="L237" s="1" t="str">
        <f>RIGHT(t_binance[[#This Row],[Pair]],LEN(t_binance[[#This Row],[Pair]])-LEN(t_binance[[#This Row],[TradeCoin]])-1)</f>
        <v>ETH</v>
      </c>
      <c r="M237" s="1" t="str">
        <f>$O$1&amp;t_binance[[#This Row],[TradeCoin]]&amp;t_binance[[#This Row],[BaseCoin]]</f>
        <v>BINANCE:KEYETH</v>
      </c>
      <c r="P237" s="1"/>
    </row>
    <row r="238" spans="1:16" x14ac:dyDescent="0.2">
      <c r="A238">
        <v>237</v>
      </c>
      <c r="B238" s="1" t="s">
        <v>17</v>
      </c>
      <c r="C238" s="1" t="s">
        <v>144</v>
      </c>
      <c r="D238" s="1" t="s">
        <v>9155</v>
      </c>
      <c r="E238" s="1" t="s">
        <v>5514</v>
      </c>
      <c r="F238" s="2">
        <v>1E-4</v>
      </c>
      <c r="G238" s="3" t="s">
        <v>5390</v>
      </c>
      <c r="H238" s="1" t="s">
        <v>5391</v>
      </c>
      <c r="I238" s="1" t="s">
        <v>9</v>
      </c>
      <c r="J238" s="1" t="str">
        <f>RIGHT(t_binance[[#This Row],[Pair]],LEN(t_binance[[#This Row],[Pair]])-FIND("/",t_binance[[#This Row],[Pair]]))&amp;"-"&amp;LEFT(t_binance[[#This Row],[Pair]],FIND("/",t_binance[[#This Row],[Pair]])-1)</f>
        <v>BNB-NEO</v>
      </c>
      <c r="K238" s="1" t="str">
        <f>LEFT(t_binance[[#This Row],[Pair]],FIND("/",t_binance[[#This Row],[Pair]])-1)</f>
        <v>NEO</v>
      </c>
      <c r="L238" s="1" t="str">
        <f>RIGHT(t_binance[[#This Row],[Pair]],LEN(t_binance[[#This Row],[Pair]])-LEN(t_binance[[#This Row],[TradeCoin]])-1)</f>
        <v>BNB</v>
      </c>
      <c r="M238" s="1" t="str">
        <f>$O$1&amp;t_binance[[#This Row],[TradeCoin]]&amp;t_binance[[#This Row],[BaseCoin]]</f>
        <v>BINANCE:NEOBNB</v>
      </c>
      <c r="P238" s="1"/>
    </row>
    <row r="239" spans="1:16" x14ac:dyDescent="0.2">
      <c r="A239">
        <v>238</v>
      </c>
      <c r="B239" s="1" t="s">
        <v>5451</v>
      </c>
      <c r="C239" s="1" t="s">
        <v>314</v>
      </c>
      <c r="D239" s="1" t="s">
        <v>9156</v>
      </c>
      <c r="E239" s="1" t="s">
        <v>5498</v>
      </c>
      <c r="F239" s="2">
        <v>1E-4</v>
      </c>
      <c r="G239" s="3" t="s">
        <v>5390</v>
      </c>
      <c r="H239" s="1" t="s">
        <v>5391</v>
      </c>
      <c r="I239" s="1" t="s">
        <v>9</v>
      </c>
      <c r="J239" s="1" t="str">
        <f>RIGHT(t_binance[[#This Row],[Pair]],LEN(t_binance[[#This Row],[Pair]])-FIND("/",t_binance[[#This Row],[Pair]]))&amp;"-"&amp;LEFT(t_binance[[#This Row],[Pair]],FIND("/",t_binance[[#This Row],[Pair]])-1)</f>
        <v>ETH-MCO</v>
      </c>
      <c r="K239" s="1" t="str">
        <f>LEFT(t_binance[[#This Row],[Pair]],FIND("/",t_binance[[#This Row],[Pair]])-1)</f>
        <v>MCO</v>
      </c>
      <c r="L239" s="1" t="str">
        <f>RIGHT(t_binance[[#This Row],[Pair]],LEN(t_binance[[#This Row],[Pair]])-LEN(t_binance[[#This Row],[TradeCoin]])-1)</f>
        <v>ETH</v>
      </c>
      <c r="M239" s="1" t="str">
        <f>$O$1&amp;t_binance[[#This Row],[TradeCoin]]&amp;t_binance[[#This Row],[BaseCoin]]</f>
        <v>BINANCE:MCOETH</v>
      </c>
      <c r="P239" s="1"/>
    </row>
    <row r="240" spans="1:16" x14ac:dyDescent="0.2">
      <c r="A240">
        <v>239</v>
      </c>
      <c r="B240" s="1" t="s">
        <v>2147</v>
      </c>
      <c r="C240" s="1" t="s">
        <v>2149</v>
      </c>
      <c r="D240" s="1" t="s">
        <v>9157</v>
      </c>
      <c r="E240" s="1" t="s">
        <v>9158</v>
      </c>
      <c r="F240" s="2">
        <v>1E-4</v>
      </c>
      <c r="G240" s="3" t="s">
        <v>5390</v>
      </c>
      <c r="H240" s="1" t="s">
        <v>5391</v>
      </c>
      <c r="I240" s="1" t="s">
        <v>9</v>
      </c>
      <c r="J240" s="1" t="str">
        <f>RIGHT(t_binance[[#This Row],[Pair]],LEN(t_binance[[#This Row],[Pair]])-FIND("/",t_binance[[#This Row],[Pair]]))&amp;"-"&amp;LEFT(t_binance[[#This Row],[Pair]],FIND("/",t_binance[[#This Row],[Pair]])-1)</f>
        <v>ETH-POA</v>
      </c>
      <c r="K240" s="1" t="str">
        <f>LEFT(t_binance[[#This Row],[Pair]],FIND("/",t_binance[[#This Row],[Pair]])-1)</f>
        <v>POA</v>
      </c>
      <c r="L240" s="1" t="str">
        <f>RIGHT(t_binance[[#This Row],[Pair]],LEN(t_binance[[#This Row],[Pair]])-LEN(t_binance[[#This Row],[TradeCoin]])-1)</f>
        <v>ETH</v>
      </c>
      <c r="M240" s="1" t="str">
        <f>$O$1&amp;t_binance[[#This Row],[TradeCoin]]&amp;t_binance[[#This Row],[BaseCoin]]</f>
        <v>BINANCE:POAETH</v>
      </c>
    </row>
    <row r="241" spans="1:16" x14ac:dyDescent="0.2">
      <c r="A241">
        <v>240</v>
      </c>
      <c r="B241" s="1" t="s">
        <v>389</v>
      </c>
      <c r="C241" s="1" t="s">
        <v>390</v>
      </c>
      <c r="D241" s="1" t="s">
        <v>9159</v>
      </c>
      <c r="E241" s="1" t="s">
        <v>5456</v>
      </c>
      <c r="F241" s="2">
        <v>1E-4</v>
      </c>
      <c r="G241" s="3" t="s">
        <v>5390</v>
      </c>
      <c r="H241" s="1" t="s">
        <v>5391</v>
      </c>
      <c r="I241" s="1" t="s">
        <v>9</v>
      </c>
      <c r="J241" s="1" t="str">
        <f>RIGHT(t_binance[[#This Row],[Pair]],LEN(t_binance[[#This Row],[Pair]])-FIND("/",t_binance[[#This Row],[Pair]]))&amp;"-"&amp;LEFT(t_binance[[#This Row],[Pair]],FIND("/",t_binance[[#This Row],[Pair]])-1)</f>
        <v>BTC-SKY</v>
      </c>
      <c r="K241" s="1" t="str">
        <f>LEFT(t_binance[[#This Row],[Pair]],FIND("/",t_binance[[#This Row],[Pair]])-1)</f>
        <v>SKY</v>
      </c>
      <c r="L241" s="1" t="str">
        <f>RIGHT(t_binance[[#This Row],[Pair]],LEN(t_binance[[#This Row],[Pair]])-LEN(t_binance[[#This Row],[TradeCoin]])-1)</f>
        <v>BTC</v>
      </c>
      <c r="M241" s="1" t="str">
        <f>$O$1&amp;t_binance[[#This Row],[TradeCoin]]&amp;t_binance[[#This Row],[BaseCoin]]</f>
        <v>BINANCE:SKYBTC</v>
      </c>
      <c r="P241" s="1"/>
    </row>
    <row r="242" spans="1:16" x14ac:dyDescent="0.2">
      <c r="A242">
        <v>241</v>
      </c>
      <c r="B242" s="1" t="s">
        <v>82</v>
      </c>
      <c r="C242" s="1" t="s">
        <v>172</v>
      </c>
      <c r="D242" s="1" t="s">
        <v>9160</v>
      </c>
      <c r="E242" s="1" t="s">
        <v>9161</v>
      </c>
      <c r="F242" s="2">
        <v>1E-4</v>
      </c>
      <c r="G242" s="3" t="s">
        <v>5390</v>
      </c>
      <c r="H242" s="1" t="s">
        <v>5391</v>
      </c>
      <c r="I242" s="1" t="s">
        <v>9</v>
      </c>
      <c r="J242" s="1" t="str">
        <f>RIGHT(t_binance[[#This Row],[Pair]],LEN(t_binance[[#This Row],[Pair]])-FIND("/",t_binance[[#This Row],[Pair]]))&amp;"-"&amp;LEFT(t_binance[[#This Row],[Pair]],FIND("/",t_binance[[#This Row],[Pair]])-1)</f>
        <v>ETH-CND</v>
      </c>
      <c r="K242" s="1" t="str">
        <f>LEFT(t_binance[[#This Row],[Pair]],FIND("/",t_binance[[#This Row],[Pair]])-1)</f>
        <v>CND</v>
      </c>
      <c r="L242" s="1" t="str">
        <f>RIGHT(t_binance[[#This Row],[Pair]],LEN(t_binance[[#This Row],[Pair]])-LEN(t_binance[[#This Row],[TradeCoin]])-1)</f>
        <v>ETH</v>
      </c>
      <c r="M242" s="1" t="str">
        <f>$O$1&amp;t_binance[[#This Row],[TradeCoin]]&amp;t_binance[[#This Row],[BaseCoin]]</f>
        <v>BINANCE:CNDETH</v>
      </c>
      <c r="P242" s="1"/>
    </row>
    <row r="243" spans="1:16" x14ac:dyDescent="0.2">
      <c r="A243">
        <v>242</v>
      </c>
      <c r="B243" s="1" t="s">
        <v>301</v>
      </c>
      <c r="C243" s="1" t="s">
        <v>302</v>
      </c>
      <c r="D243" s="1" t="s">
        <v>3735</v>
      </c>
      <c r="E243" s="1" t="s">
        <v>9162</v>
      </c>
      <c r="F243" s="2">
        <v>0</v>
      </c>
      <c r="G243" s="3" t="s">
        <v>5390</v>
      </c>
      <c r="H243" s="1" t="s">
        <v>5391</v>
      </c>
      <c r="I243" s="1" t="s">
        <v>9</v>
      </c>
      <c r="J243" s="1" t="str">
        <f>RIGHT(t_binance[[#This Row],[Pair]],LEN(t_binance[[#This Row],[Pair]])-FIND("/",t_binance[[#This Row],[Pair]]))&amp;"-"&amp;LEFT(t_binance[[#This Row],[Pair]],FIND("/",t_binance[[#This Row],[Pair]])-1)</f>
        <v>BTC-RLC</v>
      </c>
      <c r="K243" s="1" t="str">
        <f>LEFT(t_binance[[#This Row],[Pair]],FIND("/",t_binance[[#This Row],[Pair]])-1)</f>
        <v>RLC</v>
      </c>
      <c r="L243" s="1" t="str">
        <f>RIGHT(t_binance[[#This Row],[Pair]],LEN(t_binance[[#This Row],[Pair]])-LEN(t_binance[[#This Row],[TradeCoin]])-1)</f>
        <v>BTC</v>
      </c>
      <c r="M243" s="1" t="str">
        <f>$O$1&amp;t_binance[[#This Row],[TradeCoin]]&amp;t_binance[[#This Row],[BaseCoin]]</f>
        <v>BINANCE:RLCBTC</v>
      </c>
      <c r="P243" s="1"/>
    </row>
    <row r="244" spans="1:16" x14ac:dyDescent="0.2">
      <c r="A244">
        <v>243</v>
      </c>
      <c r="B244" s="1" t="s">
        <v>104</v>
      </c>
      <c r="C244" s="1" t="s">
        <v>190</v>
      </c>
      <c r="D244" s="1" t="s">
        <v>5516</v>
      </c>
      <c r="E244" s="1" t="s">
        <v>5517</v>
      </c>
      <c r="F244" s="2">
        <v>0</v>
      </c>
      <c r="G244" s="3" t="s">
        <v>5390</v>
      </c>
      <c r="H244" s="1" t="s">
        <v>5391</v>
      </c>
      <c r="I244" s="1" t="s">
        <v>9</v>
      </c>
      <c r="J244" s="1" t="str">
        <f>RIGHT(t_binance[[#This Row],[Pair]],LEN(t_binance[[#This Row],[Pair]])-FIND("/",t_binance[[#This Row],[Pair]]))&amp;"-"&amp;LEFT(t_binance[[#This Row],[Pair]],FIND("/",t_binance[[#This Row],[Pair]])-1)</f>
        <v>ETH-DGD</v>
      </c>
      <c r="K244" s="1" t="str">
        <f>LEFT(t_binance[[#This Row],[Pair]],FIND("/",t_binance[[#This Row],[Pair]])-1)</f>
        <v>DGD</v>
      </c>
      <c r="L244" s="1" t="str">
        <f>RIGHT(t_binance[[#This Row],[Pair]],LEN(t_binance[[#This Row],[Pair]])-LEN(t_binance[[#This Row],[TradeCoin]])-1)</f>
        <v>ETH</v>
      </c>
      <c r="M244" s="1" t="str">
        <f>$O$1&amp;t_binance[[#This Row],[TradeCoin]]&amp;t_binance[[#This Row],[BaseCoin]]</f>
        <v>BINANCE:DGDETH</v>
      </c>
      <c r="P244" s="1"/>
    </row>
    <row r="245" spans="1:16" x14ac:dyDescent="0.2">
      <c r="A245">
        <v>244</v>
      </c>
      <c r="B245" s="1" t="s">
        <v>216</v>
      </c>
      <c r="C245" s="1" t="s">
        <v>217</v>
      </c>
      <c r="D245" s="1" t="s">
        <v>9163</v>
      </c>
      <c r="E245" s="1" t="s">
        <v>9164</v>
      </c>
      <c r="F245" s="2">
        <v>0</v>
      </c>
      <c r="G245" s="3" t="s">
        <v>5390</v>
      </c>
      <c r="H245" s="1" t="s">
        <v>5391</v>
      </c>
      <c r="I245" s="1" t="s">
        <v>9</v>
      </c>
      <c r="J245" s="1" t="str">
        <f>RIGHT(t_binance[[#This Row],[Pair]],LEN(t_binance[[#This Row],[Pair]])-FIND("/",t_binance[[#This Row],[Pair]]))&amp;"-"&amp;LEFT(t_binance[[#This Row],[Pair]],FIND("/",t_binance[[#This Row],[Pair]])-1)</f>
        <v>ETH-REQ</v>
      </c>
      <c r="K245" s="1" t="str">
        <f>LEFT(t_binance[[#This Row],[Pair]],FIND("/",t_binance[[#This Row],[Pair]])-1)</f>
        <v>REQ</v>
      </c>
      <c r="L245" s="1" t="str">
        <f>RIGHT(t_binance[[#This Row],[Pair]],LEN(t_binance[[#This Row],[Pair]])-LEN(t_binance[[#This Row],[TradeCoin]])-1)</f>
        <v>ETH</v>
      </c>
      <c r="M245" s="1" t="str">
        <f>$O$1&amp;t_binance[[#This Row],[TradeCoin]]&amp;t_binance[[#This Row],[BaseCoin]]</f>
        <v>BINANCE:REQETH</v>
      </c>
      <c r="P245" s="1"/>
    </row>
    <row r="246" spans="1:16" x14ac:dyDescent="0.2">
      <c r="A246">
        <v>245</v>
      </c>
      <c r="B246" s="1" t="s">
        <v>45</v>
      </c>
      <c r="C246" s="1" t="s">
        <v>270</v>
      </c>
      <c r="D246" s="1" t="s">
        <v>9165</v>
      </c>
      <c r="E246" s="1" t="s">
        <v>9166</v>
      </c>
      <c r="F246" s="2">
        <v>0</v>
      </c>
      <c r="G246" s="3" t="s">
        <v>5390</v>
      </c>
      <c r="H246" s="1" t="s">
        <v>5391</v>
      </c>
      <c r="I246" s="1" t="s">
        <v>9</v>
      </c>
      <c r="J246" s="1" t="str">
        <f>RIGHT(t_binance[[#This Row],[Pair]],LEN(t_binance[[#This Row],[Pair]])-FIND("/",t_binance[[#This Row],[Pair]]))&amp;"-"&amp;LEFT(t_binance[[#This Row],[Pair]],FIND("/",t_binance[[#This Row],[Pair]])-1)</f>
        <v>BNB-BCC</v>
      </c>
      <c r="K246" s="1" t="str">
        <f>LEFT(t_binance[[#This Row],[Pair]],FIND("/",t_binance[[#This Row],[Pair]])-1)</f>
        <v>BCC</v>
      </c>
      <c r="L246" s="1" t="str">
        <f>RIGHT(t_binance[[#This Row],[Pair]],LEN(t_binance[[#This Row],[Pair]])-LEN(t_binance[[#This Row],[TradeCoin]])-1)</f>
        <v>BNB</v>
      </c>
      <c r="M246" s="1" t="str">
        <f>$O$1&amp;t_binance[[#This Row],[TradeCoin]]&amp;t_binance[[#This Row],[BaseCoin]]</f>
        <v>BINANCE:BCCBNB</v>
      </c>
      <c r="P246" s="1"/>
    </row>
    <row r="247" spans="1:16" x14ac:dyDescent="0.2">
      <c r="A247">
        <v>246</v>
      </c>
      <c r="B247" s="1" t="s">
        <v>164</v>
      </c>
      <c r="C247" s="1" t="s">
        <v>361</v>
      </c>
      <c r="D247" s="1" t="s">
        <v>9167</v>
      </c>
      <c r="E247" s="1" t="s">
        <v>9168</v>
      </c>
      <c r="F247" s="2">
        <v>0</v>
      </c>
      <c r="G247" s="3" t="s">
        <v>5390</v>
      </c>
      <c r="H247" s="1" t="s">
        <v>5391</v>
      </c>
      <c r="I247" s="1" t="s">
        <v>9</v>
      </c>
      <c r="J247" s="1" t="str">
        <f>RIGHT(t_binance[[#This Row],[Pair]],LEN(t_binance[[#This Row],[Pair]])-FIND("/",t_binance[[#This Row],[Pair]]))&amp;"-"&amp;LEFT(t_binance[[#This Row],[Pair]],FIND("/",t_binance[[#This Row],[Pair]])-1)</f>
        <v>BNB-POWR</v>
      </c>
      <c r="K247" s="1" t="str">
        <f>LEFT(t_binance[[#This Row],[Pair]],FIND("/",t_binance[[#This Row],[Pair]])-1)</f>
        <v>POWR</v>
      </c>
      <c r="L247" s="1" t="str">
        <f>RIGHT(t_binance[[#This Row],[Pair]],LEN(t_binance[[#This Row],[Pair]])-LEN(t_binance[[#This Row],[TradeCoin]])-1)</f>
        <v>BNB</v>
      </c>
      <c r="M247" s="1" t="str">
        <f>$O$1&amp;t_binance[[#This Row],[TradeCoin]]&amp;t_binance[[#This Row],[BaseCoin]]</f>
        <v>BINANCE:POWRBNB</v>
      </c>
      <c r="P247" s="1"/>
    </row>
    <row r="248" spans="1:16" x14ac:dyDescent="0.2">
      <c r="A248">
        <v>247</v>
      </c>
      <c r="B248" s="1" t="s">
        <v>404</v>
      </c>
      <c r="C248" s="1" t="s">
        <v>405</v>
      </c>
      <c r="D248" s="1" t="s">
        <v>9169</v>
      </c>
      <c r="E248" s="1" t="s">
        <v>2308</v>
      </c>
      <c r="F248" s="2">
        <v>0</v>
      </c>
      <c r="G248" s="3" t="s">
        <v>5390</v>
      </c>
      <c r="H248" s="1" t="s">
        <v>5391</v>
      </c>
      <c r="I248" s="1" t="s">
        <v>9</v>
      </c>
      <c r="J248" s="1" t="str">
        <f>RIGHT(t_binance[[#This Row],[Pair]],LEN(t_binance[[#This Row],[Pair]])-FIND("/",t_binance[[#This Row],[Pair]]))&amp;"-"&amp;LEFT(t_binance[[#This Row],[Pair]],FIND("/",t_binance[[#This Row],[Pair]])-1)</f>
        <v>BTC-CLOAK</v>
      </c>
      <c r="K248" s="1" t="str">
        <f>LEFT(t_binance[[#This Row],[Pair]],FIND("/",t_binance[[#This Row],[Pair]])-1)</f>
        <v>CLOAK</v>
      </c>
      <c r="L248" s="1" t="str">
        <f>RIGHT(t_binance[[#This Row],[Pair]],LEN(t_binance[[#This Row],[Pair]])-LEN(t_binance[[#This Row],[TradeCoin]])-1)</f>
        <v>BTC</v>
      </c>
      <c r="M248" s="1" t="str">
        <f>$O$1&amp;t_binance[[#This Row],[TradeCoin]]&amp;t_binance[[#This Row],[BaseCoin]]</f>
        <v>BINANCE:CLOAKBTC</v>
      </c>
      <c r="P248" s="1"/>
    </row>
    <row r="249" spans="1:16" x14ac:dyDescent="0.2">
      <c r="A249">
        <v>248</v>
      </c>
      <c r="B249" s="1" t="s">
        <v>2120</v>
      </c>
      <c r="C249" s="1" t="s">
        <v>2287</v>
      </c>
      <c r="D249" s="1" t="s">
        <v>9170</v>
      </c>
      <c r="E249" s="1" t="s">
        <v>9171</v>
      </c>
      <c r="F249" s="2">
        <v>0</v>
      </c>
      <c r="G249" s="3" t="s">
        <v>5390</v>
      </c>
      <c r="H249" s="1" t="s">
        <v>5391</v>
      </c>
      <c r="I249" s="1" t="s">
        <v>9</v>
      </c>
      <c r="J249" s="1" t="str">
        <f>RIGHT(t_binance[[#This Row],[Pair]],LEN(t_binance[[#This Row],[Pair]])-FIND("/",t_binance[[#This Row],[Pair]]))&amp;"-"&amp;LEFT(t_binance[[#This Row],[Pair]],FIND("/",t_binance[[#This Row],[Pair]])-1)</f>
        <v>ETH-STORM</v>
      </c>
      <c r="K249" s="1" t="str">
        <f>LEFT(t_binance[[#This Row],[Pair]],FIND("/",t_binance[[#This Row],[Pair]])-1)</f>
        <v>STORM</v>
      </c>
      <c r="L249" s="1" t="str">
        <f>RIGHT(t_binance[[#This Row],[Pair]],LEN(t_binance[[#This Row],[Pair]])-LEN(t_binance[[#This Row],[TradeCoin]])-1)</f>
        <v>ETH</v>
      </c>
      <c r="M249" s="1" t="str">
        <f>$O$1&amp;t_binance[[#This Row],[TradeCoin]]&amp;t_binance[[#This Row],[BaseCoin]]</f>
        <v>BINANCE:STORMETH</v>
      </c>
      <c r="P249" s="1"/>
    </row>
    <row r="250" spans="1:16" x14ac:dyDescent="0.2">
      <c r="A250">
        <v>249</v>
      </c>
      <c r="B250" s="1" t="s">
        <v>138</v>
      </c>
      <c r="C250" s="1" t="s">
        <v>229</v>
      </c>
      <c r="D250" s="1" t="s">
        <v>9172</v>
      </c>
      <c r="E250" s="1" t="s">
        <v>2786</v>
      </c>
      <c r="F250" s="2">
        <v>0</v>
      </c>
      <c r="G250" s="3" t="s">
        <v>5390</v>
      </c>
      <c r="H250" s="1" t="s">
        <v>5391</v>
      </c>
      <c r="I250" s="1" t="s">
        <v>9</v>
      </c>
      <c r="J250" s="1" t="str">
        <f>RIGHT(t_binance[[#This Row],[Pair]],LEN(t_binance[[#This Row],[Pair]])-FIND("/",t_binance[[#This Row],[Pair]]))&amp;"-"&amp;LEFT(t_binance[[#This Row],[Pair]],FIND("/",t_binance[[#This Row],[Pair]])-1)</f>
        <v>ETH-STRAT</v>
      </c>
      <c r="K250" s="1" t="str">
        <f>LEFT(t_binance[[#This Row],[Pair]],FIND("/",t_binance[[#This Row],[Pair]])-1)</f>
        <v>STRAT</v>
      </c>
      <c r="L250" s="1" t="str">
        <f>RIGHT(t_binance[[#This Row],[Pair]],LEN(t_binance[[#This Row],[Pair]])-LEN(t_binance[[#This Row],[TradeCoin]])-1)</f>
        <v>ETH</v>
      </c>
      <c r="M250" s="1" t="str">
        <f>$O$1&amp;t_binance[[#This Row],[TradeCoin]]&amp;t_binance[[#This Row],[BaseCoin]]</f>
        <v>BINANCE:STRATETH</v>
      </c>
      <c r="P250" s="1"/>
    </row>
    <row r="251" spans="1:16" x14ac:dyDescent="0.2">
      <c r="A251">
        <v>250</v>
      </c>
      <c r="B251" s="1" t="s">
        <v>20</v>
      </c>
      <c r="C251" s="1" t="s">
        <v>179</v>
      </c>
      <c r="D251" s="1" t="s">
        <v>9173</v>
      </c>
      <c r="E251" s="1" t="s">
        <v>9174</v>
      </c>
      <c r="F251" s="2">
        <v>0</v>
      </c>
      <c r="G251" s="3" t="s">
        <v>5390</v>
      </c>
      <c r="H251" s="1" t="s">
        <v>5391</v>
      </c>
      <c r="I251" s="1" t="s">
        <v>9</v>
      </c>
      <c r="J251" s="1" t="str">
        <f>RIGHT(t_binance[[#This Row],[Pair]],LEN(t_binance[[#This Row],[Pair]])-FIND("/",t_binance[[#This Row],[Pair]]))&amp;"-"&amp;LEFT(t_binance[[#This Row],[Pair]],FIND("/",t_binance[[#This Row],[Pair]])-1)</f>
        <v>BNB-ICX</v>
      </c>
      <c r="K251" s="1" t="str">
        <f>LEFT(t_binance[[#This Row],[Pair]],FIND("/",t_binance[[#This Row],[Pair]])-1)</f>
        <v>ICX</v>
      </c>
      <c r="L251" s="1" t="str">
        <f>RIGHT(t_binance[[#This Row],[Pair]],LEN(t_binance[[#This Row],[Pair]])-LEN(t_binance[[#This Row],[TradeCoin]])-1)</f>
        <v>BNB</v>
      </c>
      <c r="M251" s="1" t="str">
        <f>$O$1&amp;t_binance[[#This Row],[TradeCoin]]&amp;t_binance[[#This Row],[BaseCoin]]</f>
        <v>BINANCE:ICXBNB</v>
      </c>
      <c r="P251" s="1"/>
    </row>
    <row r="252" spans="1:16" x14ac:dyDescent="0.2">
      <c r="A252">
        <v>251</v>
      </c>
      <c r="B252" s="1" t="s">
        <v>31</v>
      </c>
      <c r="C252" s="1" t="s">
        <v>84</v>
      </c>
      <c r="D252" s="1" t="s">
        <v>9175</v>
      </c>
      <c r="E252" s="1" t="s">
        <v>9176</v>
      </c>
      <c r="F252" s="2">
        <v>0</v>
      </c>
      <c r="G252" s="3" t="s">
        <v>5390</v>
      </c>
      <c r="H252" s="1" t="s">
        <v>5391</v>
      </c>
      <c r="I252" s="1" t="s">
        <v>9</v>
      </c>
      <c r="J252" s="1" t="str">
        <f>RIGHT(t_binance[[#This Row],[Pair]],LEN(t_binance[[#This Row],[Pair]])-FIND("/",t_binance[[#This Row],[Pair]]))&amp;"-"&amp;LEFT(t_binance[[#This Row],[Pair]],FIND("/",t_binance[[#This Row],[Pair]])-1)</f>
        <v>ETH-POE</v>
      </c>
      <c r="K252" s="1" t="str">
        <f>LEFT(t_binance[[#This Row],[Pair]],FIND("/",t_binance[[#This Row],[Pair]])-1)</f>
        <v>POE</v>
      </c>
      <c r="L252" s="1" t="str">
        <f>RIGHT(t_binance[[#This Row],[Pair]],LEN(t_binance[[#This Row],[Pair]])-LEN(t_binance[[#This Row],[TradeCoin]])-1)</f>
        <v>ETH</v>
      </c>
      <c r="M252" s="1" t="str">
        <f>$O$1&amp;t_binance[[#This Row],[TradeCoin]]&amp;t_binance[[#This Row],[BaseCoin]]</f>
        <v>BINANCE:POEETH</v>
      </c>
      <c r="P252" s="1"/>
    </row>
    <row r="253" spans="1:16" x14ac:dyDescent="0.2">
      <c r="A253">
        <v>252</v>
      </c>
      <c r="B253" s="1" t="s">
        <v>91</v>
      </c>
      <c r="C253" s="1" t="s">
        <v>209</v>
      </c>
      <c r="D253" s="1" t="s">
        <v>9177</v>
      </c>
      <c r="E253" s="1" t="s">
        <v>9178</v>
      </c>
      <c r="F253" s="2">
        <v>0</v>
      </c>
      <c r="G253" s="3" t="s">
        <v>5390</v>
      </c>
      <c r="H253" s="1" t="s">
        <v>5391</v>
      </c>
      <c r="I253" s="1" t="s">
        <v>9</v>
      </c>
      <c r="J253" s="1" t="str">
        <f>RIGHT(t_binance[[#This Row],[Pair]],LEN(t_binance[[#This Row],[Pair]])-FIND("/",t_binance[[#This Row],[Pair]]))&amp;"-"&amp;LEFT(t_binance[[#This Row],[Pair]],FIND("/",t_binance[[#This Row],[Pair]])-1)</f>
        <v>ETH-VIB</v>
      </c>
      <c r="K253" s="1" t="str">
        <f>LEFT(t_binance[[#This Row],[Pair]],FIND("/",t_binance[[#This Row],[Pair]])-1)</f>
        <v>VIB</v>
      </c>
      <c r="L253" s="1" t="str">
        <f>RIGHT(t_binance[[#This Row],[Pair]],LEN(t_binance[[#This Row],[Pair]])-LEN(t_binance[[#This Row],[TradeCoin]])-1)</f>
        <v>ETH</v>
      </c>
      <c r="M253" s="1" t="str">
        <f>$O$1&amp;t_binance[[#This Row],[TradeCoin]]&amp;t_binance[[#This Row],[BaseCoin]]</f>
        <v>BINANCE:VIBETH</v>
      </c>
      <c r="P253" s="1"/>
    </row>
    <row r="254" spans="1:16" x14ac:dyDescent="0.2">
      <c r="A254">
        <v>253</v>
      </c>
      <c r="B254" s="1" t="s">
        <v>336</v>
      </c>
      <c r="C254" s="1" t="s">
        <v>337</v>
      </c>
      <c r="D254" s="1" t="s">
        <v>9179</v>
      </c>
      <c r="E254" s="1" t="s">
        <v>9180</v>
      </c>
      <c r="F254" s="2">
        <v>0</v>
      </c>
      <c r="G254" s="3" t="s">
        <v>5390</v>
      </c>
      <c r="H254" s="1" t="s">
        <v>5391</v>
      </c>
      <c r="I254" s="1" t="s">
        <v>9</v>
      </c>
      <c r="J254" s="1" t="str">
        <f>RIGHT(t_binance[[#This Row],[Pair]],LEN(t_binance[[#This Row],[Pair]])-FIND("/",t_binance[[#This Row],[Pair]]))&amp;"-"&amp;LEFT(t_binance[[#This Row],[Pair]],FIND("/",t_binance[[#This Row],[Pair]])-1)</f>
        <v>BTC-ICN</v>
      </c>
      <c r="K254" s="1" t="str">
        <f>LEFT(t_binance[[#This Row],[Pair]],FIND("/",t_binance[[#This Row],[Pair]])-1)</f>
        <v>ICN</v>
      </c>
      <c r="L254" s="1" t="str">
        <f>RIGHT(t_binance[[#This Row],[Pair]],LEN(t_binance[[#This Row],[Pair]])-LEN(t_binance[[#This Row],[TradeCoin]])-1)</f>
        <v>BTC</v>
      </c>
      <c r="M254" s="1" t="str">
        <f>$O$1&amp;t_binance[[#This Row],[TradeCoin]]&amp;t_binance[[#This Row],[BaseCoin]]</f>
        <v>BINANCE:ICNBTC</v>
      </c>
      <c r="P254" s="1"/>
    </row>
    <row r="255" spans="1:16" x14ac:dyDescent="0.2">
      <c r="A255">
        <v>254</v>
      </c>
      <c r="B255" s="1" t="s">
        <v>2538</v>
      </c>
      <c r="C255" s="1" t="s">
        <v>2539</v>
      </c>
      <c r="D255" s="1" t="s">
        <v>9181</v>
      </c>
      <c r="E255" s="1" t="s">
        <v>9182</v>
      </c>
      <c r="F255" s="2">
        <v>0</v>
      </c>
      <c r="G255" s="3" t="s">
        <v>5390</v>
      </c>
      <c r="H255" s="1" t="s">
        <v>5391</v>
      </c>
      <c r="I255" s="1" t="s">
        <v>9</v>
      </c>
      <c r="J255" s="1" t="str">
        <f>RIGHT(t_binance[[#This Row],[Pair]],LEN(t_binance[[#This Row],[Pair]])-FIND("/",t_binance[[#This Row],[Pair]]))&amp;"-"&amp;LEFT(t_binance[[#This Row],[Pair]],FIND("/",t_binance[[#This Row],[Pair]])-1)</f>
        <v>ETH-DOCK</v>
      </c>
      <c r="K255" s="1" t="str">
        <f>LEFT(t_binance[[#This Row],[Pair]],FIND("/",t_binance[[#This Row],[Pair]])-1)</f>
        <v>DOCK</v>
      </c>
      <c r="L255" s="1" t="str">
        <f>RIGHT(t_binance[[#This Row],[Pair]],LEN(t_binance[[#This Row],[Pair]])-LEN(t_binance[[#This Row],[TradeCoin]])-1)</f>
        <v>ETH</v>
      </c>
      <c r="M255" s="1" t="str">
        <f>$O$1&amp;t_binance[[#This Row],[TradeCoin]]&amp;t_binance[[#This Row],[BaseCoin]]</f>
        <v>BINANCE:DOCKETH</v>
      </c>
      <c r="P255" s="1"/>
    </row>
    <row r="256" spans="1:16" x14ac:dyDescent="0.2">
      <c r="A256">
        <v>255</v>
      </c>
      <c r="B256" s="1" t="s">
        <v>2021</v>
      </c>
      <c r="C256" s="1" t="s">
        <v>332</v>
      </c>
      <c r="D256" s="1" t="s">
        <v>9183</v>
      </c>
      <c r="E256" s="1" t="s">
        <v>5635</v>
      </c>
      <c r="F256" s="2">
        <v>0</v>
      </c>
      <c r="G256" s="3" t="s">
        <v>5390</v>
      </c>
      <c r="H256" s="1" t="s">
        <v>5391</v>
      </c>
      <c r="I256" s="1" t="s">
        <v>9</v>
      </c>
      <c r="J256" s="1" t="str">
        <f>RIGHT(t_binance[[#This Row],[Pair]],LEN(t_binance[[#This Row],[Pair]])-FIND("/",t_binance[[#This Row],[Pair]]))&amp;"-"&amp;LEFT(t_binance[[#This Row],[Pair]],FIND("/",t_binance[[#This Row],[Pair]])-1)</f>
        <v>BNB-WTC</v>
      </c>
      <c r="K256" s="1" t="str">
        <f>LEFT(t_binance[[#This Row],[Pair]],FIND("/",t_binance[[#This Row],[Pair]])-1)</f>
        <v>WTC</v>
      </c>
      <c r="L256" s="1" t="str">
        <f>RIGHT(t_binance[[#This Row],[Pair]],LEN(t_binance[[#This Row],[Pair]])-LEN(t_binance[[#This Row],[TradeCoin]])-1)</f>
        <v>BNB</v>
      </c>
      <c r="M256" s="1" t="str">
        <f>$O$1&amp;t_binance[[#This Row],[TradeCoin]]&amp;t_binance[[#This Row],[BaseCoin]]</f>
        <v>BINANCE:WTCBNB</v>
      </c>
      <c r="P256" s="1"/>
    </row>
    <row r="257" spans="1:16" x14ac:dyDescent="0.2">
      <c r="A257">
        <v>256</v>
      </c>
      <c r="B257" s="1" t="s">
        <v>379</v>
      </c>
      <c r="C257" s="1" t="s">
        <v>384</v>
      </c>
      <c r="D257" s="1" t="s">
        <v>9184</v>
      </c>
      <c r="E257" s="1" t="s">
        <v>9185</v>
      </c>
      <c r="F257" s="2">
        <v>0</v>
      </c>
      <c r="G257" s="3" t="s">
        <v>5390</v>
      </c>
      <c r="H257" s="1" t="s">
        <v>5391</v>
      </c>
      <c r="I257" s="1" t="s">
        <v>9</v>
      </c>
      <c r="J257" s="1" t="str">
        <f>RIGHT(t_binance[[#This Row],[Pair]],LEN(t_binance[[#This Row],[Pair]])-FIND("/",t_binance[[#This Row],[Pair]]))&amp;"-"&amp;LEFT(t_binance[[#This Row],[Pair]],FIND("/",t_binance[[#This Row],[Pair]])-1)</f>
        <v>ETH-REP</v>
      </c>
      <c r="K257" s="1" t="str">
        <f>LEFT(t_binance[[#This Row],[Pair]],FIND("/",t_binance[[#This Row],[Pair]])-1)</f>
        <v>REP</v>
      </c>
      <c r="L257" s="1" t="str">
        <f>RIGHT(t_binance[[#This Row],[Pair]],LEN(t_binance[[#This Row],[Pair]])-LEN(t_binance[[#This Row],[TradeCoin]])-1)</f>
        <v>ETH</v>
      </c>
      <c r="M257" s="1" t="str">
        <f>$O$1&amp;t_binance[[#This Row],[TradeCoin]]&amp;t_binance[[#This Row],[BaseCoin]]</f>
        <v>BINANCE:REPETH</v>
      </c>
      <c r="P257" s="1"/>
    </row>
    <row r="258" spans="1:16" x14ac:dyDescent="0.2">
      <c r="A258">
        <v>257</v>
      </c>
      <c r="B258" s="1" t="s">
        <v>322</v>
      </c>
      <c r="C258" s="1" t="s">
        <v>323</v>
      </c>
      <c r="D258" s="1" t="s">
        <v>9186</v>
      </c>
      <c r="E258" s="1" t="s">
        <v>9187</v>
      </c>
      <c r="F258" s="2">
        <v>0</v>
      </c>
      <c r="G258" s="3" t="s">
        <v>5390</v>
      </c>
      <c r="H258" s="1" t="s">
        <v>5391</v>
      </c>
      <c r="I258" s="1" t="s">
        <v>9</v>
      </c>
      <c r="J258" s="1" t="str">
        <f>RIGHT(t_binance[[#This Row],[Pair]],LEN(t_binance[[#This Row],[Pair]])-FIND("/",t_binance[[#This Row],[Pair]]))&amp;"-"&amp;LEFT(t_binance[[#This Row],[Pair]],FIND("/",t_binance[[#This Row],[Pair]])-1)</f>
        <v>BTC-STORJ</v>
      </c>
      <c r="K258" s="1" t="str">
        <f>LEFT(t_binance[[#This Row],[Pair]],FIND("/",t_binance[[#This Row],[Pair]])-1)</f>
        <v>STORJ</v>
      </c>
      <c r="L258" s="1" t="str">
        <f>RIGHT(t_binance[[#This Row],[Pair]],LEN(t_binance[[#This Row],[Pair]])-LEN(t_binance[[#This Row],[TradeCoin]])-1)</f>
        <v>BTC</v>
      </c>
      <c r="M258" s="1" t="str">
        <f>$O$1&amp;t_binance[[#This Row],[TradeCoin]]&amp;t_binance[[#This Row],[BaseCoin]]</f>
        <v>BINANCE:STORJBTC</v>
      </c>
      <c r="P258" s="1"/>
    </row>
    <row r="259" spans="1:16" x14ac:dyDescent="0.2">
      <c r="A259">
        <v>258</v>
      </c>
      <c r="B259" s="1" t="s">
        <v>125</v>
      </c>
      <c r="C259" s="1" t="s">
        <v>243</v>
      </c>
      <c r="D259" s="1" t="s">
        <v>5320</v>
      </c>
      <c r="E259" s="1" t="s">
        <v>5495</v>
      </c>
      <c r="F259" s="2">
        <v>0</v>
      </c>
      <c r="G259" s="3" t="s">
        <v>5390</v>
      </c>
      <c r="H259" s="1" t="s">
        <v>5391</v>
      </c>
      <c r="I259" s="1" t="s">
        <v>9</v>
      </c>
      <c r="J259" s="1" t="str">
        <f>RIGHT(t_binance[[#This Row],[Pair]],LEN(t_binance[[#This Row],[Pair]])-FIND("/",t_binance[[#This Row],[Pair]]))&amp;"-"&amp;LEFT(t_binance[[#This Row],[Pair]],FIND("/",t_binance[[#This Row],[Pair]])-1)</f>
        <v>ETH-NULS</v>
      </c>
      <c r="K259" s="1" t="str">
        <f>LEFT(t_binance[[#This Row],[Pair]],FIND("/",t_binance[[#This Row],[Pair]])-1)</f>
        <v>NULS</v>
      </c>
      <c r="L259" s="1" t="str">
        <f>RIGHT(t_binance[[#This Row],[Pair]],LEN(t_binance[[#This Row],[Pair]])-LEN(t_binance[[#This Row],[TradeCoin]])-1)</f>
        <v>ETH</v>
      </c>
      <c r="M259" s="1" t="str">
        <f>$O$1&amp;t_binance[[#This Row],[TradeCoin]]&amp;t_binance[[#This Row],[BaseCoin]]</f>
        <v>BINANCE:NULSETH</v>
      </c>
      <c r="P259" s="1"/>
    </row>
    <row r="260" spans="1:16" x14ac:dyDescent="0.2">
      <c r="A260">
        <v>259</v>
      </c>
      <c r="B260" s="1" t="s">
        <v>225</v>
      </c>
      <c r="C260" s="1" t="s">
        <v>319</v>
      </c>
      <c r="D260" s="1" t="s">
        <v>5518</v>
      </c>
      <c r="E260" s="1" t="s">
        <v>9188</v>
      </c>
      <c r="F260" s="2">
        <v>0</v>
      </c>
      <c r="G260" s="3" t="s">
        <v>5390</v>
      </c>
      <c r="H260" s="1" t="s">
        <v>5391</v>
      </c>
      <c r="I260" s="1" t="s">
        <v>9</v>
      </c>
      <c r="J260" s="1" t="str">
        <f>RIGHT(t_binance[[#This Row],[Pair]],LEN(t_binance[[#This Row],[Pair]])-FIND("/",t_binance[[#This Row],[Pair]]))&amp;"-"&amp;LEFT(t_binance[[#This Row],[Pair]],FIND("/",t_binance[[#This Row],[Pair]])-1)</f>
        <v>ETH-STEEM</v>
      </c>
      <c r="K260" s="1" t="str">
        <f>LEFT(t_binance[[#This Row],[Pair]],FIND("/",t_binance[[#This Row],[Pair]])-1)</f>
        <v>STEEM</v>
      </c>
      <c r="L260" s="1" t="str">
        <f>RIGHT(t_binance[[#This Row],[Pair]],LEN(t_binance[[#This Row],[Pair]])-LEN(t_binance[[#This Row],[TradeCoin]])-1)</f>
        <v>ETH</v>
      </c>
      <c r="M260" s="1" t="str">
        <f>$O$1&amp;t_binance[[#This Row],[TradeCoin]]&amp;t_binance[[#This Row],[BaseCoin]]</f>
        <v>BINANCE:STEEMETH</v>
      </c>
      <c r="P260" s="1"/>
    </row>
    <row r="261" spans="1:16" x14ac:dyDescent="0.2">
      <c r="A261">
        <v>260</v>
      </c>
      <c r="B261" s="1" t="s">
        <v>656</v>
      </c>
      <c r="C261" s="1" t="s">
        <v>294</v>
      </c>
      <c r="D261" s="1" t="s">
        <v>9189</v>
      </c>
      <c r="E261" s="1" t="s">
        <v>5499</v>
      </c>
      <c r="F261" s="2">
        <v>0</v>
      </c>
      <c r="G261" s="3" t="s">
        <v>5390</v>
      </c>
      <c r="H261" s="1" t="s">
        <v>5391</v>
      </c>
      <c r="I261" s="1" t="s">
        <v>9</v>
      </c>
      <c r="J261" s="1" t="str">
        <f>RIGHT(t_binance[[#This Row],[Pair]],LEN(t_binance[[#This Row],[Pair]])-FIND("/",t_binance[[#This Row],[Pair]]))&amp;"-"&amp;LEFT(t_binance[[#This Row],[Pair]],FIND("/",t_binance[[#This Row],[Pair]])-1)</f>
        <v>ETH-OST</v>
      </c>
      <c r="K261" s="1" t="str">
        <f>LEFT(t_binance[[#This Row],[Pair]],FIND("/",t_binance[[#This Row],[Pair]])-1)</f>
        <v>OST</v>
      </c>
      <c r="L261" s="1" t="str">
        <f>RIGHT(t_binance[[#This Row],[Pair]],LEN(t_binance[[#This Row],[Pair]])-LEN(t_binance[[#This Row],[TradeCoin]])-1)</f>
        <v>ETH</v>
      </c>
      <c r="M261" s="1" t="str">
        <f>$O$1&amp;t_binance[[#This Row],[TradeCoin]]&amp;t_binance[[#This Row],[BaseCoin]]</f>
        <v>BINANCE:OSTETH</v>
      </c>
      <c r="P261" s="1"/>
    </row>
    <row r="262" spans="1:16" x14ac:dyDescent="0.2">
      <c r="A262">
        <v>261</v>
      </c>
      <c r="B262" s="1" t="s">
        <v>211</v>
      </c>
      <c r="C262" s="1" t="s">
        <v>269</v>
      </c>
      <c r="D262" s="1" t="s">
        <v>9190</v>
      </c>
      <c r="E262" s="1" t="s">
        <v>9191</v>
      </c>
      <c r="F262" s="2">
        <v>0</v>
      </c>
      <c r="G262" s="3" t="s">
        <v>5390</v>
      </c>
      <c r="H262" s="1" t="s">
        <v>5391</v>
      </c>
      <c r="I262" s="1" t="s">
        <v>9</v>
      </c>
      <c r="J262" s="1" t="str">
        <f>RIGHT(t_binance[[#This Row],[Pair]],LEN(t_binance[[#This Row],[Pair]])-FIND("/",t_binance[[#This Row],[Pair]]))&amp;"-"&amp;LEFT(t_binance[[#This Row],[Pair]],FIND("/",t_binance[[#This Row],[Pair]])-1)</f>
        <v>ETH-WABI</v>
      </c>
      <c r="K262" s="1" t="str">
        <f>LEFT(t_binance[[#This Row],[Pair]],FIND("/",t_binance[[#This Row],[Pair]])-1)</f>
        <v>WABI</v>
      </c>
      <c r="L262" s="1" t="str">
        <f>RIGHT(t_binance[[#This Row],[Pair]],LEN(t_binance[[#This Row],[Pair]])-LEN(t_binance[[#This Row],[TradeCoin]])-1)</f>
        <v>ETH</v>
      </c>
      <c r="M262" s="1" t="str">
        <f>$O$1&amp;t_binance[[#This Row],[TradeCoin]]&amp;t_binance[[#This Row],[BaseCoin]]</f>
        <v>BINANCE:WABIETH</v>
      </c>
      <c r="P262" s="1"/>
    </row>
    <row r="263" spans="1:16" x14ac:dyDescent="0.2">
      <c r="A263">
        <v>262</v>
      </c>
      <c r="B263" s="1" t="s">
        <v>2144</v>
      </c>
      <c r="C263" s="1" t="s">
        <v>2146</v>
      </c>
      <c r="D263" s="1" t="s">
        <v>5519</v>
      </c>
      <c r="E263" s="1" t="s">
        <v>3309</v>
      </c>
      <c r="F263" s="2">
        <v>0</v>
      </c>
      <c r="G263" s="3" t="s">
        <v>5390</v>
      </c>
      <c r="H263" s="1" t="s">
        <v>5391</v>
      </c>
      <c r="I263" s="1" t="s">
        <v>9</v>
      </c>
      <c r="J263" s="1" t="str">
        <f>RIGHT(t_binance[[#This Row],[Pair]],LEN(t_binance[[#This Row],[Pair]])-FIND("/",t_binance[[#This Row],[Pair]]))&amp;"-"&amp;LEFT(t_binance[[#This Row],[Pair]],FIND("/",t_binance[[#This Row],[Pair]])-1)</f>
        <v>ETH-NCASH</v>
      </c>
      <c r="K263" s="1" t="str">
        <f>LEFT(t_binance[[#This Row],[Pair]],FIND("/",t_binance[[#This Row],[Pair]])-1)</f>
        <v>NCASH</v>
      </c>
      <c r="L263" s="1" t="str">
        <f>RIGHT(t_binance[[#This Row],[Pair]],LEN(t_binance[[#This Row],[Pair]])-LEN(t_binance[[#This Row],[TradeCoin]])-1)</f>
        <v>ETH</v>
      </c>
      <c r="M263" s="1" t="str">
        <f>$O$1&amp;t_binance[[#This Row],[TradeCoin]]&amp;t_binance[[#This Row],[BaseCoin]]</f>
        <v>BINANCE:NCASHETH</v>
      </c>
      <c r="P263" s="1"/>
    </row>
    <row r="264" spans="1:16" x14ac:dyDescent="0.2">
      <c r="A264">
        <v>263</v>
      </c>
      <c r="B264" s="1" t="s">
        <v>13</v>
      </c>
      <c r="C264" s="1" t="s">
        <v>103</v>
      </c>
      <c r="D264" s="1" t="s">
        <v>9192</v>
      </c>
      <c r="E264" s="1" t="s">
        <v>9193</v>
      </c>
      <c r="F264" s="2">
        <v>0</v>
      </c>
      <c r="G264" s="3" t="s">
        <v>5390</v>
      </c>
      <c r="H264" s="1" t="s">
        <v>5391</v>
      </c>
      <c r="I264" s="1" t="s">
        <v>9</v>
      </c>
      <c r="J264" s="1" t="str">
        <f>RIGHT(t_binance[[#This Row],[Pair]],LEN(t_binance[[#This Row],[Pair]])-FIND("/",t_binance[[#This Row],[Pair]]))&amp;"-"&amp;LEFT(t_binance[[#This Row],[Pair]],FIND("/",t_binance[[#This Row],[Pair]])-1)</f>
        <v>BNB-GTO</v>
      </c>
      <c r="K264" s="1" t="str">
        <f>LEFT(t_binance[[#This Row],[Pair]],FIND("/",t_binance[[#This Row],[Pair]])-1)</f>
        <v>GTO</v>
      </c>
      <c r="L264" s="1" t="str">
        <f>RIGHT(t_binance[[#This Row],[Pair]],LEN(t_binance[[#This Row],[Pair]])-LEN(t_binance[[#This Row],[TradeCoin]])-1)</f>
        <v>BNB</v>
      </c>
      <c r="M264" s="1" t="str">
        <f>$O$1&amp;t_binance[[#This Row],[TradeCoin]]&amp;t_binance[[#This Row],[BaseCoin]]</f>
        <v>BINANCE:GTOBNB</v>
      </c>
      <c r="P264" s="1"/>
    </row>
    <row r="265" spans="1:16" x14ac:dyDescent="0.2">
      <c r="A265">
        <v>264</v>
      </c>
      <c r="B265" s="1" t="s">
        <v>263</v>
      </c>
      <c r="C265" s="1" t="s">
        <v>364</v>
      </c>
      <c r="D265" s="1" t="s">
        <v>5795</v>
      </c>
      <c r="E265" s="1" t="s">
        <v>9194</v>
      </c>
      <c r="F265" s="2">
        <v>0</v>
      </c>
      <c r="G265" s="3" t="s">
        <v>5390</v>
      </c>
      <c r="H265" s="1" t="s">
        <v>5391</v>
      </c>
      <c r="I265" s="1" t="s">
        <v>9</v>
      </c>
      <c r="J265" s="1" t="str">
        <f>RIGHT(t_binance[[#This Row],[Pair]],LEN(t_binance[[#This Row],[Pair]])-FIND("/",t_binance[[#This Row],[Pair]]))&amp;"-"&amp;LEFT(t_binance[[#This Row],[Pair]],FIND("/",t_binance[[#This Row],[Pair]])-1)</f>
        <v>BNB-BAT</v>
      </c>
      <c r="K265" s="1" t="str">
        <f>LEFT(t_binance[[#This Row],[Pair]],FIND("/",t_binance[[#This Row],[Pair]])-1)</f>
        <v>BAT</v>
      </c>
      <c r="L265" s="1" t="str">
        <f>RIGHT(t_binance[[#This Row],[Pair]],LEN(t_binance[[#This Row],[Pair]])-LEN(t_binance[[#This Row],[TradeCoin]])-1)</f>
        <v>BNB</v>
      </c>
      <c r="M265" s="1" t="str">
        <f>$O$1&amp;t_binance[[#This Row],[TradeCoin]]&amp;t_binance[[#This Row],[BaseCoin]]</f>
        <v>BINANCE:BATBNB</v>
      </c>
      <c r="P265" s="1"/>
    </row>
    <row r="266" spans="1:16" x14ac:dyDescent="0.2">
      <c r="A266">
        <v>265</v>
      </c>
      <c r="B266" s="1" t="s">
        <v>135</v>
      </c>
      <c r="C266" s="1" t="s">
        <v>210</v>
      </c>
      <c r="D266" s="1" t="s">
        <v>9195</v>
      </c>
      <c r="E266" s="1" t="s">
        <v>9196</v>
      </c>
      <c r="F266" s="2">
        <v>0</v>
      </c>
      <c r="G266" s="3" t="s">
        <v>5390</v>
      </c>
      <c r="H266" s="1" t="s">
        <v>5391</v>
      </c>
      <c r="I266" s="1" t="s">
        <v>9</v>
      </c>
      <c r="J266" s="1" t="str">
        <f>RIGHT(t_binance[[#This Row],[Pair]],LEN(t_binance[[#This Row],[Pair]])-FIND("/",t_binance[[#This Row],[Pair]]))&amp;"-"&amp;LEFT(t_binance[[#This Row],[Pair]],FIND("/",t_binance[[#This Row],[Pair]])-1)</f>
        <v>ETH-LEND</v>
      </c>
      <c r="K266" s="1" t="str">
        <f>LEFT(t_binance[[#This Row],[Pair]],FIND("/",t_binance[[#This Row],[Pair]])-1)</f>
        <v>LEND</v>
      </c>
      <c r="L266" s="1" t="str">
        <f>RIGHT(t_binance[[#This Row],[Pair]],LEN(t_binance[[#This Row],[Pair]])-LEN(t_binance[[#This Row],[TradeCoin]])-1)</f>
        <v>ETH</v>
      </c>
      <c r="M266" s="1" t="str">
        <f>$O$1&amp;t_binance[[#This Row],[TradeCoin]]&amp;t_binance[[#This Row],[BaseCoin]]</f>
        <v>BINANCE:LENDETH</v>
      </c>
      <c r="P266" s="1"/>
    </row>
    <row r="267" spans="1:16" x14ac:dyDescent="0.2">
      <c r="A267">
        <v>266</v>
      </c>
      <c r="B267" s="1" t="s">
        <v>119</v>
      </c>
      <c r="C267" s="1" t="s">
        <v>241</v>
      </c>
      <c r="D267" s="1" t="s">
        <v>9197</v>
      </c>
      <c r="E267" s="1" t="s">
        <v>9198</v>
      </c>
      <c r="F267" s="2">
        <v>0</v>
      </c>
      <c r="G267" s="3" t="s">
        <v>5390</v>
      </c>
      <c r="H267" s="1" t="s">
        <v>5391</v>
      </c>
      <c r="I267" s="1" t="s">
        <v>9</v>
      </c>
      <c r="J267" s="1" t="str">
        <f>RIGHT(t_binance[[#This Row],[Pair]],LEN(t_binance[[#This Row],[Pair]])-FIND("/",t_binance[[#This Row],[Pair]]))&amp;"-"&amp;LEFT(t_binance[[#This Row],[Pair]],FIND("/",t_binance[[#This Row],[Pair]])-1)</f>
        <v>ETH-SUB</v>
      </c>
      <c r="K267" s="1" t="str">
        <f>LEFT(t_binance[[#This Row],[Pair]],FIND("/",t_binance[[#This Row],[Pair]])-1)</f>
        <v>SUB</v>
      </c>
      <c r="L267" s="1" t="str">
        <f>RIGHT(t_binance[[#This Row],[Pair]],LEN(t_binance[[#This Row],[Pair]])-LEN(t_binance[[#This Row],[TradeCoin]])-1)</f>
        <v>ETH</v>
      </c>
      <c r="M267" s="1" t="str">
        <f>$O$1&amp;t_binance[[#This Row],[TradeCoin]]&amp;t_binance[[#This Row],[BaseCoin]]</f>
        <v>BINANCE:SUBETH</v>
      </c>
      <c r="P267" s="1"/>
    </row>
    <row r="268" spans="1:16" x14ac:dyDescent="0.2">
      <c r="A268">
        <v>267</v>
      </c>
      <c r="B268" s="1" t="s">
        <v>267</v>
      </c>
      <c r="C268" s="1" t="s">
        <v>278</v>
      </c>
      <c r="D268" s="1" t="s">
        <v>9199</v>
      </c>
      <c r="E268" s="1" t="s">
        <v>9200</v>
      </c>
      <c r="F268" s="2">
        <v>0</v>
      </c>
      <c r="G268" s="3" t="s">
        <v>5390</v>
      </c>
      <c r="H268" s="1" t="s">
        <v>5391</v>
      </c>
      <c r="I268" s="1" t="s">
        <v>9</v>
      </c>
      <c r="J268" s="1" t="str">
        <f>RIGHT(t_binance[[#This Row],[Pair]],LEN(t_binance[[#This Row],[Pair]])-FIND("/",t_binance[[#This Row],[Pair]]))&amp;"-"&amp;LEFT(t_binance[[#This Row],[Pair]],FIND("/",t_binance[[#This Row],[Pair]])-1)</f>
        <v>ETH-RDN</v>
      </c>
      <c r="K268" s="1" t="str">
        <f>LEFT(t_binance[[#This Row],[Pair]],FIND("/",t_binance[[#This Row],[Pair]])-1)</f>
        <v>RDN</v>
      </c>
      <c r="L268" s="1" t="str">
        <f>RIGHT(t_binance[[#This Row],[Pair]],LEN(t_binance[[#This Row],[Pair]])-LEN(t_binance[[#This Row],[TradeCoin]])-1)</f>
        <v>ETH</v>
      </c>
      <c r="M268" s="1" t="str">
        <f>$O$1&amp;t_binance[[#This Row],[TradeCoin]]&amp;t_binance[[#This Row],[BaseCoin]]</f>
        <v>BINANCE:RDNETH</v>
      </c>
      <c r="P268" s="1"/>
    </row>
    <row r="269" spans="1:16" x14ac:dyDescent="0.2">
      <c r="A269">
        <v>268</v>
      </c>
      <c r="B269" s="1" t="s">
        <v>280</v>
      </c>
      <c r="C269" s="1" t="s">
        <v>338</v>
      </c>
      <c r="D269" s="1" t="s">
        <v>9201</v>
      </c>
      <c r="E269" s="1" t="s">
        <v>9202</v>
      </c>
      <c r="F269" s="2">
        <v>0</v>
      </c>
      <c r="G269" s="3" t="s">
        <v>5390</v>
      </c>
      <c r="H269" s="1" t="s">
        <v>5391</v>
      </c>
      <c r="I269" s="1" t="s">
        <v>9</v>
      </c>
      <c r="J269" s="1" t="str">
        <f>RIGHT(t_binance[[#This Row],[Pair]],LEN(t_binance[[#This Row],[Pair]])-FIND("/",t_binance[[#This Row],[Pair]]))&amp;"-"&amp;LEFT(t_binance[[#This Row],[Pair]],FIND("/",t_binance[[#This Row],[Pair]])-1)</f>
        <v>ETH-SNGLS</v>
      </c>
      <c r="K269" s="1" t="str">
        <f>LEFT(t_binance[[#This Row],[Pair]],FIND("/",t_binance[[#This Row],[Pair]])-1)</f>
        <v>SNGLS</v>
      </c>
      <c r="L269" s="1" t="str">
        <f>RIGHT(t_binance[[#This Row],[Pair]],LEN(t_binance[[#This Row],[Pair]])-LEN(t_binance[[#This Row],[TradeCoin]])-1)</f>
        <v>ETH</v>
      </c>
      <c r="M269" s="1" t="str">
        <f>$O$1&amp;t_binance[[#This Row],[TradeCoin]]&amp;t_binance[[#This Row],[BaseCoin]]</f>
        <v>BINANCE:SNGLSETH</v>
      </c>
      <c r="P269" s="1"/>
    </row>
    <row r="270" spans="1:16" x14ac:dyDescent="0.2">
      <c r="A270">
        <v>269</v>
      </c>
      <c r="B270" s="1" t="s">
        <v>439</v>
      </c>
      <c r="C270" s="1" t="s">
        <v>5404</v>
      </c>
      <c r="D270" s="1" t="s">
        <v>9203</v>
      </c>
      <c r="E270" s="1" t="s">
        <v>9204</v>
      </c>
      <c r="F270" s="2">
        <v>0</v>
      </c>
      <c r="G270" s="3" t="s">
        <v>5390</v>
      </c>
      <c r="H270" s="1" t="s">
        <v>5391</v>
      </c>
      <c r="I270" s="1" t="s">
        <v>9</v>
      </c>
      <c r="J270" s="1" t="str">
        <f>RIGHT(t_binance[[#This Row],[Pair]],LEN(t_binance[[#This Row],[Pair]])-FIND("/",t_binance[[#This Row],[Pair]]))&amp;"-"&amp;LEFT(t_binance[[#This Row],[Pair]],FIND("/",t_binance[[#This Row],[Pair]])-1)</f>
        <v>ETH-ARDR</v>
      </c>
      <c r="K270" s="1" t="str">
        <f>LEFT(t_binance[[#This Row],[Pair]],FIND("/",t_binance[[#This Row],[Pair]])-1)</f>
        <v>ARDR</v>
      </c>
      <c r="L270" s="1" t="str">
        <f>RIGHT(t_binance[[#This Row],[Pair]],LEN(t_binance[[#This Row],[Pair]])-LEN(t_binance[[#This Row],[TradeCoin]])-1)</f>
        <v>ETH</v>
      </c>
      <c r="M270" s="1" t="str">
        <f>$O$1&amp;t_binance[[#This Row],[TradeCoin]]&amp;t_binance[[#This Row],[BaseCoin]]</f>
        <v>BINANCE:ARDRETH</v>
      </c>
      <c r="P270" s="1"/>
    </row>
    <row r="271" spans="1:16" x14ac:dyDescent="0.2">
      <c r="A271">
        <v>270</v>
      </c>
      <c r="B271" s="1" t="s">
        <v>127</v>
      </c>
      <c r="C271" s="1" t="s">
        <v>199</v>
      </c>
      <c r="D271" s="1" t="s">
        <v>4803</v>
      </c>
      <c r="E271" s="1" t="s">
        <v>9205</v>
      </c>
      <c r="F271" s="2">
        <v>0</v>
      </c>
      <c r="G271" s="3" t="s">
        <v>5390</v>
      </c>
      <c r="H271" s="1" t="s">
        <v>5391</v>
      </c>
      <c r="I271" s="1" t="s">
        <v>9</v>
      </c>
      <c r="J271" s="1" t="str">
        <f>RIGHT(t_binance[[#This Row],[Pair]],LEN(t_binance[[#This Row],[Pair]])-FIND("/",t_binance[[#This Row],[Pair]]))&amp;"-"&amp;LEFT(t_binance[[#This Row],[Pair]],FIND("/",t_binance[[#This Row],[Pair]])-1)</f>
        <v>ETH-QSP</v>
      </c>
      <c r="K271" s="1" t="str">
        <f>LEFT(t_binance[[#This Row],[Pair]],FIND("/",t_binance[[#This Row],[Pair]])-1)</f>
        <v>QSP</v>
      </c>
      <c r="L271" s="1" t="str">
        <f>RIGHT(t_binance[[#This Row],[Pair]],LEN(t_binance[[#This Row],[Pair]])-LEN(t_binance[[#This Row],[TradeCoin]])-1)</f>
        <v>ETH</v>
      </c>
      <c r="M271" s="1" t="str">
        <f>$O$1&amp;t_binance[[#This Row],[TradeCoin]]&amp;t_binance[[#This Row],[BaseCoin]]</f>
        <v>BINANCE:QSPETH</v>
      </c>
      <c r="P271" s="1"/>
    </row>
    <row r="272" spans="1:16" x14ac:dyDescent="0.2">
      <c r="A272">
        <v>271</v>
      </c>
      <c r="B272" s="1" t="s">
        <v>231</v>
      </c>
      <c r="C272" s="1" t="s">
        <v>333</v>
      </c>
      <c r="D272" s="1" t="s">
        <v>9206</v>
      </c>
      <c r="E272" s="1" t="s">
        <v>9207</v>
      </c>
      <c r="F272" s="2">
        <v>0</v>
      </c>
      <c r="G272" s="3" t="s">
        <v>5390</v>
      </c>
      <c r="H272" s="1" t="s">
        <v>5391</v>
      </c>
      <c r="I272" s="1" t="s">
        <v>9</v>
      </c>
      <c r="J272" s="1" t="str">
        <f>RIGHT(t_binance[[#This Row],[Pair]],LEN(t_binance[[#This Row],[Pair]])-FIND("/",t_binance[[#This Row],[Pair]]))&amp;"-"&amp;LEFT(t_binance[[#This Row],[Pair]],FIND("/",t_binance[[#This Row],[Pair]])-1)</f>
        <v>ETH-ARN</v>
      </c>
      <c r="K272" s="1" t="str">
        <f>LEFT(t_binance[[#This Row],[Pair]],FIND("/",t_binance[[#This Row],[Pair]])-1)</f>
        <v>ARN</v>
      </c>
      <c r="L272" s="1" t="str">
        <f>RIGHT(t_binance[[#This Row],[Pair]],LEN(t_binance[[#This Row],[Pair]])-LEN(t_binance[[#This Row],[TradeCoin]])-1)</f>
        <v>ETH</v>
      </c>
      <c r="M272" s="1" t="str">
        <f>$O$1&amp;t_binance[[#This Row],[TradeCoin]]&amp;t_binance[[#This Row],[BaseCoin]]</f>
        <v>BINANCE:ARNETH</v>
      </c>
      <c r="P272" s="1"/>
    </row>
    <row r="273" spans="1:16" x14ac:dyDescent="0.2">
      <c r="A273">
        <v>272</v>
      </c>
      <c r="B273" s="1" t="s">
        <v>233</v>
      </c>
      <c r="C273" s="1" t="s">
        <v>262</v>
      </c>
      <c r="D273" s="1" t="s">
        <v>4324</v>
      </c>
      <c r="E273" s="1" t="s">
        <v>9208</v>
      </c>
      <c r="F273" s="2">
        <v>0</v>
      </c>
      <c r="G273" s="3" t="s">
        <v>5390</v>
      </c>
      <c r="H273" s="1" t="s">
        <v>5391</v>
      </c>
      <c r="I273" s="1" t="s">
        <v>9</v>
      </c>
      <c r="J273" s="1" t="str">
        <f>RIGHT(t_binance[[#This Row],[Pair]],LEN(t_binance[[#This Row],[Pair]])-FIND("/",t_binance[[#This Row],[Pair]]))&amp;"-"&amp;LEFT(t_binance[[#This Row],[Pair]],FIND("/",t_binance[[#This Row],[Pair]])-1)</f>
        <v>ETH-LRC</v>
      </c>
      <c r="K273" s="1" t="str">
        <f>LEFT(t_binance[[#This Row],[Pair]],FIND("/",t_binance[[#This Row],[Pair]])-1)</f>
        <v>LRC</v>
      </c>
      <c r="L273" s="1" t="str">
        <f>RIGHT(t_binance[[#This Row],[Pair]],LEN(t_binance[[#This Row],[Pair]])-LEN(t_binance[[#This Row],[TradeCoin]])-1)</f>
        <v>ETH</v>
      </c>
      <c r="M273" s="1" t="str">
        <f>$O$1&amp;t_binance[[#This Row],[TradeCoin]]&amp;t_binance[[#This Row],[BaseCoin]]</f>
        <v>BINANCE:LRCETH</v>
      </c>
      <c r="P273" s="1"/>
    </row>
    <row r="274" spans="1:16" x14ac:dyDescent="0.2">
      <c r="A274">
        <v>273</v>
      </c>
      <c r="B274" s="1" t="s">
        <v>152</v>
      </c>
      <c r="C274" s="1" t="s">
        <v>246</v>
      </c>
      <c r="D274" s="1" t="s">
        <v>3235</v>
      </c>
      <c r="E274" s="1" t="s">
        <v>9209</v>
      </c>
      <c r="F274" s="2">
        <v>0</v>
      </c>
      <c r="G274" s="3" t="s">
        <v>5390</v>
      </c>
      <c r="H274" s="1" t="s">
        <v>5391</v>
      </c>
      <c r="I274" s="1" t="s">
        <v>9</v>
      </c>
      <c r="J274" s="1" t="str">
        <f>RIGHT(t_binance[[#This Row],[Pair]],LEN(t_binance[[#This Row],[Pair]])-FIND("/",t_binance[[#This Row],[Pair]]))&amp;"-"&amp;LEFT(t_binance[[#This Row],[Pair]],FIND("/",t_binance[[#This Row],[Pair]])-1)</f>
        <v>ETH-BTS</v>
      </c>
      <c r="K274" s="1" t="str">
        <f>LEFT(t_binance[[#This Row],[Pair]],FIND("/",t_binance[[#This Row],[Pair]])-1)</f>
        <v>BTS</v>
      </c>
      <c r="L274" s="1" t="str">
        <f>RIGHT(t_binance[[#This Row],[Pair]],LEN(t_binance[[#This Row],[Pair]])-LEN(t_binance[[#This Row],[TradeCoin]])-1)</f>
        <v>ETH</v>
      </c>
      <c r="M274" s="1" t="str">
        <f>$O$1&amp;t_binance[[#This Row],[TradeCoin]]&amp;t_binance[[#This Row],[BaseCoin]]</f>
        <v>BINANCE:BTSETH</v>
      </c>
      <c r="P274" s="1"/>
    </row>
    <row r="275" spans="1:16" x14ac:dyDescent="0.2">
      <c r="A275">
        <v>274</v>
      </c>
      <c r="B275" s="1" t="s">
        <v>29</v>
      </c>
      <c r="C275" s="1" t="s">
        <v>3220</v>
      </c>
      <c r="D275" s="1" t="s">
        <v>5460</v>
      </c>
      <c r="E275" s="1" t="s">
        <v>5520</v>
      </c>
      <c r="F275" s="2">
        <v>0</v>
      </c>
      <c r="G275" s="3" t="s">
        <v>5390</v>
      </c>
      <c r="H275" s="1" t="s">
        <v>5391</v>
      </c>
      <c r="I275" s="1" t="s">
        <v>9</v>
      </c>
      <c r="J275" s="1" t="str">
        <f>RIGHT(t_binance[[#This Row],[Pair]],LEN(t_binance[[#This Row],[Pair]])-FIND("/",t_binance[[#This Row],[Pair]]))&amp;"-"&amp;LEFT(t_binance[[#This Row],[Pair]],FIND("/",t_binance[[#This Row],[Pair]])-1)</f>
        <v>BNB-ETC</v>
      </c>
      <c r="K275" s="1" t="str">
        <f>LEFT(t_binance[[#This Row],[Pair]],FIND("/",t_binance[[#This Row],[Pair]])-1)</f>
        <v>ETC</v>
      </c>
      <c r="L275" s="1" t="str">
        <f>RIGHT(t_binance[[#This Row],[Pair]],LEN(t_binance[[#This Row],[Pair]])-LEN(t_binance[[#This Row],[TradeCoin]])-1)</f>
        <v>BNB</v>
      </c>
      <c r="M275" s="1" t="str">
        <f>$O$1&amp;t_binance[[#This Row],[TradeCoin]]&amp;t_binance[[#This Row],[BaseCoin]]</f>
        <v>BINANCE:ETCBNB</v>
      </c>
      <c r="P275" s="1"/>
    </row>
    <row r="276" spans="1:16" x14ac:dyDescent="0.2">
      <c r="A276">
        <v>275</v>
      </c>
      <c r="B276" s="1" t="s">
        <v>247</v>
      </c>
      <c r="C276" s="1" t="s">
        <v>331</v>
      </c>
      <c r="D276" s="1" t="s">
        <v>9210</v>
      </c>
      <c r="E276" s="1" t="s">
        <v>9211</v>
      </c>
      <c r="F276" s="2">
        <v>0</v>
      </c>
      <c r="G276" s="3" t="s">
        <v>5390</v>
      </c>
      <c r="H276" s="1" t="s">
        <v>5391</v>
      </c>
      <c r="I276" s="1" t="s">
        <v>9</v>
      </c>
      <c r="J276" s="1" t="str">
        <f>RIGHT(t_binance[[#This Row],[Pair]],LEN(t_binance[[#This Row],[Pair]])-FIND("/",t_binance[[#This Row],[Pair]]))&amp;"-"&amp;LEFT(t_binance[[#This Row],[Pair]],FIND("/",t_binance[[#This Row],[Pair]])-1)</f>
        <v>ETH-DNT</v>
      </c>
      <c r="K276" s="1" t="str">
        <f>LEFT(t_binance[[#This Row],[Pair]],FIND("/",t_binance[[#This Row],[Pair]])-1)</f>
        <v>DNT</v>
      </c>
      <c r="L276" s="1" t="str">
        <f>RIGHT(t_binance[[#This Row],[Pair]],LEN(t_binance[[#This Row],[Pair]])-LEN(t_binance[[#This Row],[TradeCoin]])-1)</f>
        <v>ETH</v>
      </c>
      <c r="M276" s="1" t="str">
        <f>$O$1&amp;t_binance[[#This Row],[TradeCoin]]&amp;t_binance[[#This Row],[BaseCoin]]</f>
        <v>BINANCE:DNTETH</v>
      </c>
      <c r="P276" s="1"/>
    </row>
    <row r="277" spans="1:16" x14ac:dyDescent="0.2">
      <c r="A277">
        <v>276</v>
      </c>
      <c r="B277" s="1" t="s">
        <v>382</v>
      </c>
      <c r="C277" s="1" t="s">
        <v>385</v>
      </c>
      <c r="D277" s="1" t="s">
        <v>9212</v>
      </c>
      <c r="E277" s="1" t="s">
        <v>9213</v>
      </c>
      <c r="F277" s="2">
        <v>0</v>
      </c>
      <c r="G277" s="3" t="s">
        <v>5390</v>
      </c>
      <c r="H277" s="1" t="s">
        <v>5391</v>
      </c>
      <c r="I277" s="1" t="s">
        <v>9</v>
      </c>
      <c r="J277" s="1" t="str">
        <f>RIGHT(t_binance[[#This Row],[Pair]],LEN(t_binance[[#This Row],[Pair]])-FIND("/",t_binance[[#This Row],[Pair]]))&amp;"-"&amp;LEFT(t_binance[[#This Row],[Pair]],FIND("/",t_binance[[#This Row],[Pair]])-1)</f>
        <v>ETH-GNT</v>
      </c>
      <c r="K277" s="1" t="str">
        <f>LEFT(t_binance[[#This Row],[Pair]],FIND("/",t_binance[[#This Row],[Pair]])-1)</f>
        <v>GNT</v>
      </c>
      <c r="L277" s="1" t="str">
        <f>RIGHT(t_binance[[#This Row],[Pair]],LEN(t_binance[[#This Row],[Pair]])-LEN(t_binance[[#This Row],[TradeCoin]])-1)</f>
        <v>ETH</v>
      </c>
      <c r="M277" s="1" t="str">
        <f>$O$1&amp;t_binance[[#This Row],[TradeCoin]]&amp;t_binance[[#This Row],[BaseCoin]]</f>
        <v>BINANCE:GNTETH</v>
      </c>
      <c r="P277" s="1"/>
    </row>
    <row r="278" spans="1:16" x14ac:dyDescent="0.2">
      <c r="A278">
        <v>277</v>
      </c>
      <c r="B278" s="1" t="s">
        <v>304</v>
      </c>
      <c r="C278" s="1" t="s">
        <v>309</v>
      </c>
      <c r="D278" s="1" t="s">
        <v>9214</v>
      </c>
      <c r="E278" s="1" t="s">
        <v>2536</v>
      </c>
      <c r="F278" s="2">
        <v>0</v>
      </c>
      <c r="G278" s="3" t="s">
        <v>5390</v>
      </c>
      <c r="H278" s="1" t="s">
        <v>5391</v>
      </c>
      <c r="I278" s="1" t="s">
        <v>9</v>
      </c>
      <c r="J278" s="1" t="str">
        <f>RIGHT(t_binance[[#This Row],[Pair]],LEN(t_binance[[#This Row],[Pair]])-FIND("/",t_binance[[#This Row],[Pair]]))&amp;"-"&amp;LEFT(t_binance[[#This Row],[Pair]],FIND("/",t_binance[[#This Row],[Pair]])-1)</f>
        <v>ETH-BNT</v>
      </c>
      <c r="K278" s="1" t="str">
        <f>LEFT(t_binance[[#This Row],[Pair]],FIND("/",t_binance[[#This Row],[Pair]])-1)</f>
        <v>BNT</v>
      </c>
      <c r="L278" s="1" t="str">
        <f>RIGHT(t_binance[[#This Row],[Pair]],LEN(t_binance[[#This Row],[Pair]])-LEN(t_binance[[#This Row],[TradeCoin]])-1)</f>
        <v>ETH</v>
      </c>
      <c r="M278" s="1" t="str">
        <f>$O$1&amp;t_binance[[#This Row],[TradeCoin]]&amp;t_binance[[#This Row],[BaseCoin]]</f>
        <v>BINANCE:BNTETH</v>
      </c>
      <c r="P278" s="1"/>
    </row>
    <row r="279" spans="1:16" x14ac:dyDescent="0.2">
      <c r="A279">
        <v>278</v>
      </c>
      <c r="B279" s="1" t="s">
        <v>140</v>
      </c>
      <c r="C279" s="1" t="s">
        <v>296</v>
      </c>
      <c r="D279" s="1" t="s">
        <v>9215</v>
      </c>
      <c r="E279" s="1" t="s">
        <v>9216</v>
      </c>
      <c r="F279" s="2">
        <v>0</v>
      </c>
      <c r="G279" s="3" t="s">
        <v>5390</v>
      </c>
      <c r="H279" s="1" t="s">
        <v>5391</v>
      </c>
      <c r="I279" s="1" t="s">
        <v>9</v>
      </c>
      <c r="J279" s="1" t="str">
        <f>RIGHT(t_binance[[#This Row],[Pair]],LEN(t_binance[[#This Row],[Pair]])-FIND("/",t_binance[[#This Row],[Pair]]))&amp;"-"&amp;LEFT(t_binance[[#This Row],[Pair]],FIND("/",t_binance[[#This Row],[Pair]])-1)</f>
        <v>ETH-BTG</v>
      </c>
      <c r="K279" s="1" t="str">
        <f>LEFT(t_binance[[#This Row],[Pair]],FIND("/",t_binance[[#This Row],[Pair]])-1)</f>
        <v>BTG</v>
      </c>
      <c r="L279" s="1" t="str">
        <f>RIGHT(t_binance[[#This Row],[Pair]],LEN(t_binance[[#This Row],[Pair]])-LEN(t_binance[[#This Row],[TradeCoin]])-1)</f>
        <v>ETH</v>
      </c>
      <c r="M279" s="1" t="str">
        <f>$O$1&amp;t_binance[[#This Row],[TradeCoin]]&amp;t_binance[[#This Row],[BaseCoin]]</f>
        <v>BINANCE:BTGETH</v>
      </c>
      <c r="P279" s="1"/>
    </row>
    <row r="280" spans="1:16" x14ac:dyDescent="0.2">
      <c r="A280">
        <v>279</v>
      </c>
      <c r="B280" s="1" t="s">
        <v>257</v>
      </c>
      <c r="C280" s="1" t="s">
        <v>324</v>
      </c>
      <c r="D280" s="1" t="s">
        <v>3298</v>
      </c>
      <c r="E280" s="1" t="s">
        <v>9217</v>
      </c>
      <c r="F280" s="2">
        <v>0</v>
      </c>
      <c r="G280" s="3" t="s">
        <v>5390</v>
      </c>
      <c r="H280" s="1" t="s">
        <v>5391</v>
      </c>
      <c r="I280" s="1" t="s">
        <v>9</v>
      </c>
      <c r="J280" s="1" t="str">
        <f>RIGHT(t_binance[[#This Row],[Pair]],LEN(t_binance[[#This Row],[Pair]])-FIND("/",t_binance[[#This Row],[Pair]]))&amp;"-"&amp;LEFT(t_binance[[#This Row],[Pair]],FIND("/",t_binance[[#This Row],[Pair]])-1)</f>
        <v>ETH-ARK</v>
      </c>
      <c r="K280" s="1" t="str">
        <f>LEFT(t_binance[[#This Row],[Pair]],FIND("/",t_binance[[#This Row],[Pair]])-1)</f>
        <v>ARK</v>
      </c>
      <c r="L280" s="1" t="str">
        <f>RIGHT(t_binance[[#This Row],[Pair]],LEN(t_binance[[#This Row],[Pair]])-LEN(t_binance[[#This Row],[TradeCoin]])-1)</f>
        <v>ETH</v>
      </c>
      <c r="M280" s="1" t="str">
        <f>$O$1&amp;t_binance[[#This Row],[TradeCoin]]&amp;t_binance[[#This Row],[BaseCoin]]</f>
        <v>BINANCE:ARKETH</v>
      </c>
      <c r="P280" s="1"/>
    </row>
    <row r="281" spans="1:16" x14ac:dyDescent="0.2">
      <c r="A281">
        <v>280</v>
      </c>
      <c r="B281" s="1" t="s">
        <v>166</v>
      </c>
      <c r="C281" s="1" t="s">
        <v>175</v>
      </c>
      <c r="D281" s="1" t="s">
        <v>9218</v>
      </c>
      <c r="E281" s="1" t="s">
        <v>9219</v>
      </c>
      <c r="F281" s="2">
        <v>0</v>
      </c>
      <c r="G281" s="3" t="s">
        <v>5390</v>
      </c>
      <c r="H281" s="1" t="s">
        <v>5391</v>
      </c>
      <c r="I281" s="1" t="s">
        <v>9</v>
      </c>
      <c r="J281" s="1" t="str">
        <f>RIGHT(t_binance[[#This Row],[Pair]],LEN(t_binance[[#This Row],[Pair]])-FIND("/",t_binance[[#This Row],[Pair]]))&amp;"-"&amp;LEFT(t_binance[[#This Row],[Pair]],FIND("/",t_binance[[#This Row],[Pair]])-1)</f>
        <v>ETH-TNB</v>
      </c>
      <c r="K281" s="1" t="str">
        <f>LEFT(t_binance[[#This Row],[Pair]],FIND("/",t_binance[[#This Row],[Pair]])-1)</f>
        <v>TNB</v>
      </c>
      <c r="L281" s="1" t="str">
        <f>RIGHT(t_binance[[#This Row],[Pair]],LEN(t_binance[[#This Row],[Pair]])-LEN(t_binance[[#This Row],[TradeCoin]])-1)</f>
        <v>ETH</v>
      </c>
      <c r="M281" s="1" t="str">
        <f>$O$1&amp;t_binance[[#This Row],[TradeCoin]]&amp;t_binance[[#This Row],[BaseCoin]]</f>
        <v>BINANCE:TNBETH</v>
      </c>
      <c r="P281" s="1"/>
    </row>
    <row r="282" spans="1:16" x14ac:dyDescent="0.2">
      <c r="A282">
        <v>281</v>
      </c>
      <c r="B282" s="1" t="s">
        <v>79</v>
      </c>
      <c r="C282" s="1" t="s">
        <v>213</v>
      </c>
      <c r="D282" s="1" t="s">
        <v>9220</v>
      </c>
      <c r="E282" s="1" t="s">
        <v>9221</v>
      </c>
      <c r="F282" s="2">
        <v>0</v>
      </c>
      <c r="G282" s="3" t="s">
        <v>5390</v>
      </c>
      <c r="H282" s="1" t="s">
        <v>5391</v>
      </c>
      <c r="I282" s="1" t="s">
        <v>9</v>
      </c>
      <c r="J282" s="1" t="str">
        <f>RIGHT(t_binance[[#This Row],[Pair]],LEN(t_binance[[#This Row],[Pair]])-FIND("/",t_binance[[#This Row],[Pair]]))&amp;"-"&amp;LEFT(t_binance[[#This Row],[Pair]],FIND("/",t_binance[[#This Row],[Pair]])-1)</f>
        <v>ETH-ADX</v>
      </c>
      <c r="K282" s="1" t="str">
        <f>LEFT(t_binance[[#This Row],[Pair]],FIND("/",t_binance[[#This Row],[Pair]])-1)</f>
        <v>ADX</v>
      </c>
      <c r="L282" s="1" t="str">
        <f>RIGHT(t_binance[[#This Row],[Pair]],LEN(t_binance[[#This Row],[Pair]])-LEN(t_binance[[#This Row],[TradeCoin]])-1)</f>
        <v>ETH</v>
      </c>
      <c r="M282" s="1" t="str">
        <f>$O$1&amp;t_binance[[#This Row],[TradeCoin]]&amp;t_binance[[#This Row],[BaseCoin]]</f>
        <v>BINANCE:ADXETH</v>
      </c>
      <c r="P282" s="1"/>
    </row>
    <row r="283" spans="1:16" x14ac:dyDescent="0.2">
      <c r="A283">
        <v>282</v>
      </c>
      <c r="B283" s="1" t="s">
        <v>2211</v>
      </c>
      <c r="C283" s="1" t="s">
        <v>110</v>
      </c>
      <c r="D283" s="1" t="s">
        <v>3282</v>
      </c>
      <c r="E283" s="1" t="s">
        <v>9222</v>
      </c>
      <c r="F283" s="2">
        <v>0</v>
      </c>
      <c r="G283" s="3" t="s">
        <v>5390</v>
      </c>
      <c r="H283" s="1" t="s">
        <v>5391</v>
      </c>
      <c r="I283" s="1" t="s">
        <v>9</v>
      </c>
      <c r="J283" s="1" t="str">
        <f>RIGHT(t_binance[[#This Row],[Pair]],LEN(t_binance[[#This Row],[Pair]])-FIND("/",t_binance[[#This Row],[Pair]]))&amp;"-"&amp;LEFT(t_binance[[#This Row],[Pair]],FIND("/",t_binance[[#This Row],[Pair]])-1)</f>
        <v>ETH-NAV</v>
      </c>
      <c r="K283" s="1" t="str">
        <f>LEFT(t_binance[[#This Row],[Pair]],FIND("/",t_binance[[#This Row],[Pair]])-1)</f>
        <v>NAV</v>
      </c>
      <c r="L283" s="1" t="str">
        <f>RIGHT(t_binance[[#This Row],[Pair]],LEN(t_binance[[#This Row],[Pair]])-LEN(t_binance[[#This Row],[TradeCoin]])-1)</f>
        <v>ETH</v>
      </c>
      <c r="M283" s="1" t="str">
        <f>$O$1&amp;t_binance[[#This Row],[TradeCoin]]&amp;t_binance[[#This Row],[BaseCoin]]</f>
        <v>BINANCE:NAVETH</v>
      </c>
      <c r="P283" s="1"/>
    </row>
    <row r="284" spans="1:16" ht="30" x14ac:dyDescent="0.2">
      <c r="A284">
        <v>283</v>
      </c>
      <c r="B284" s="1" t="s">
        <v>433</v>
      </c>
      <c r="C284" s="1" t="s">
        <v>2122</v>
      </c>
      <c r="D284" s="1" t="s">
        <v>5521</v>
      </c>
      <c r="E284" s="4" t="s">
        <v>5522</v>
      </c>
      <c r="F284" s="2">
        <v>0</v>
      </c>
      <c r="G284" s="3" t="s">
        <v>5390</v>
      </c>
      <c r="H284" s="1" t="s">
        <v>5391</v>
      </c>
      <c r="I284" s="1" t="s">
        <v>9</v>
      </c>
      <c r="J284" s="1" t="str">
        <f>RIGHT(t_binance[[#This Row],[Pair]],LEN(t_binance[[#This Row],[Pair]])-FIND("/",t_binance[[#This Row],[Pair]]))&amp;"-"&amp;LEFT(t_binance[[#This Row],[Pair]],FIND("/",t_binance[[#This Row],[Pair]])-1)</f>
        <v>ETH-BCN</v>
      </c>
      <c r="K284" s="1" t="str">
        <f>LEFT(t_binance[[#This Row],[Pair]],FIND("/",t_binance[[#This Row],[Pair]])-1)</f>
        <v>BCN</v>
      </c>
      <c r="L284" s="1" t="str">
        <f>RIGHT(t_binance[[#This Row],[Pair]],LEN(t_binance[[#This Row],[Pair]])-LEN(t_binance[[#This Row],[TradeCoin]])-1)</f>
        <v>ETH</v>
      </c>
      <c r="M284" s="1" t="str">
        <f>$O$1&amp;t_binance[[#This Row],[TradeCoin]]&amp;t_binance[[#This Row],[BaseCoin]]</f>
        <v>BINANCE:BCNETH</v>
      </c>
      <c r="P284" s="1"/>
    </row>
    <row r="285" spans="1:16" x14ac:dyDescent="0.2">
      <c r="A285">
        <v>284</v>
      </c>
      <c r="B285" s="1" t="s">
        <v>291</v>
      </c>
      <c r="C285" s="1" t="s">
        <v>292</v>
      </c>
      <c r="D285" s="1" t="s">
        <v>9223</v>
      </c>
      <c r="E285" s="1" t="s">
        <v>9224</v>
      </c>
      <c r="F285" s="2">
        <v>0</v>
      </c>
      <c r="G285" s="3" t="s">
        <v>5390</v>
      </c>
      <c r="H285" s="1" t="s">
        <v>5391</v>
      </c>
      <c r="I285" s="1" t="s">
        <v>9</v>
      </c>
      <c r="J285" s="1" t="str">
        <f>RIGHT(t_binance[[#This Row],[Pair]],LEN(t_binance[[#This Row],[Pair]])-FIND("/",t_binance[[#This Row],[Pair]]))&amp;"-"&amp;LEFT(t_binance[[#This Row],[Pair]],FIND("/",t_binance[[#This Row],[Pair]])-1)</f>
        <v>BTC-MDA</v>
      </c>
      <c r="K285" s="1" t="str">
        <f>LEFT(t_binance[[#This Row],[Pair]],FIND("/",t_binance[[#This Row],[Pair]])-1)</f>
        <v>MDA</v>
      </c>
      <c r="L285" s="1" t="str">
        <f>RIGHT(t_binance[[#This Row],[Pair]],LEN(t_binance[[#This Row],[Pair]])-LEN(t_binance[[#This Row],[TradeCoin]])-1)</f>
        <v>BTC</v>
      </c>
      <c r="M285" s="1" t="str">
        <f>$O$1&amp;t_binance[[#This Row],[TradeCoin]]&amp;t_binance[[#This Row],[BaseCoin]]</f>
        <v>BINANCE:MDABTC</v>
      </c>
      <c r="P285" s="1"/>
    </row>
    <row r="286" spans="1:16" x14ac:dyDescent="0.2">
      <c r="A286">
        <v>285</v>
      </c>
      <c r="B286" s="1" t="s">
        <v>1993</v>
      </c>
      <c r="C286" s="1" t="s">
        <v>2003</v>
      </c>
      <c r="D286" s="1" t="s">
        <v>9225</v>
      </c>
      <c r="E286" s="1" t="s">
        <v>9226</v>
      </c>
      <c r="F286" s="2">
        <v>0</v>
      </c>
      <c r="G286" s="3" t="s">
        <v>5390</v>
      </c>
      <c r="H286" s="1" t="s">
        <v>5391</v>
      </c>
      <c r="I286" s="1" t="s">
        <v>9</v>
      </c>
      <c r="J286" s="1" t="str">
        <f>RIGHT(t_binance[[#This Row],[Pair]],LEN(t_binance[[#This Row],[Pair]])-FIND("/",t_binance[[#This Row],[Pair]]))&amp;"-"&amp;LEFT(t_binance[[#This Row],[Pair]],FIND("/",t_binance[[#This Row],[Pair]])-1)</f>
        <v>ETH-THETA</v>
      </c>
      <c r="K286" s="1" t="str">
        <f>LEFT(t_binance[[#This Row],[Pair]],FIND("/",t_binance[[#This Row],[Pair]])-1)</f>
        <v>THETA</v>
      </c>
      <c r="L286" s="1" t="str">
        <f>RIGHT(t_binance[[#This Row],[Pair]],LEN(t_binance[[#This Row],[Pair]])-LEN(t_binance[[#This Row],[TradeCoin]])-1)</f>
        <v>ETH</v>
      </c>
      <c r="M286" s="1" t="str">
        <f>$O$1&amp;t_binance[[#This Row],[TradeCoin]]&amp;t_binance[[#This Row],[BaseCoin]]</f>
        <v>BINANCE:THETAETH</v>
      </c>
      <c r="P286" s="1"/>
    </row>
    <row r="287" spans="1:16" x14ac:dyDescent="0.2">
      <c r="A287">
        <v>286</v>
      </c>
      <c r="B287" s="1" t="s">
        <v>192</v>
      </c>
      <c r="C287" s="1" t="s">
        <v>310</v>
      </c>
      <c r="D287" s="1" t="s">
        <v>9227</v>
      </c>
      <c r="E287" s="1" t="s">
        <v>7682</v>
      </c>
      <c r="F287" s="2">
        <v>0</v>
      </c>
      <c r="G287" s="3" t="s">
        <v>5390</v>
      </c>
      <c r="H287" s="1" t="s">
        <v>5391</v>
      </c>
      <c r="I287" s="1" t="s">
        <v>9</v>
      </c>
      <c r="J287" s="1" t="str">
        <f>RIGHT(t_binance[[#This Row],[Pair]],LEN(t_binance[[#This Row],[Pair]])-FIND("/",t_binance[[#This Row],[Pair]]))&amp;"-"&amp;LEFT(t_binance[[#This Row],[Pair]],FIND("/",t_binance[[#This Row],[Pair]])-1)</f>
        <v>ETH-XZC</v>
      </c>
      <c r="K287" s="1" t="str">
        <f>LEFT(t_binance[[#This Row],[Pair]],FIND("/",t_binance[[#This Row],[Pair]])-1)</f>
        <v>XZC</v>
      </c>
      <c r="L287" s="1" t="str">
        <f>RIGHT(t_binance[[#This Row],[Pair]],LEN(t_binance[[#This Row],[Pair]])-LEN(t_binance[[#This Row],[TradeCoin]])-1)</f>
        <v>ETH</v>
      </c>
      <c r="M287" s="1" t="str">
        <f>$O$1&amp;t_binance[[#This Row],[TradeCoin]]&amp;t_binance[[#This Row],[BaseCoin]]</f>
        <v>BINANCE:XZCETH</v>
      </c>
      <c r="P287" s="1"/>
    </row>
    <row r="288" spans="1:16" x14ac:dyDescent="0.2">
      <c r="A288">
        <v>287</v>
      </c>
      <c r="B288" s="1" t="s">
        <v>106</v>
      </c>
      <c r="C288" s="1" t="s">
        <v>147</v>
      </c>
      <c r="D288" s="1" t="s">
        <v>9228</v>
      </c>
      <c r="E288" s="1" t="s">
        <v>9229</v>
      </c>
      <c r="F288" s="2">
        <v>0</v>
      </c>
      <c r="G288" s="3" t="s">
        <v>5390</v>
      </c>
      <c r="H288" s="1" t="s">
        <v>5391</v>
      </c>
      <c r="I288" s="1" t="s">
        <v>9</v>
      </c>
      <c r="J288" s="1" t="str">
        <f>RIGHT(t_binance[[#This Row],[Pair]],LEN(t_binance[[#This Row],[Pair]])-FIND("/",t_binance[[#This Row],[Pair]]))&amp;"-"&amp;LEFT(t_binance[[#This Row],[Pair]],FIND("/",t_binance[[#This Row],[Pair]])-1)</f>
        <v>ETH-AMB</v>
      </c>
      <c r="K288" s="1" t="str">
        <f>LEFT(t_binance[[#This Row],[Pair]],FIND("/",t_binance[[#This Row],[Pair]])-1)</f>
        <v>AMB</v>
      </c>
      <c r="L288" s="1" t="str">
        <f>RIGHT(t_binance[[#This Row],[Pair]],LEN(t_binance[[#This Row],[Pair]])-LEN(t_binance[[#This Row],[TradeCoin]])-1)</f>
        <v>ETH</v>
      </c>
      <c r="M288" s="1" t="str">
        <f>$O$1&amp;t_binance[[#This Row],[TradeCoin]]&amp;t_binance[[#This Row],[BaseCoin]]</f>
        <v>BINANCE:AMBETH</v>
      </c>
      <c r="P288" s="1"/>
    </row>
    <row r="289" spans="1:16" x14ac:dyDescent="0.2">
      <c r="A289">
        <v>288</v>
      </c>
      <c r="B289" s="1" t="s">
        <v>437</v>
      </c>
      <c r="C289" s="1" t="s">
        <v>441</v>
      </c>
      <c r="D289" s="1" t="s">
        <v>5461</v>
      </c>
      <c r="E289" s="1" t="s">
        <v>9230</v>
      </c>
      <c r="F289" s="2">
        <v>0</v>
      </c>
      <c r="G289" s="3" t="s">
        <v>5390</v>
      </c>
      <c r="H289" s="1" t="s">
        <v>5391</v>
      </c>
      <c r="I289" s="1" t="s">
        <v>9</v>
      </c>
      <c r="J289" s="1" t="str">
        <f>RIGHT(t_binance[[#This Row],[Pair]],LEN(t_binance[[#This Row],[Pair]])-FIND("/",t_binance[[#This Row],[Pair]]))&amp;"-"&amp;LEFT(t_binance[[#This Row],[Pair]],FIND("/",t_binance[[#This Row],[Pair]])-1)</f>
        <v>ETH-CVC</v>
      </c>
      <c r="K289" s="1" t="str">
        <f>LEFT(t_binance[[#This Row],[Pair]],FIND("/",t_binance[[#This Row],[Pair]])-1)</f>
        <v>CVC</v>
      </c>
      <c r="L289" s="1" t="str">
        <f>RIGHT(t_binance[[#This Row],[Pair]],LEN(t_binance[[#This Row],[Pair]])-LEN(t_binance[[#This Row],[TradeCoin]])-1)</f>
        <v>ETH</v>
      </c>
      <c r="M289" s="1" t="str">
        <f>$O$1&amp;t_binance[[#This Row],[TradeCoin]]&amp;t_binance[[#This Row],[BaseCoin]]</f>
        <v>BINANCE:CVCETH</v>
      </c>
      <c r="P289" s="1"/>
    </row>
    <row r="290" spans="1:16" x14ac:dyDescent="0.2">
      <c r="A290">
        <v>289</v>
      </c>
      <c r="B290" s="1" t="s">
        <v>297</v>
      </c>
      <c r="C290" s="1" t="s">
        <v>343</v>
      </c>
      <c r="D290" s="1" t="s">
        <v>9231</v>
      </c>
      <c r="E290" s="1" t="s">
        <v>9232</v>
      </c>
      <c r="F290" s="2">
        <v>0</v>
      </c>
      <c r="G290" s="3" t="s">
        <v>5390</v>
      </c>
      <c r="H290" s="1" t="s">
        <v>5391</v>
      </c>
      <c r="I290" s="1" t="s">
        <v>9</v>
      </c>
      <c r="J290" s="1" t="str">
        <f>RIGHT(t_binance[[#This Row],[Pair]],LEN(t_binance[[#This Row],[Pair]])-FIND("/",t_binance[[#This Row],[Pair]]))&amp;"-"&amp;LEFT(t_binance[[#This Row],[Pair]],FIND("/",t_binance[[#This Row],[Pair]])-1)</f>
        <v>ETH-EDO</v>
      </c>
      <c r="K290" s="1" t="str">
        <f>LEFT(t_binance[[#This Row],[Pair]],FIND("/",t_binance[[#This Row],[Pair]])-1)</f>
        <v>EDO</v>
      </c>
      <c r="L290" s="1" t="str">
        <f>RIGHT(t_binance[[#This Row],[Pair]],LEN(t_binance[[#This Row],[Pair]])-LEN(t_binance[[#This Row],[TradeCoin]])-1)</f>
        <v>ETH</v>
      </c>
      <c r="M290" s="1" t="str">
        <f>$O$1&amp;t_binance[[#This Row],[TradeCoin]]&amp;t_binance[[#This Row],[BaseCoin]]</f>
        <v>BINANCE:EDOETH</v>
      </c>
      <c r="P290" s="1"/>
    </row>
    <row r="291" spans="1:16" x14ac:dyDescent="0.2">
      <c r="A291">
        <v>290</v>
      </c>
      <c r="B291" s="1" t="s">
        <v>5401</v>
      </c>
      <c r="C291" s="1" t="s">
        <v>2136</v>
      </c>
      <c r="D291" s="1" t="s">
        <v>9233</v>
      </c>
      <c r="E291" s="1" t="s">
        <v>9234</v>
      </c>
      <c r="F291" s="2">
        <v>0</v>
      </c>
      <c r="G291" s="3" t="s">
        <v>5390</v>
      </c>
      <c r="H291" s="1" t="s">
        <v>5391</v>
      </c>
      <c r="I291" s="1" t="s">
        <v>9</v>
      </c>
      <c r="J291" s="1" t="str">
        <f>RIGHT(t_binance[[#This Row],[Pair]],LEN(t_binance[[#This Row],[Pair]])-FIND("/",t_binance[[#This Row],[Pair]]))&amp;"-"&amp;LEFT(t_binance[[#This Row],[Pair]],FIND("/",t_binance[[#This Row],[Pair]])-1)</f>
        <v>ETH-QLC</v>
      </c>
      <c r="K291" s="1" t="str">
        <f>LEFT(t_binance[[#This Row],[Pair]],FIND("/",t_binance[[#This Row],[Pair]])-1)</f>
        <v>QLC</v>
      </c>
      <c r="L291" s="1" t="str">
        <f>RIGHT(t_binance[[#This Row],[Pair]],LEN(t_binance[[#This Row],[Pair]])-LEN(t_binance[[#This Row],[TradeCoin]])-1)</f>
        <v>ETH</v>
      </c>
      <c r="M291" s="1" t="str">
        <f>$O$1&amp;t_binance[[#This Row],[TradeCoin]]&amp;t_binance[[#This Row],[BaseCoin]]</f>
        <v>BINANCE:QLCETH</v>
      </c>
      <c r="P291" s="1"/>
    </row>
    <row r="292" spans="1:16" x14ac:dyDescent="0.2">
      <c r="A292">
        <v>291</v>
      </c>
      <c r="B292" s="1" t="s">
        <v>2458</v>
      </c>
      <c r="C292" s="1" t="s">
        <v>2626</v>
      </c>
      <c r="D292" s="1" t="s">
        <v>9235</v>
      </c>
      <c r="E292" s="1" t="s">
        <v>9236</v>
      </c>
      <c r="F292" s="2">
        <v>0</v>
      </c>
      <c r="G292" s="3" t="s">
        <v>5390</v>
      </c>
      <c r="H292" s="1" t="s">
        <v>5391</v>
      </c>
      <c r="I292" s="1" t="s">
        <v>9</v>
      </c>
      <c r="J292" s="1" t="str">
        <f>RIGHT(t_binance[[#This Row],[Pair]],LEN(t_binance[[#This Row],[Pair]])-FIND("/",t_binance[[#This Row],[Pair]]))&amp;"-"&amp;LEFT(t_binance[[#This Row],[Pair]],FIND("/",t_binance[[#This Row],[Pair]])-1)</f>
        <v>BNB-LOOM</v>
      </c>
      <c r="K292" s="1" t="str">
        <f>LEFT(t_binance[[#This Row],[Pair]],FIND("/",t_binance[[#This Row],[Pair]])-1)</f>
        <v>LOOM</v>
      </c>
      <c r="L292" s="1" t="str">
        <f>RIGHT(t_binance[[#This Row],[Pair]],LEN(t_binance[[#This Row],[Pair]])-LEN(t_binance[[#This Row],[TradeCoin]])-1)</f>
        <v>BNB</v>
      </c>
      <c r="M292" s="1" t="str">
        <f>$O$1&amp;t_binance[[#This Row],[TradeCoin]]&amp;t_binance[[#This Row],[BaseCoin]]</f>
        <v>BINANCE:LOOMBNB</v>
      </c>
      <c r="P292" s="1"/>
    </row>
    <row r="293" spans="1:16" x14ac:dyDescent="0.2">
      <c r="A293">
        <v>292</v>
      </c>
      <c r="B293" s="1" t="s">
        <v>64</v>
      </c>
      <c r="C293" s="1" t="s">
        <v>295</v>
      </c>
      <c r="D293" s="1" t="s">
        <v>4526</v>
      </c>
      <c r="E293" s="1" t="s">
        <v>9237</v>
      </c>
      <c r="F293" s="2">
        <v>0</v>
      </c>
      <c r="G293" s="3" t="s">
        <v>5390</v>
      </c>
      <c r="H293" s="1" t="s">
        <v>5391</v>
      </c>
      <c r="I293" s="1" t="s">
        <v>9</v>
      </c>
      <c r="J293" s="1" t="str">
        <f>RIGHT(t_binance[[#This Row],[Pair]],LEN(t_binance[[#This Row],[Pair]])-FIND("/",t_binance[[#This Row],[Pair]]))&amp;"-"&amp;LEFT(t_binance[[#This Row],[Pair]],FIND("/",t_binance[[#This Row],[Pair]])-1)</f>
        <v>ETH-INS</v>
      </c>
      <c r="K293" s="1" t="str">
        <f>LEFT(t_binance[[#This Row],[Pair]],FIND("/",t_binance[[#This Row],[Pair]])-1)</f>
        <v>INS</v>
      </c>
      <c r="L293" s="1" t="str">
        <f>RIGHT(t_binance[[#This Row],[Pair]],LEN(t_binance[[#This Row],[Pair]])-LEN(t_binance[[#This Row],[TradeCoin]])-1)</f>
        <v>ETH</v>
      </c>
      <c r="M293" s="1" t="str">
        <f>$O$1&amp;t_binance[[#This Row],[TradeCoin]]&amp;t_binance[[#This Row],[BaseCoin]]</f>
        <v>BINANCE:INSETH</v>
      </c>
      <c r="P293" s="1"/>
    </row>
    <row r="294" spans="1:16" x14ac:dyDescent="0.2">
      <c r="A294">
        <v>293</v>
      </c>
      <c r="B294" s="1" t="s">
        <v>2132</v>
      </c>
      <c r="C294" s="1" t="s">
        <v>2133</v>
      </c>
      <c r="D294" s="1" t="s">
        <v>9238</v>
      </c>
      <c r="E294" s="1" t="s">
        <v>9239</v>
      </c>
      <c r="F294" s="2">
        <v>0</v>
      </c>
      <c r="G294" s="3" t="s">
        <v>5390</v>
      </c>
      <c r="H294" s="1" t="s">
        <v>5391</v>
      </c>
      <c r="I294" s="1" t="s">
        <v>9</v>
      </c>
      <c r="J294" s="1" t="str">
        <f>RIGHT(t_binance[[#This Row],[Pair]],LEN(t_binance[[#This Row],[Pair]])-FIND("/",t_binance[[#This Row],[Pair]]))&amp;"-"&amp;LEFT(t_binance[[#This Row],[Pair]],FIND("/",t_binance[[#This Row],[Pair]])-1)</f>
        <v>ETH-AGI</v>
      </c>
      <c r="K294" s="1" t="str">
        <f>LEFT(t_binance[[#This Row],[Pair]],FIND("/",t_binance[[#This Row],[Pair]])-1)</f>
        <v>AGI</v>
      </c>
      <c r="L294" s="1" t="str">
        <f>RIGHT(t_binance[[#This Row],[Pair]],LEN(t_binance[[#This Row],[Pair]])-LEN(t_binance[[#This Row],[TradeCoin]])-1)</f>
        <v>ETH</v>
      </c>
      <c r="M294" s="1" t="str">
        <f>$O$1&amp;t_binance[[#This Row],[TradeCoin]]&amp;t_binance[[#This Row],[BaseCoin]]</f>
        <v>BINANCE:AGIETH</v>
      </c>
      <c r="P294" s="1"/>
    </row>
    <row r="295" spans="1:16" x14ac:dyDescent="0.2">
      <c r="A295">
        <v>294</v>
      </c>
      <c r="B295" s="1" t="s">
        <v>2279</v>
      </c>
      <c r="C295" s="1" t="s">
        <v>2280</v>
      </c>
      <c r="D295" s="1" t="s">
        <v>9240</v>
      </c>
      <c r="E295" s="1" t="s">
        <v>9241</v>
      </c>
      <c r="F295" s="2">
        <v>0</v>
      </c>
      <c r="G295" s="3" t="s">
        <v>5390</v>
      </c>
      <c r="H295" s="1" t="s">
        <v>5391</v>
      </c>
      <c r="I295" s="1" t="s">
        <v>9</v>
      </c>
      <c r="J295" s="1" t="str">
        <f>RIGHT(t_binance[[#This Row],[Pair]],LEN(t_binance[[#This Row],[Pair]])-FIND("/",t_binance[[#This Row],[Pair]]))&amp;"-"&amp;LEFT(t_binance[[#This Row],[Pair]],FIND("/",t_binance[[#This Row],[Pair]])-1)</f>
        <v>ETH-WPR</v>
      </c>
      <c r="K295" s="1" t="str">
        <f>LEFT(t_binance[[#This Row],[Pair]],FIND("/",t_binance[[#This Row],[Pair]])-1)</f>
        <v>WPR</v>
      </c>
      <c r="L295" s="1" t="str">
        <f>RIGHT(t_binance[[#This Row],[Pair]],LEN(t_binance[[#This Row],[Pair]])-LEN(t_binance[[#This Row],[TradeCoin]])-1)</f>
        <v>ETH</v>
      </c>
      <c r="M295" s="1" t="str">
        <f>$O$1&amp;t_binance[[#This Row],[TradeCoin]]&amp;t_binance[[#This Row],[BaseCoin]]</f>
        <v>BINANCE:WPRETH</v>
      </c>
      <c r="P295" s="1"/>
    </row>
    <row r="296" spans="1:16" x14ac:dyDescent="0.2">
      <c r="A296">
        <v>295</v>
      </c>
      <c r="B296" s="1" t="s">
        <v>150</v>
      </c>
      <c r="C296" s="1" t="s">
        <v>275</v>
      </c>
      <c r="D296" s="1" t="s">
        <v>9242</v>
      </c>
      <c r="E296" s="1" t="s">
        <v>9243</v>
      </c>
      <c r="F296" s="2">
        <v>0</v>
      </c>
      <c r="G296" s="3" t="s">
        <v>5390</v>
      </c>
      <c r="H296" s="1" t="s">
        <v>5391</v>
      </c>
      <c r="I296" s="1" t="s">
        <v>9</v>
      </c>
      <c r="J296" s="1" t="str">
        <f>RIGHT(t_binance[[#This Row],[Pair]],LEN(t_binance[[#This Row],[Pair]])-FIND("/",t_binance[[#This Row],[Pair]]))&amp;"-"&amp;LEFT(t_binance[[#This Row],[Pair]],FIND("/",t_binance[[#This Row],[Pair]])-1)</f>
        <v>ETH-APPC</v>
      </c>
      <c r="K296" s="1" t="str">
        <f>LEFT(t_binance[[#This Row],[Pair]],FIND("/",t_binance[[#This Row],[Pair]])-1)</f>
        <v>APPC</v>
      </c>
      <c r="L296" s="1" t="str">
        <f>RIGHT(t_binance[[#This Row],[Pair]],LEN(t_binance[[#This Row],[Pair]])-LEN(t_binance[[#This Row],[TradeCoin]])-1)</f>
        <v>ETH</v>
      </c>
      <c r="M296" s="1" t="str">
        <f>$O$1&amp;t_binance[[#This Row],[TradeCoin]]&amp;t_binance[[#This Row],[BaseCoin]]</f>
        <v>BINANCE:APPCETH</v>
      </c>
      <c r="P296" s="1"/>
    </row>
    <row r="297" spans="1:16" x14ac:dyDescent="0.2">
      <c r="A297">
        <v>296</v>
      </c>
      <c r="B297" s="1" t="s">
        <v>204</v>
      </c>
      <c r="C297" s="1" t="s">
        <v>315</v>
      </c>
      <c r="D297" s="1" t="s">
        <v>9244</v>
      </c>
      <c r="E297" s="1" t="s">
        <v>9245</v>
      </c>
      <c r="F297" s="2">
        <v>0</v>
      </c>
      <c r="G297" s="3" t="s">
        <v>5390</v>
      </c>
      <c r="H297" s="1" t="s">
        <v>5391</v>
      </c>
      <c r="I297" s="1" t="s">
        <v>9</v>
      </c>
      <c r="J297" s="1" t="str">
        <f>RIGHT(t_binance[[#This Row],[Pair]],LEN(t_binance[[#This Row],[Pair]])-FIND("/",t_binance[[#This Row],[Pair]]))&amp;"-"&amp;LEFT(t_binance[[#This Row],[Pair]],FIND("/",t_binance[[#This Row],[Pair]])-1)</f>
        <v>ETH-RCN</v>
      </c>
      <c r="K297" s="1" t="str">
        <f>LEFT(t_binance[[#This Row],[Pair]],FIND("/",t_binance[[#This Row],[Pair]])-1)</f>
        <v>RCN</v>
      </c>
      <c r="L297" s="1" t="str">
        <f>RIGHT(t_binance[[#This Row],[Pair]],LEN(t_binance[[#This Row],[Pair]])-LEN(t_binance[[#This Row],[TradeCoin]])-1)</f>
        <v>ETH</v>
      </c>
      <c r="M297" s="1" t="str">
        <f>$O$1&amp;t_binance[[#This Row],[TradeCoin]]&amp;t_binance[[#This Row],[BaseCoin]]</f>
        <v>BINANCE:RCNETH</v>
      </c>
      <c r="P297" s="1"/>
    </row>
    <row r="298" spans="1:16" x14ac:dyDescent="0.2">
      <c r="A298">
        <v>297</v>
      </c>
      <c r="B298" s="1" t="s">
        <v>2236</v>
      </c>
      <c r="C298" s="1" t="s">
        <v>99</v>
      </c>
      <c r="D298" s="1" t="s">
        <v>4843</v>
      </c>
      <c r="E298" s="1" t="s">
        <v>387</v>
      </c>
      <c r="F298" s="2">
        <v>0</v>
      </c>
      <c r="G298" s="3" t="s">
        <v>5390</v>
      </c>
      <c r="H298" s="1" t="s">
        <v>5391</v>
      </c>
      <c r="I298" s="1" t="s">
        <v>9</v>
      </c>
      <c r="J298" s="1" t="str">
        <f>RIGHT(t_binance[[#This Row],[Pair]],LEN(t_binance[[#This Row],[Pair]])-FIND("/",t_binance[[#This Row],[Pair]]))&amp;"-"&amp;LEFT(t_binance[[#This Row],[Pair]],FIND("/",t_binance[[#This Row],[Pair]])-1)</f>
        <v>ETH-GXS</v>
      </c>
      <c r="K298" s="1" t="str">
        <f>LEFT(t_binance[[#This Row],[Pair]],FIND("/",t_binance[[#This Row],[Pair]])-1)</f>
        <v>GXS</v>
      </c>
      <c r="L298" s="1" t="str">
        <f>RIGHT(t_binance[[#This Row],[Pair]],LEN(t_binance[[#This Row],[Pair]])-LEN(t_binance[[#This Row],[TradeCoin]])-1)</f>
        <v>ETH</v>
      </c>
      <c r="M298" s="1" t="str">
        <f>$O$1&amp;t_binance[[#This Row],[TradeCoin]]&amp;t_binance[[#This Row],[BaseCoin]]</f>
        <v>BINANCE:GXSETH</v>
      </c>
      <c r="P298" s="1"/>
    </row>
    <row r="299" spans="1:16" x14ac:dyDescent="0.2">
      <c r="A299">
        <v>298</v>
      </c>
      <c r="B299" s="1" t="s">
        <v>66</v>
      </c>
      <c r="C299" s="1" t="s">
        <v>146</v>
      </c>
      <c r="D299" s="1" t="s">
        <v>9246</v>
      </c>
      <c r="E299" s="1" t="s">
        <v>9247</v>
      </c>
      <c r="F299" s="2">
        <v>0</v>
      </c>
      <c r="G299" s="3" t="s">
        <v>5390</v>
      </c>
      <c r="H299" s="1" t="s">
        <v>5391</v>
      </c>
      <c r="I299" s="1" t="s">
        <v>9</v>
      </c>
      <c r="J299" s="1" t="str">
        <f>RIGHT(t_binance[[#This Row],[Pair]],LEN(t_binance[[#This Row],[Pair]])-FIND("/",t_binance[[#This Row],[Pair]]))&amp;"-"&amp;LEFT(t_binance[[#This Row],[Pair]],FIND("/",t_binance[[#This Row],[Pair]])-1)</f>
        <v>ETH-DLT</v>
      </c>
      <c r="K299" s="1" t="str">
        <f>LEFT(t_binance[[#This Row],[Pair]],FIND("/",t_binance[[#This Row],[Pair]])-1)</f>
        <v>DLT</v>
      </c>
      <c r="L299" s="1" t="str">
        <f>RIGHT(t_binance[[#This Row],[Pair]],LEN(t_binance[[#This Row],[Pair]])-LEN(t_binance[[#This Row],[TradeCoin]])-1)</f>
        <v>ETH</v>
      </c>
      <c r="M299" s="1" t="str">
        <f>$O$1&amp;t_binance[[#This Row],[TradeCoin]]&amp;t_binance[[#This Row],[BaseCoin]]</f>
        <v>BINANCE:DLTETH</v>
      </c>
      <c r="P299" s="1"/>
    </row>
    <row r="300" spans="1:16" x14ac:dyDescent="0.2">
      <c r="A300">
        <v>299</v>
      </c>
      <c r="B300" s="1" t="s">
        <v>5399</v>
      </c>
      <c r="C300" s="1" t="s">
        <v>5403</v>
      </c>
      <c r="D300" s="1" t="s">
        <v>3299</v>
      </c>
      <c r="E300" s="1" t="s">
        <v>9248</v>
      </c>
      <c r="F300" s="2">
        <v>0</v>
      </c>
      <c r="G300" s="3" t="s">
        <v>5390</v>
      </c>
      <c r="H300" s="1" t="s">
        <v>5391</v>
      </c>
      <c r="I300" s="1" t="s">
        <v>9</v>
      </c>
      <c r="J300" s="1" t="str">
        <f>RIGHT(t_binance[[#This Row],[Pair]],LEN(t_binance[[#This Row],[Pair]])-FIND("/",t_binance[[#This Row],[Pair]]))&amp;"-"&amp;LEFT(t_binance[[#This Row],[Pair]],FIND("/",t_binance[[#This Row],[Pair]])-1)</f>
        <v>ETH-PHX</v>
      </c>
      <c r="K300" s="1" t="str">
        <f>LEFT(t_binance[[#This Row],[Pair]],FIND("/",t_binance[[#This Row],[Pair]])-1)</f>
        <v>PHX</v>
      </c>
      <c r="L300" s="1" t="str">
        <f>RIGHT(t_binance[[#This Row],[Pair]],LEN(t_binance[[#This Row],[Pair]])-LEN(t_binance[[#This Row],[TradeCoin]])-1)</f>
        <v>ETH</v>
      </c>
      <c r="M300" s="1" t="str">
        <f>$O$1&amp;t_binance[[#This Row],[TradeCoin]]&amp;t_binance[[#This Row],[BaseCoin]]</f>
        <v>BINANCE:PHXETH</v>
      </c>
      <c r="P300" s="1"/>
    </row>
    <row r="301" spans="1:16" x14ac:dyDescent="0.2">
      <c r="A301">
        <v>300</v>
      </c>
      <c r="B301" s="1" t="s">
        <v>2598</v>
      </c>
      <c r="C301" s="1" t="s">
        <v>2837</v>
      </c>
      <c r="D301" s="1" t="s">
        <v>8459</v>
      </c>
      <c r="E301" s="1" t="s">
        <v>9249</v>
      </c>
      <c r="F301" s="2">
        <v>0</v>
      </c>
      <c r="G301" s="3" t="s">
        <v>5390</v>
      </c>
      <c r="H301" s="1" t="s">
        <v>5391</v>
      </c>
      <c r="I301" s="1" t="s">
        <v>9</v>
      </c>
      <c r="J301" s="1" t="str">
        <f>RIGHT(t_binance[[#This Row],[Pair]],LEN(t_binance[[#This Row],[Pair]])-FIND("/",t_binance[[#This Row],[Pair]]))&amp;"-"&amp;LEFT(t_binance[[#This Row],[Pair]],FIND("/",t_binance[[#This Row],[Pair]])-1)</f>
        <v>BNB-TUSD</v>
      </c>
      <c r="K301" s="1" t="str">
        <f>LEFT(t_binance[[#This Row],[Pair]],FIND("/",t_binance[[#This Row],[Pair]])-1)</f>
        <v>TUSD</v>
      </c>
      <c r="L301" s="1" t="str">
        <f>RIGHT(t_binance[[#This Row],[Pair]],LEN(t_binance[[#This Row],[Pair]])-LEN(t_binance[[#This Row],[TradeCoin]])-1)</f>
        <v>BNB</v>
      </c>
      <c r="M301" s="1" t="str">
        <f>$O$1&amp;t_binance[[#This Row],[TradeCoin]]&amp;t_binance[[#This Row],[BaseCoin]]</f>
        <v>BINANCE:TUSDBNB</v>
      </c>
      <c r="P301" s="1"/>
    </row>
    <row r="302" spans="1:16" x14ac:dyDescent="0.2">
      <c r="A302">
        <v>301</v>
      </c>
      <c r="B302" s="1" t="s">
        <v>182</v>
      </c>
      <c r="C302" s="1" t="s">
        <v>286</v>
      </c>
      <c r="D302" s="1" t="s">
        <v>3349</v>
      </c>
      <c r="E302" s="1" t="s">
        <v>9250</v>
      </c>
      <c r="F302" s="2">
        <v>0</v>
      </c>
      <c r="G302" s="3" t="s">
        <v>5390</v>
      </c>
      <c r="H302" s="1" t="s">
        <v>5391</v>
      </c>
      <c r="I302" s="1" t="s">
        <v>9</v>
      </c>
      <c r="J302" s="1" t="str">
        <f>RIGHT(t_binance[[#This Row],[Pair]],LEN(t_binance[[#This Row],[Pair]])-FIND("/",t_binance[[#This Row],[Pair]]))&amp;"-"&amp;LEFT(t_binance[[#This Row],[Pair]],FIND("/",t_binance[[#This Row],[Pair]])-1)</f>
        <v>ETH-TRIG</v>
      </c>
      <c r="K302" s="1" t="str">
        <f>LEFT(t_binance[[#This Row],[Pair]],FIND("/",t_binance[[#This Row],[Pair]])-1)</f>
        <v>TRIG</v>
      </c>
      <c r="L302" s="1" t="str">
        <f>RIGHT(t_binance[[#This Row],[Pair]],LEN(t_binance[[#This Row],[Pair]])-LEN(t_binance[[#This Row],[TradeCoin]])-1)</f>
        <v>ETH</v>
      </c>
      <c r="M302" s="1" t="str">
        <f>$O$1&amp;t_binance[[#This Row],[TradeCoin]]&amp;t_binance[[#This Row],[BaseCoin]]</f>
        <v>BINANCE:TRIGETH</v>
      </c>
      <c r="P302" s="1"/>
    </row>
    <row r="303" spans="1:16" x14ac:dyDescent="0.2">
      <c r="A303">
        <v>302</v>
      </c>
      <c r="B303" s="1" t="s">
        <v>1995</v>
      </c>
      <c r="C303" s="1" t="s">
        <v>2005</v>
      </c>
      <c r="D303" s="1" t="s">
        <v>9251</v>
      </c>
      <c r="E303" s="1" t="s">
        <v>4873</v>
      </c>
      <c r="F303" s="2">
        <v>0</v>
      </c>
      <c r="G303" s="3" t="s">
        <v>5390</v>
      </c>
      <c r="H303" s="1" t="s">
        <v>5391</v>
      </c>
      <c r="I303" s="1" t="s">
        <v>9</v>
      </c>
      <c r="J303" s="1" t="str">
        <f>RIGHT(t_binance[[#This Row],[Pair]],LEN(t_binance[[#This Row],[Pair]])-FIND("/",t_binance[[#This Row],[Pair]]))&amp;"-"&amp;LEFT(t_binance[[#This Row],[Pair]],FIND("/",t_binance[[#This Row],[Pair]])-1)</f>
        <v>ETH-DENT</v>
      </c>
      <c r="K303" s="1" t="str">
        <f>LEFT(t_binance[[#This Row],[Pair]],FIND("/",t_binance[[#This Row],[Pair]])-1)</f>
        <v>DENT</v>
      </c>
      <c r="L303" s="1" t="str">
        <f>RIGHT(t_binance[[#This Row],[Pair]],LEN(t_binance[[#This Row],[Pair]])-LEN(t_binance[[#This Row],[TradeCoin]])-1)</f>
        <v>ETH</v>
      </c>
      <c r="M303" s="1" t="str">
        <f>$O$1&amp;t_binance[[#This Row],[TradeCoin]]&amp;t_binance[[#This Row],[BaseCoin]]</f>
        <v>BINANCE:DENTETH</v>
      </c>
      <c r="P303" s="1"/>
    </row>
    <row r="304" spans="1:16" x14ac:dyDescent="0.2">
      <c r="A304">
        <v>303</v>
      </c>
      <c r="B304" s="1" t="s">
        <v>265</v>
      </c>
      <c r="C304" s="1" t="s">
        <v>342</v>
      </c>
      <c r="D304" s="1" t="s">
        <v>9252</v>
      </c>
      <c r="E304" s="1" t="s">
        <v>9253</v>
      </c>
      <c r="F304" s="2">
        <v>0</v>
      </c>
      <c r="G304" s="3" t="s">
        <v>5390</v>
      </c>
      <c r="H304" s="1" t="s">
        <v>5391</v>
      </c>
      <c r="I304" s="1" t="s">
        <v>9</v>
      </c>
      <c r="J304" s="1" t="str">
        <f>RIGHT(t_binance[[#This Row],[Pair]],LEN(t_binance[[#This Row],[Pair]])-FIND("/",t_binance[[#This Row],[Pair]]))&amp;"-"&amp;LEFT(t_binance[[#This Row],[Pair]],FIND("/",t_binance[[#This Row],[Pair]])-1)</f>
        <v>ETH-SNM</v>
      </c>
      <c r="K304" s="1" t="str">
        <f>LEFT(t_binance[[#This Row],[Pair]],FIND("/",t_binance[[#This Row],[Pair]])-1)</f>
        <v>SNM</v>
      </c>
      <c r="L304" s="1" t="str">
        <f>RIGHT(t_binance[[#This Row],[Pair]],LEN(t_binance[[#This Row],[Pair]])-LEN(t_binance[[#This Row],[TradeCoin]])-1)</f>
        <v>ETH</v>
      </c>
      <c r="M304" s="1" t="str">
        <f>$O$1&amp;t_binance[[#This Row],[TradeCoin]]&amp;t_binance[[#This Row],[BaseCoin]]</f>
        <v>BINANCE:SNMETH</v>
      </c>
      <c r="P304" s="1"/>
    </row>
    <row r="305" spans="1:16" x14ac:dyDescent="0.2">
      <c r="A305">
        <v>304</v>
      </c>
      <c r="B305" s="1" t="s">
        <v>82</v>
      </c>
      <c r="C305" s="1" t="s">
        <v>327</v>
      </c>
      <c r="D305" s="1" t="s">
        <v>9254</v>
      </c>
      <c r="E305" s="1" t="s">
        <v>9255</v>
      </c>
      <c r="F305" s="2">
        <v>0</v>
      </c>
      <c r="G305" s="3" t="s">
        <v>5390</v>
      </c>
      <c r="H305" s="1" t="s">
        <v>5391</v>
      </c>
      <c r="I305" s="1" t="s">
        <v>9</v>
      </c>
      <c r="J305" s="1" t="str">
        <f>RIGHT(t_binance[[#This Row],[Pair]],LEN(t_binance[[#This Row],[Pair]])-FIND("/",t_binance[[#This Row],[Pair]]))&amp;"-"&amp;LEFT(t_binance[[#This Row],[Pair]],FIND("/",t_binance[[#This Row],[Pair]])-1)</f>
        <v>BNB-CND</v>
      </c>
      <c r="K305" s="1" t="str">
        <f>LEFT(t_binance[[#This Row],[Pair]],FIND("/",t_binance[[#This Row],[Pair]])-1)</f>
        <v>CND</v>
      </c>
      <c r="L305" s="1" t="str">
        <f>RIGHT(t_binance[[#This Row],[Pair]],LEN(t_binance[[#This Row],[Pair]])-LEN(t_binance[[#This Row],[TradeCoin]])-1)</f>
        <v>BNB</v>
      </c>
      <c r="M305" s="1" t="str">
        <f>$O$1&amp;t_binance[[#This Row],[TradeCoin]]&amp;t_binance[[#This Row],[BaseCoin]]</f>
        <v>BINANCE:CNDBNB</v>
      </c>
      <c r="P305" s="1"/>
    </row>
    <row r="306" spans="1:16" x14ac:dyDescent="0.2">
      <c r="A306">
        <v>305</v>
      </c>
      <c r="B306" s="1" t="s">
        <v>392</v>
      </c>
      <c r="C306" s="1" t="s">
        <v>2291</v>
      </c>
      <c r="D306" s="1" t="s">
        <v>5201</v>
      </c>
      <c r="E306" s="1" t="s">
        <v>9256</v>
      </c>
      <c r="F306" s="2">
        <v>0</v>
      </c>
      <c r="G306" s="3" t="s">
        <v>5390</v>
      </c>
      <c r="H306" s="1" t="s">
        <v>5391</v>
      </c>
      <c r="I306" s="1" t="s">
        <v>9</v>
      </c>
      <c r="J306" s="1" t="str">
        <f>RIGHT(t_binance[[#This Row],[Pair]],LEN(t_binance[[#This Row],[Pair]])-FIND("/",t_binance[[#This Row],[Pair]]))&amp;"-"&amp;LEFT(t_binance[[#This Row],[Pair]],FIND("/",t_binance[[#This Row],[Pair]])-1)</f>
        <v>BNB-XEM</v>
      </c>
      <c r="K306" s="1" t="str">
        <f>LEFT(t_binance[[#This Row],[Pair]],FIND("/",t_binance[[#This Row],[Pair]])-1)</f>
        <v>XEM</v>
      </c>
      <c r="L306" s="1" t="str">
        <f>RIGHT(t_binance[[#This Row],[Pair]],LEN(t_binance[[#This Row],[Pair]])-LEN(t_binance[[#This Row],[TradeCoin]])-1)</f>
        <v>BNB</v>
      </c>
      <c r="M306" s="1" t="str">
        <f>$O$1&amp;t_binance[[#This Row],[TradeCoin]]&amp;t_binance[[#This Row],[BaseCoin]]</f>
        <v>BINANCE:XEMBNB</v>
      </c>
      <c r="P306" s="1"/>
    </row>
    <row r="307" spans="1:16" x14ac:dyDescent="0.2">
      <c r="A307">
        <v>306</v>
      </c>
      <c r="B307" s="1" t="s">
        <v>328</v>
      </c>
      <c r="C307" s="1" t="s">
        <v>349</v>
      </c>
      <c r="D307" s="1" t="s">
        <v>9257</v>
      </c>
      <c r="E307" s="1" t="s">
        <v>9258</v>
      </c>
      <c r="F307" s="2">
        <v>0</v>
      </c>
      <c r="G307" s="3" t="s">
        <v>5390</v>
      </c>
      <c r="H307" s="1" t="s">
        <v>5391</v>
      </c>
      <c r="I307" s="1" t="s">
        <v>9</v>
      </c>
      <c r="J307" s="1" t="str">
        <f>RIGHT(t_binance[[#This Row],[Pair]],LEN(t_binance[[#This Row],[Pair]])-FIND("/",t_binance[[#This Row],[Pair]]))&amp;"-"&amp;LEFT(t_binance[[#This Row],[Pair]],FIND("/",t_binance[[#This Row],[Pair]])-1)</f>
        <v>ETH-OAX</v>
      </c>
      <c r="K307" s="1" t="str">
        <f>LEFT(t_binance[[#This Row],[Pair]],FIND("/",t_binance[[#This Row],[Pair]])-1)</f>
        <v>OAX</v>
      </c>
      <c r="L307" s="1" t="str">
        <f>RIGHT(t_binance[[#This Row],[Pair]],LEN(t_binance[[#This Row],[Pair]])-LEN(t_binance[[#This Row],[TradeCoin]])-1)</f>
        <v>ETH</v>
      </c>
      <c r="M307" s="1" t="str">
        <f>$O$1&amp;t_binance[[#This Row],[TradeCoin]]&amp;t_binance[[#This Row],[BaseCoin]]</f>
        <v>BINANCE:OAXETH</v>
      </c>
    </row>
    <row r="308" spans="1:16" x14ac:dyDescent="0.2">
      <c r="A308">
        <v>307</v>
      </c>
      <c r="B308" s="1" t="s">
        <v>157</v>
      </c>
      <c r="C308" s="1" t="s">
        <v>259</v>
      </c>
      <c r="D308" s="1" t="s">
        <v>9259</v>
      </c>
      <c r="E308" s="1" t="s">
        <v>9260</v>
      </c>
      <c r="F308" s="2">
        <v>0</v>
      </c>
      <c r="G308" s="3" t="s">
        <v>5390</v>
      </c>
      <c r="H308" s="1" t="s">
        <v>5391</v>
      </c>
      <c r="I308" s="1" t="s">
        <v>9</v>
      </c>
      <c r="J308" s="1" t="str">
        <f>RIGHT(t_binance[[#This Row],[Pair]],LEN(t_binance[[#This Row],[Pair]])-FIND("/",t_binance[[#This Row],[Pair]]))&amp;"-"&amp;LEFT(t_binance[[#This Row],[Pair]],FIND("/",t_binance[[#This Row],[Pair]])-1)</f>
        <v>ETH-AST</v>
      </c>
      <c r="K308" s="1" t="str">
        <f>LEFT(t_binance[[#This Row],[Pair]],FIND("/",t_binance[[#This Row],[Pair]])-1)</f>
        <v>AST</v>
      </c>
      <c r="L308" s="1" t="str">
        <f>RIGHT(t_binance[[#This Row],[Pair]],LEN(t_binance[[#This Row],[Pair]])-LEN(t_binance[[#This Row],[TradeCoin]])-1)</f>
        <v>ETH</v>
      </c>
      <c r="M308" s="1" t="str">
        <f>$O$1&amp;t_binance[[#This Row],[TradeCoin]]&amp;t_binance[[#This Row],[BaseCoin]]</f>
        <v>BINANCE:ASTETH</v>
      </c>
    </row>
    <row r="309" spans="1:16" x14ac:dyDescent="0.2">
      <c r="A309">
        <v>308</v>
      </c>
      <c r="B309" s="1" t="s">
        <v>244</v>
      </c>
      <c r="C309" s="1" t="s">
        <v>344</v>
      </c>
      <c r="D309" s="1" t="s">
        <v>9261</v>
      </c>
      <c r="E309" s="1" t="s">
        <v>2244</v>
      </c>
      <c r="F309" s="2">
        <v>0</v>
      </c>
      <c r="G309" s="3" t="s">
        <v>5390</v>
      </c>
      <c r="H309" s="1" t="s">
        <v>5391</v>
      </c>
      <c r="I309" s="1" t="s">
        <v>9</v>
      </c>
      <c r="J309" s="1" t="str">
        <f>RIGHT(t_binance[[#This Row],[Pair]],LEN(t_binance[[#This Row],[Pair]])-FIND("/",t_binance[[#This Row],[Pair]]))&amp;"-"&amp;LEFT(t_binance[[#This Row],[Pair]],FIND("/",t_binance[[#This Row],[Pair]])-1)</f>
        <v>ETH-KMD</v>
      </c>
      <c r="K309" s="1" t="str">
        <f>LEFT(t_binance[[#This Row],[Pair]],FIND("/",t_binance[[#This Row],[Pair]])-1)</f>
        <v>KMD</v>
      </c>
      <c r="L309" s="1" t="str">
        <f>RIGHT(t_binance[[#This Row],[Pair]],LEN(t_binance[[#This Row],[Pair]])-LEN(t_binance[[#This Row],[TradeCoin]])-1)</f>
        <v>ETH</v>
      </c>
      <c r="M309" s="1" t="str">
        <f>$O$1&amp;t_binance[[#This Row],[TradeCoin]]&amp;t_binance[[#This Row],[BaseCoin]]</f>
        <v>BINANCE:KMDETH</v>
      </c>
    </row>
    <row r="310" spans="1:16" x14ac:dyDescent="0.2">
      <c r="A310">
        <v>309</v>
      </c>
      <c r="B310" s="1" t="s">
        <v>254</v>
      </c>
      <c r="C310" s="1" t="s">
        <v>345</v>
      </c>
      <c r="D310" s="1" t="s">
        <v>9262</v>
      </c>
      <c r="E310" s="1" t="s">
        <v>2467</v>
      </c>
      <c r="F310" s="2">
        <v>0</v>
      </c>
      <c r="G310" s="3" t="s">
        <v>5390</v>
      </c>
      <c r="H310" s="1" t="s">
        <v>5391</v>
      </c>
      <c r="I310" s="1" t="s">
        <v>9</v>
      </c>
      <c r="J310" s="1" t="str">
        <f>RIGHT(t_binance[[#This Row],[Pair]],LEN(t_binance[[#This Row],[Pair]])-FIND("/",t_binance[[#This Row],[Pair]]))&amp;"-"&amp;LEFT(t_binance[[#This Row],[Pair]],FIND("/",t_binance[[#This Row],[Pair]])-1)</f>
        <v>ETH-PIVX</v>
      </c>
      <c r="K310" s="1" t="str">
        <f>LEFT(t_binance[[#This Row],[Pair]],FIND("/",t_binance[[#This Row],[Pair]])-1)</f>
        <v>PIVX</v>
      </c>
      <c r="L310" s="1" t="str">
        <f>RIGHT(t_binance[[#This Row],[Pair]],LEN(t_binance[[#This Row],[Pair]])-LEN(t_binance[[#This Row],[TradeCoin]])-1)</f>
        <v>ETH</v>
      </c>
      <c r="M310" s="1" t="str">
        <f>$O$1&amp;t_binance[[#This Row],[TradeCoin]]&amp;t_binance[[#This Row],[BaseCoin]]</f>
        <v>BINANCE:PIVXETH</v>
      </c>
    </row>
    <row r="311" spans="1:16" x14ac:dyDescent="0.2">
      <c r="A311">
        <v>310</v>
      </c>
      <c r="B311" s="1" t="s">
        <v>2206</v>
      </c>
      <c r="C311" s="1" t="s">
        <v>2212</v>
      </c>
      <c r="D311" s="1" t="s">
        <v>6584</v>
      </c>
      <c r="E311" s="1" t="s">
        <v>9263</v>
      </c>
      <c r="F311" s="2">
        <v>0</v>
      </c>
      <c r="G311" s="3" t="s">
        <v>5390</v>
      </c>
      <c r="H311" s="1" t="s">
        <v>5391</v>
      </c>
      <c r="I311" s="1" t="s">
        <v>9</v>
      </c>
      <c r="J311" s="1" t="str">
        <f>RIGHT(t_binance[[#This Row],[Pair]],LEN(t_binance[[#This Row],[Pair]])-FIND("/",t_binance[[#This Row],[Pair]]))&amp;"-"&amp;LEFT(t_binance[[#This Row],[Pair]],FIND("/",t_binance[[#This Row],[Pair]])-1)</f>
        <v>BNB-ZIL</v>
      </c>
      <c r="K311" s="1" t="str">
        <f>LEFT(t_binance[[#This Row],[Pair]],FIND("/",t_binance[[#This Row],[Pair]])-1)</f>
        <v>ZIL</v>
      </c>
      <c r="L311" s="1" t="str">
        <f>RIGHT(t_binance[[#This Row],[Pair]],LEN(t_binance[[#This Row],[Pair]])-LEN(t_binance[[#This Row],[TradeCoin]])-1)</f>
        <v>BNB</v>
      </c>
      <c r="M311" s="1" t="str">
        <f>$O$1&amp;t_binance[[#This Row],[TradeCoin]]&amp;t_binance[[#This Row],[BaseCoin]]</f>
        <v>BINANCE:ZILBNB</v>
      </c>
    </row>
    <row r="312" spans="1:16" x14ac:dyDescent="0.2">
      <c r="A312">
        <v>311</v>
      </c>
      <c r="B312" s="1" t="s">
        <v>283</v>
      </c>
      <c r="C312" s="1" t="s">
        <v>320</v>
      </c>
      <c r="D312" s="1" t="s">
        <v>9264</v>
      </c>
      <c r="E312" s="1" t="s">
        <v>9265</v>
      </c>
      <c r="F312" s="2">
        <v>0</v>
      </c>
      <c r="G312" s="3" t="s">
        <v>5390</v>
      </c>
      <c r="H312" s="1" t="s">
        <v>5391</v>
      </c>
      <c r="I312" s="1" t="s">
        <v>9</v>
      </c>
      <c r="J312" s="1" t="str">
        <f>RIGHT(t_binance[[#This Row],[Pair]],LEN(t_binance[[#This Row],[Pair]])-FIND("/",t_binance[[#This Row],[Pair]]))&amp;"-"&amp;LEFT(t_binance[[#This Row],[Pair]],FIND("/",t_binance[[#This Row],[Pair]])-1)</f>
        <v>ETH-MOD</v>
      </c>
      <c r="K312" s="1" t="str">
        <f>LEFT(t_binance[[#This Row],[Pair]],FIND("/",t_binance[[#This Row],[Pair]])-1)</f>
        <v>MOD</v>
      </c>
      <c r="L312" s="1" t="str">
        <f>RIGHT(t_binance[[#This Row],[Pair]],LEN(t_binance[[#This Row],[Pair]])-LEN(t_binance[[#This Row],[TradeCoin]])-1)</f>
        <v>ETH</v>
      </c>
      <c r="M312" s="1" t="str">
        <f>$O$1&amp;t_binance[[#This Row],[TradeCoin]]&amp;t_binance[[#This Row],[BaseCoin]]</f>
        <v>BINANCE:MODETH</v>
      </c>
    </row>
    <row r="313" spans="1:16" x14ac:dyDescent="0.2">
      <c r="A313">
        <v>312</v>
      </c>
      <c r="B313" s="1" t="s">
        <v>61</v>
      </c>
      <c r="C313" s="1" t="s">
        <v>318</v>
      </c>
      <c r="D313" s="1" t="s">
        <v>9266</v>
      </c>
      <c r="E313" s="1" t="s">
        <v>9267</v>
      </c>
      <c r="F313" s="2">
        <v>0</v>
      </c>
      <c r="G313" s="3" t="s">
        <v>5390</v>
      </c>
      <c r="H313" s="1" t="s">
        <v>5391</v>
      </c>
      <c r="I313" s="1" t="s">
        <v>9</v>
      </c>
      <c r="J313" s="1" t="str">
        <f>RIGHT(t_binance[[#This Row],[Pair]],LEN(t_binance[[#This Row],[Pair]])-FIND("/",t_binance[[#This Row],[Pair]]))&amp;"-"&amp;LEFT(t_binance[[#This Row],[Pair]],FIND("/",t_binance[[#This Row],[Pair]])-1)</f>
        <v>ETH-MTL</v>
      </c>
      <c r="K313" s="1" t="str">
        <f>LEFT(t_binance[[#This Row],[Pair]],FIND("/",t_binance[[#This Row],[Pair]])-1)</f>
        <v>MTL</v>
      </c>
      <c r="L313" s="1" t="str">
        <f>RIGHT(t_binance[[#This Row],[Pair]],LEN(t_binance[[#This Row],[Pair]])-LEN(t_binance[[#This Row],[TradeCoin]])-1)</f>
        <v>ETH</v>
      </c>
      <c r="M313" s="1" t="str">
        <f>$O$1&amp;t_binance[[#This Row],[TradeCoin]]&amp;t_binance[[#This Row],[BaseCoin]]</f>
        <v>BINANCE:MTLETH</v>
      </c>
    </row>
    <row r="314" spans="1:16" x14ac:dyDescent="0.2">
      <c r="A314">
        <v>313</v>
      </c>
      <c r="B314" s="1" t="s">
        <v>336</v>
      </c>
      <c r="C314" s="1" t="s">
        <v>353</v>
      </c>
      <c r="D314" s="1" t="s">
        <v>9268</v>
      </c>
      <c r="E314" s="1" t="s">
        <v>9269</v>
      </c>
      <c r="F314" s="2">
        <v>0</v>
      </c>
      <c r="G314" s="3" t="s">
        <v>5390</v>
      </c>
      <c r="H314" s="1" t="s">
        <v>5391</v>
      </c>
      <c r="I314" s="1" t="s">
        <v>9</v>
      </c>
      <c r="J314" s="1" t="str">
        <f>RIGHT(t_binance[[#This Row],[Pair]],LEN(t_binance[[#This Row],[Pair]])-FIND("/",t_binance[[#This Row],[Pair]]))&amp;"-"&amp;LEFT(t_binance[[#This Row],[Pair]],FIND("/",t_binance[[#This Row],[Pair]])-1)</f>
        <v>ETH-ICN</v>
      </c>
      <c r="K314" s="1" t="str">
        <f>LEFT(t_binance[[#This Row],[Pair]],FIND("/",t_binance[[#This Row],[Pair]])-1)</f>
        <v>ICN</v>
      </c>
      <c r="L314" s="1" t="str">
        <f>RIGHT(t_binance[[#This Row],[Pair]],LEN(t_binance[[#This Row],[Pair]])-LEN(t_binance[[#This Row],[TradeCoin]])-1)</f>
        <v>ETH</v>
      </c>
      <c r="M314" s="1" t="str">
        <f>$O$1&amp;t_binance[[#This Row],[TradeCoin]]&amp;t_binance[[#This Row],[BaseCoin]]</f>
        <v>BINANCE:ICNETH</v>
      </c>
    </row>
    <row r="315" spans="1:16" x14ac:dyDescent="0.2">
      <c r="A315">
        <v>314</v>
      </c>
      <c r="B315" s="1" t="s">
        <v>5419</v>
      </c>
      <c r="C315" s="1" t="s">
        <v>2004</v>
      </c>
      <c r="D315" s="1" t="s">
        <v>9270</v>
      </c>
      <c r="E315" s="1" t="s">
        <v>9271</v>
      </c>
      <c r="F315" s="2">
        <v>0</v>
      </c>
      <c r="G315" s="3" t="s">
        <v>5390</v>
      </c>
      <c r="H315" s="1" t="s">
        <v>5391</v>
      </c>
      <c r="I315" s="1" t="s">
        <v>9</v>
      </c>
      <c r="J315" s="1" t="str">
        <f>RIGHT(t_binance[[#This Row],[Pair]],LEN(t_binance[[#This Row],[Pair]])-FIND("/",t_binance[[#This Row],[Pair]]))&amp;"-"&amp;LEFT(t_binance[[#This Row],[Pair]],FIND("/",t_binance[[#This Row],[Pair]])-1)</f>
        <v>ETH-ZEN</v>
      </c>
      <c r="K315" s="1" t="str">
        <f>LEFT(t_binance[[#This Row],[Pair]],FIND("/",t_binance[[#This Row],[Pair]])-1)</f>
        <v>ZEN</v>
      </c>
      <c r="L315" s="1" t="str">
        <f>RIGHT(t_binance[[#This Row],[Pair]],LEN(t_binance[[#This Row],[Pair]])-LEN(t_binance[[#This Row],[TradeCoin]])-1)</f>
        <v>ETH</v>
      </c>
      <c r="M315" s="1" t="str">
        <f>$O$1&amp;t_binance[[#This Row],[TradeCoin]]&amp;t_binance[[#This Row],[BaseCoin]]</f>
        <v>BINANCE:ZENETH</v>
      </c>
    </row>
    <row r="316" spans="1:16" x14ac:dyDescent="0.2">
      <c r="A316">
        <v>315</v>
      </c>
      <c r="B316" s="1" t="s">
        <v>2123</v>
      </c>
      <c r="C316" s="1" t="s">
        <v>2124</v>
      </c>
      <c r="D316" s="1" t="s">
        <v>9272</v>
      </c>
      <c r="E316" s="1" t="s">
        <v>9273</v>
      </c>
      <c r="F316" s="2">
        <v>0</v>
      </c>
      <c r="G316" s="3" t="s">
        <v>5390</v>
      </c>
      <c r="H316" s="1" t="s">
        <v>5391</v>
      </c>
      <c r="I316" s="1" t="s">
        <v>9</v>
      </c>
      <c r="J316" s="1" t="str">
        <f>RIGHT(t_binance[[#This Row],[Pair]],LEN(t_binance[[#This Row],[Pair]])-FIND("/",t_binance[[#This Row],[Pair]]))&amp;"-"&amp;LEFT(t_binance[[#This Row],[Pair]],FIND("/",t_binance[[#This Row],[Pair]])-1)</f>
        <v>ETH-DATA</v>
      </c>
      <c r="K316" s="1" t="str">
        <f>LEFT(t_binance[[#This Row],[Pair]],FIND("/",t_binance[[#This Row],[Pair]])-1)</f>
        <v>DATA</v>
      </c>
      <c r="L316" s="1" t="str">
        <f>RIGHT(t_binance[[#This Row],[Pair]],LEN(t_binance[[#This Row],[Pair]])-LEN(t_binance[[#This Row],[TradeCoin]])-1)</f>
        <v>ETH</v>
      </c>
      <c r="M316" s="1" t="str">
        <f>$O$1&amp;t_binance[[#This Row],[TradeCoin]]&amp;t_binance[[#This Row],[BaseCoin]]</f>
        <v>BINANCE:DATAETH</v>
      </c>
    </row>
    <row r="317" spans="1:16" x14ac:dyDescent="0.2">
      <c r="A317">
        <v>316</v>
      </c>
      <c r="B317" s="1" t="s">
        <v>400</v>
      </c>
      <c r="C317" s="1" t="s">
        <v>2301</v>
      </c>
      <c r="D317" s="1" t="s">
        <v>5529</v>
      </c>
      <c r="E317" s="1" t="s">
        <v>9274</v>
      </c>
      <c r="F317" s="2">
        <v>0</v>
      </c>
      <c r="G317" s="3" t="s">
        <v>5390</v>
      </c>
      <c r="H317" s="1" t="s">
        <v>5391</v>
      </c>
      <c r="I317" s="1" t="s">
        <v>9</v>
      </c>
      <c r="J317" s="1" t="str">
        <f>RIGHT(t_binance[[#This Row],[Pair]],LEN(t_binance[[#This Row],[Pair]])-FIND("/",t_binance[[#This Row],[Pair]]))&amp;"-"&amp;LEFT(t_binance[[#This Row],[Pair]],FIND("/",t_binance[[#This Row],[Pair]])-1)</f>
        <v>ETH-GRS</v>
      </c>
      <c r="K317" s="1" t="str">
        <f>LEFT(t_binance[[#This Row],[Pair]],FIND("/",t_binance[[#This Row],[Pair]])-1)</f>
        <v>GRS</v>
      </c>
      <c r="L317" s="1" t="str">
        <f>RIGHT(t_binance[[#This Row],[Pair]],LEN(t_binance[[#This Row],[Pair]])-LEN(t_binance[[#This Row],[TradeCoin]])-1)</f>
        <v>ETH</v>
      </c>
      <c r="M317" s="1" t="str">
        <f>$O$1&amp;t_binance[[#This Row],[TradeCoin]]&amp;t_binance[[#This Row],[BaseCoin]]</f>
        <v>BINANCE:GRSETH</v>
      </c>
    </row>
    <row r="318" spans="1:16" x14ac:dyDescent="0.2">
      <c r="A318">
        <v>317</v>
      </c>
      <c r="B318" s="1" t="s">
        <v>306</v>
      </c>
      <c r="C318" s="1" t="s">
        <v>355</v>
      </c>
      <c r="D318" s="1" t="s">
        <v>5530</v>
      </c>
      <c r="E318" s="1" t="s">
        <v>9275</v>
      </c>
      <c r="F318" s="2">
        <v>0</v>
      </c>
      <c r="G318" s="3" t="s">
        <v>5390</v>
      </c>
      <c r="H318" s="1" t="s">
        <v>5391</v>
      </c>
      <c r="I318" s="1" t="s">
        <v>9</v>
      </c>
      <c r="J318" s="1" t="str">
        <f>RIGHT(t_binance[[#This Row],[Pair]],LEN(t_binance[[#This Row],[Pair]])-FIND("/",t_binance[[#This Row],[Pair]]))&amp;"-"&amp;LEFT(t_binance[[#This Row],[Pair]],FIND("/",t_binance[[#This Row],[Pair]])-1)</f>
        <v>ETH-VIA</v>
      </c>
      <c r="K318" s="1" t="str">
        <f>LEFT(t_binance[[#This Row],[Pair]],FIND("/",t_binance[[#This Row],[Pair]])-1)</f>
        <v>VIA</v>
      </c>
      <c r="L318" s="1" t="str">
        <f>RIGHT(t_binance[[#This Row],[Pair]],LEN(t_binance[[#This Row],[Pair]])-LEN(t_binance[[#This Row],[TradeCoin]])-1)</f>
        <v>ETH</v>
      </c>
      <c r="M318" s="1" t="str">
        <f>$O$1&amp;t_binance[[#This Row],[TradeCoin]]&amp;t_binance[[#This Row],[BaseCoin]]</f>
        <v>BINANCE:VIAETH</v>
      </c>
    </row>
    <row r="319" spans="1:16" x14ac:dyDescent="0.2">
      <c r="A319">
        <v>318</v>
      </c>
      <c r="B319" s="1" t="s">
        <v>55</v>
      </c>
      <c r="C319" s="1" t="s">
        <v>279</v>
      </c>
      <c r="D319" s="1" t="s">
        <v>3351</v>
      </c>
      <c r="E319" s="1" t="s">
        <v>5531</v>
      </c>
      <c r="F319" s="2">
        <v>0</v>
      </c>
      <c r="G319" s="3" t="s">
        <v>5390</v>
      </c>
      <c r="H319" s="1" t="s">
        <v>5391</v>
      </c>
      <c r="I319" s="1" t="s">
        <v>9</v>
      </c>
      <c r="J319" s="1" t="str">
        <f>RIGHT(t_binance[[#This Row],[Pair]],LEN(t_binance[[#This Row],[Pair]])-FIND("/",t_binance[[#This Row],[Pair]]))&amp;"-"&amp;LEFT(t_binance[[#This Row],[Pair]],FIND("/",t_binance[[#This Row],[Pair]])-1)</f>
        <v>BNB-LSK</v>
      </c>
      <c r="K319" s="1" t="str">
        <f>LEFT(t_binance[[#This Row],[Pair]],FIND("/",t_binance[[#This Row],[Pair]])-1)</f>
        <v>LSK</v>
      </c>
      <c r="L319" s="1" t="str">
        <f>RIGHT(t_binance[[#This Row],[Pair]],LEN(t_binance[[#This Row],[Pair]])-LEN(t_binance[[#This Row],[TradeCoin]])-1)</f>
        <v>BNB</v>
      </c>
      <c r="M319" s="1" t="str">
        <f>$O$1&amp;t_binance[[#This Row],[TradeCoin]]&amp;t_binance[[#This Row],[BaseCoin]]</f>
        <v>BINANCE:LSKBNB</v>
      </c>
    </row>
    <row r="320" spans="1:16" x14ac:dyDescent="0.2">
      <c r="A320">
        <v>319</v>
      </c>
      <c r="B320" s="1" t="s">
        <v>114</v>
      </c>
      <c r="C320" s="1" t="s">
        <v>236</v>
      </c>
      <c r="D320" s="1" t="s">
        <v>9276</v>
      </c>
      <c r="E320" s="1" t="s">
        <v>9277</v>
      </c>
      <c r="F320" s="2">
        <v>0</v>
      </c>
      <c r="G320" s="3" t="s">
        <v>5390</v>
      </c>
      <c r="H320" s="1" t="s">
        <v>5391</v>
      </c>
      <c r="I320" s="1" t="s">
        <v>9</v>
      </c>
      <c r="J320" s="1" t="str">
        <f>RIGHT(t_binance[[#This Row],[Pair]],LEN(t_binance[[#This Row],[Pair]])-FIND("/",t_binance[[#This Row],[Pair]]))&amp;"-"&amp;LEFT(t_binance[[#This Row],[Pair]],FIND("/",t_binance[[#This Row],[Pair]])-1)</f>
        <v>ETH-YOYO</v>
      </c>
      <c r="K320" s="1" t="str">
        <f>LEFT(t_binance[[#This Row],[Pair]],FIND("/",t_binance[[#This Row],[Pair]])-1)</f>
        <v>YOYO</v>
      </c>
      <c r="L320" s="1" t="str">
        <f>RIGHT(t_binance[[#This Row],[Pair]],LEN(t_binance[[#This Row],[Pair]])-LEN(t_binance[[#This Row],[TradeCoin]])-1)</f>
        <v>ETH</v>
      </c>
      <c r="M320" s="1" t="str">
        <f>$O$1&amp;t_binance[[#This Row],[TradeCoin]]&amp;t_binance[[#This Row],[BaseCoin]]</f>
        <v>BINANCE:YOYOETH</v>
      </c>
    </row>
    <row r="321" spans="1:13" x14ac:dyDescent="0.2">
      <c r="A321">
        <v>320</v>
      </c>
      <c r="B321" s="1" t="s">
        <v>2144</v>
      </c>
      <c r="C321" s="1" t="s">
        <v>2150</v>
      </c>
      <c r="D321" s="1" t="s">
        <v>9278</v>
      </c>
      <c r="E321" s="1" t="s">
        <v>9279</v>
      </c>
      <c r="F321" s="2">
        <v>0</v>
      </c>
      <c r="G321" s="3" t="s">
        <v>5390</v>
      </c>
      <c r="H321" s="1" t="s">
        <v>5391</v>
      </c>
      <c r="I321" s="1" t="s">
        <v>9</v>
      </c>
      <c r="J321" s="1" t="str">
        <f>RIGHT(t_binance[[#This Row],[Pair]],LEN(t_binance[[#This Row],[Pair]])-FIND("/",t_binance[[#This Row],[Pair]]))&amp;"-"&amp;LEFT(t_binance[[#This Row],[Pair]],FIND("/",t_binance[[#This Row],[Pair]])-1)</f>
        <v>BNB-NCASH</v>
      </c>
      <c r="K321" s="1" t="str">
        <f>LEFT(t_binance[[#This Row],[Pair]],FIND("/",t_binance[[#This Row],[Pair]])-1)</f>
        <v>NCASH</v>
      </c>
      <c r="L321" s="1" t="str">
        <f>RIGHT(t_binance[[#This Row],[Pair]],LEN(t_binance[[#This Row],[Pair]])-LEN(t_binance[[#This Row],[TradeCoin]])-1)</f>
        <v>BNB</v>
      </c>
      <c r="M321" s="1" t="str">
        <f>$O$1&amp;t_binance[[#This Row],[TradeCoin]]&amp;t_binance[[#This Row],[BaseCoin]]</f>
        <v>BINANCE:NCASHBNB</v>
      </c>
    </row>
    <row r="322" spans="1:13" x14ac:dyDescent="0.2">
      <c r="A322">
        <v>321</v>
      </c>
      <c r="B322" s="1" t="s">
        <v>435</v>
      </c>
      <c r="C322" s="1" t="s">
        <v>2290</v>
      </c>
      <c r="D322" s="1" t="s">
        <v>5532</v>
      </c>
      <c r="E322" s="1" t="s">
        <v>9280</v>
      </c>
      <c r="F322" s="2">
        <v>0</v>
      </c>
      <c r="G322" s="3" t="s">
        <v>5390</v>
      </c>
      <c r="H322" s="1" t="s">
        <v>5391</v>
      </c>
      <c r="I322" s="1" t="s">
        <v>9</v>
      </c>
      <c r="J322" s="1" t="str">
        <f>RIGHT(t_binance[[#This Row],[Pair]],LEN(t_binance[[#This Row],[Pair]])-FIND("/",t_binance[[#This Row],[Pair]]))&amp;"-"&amp;LEFT(t_binance[[#This Row],[Pair]],FIND("/",t_binance[[#This Row],[Pair]])-1)</f>
        <v>ETH-SYS</v>
      </c>
      <c r="K322" s="1" t="str">
        <f>LEFT(t_binance[[#This Row],[Pair]],FIND("/",t_binance[[#This Row],[Pair]])-1)</f>
        <v>SYS</v>
      </c>
      <c r="L322" s="1" t="str">
        <f>RIGHT(t_binance[[#This Row],[Pair]],LEN(t_binance[[#This Row],[Pair]])-LEN(t_binance[[#This Row],[TradeCoin]])-1)</f>
        <v>ETH</v>
      </c>
      <c r="M322" s="1" t="str">
        <f>$O$1&amp;t_binance[[#This Row],[TradeCoin]]&amp;t_binance[[#This Row],[BaseCoin]]</f>
        <v>BINANCE:SYSETH</v>
      </c>
    </row>
    <row r="323" spans="1:13" x14ac:dyDescent="0.2">
      <c r="A323">
        <v>322</v>
      </c>
      <c r="B323" s="1" t="s">
        <v>397</v>
      </c>
      <c r="C323" s="1" t="s">
        <v>3225</v>
      </c>
      <c r="D323" s="1" t="s">
        <v>9281</v>
      </c>
      <c r="E323" s="1" t="s">
        <v>9282</v>
      </c>
      <c r="F323" s="2">
        <v>0</v>
      </c>
      <c r="G323" s="3" t="s">
        <v>5390</v>
      </c>
      <c r="H323" s="1" t="s">
        <v>5391</v>
      </c>
      <c r="I323" s="1" t="s">
        <v>9</v>
      </c>
      <c r="J323" s="1" t="str">
        <f>RIGHT(t_binance[[#This Row],[Pair]],LEN(t_binance[[#This Row],[Pair]])-FIND("/",t_binance[[#This Row],[Pair]]))&amp;"-"&amp;LEFT(t_binance[[#This Row],[Pair]],FIND("/",t_binance[[#This Row],[Pair]])-1)</f>
        <v>ETH-NXS</v>
      </c>
      <c r="K323" s="1" t="str">
        <f>LEFT(t_binance[[#This Row],[Pair]],FIND("/",t_binance[[#This Row],[Pair]])-1)</f>
        <v>NXS</v>
      </c>
      <c r="L323" s="1" t="str">
        <f>RIGHT(t_binance[[#This Row],[Pair]],LEN(t_binance[[#This Row],[Pair]])-LEN(t_binance[[#This Row],[TradeCoin]])-1)</f>
        <v>ETH</v>
      </c>
      <c r="M323" s="1" t="str">
        <f>$O$1&amp;t_binance[[#This Row],[TradeCoin]]&amp;t_binance[[#This Row],[BaseCoin]]</f>
        <v>BINANCE:NXSETH</v>
      </c>
    </row>
    <row r="324" spans="1:13" x14ac:dyDescent="0.2">
      <c r="A324">
        <v>323</v>
      </c>
      <c r="B324" s="1" t="s">
        <v>95</v>
      </c>
      <c r="C324" s="1" t="s">
        <v>2292</v>
      </c>
      <c r="D324" s="1" t="s">
        <v>5258</v>
      </c>
      <c r="E324" s="1" t="s">
        <v>2820</v>
      </c>
      <c r="F324" s="2">
        <v>0</v>
      </c>
      <c r="G324" s="3" t="s">
        <v>5390</v>
      </c>
      <c r="H324" s="1" t="s">
        <v>5391</v>
      </c>
      <c r="I324" s="1" t="s">
        <v>9</v>
      </c>
      <c r="J324" s="1" t="str">
        <f>RIGHT(t_binance[[#This Row],[Pair]],LEN(t_binance[[#This Row],[Pair]])-FIND("/",t_binance[[#This Row],[Pair]]))&amp;"-"&amp;LEFT(t_binance[[#This Row],[Pair]],FIND("/",t_binance[[#This Row],[Pair]])-1)</f>
        <v>BNB-QTUM</v>
      </c>
      <c r="K324" s="1" t="str">
        <f>LEFT(t_binance[[#This Row],[Pair]],FIND("/",t_binance[[#This Row],[Pair]])-1)</f>
        <v>QTUM</v>
      </c>
      <c r="L324" s="1" t="str">
        <f>RIGHT(t_binance[[#This Row],[Pair]],LEN(t_binance[[#This Row],[Pair]])-LEN(t_binance[[#This Row],[TradeCoin]])-1)</f>
        <v>BNB</v>
      </c>
      <c r="M324" s="1" t="str">
        <f>$O$1&amp;t_binance[[#This Row],[TradeCoin]]&amp;t_binance[[#This Row],[BaseCoin]]</f>
        <v>BINANCE:QTUMBNB</v>
      </c>
    </row>
    <row r="325" spans="1:13" x14ac:dyDescent="0.2">
      <c r="A325">
        <v>324</v>
      </c>
      <c r="B325" s="1" t="s">
        <v>125</v>
      </c>
      <c r="C325" s="1" t="s">
        <v>341</v>
      </c>
      <c r="D325" s="1" t="s">
        <v>3200</v>
      </c>
      <c r="E325" s="1" t="s">
        <v>2081</v>
      </c>
      <c r="F325" s="2">
        <v>0</v>
      </c>
      <c r="G325" s="3" t="s">
        <v>5390</v>
      </c>
      <c r="H325" s="1" t="s">
        <v>5391</v>
      </c>
      <c r="I325" s="1" t="s">
        <v>9</v>
      </c>
      <c r="J325" s="1" t="str">
        <f>RIGHT(t_binance[[#This Row],[Pair]],LEN(t_binance[[#This Row],[Pair]])-FIND("/",t_binance[[#This Row],[Pair]]))&amp;"-"&amp;LEFT(t_binance[[#This Row],[Pair]],FIND("/",t_binance[[#This Row],[Pair]])-1)</f>
        <v>BNB-NULS</v>
      </c>
      <c r="K325" s="1" t="str">
        <f>LEFT(t_binance[[#This Row],[Pair]],FIND("/",t_binance[[#This Row],[Pair]])-1)</f>
        <v>NULS</v>
      </c>
      <c r="L325" s="1" t="str">
        <f>RIGHT(t_binance[[#This Row],[Pair]],LEN(t_binance[[#This Row],[Pair]])-LEN(t_binance[[#This Row],[TradeCoin]])-1)</f>
        <v>BNB</v>
      </c>
      <c r="M325" s="1" t="str">
        <f>$O$1&amp;t_binance[[#This Row],[TradeCoin]]&amp;t_binance[[#This Row],[BaseCoin]]</f>
        <v>BINANCE:NULSBNB</v>
      </c>
    </row>
    <row r="326" spans="1:13" x14ac:dyDescent="0.2">
      <c r="A326">
        <v>325</v>
      </c>
      <c r="B326" s="1" t="s">
        <v>301</v>
      </c>
      <c r="C326" s="1" t="s">
        <v>346</v>
      </c>
      <c r="D326" s="1" t="s">
        <v>9283</v>
      </c>
      <c r="E326" s="1" t="s">
        <v>9284</v>
      </c>
      <c r="F326" s="2">
        <v>0</v>
      </c>
      <c r="G326" s="3" t="s">
        <v>5390</v>
      </c>
      <c r="H326" s="1" t="s">
        <v>5391</v>
      </c>
      <c r="I326" s="1" t="s">
        <v>9</v>
      </c>
      <c r="J326" s="1" t="str">
        <f>RIGHT(t_binance[[#This Row],[Pair]],LEN(t_binance[[#This Row],[Pair]])-FIND("/",t_binance[[#This Row],[Pair]]))&amp;"-"&amp;LEFT(t_binance[[#This Row],[Pair]],FIND("/",t_binance[[#This Row],[Pair]])-1)</f>
        <v>ETH-RLC</v>
      </c>
      <c r="K326" s="1" t="str">
        <f>LEFT(t_binance[[#This Row],[Pair]],FIND("/",t_binance[[#This Row],[Pair]])-1)</f>
        <v>RLC</v>
      </c>
      <c r="L326" s="1" t="str">
        <f>RIGHT(t_binance[[#This Row],[Pair]],LEN(t_binance[[#This Row],[Pair]])-LEN(t_binance[[#This Row],[TradeCoin]])-1)</f>
        <v>ETH</v>
      </c>
      <c r="M326" s="1" t="str">
        <f>$O$1&amp;t_binance[[#This Row],[TradeCoin]]&amp;t_binance[[#This Row],[BaseCoin]]</f>
        <v>BINANCE:RLCETH</v>
      </c>
    </row>
    <row r="327" spans="1:13" x14ac:dyDescent="0.2">
      <c r="A327">
        <v>326</v>
      </c>
      <c r="B327" s="1" t="s">
        <v>71</v>
      </c>
      <c r="C327" s="1" t="s">
        <v>285</v>
      </c>
      <c r="D327" s="1" t="s">
        <v>5466</v>
      </c>
      <c r="E327" s="1" t="s">
        <v>9285</v>
      </c>
      <c r="F327" s="2">
        <v>0</v>
      </c>
      <c r="G327" s="3" t="s">
        <v>5390</v>
      </c>
      <c r="H327" s="1" t="s">
        <v>5391</v>
      </c>
      <c r="I327" s="1" t="s">
        <v>9</v>
      </c>
      <c r="J327" s="1" t="str">
        <f>RIGHT(t_binance[[#This Row],[Pair]],LEN(t_binance[[#This Row],[Pair]])-FIND("/",t_binance[[#This Row],[Pair]]))&amp;"-"&amp;LEFT(t_binance[[#This Row],[Pair]],FIND("/",t_binance[[#This Row],[Pair]])-1)</f>
        <v>ETH-BRD</v>
      </c>
      <c r="K327" s="1" t="str">
        <f>LEFT(t_binance[[#This Row],[Pair]],FIND("/",t_binance[[#This Row],[Pair]])-1)</f>
        <v>BRD</v>
      </c>
      <c r="L327" s="1" t="str">
        <f>RIGHT(t_binance[[#This Row],[Pair]],LEN(t_binance[[#This Row],[Pair]])-LEN(t_binance[[#This Row],[TradeCoin]])-1)</f>
        <v>ETH</v>
      </c>
      <c r="M327" s="1" t="str">
        <f>$O$1&amp;t_binance[[#This Row],[TradeCoin]]&amp;t_binance[[#This Row],[BaseCoin]]</f>
        <v>BINANCE:BRDETH</v>
      </c>
    </row>
    <row r="328" spans="1:13" x14ac:dyDescent="0.2">
      <c r="A328">
        <v>327</v>
      </c>
      <c r="B328" s="1" t="s">
        <v>34</v>
      </c>
      <c r="C328" s="1" t="s">
        <v>5470</v>
      </c>
      <c r="D328" s="1" t="s">
        <v>9286</v>
      </c>
      <c r="E328" s="1" t="s">
        <v>5533</v>
      </c>
      <c r="F328" s="2">
        <v>0</v>
      </c>
      <c r="G328" s="3" t="s">
        <v>5390</v>
      </c>
      <c r="H328" s="1" t="s">
        <v>5391</v>
      </c>
      <c r="I328" s="1" t="s">
        <v>9</v>
      </c>
      <c r="J328" s="1" t="str">
        <f>RIGHT(t_binance[[#This Row],[Pair]],LEN(t_binance[[#This Row],[Pair]])-FIND("/",t_binance[[#This Row],[Pair]]))&amp;"-"&amp;LEFT(t_binance[[#This Row],[Pair]],FIND("/",t_binance[[#This Row],[Pair]])-1)</f>
        <v>ETH-HC</v>
      </c>
      <c r="K328" s="1" t="str">
        <f>LEFT(t_binance[[#This Row],[Pair]],FIND("/",t_binance[[#This Row],[Pair]])-1)</f>
        <v>HC</v>
      </c>
      <c r="L328" s="1" t="str">
        <f>RIGHT(t_binance[[#This Row],[Pair]],LEN(t_binance[[#This Row],[Pair]])-LEN(t_binance[[#This Row],[TradeCoin]])-1)</f>
        <v>ETH</v>
      </c>
      <c r="M328" s="1" t="str">
        <f>$O$1&amp;t_binance[[#This Row],[TradeCoin]]&amp;t_binance[[#This Row],[BaseCoin]]</f>
        <v>BINANCE:HCETH</v>
      </c>
    </row>
    <row r="329" spans="1:13" x14ac:dyDescent="0.2">
      <c r="A329">
        <v>328</v>
      </c>
      <c r="B329" s="1" t="s">
        <v>389</v>
      </c>
      <c r="C329" s="1" t="s">
        <v>2839</v>
      </c>
      <c r="D329" s="1" t="s">
        <v>9287</v>
      </c>
      <c r="E329" s="1" t="s">
        <v>5473</v>
      </c>
      <c r="F329" s="2">
        <v>0</v>
      </c>
      <c r="G329" s="3" t="s">
        <v>5390</v>
      </c>
      <c r="H329" s="1" t="s">
        <v>5391</v>
      </c>
      <c r="I329" s="1" t="s">
        <v>9</v>
      </c>
      <c r="J329" s="1" t="str">
        <f>RIGHT(t_binance[[#This Row],[Pair]],LEN(t_binance[[#This Row],[Pair]])-FIND("/",t_binance[[#This Row],[Pair]]))&amp;"-"&amp;LEFT(t_binance[[#This Row],[Pair]],FIND("/",t_binance[[#This Row],[Pair]])-1)</f>
        <v>ETH-SKY</v>
      </c>
      <c r="K329" s="1" t="str">
        <f>LEFT(t_binance[[#This Row],[Pair]],FIND("/",t_binance[[#This Row],[Pair]])-1)</f>
        <v>SKY</v>
      </c>
      <c r="L329" s="1" t="str">
        <f>RIGHT(t_binance[[#This Row],[Pair]],LEN(t_binance[[#This Row],[Pair]])-LEN(t_binance[[#This Row],[TradeCoin]])-1)</f>
        <v>ETH</v>
      </c>
      <c r="M329" s="1" t="str">
        <f>$O$1&amp;t_binance[[#This Row],[TradeCoin]]&amp;t_binance[[#This Row],[BaseCoin]]</f>
        <v>BINANCE:SKYETH</v>
      </c>
    </row>
    <row r="330" spans="1:13" x14ac:dyDescent="0.2">
      <c r="A330">
        <v>329</v>
      </c>
      <c r="B330" s="1" t="s">
        <v>3263</v>
      </c>
      <c r="C330" s="1" t="s">
        <v>5468</v>
      </c>
      <c r="D330" s="1" t="s">
        <v>5428</v>
      </c>
      <c r="E330" s="1" t="s">
        <v>9288</v>
      </c>
      <c r="F330" s="2">
        <v>0</v>
      </c>
      <c r="G330" s="3" t="s">
        <v>5390</v>
      </c>
      <c r="H330" s="1" t="s">
        <v>5391</v>
      </c>
      <c r="I330" s="1" t="s">
        <v>9</v>
      </c>
      <c r="J330" s="1" t="str">
        <f>RIGHT(t_binance[[#This Row],[Pair]],LEN(t_binance[[#This Row],[Pair]])-FIND("/",t_binance[[#This Row],[Pair]]))&amp;"-"&amp;LEFT(t_binance[[#This Row],[Pair]],FIND("/",t_binance[[#This Row],[Pair]])-1)</f>
        <v>BNB-GO</v>
      </c>
      <c r="K330" s="1" t="str">
        <f>LEFT(t_binance[[#This Row],[Pair]],FIND("/",t_binance[[#This Row],[Pair]])-1)</f>
        <v>GO</v>
      </c>
      <c r="L330" s="1" t="str">
        <f>RIGHT(t_binance[[#This Row],[Pair]],LEN(t_binance[[#This Row],[Pair]])-LEN(t_binance[[#This Row],[TradeCoin]])-1)</f>
        <v>BNB</v>
      </c>
      <c r="M330" s="1" t="str">
        <f>$O$1&amp;t_binance[[#This Row],[TradeCoin]]&amp;t_binance[[#This Row],[BaseCoin]]</f>
        <v>BINANCE:GOBNB</v>
      </c>
    </row>
    <row r="331" spans="1:13" x14ac:dyDescent="0.2">
      <c r="A331">
        <v>330</v>
      </c>
      <c r="B331" s="1" t="s">
        <v>433</v>
      </c>
      <c r="C331" s="1" t="s">
        <v>2628</v>
      </c>
      <c r="D331" s="1" t="s">
        <v>9289</v>
      </c>
      <c r="E331" s="1" t="s">
        <v>4309</v>
      </c>
      <c r="F331" s="2">
        <v>0</v>
      </c>
      <c r="G331" s="3" t="s">
        <v>5390</v>
      </c>
      <c r="H331" s="1" t="s">
        <v>5391</v>
      </c>
      <c r="I331" s="1" t="s">
        <v>9</v>
      </c>
      <c r="J331" s="1" t="str">
        <f>RIGHT(t_binance[[#This Row],[Pair]],LEN(t_binance[[#This Row],[Pair]])-FIND("/",t_binance[[#This Row],[Pair]]))&amp;"-"&amp;LEFT(t_binance[[#This Row],[Pair]],FIND("/",t_binance[[#This Row],[Pair]])-1)</f>
        <v>BNB-BCN</v>
      </c>
      <c r="K331" s="1" t="str">
        <f>LEFT(t_binance[[#This Row],[Pair]],FIND("/",t_binance[[#This Row],[Pair]])-1)</f>
        <v>BCN</v>
      </c>
      <c r="L331" s="1" t="str">
        <f>RIGHT(t_binance[[#This Row],[Pair]],LEN(t_binance[[#This Row],[Pair]])-LEN(t_binance[[#This Row],[TradeCoin]])-1)</f>
        <v>BNB</v>
      </c>
      <c r="M331" s="1" t="str">
        <f>$O$1&amp;t_binance[[#This Row],[TradeCoin]]&amp;t_binance[[#This Row],[BaseCoin]]</f>
        <v>BINANCE:BCNBNB</v>
      </c>
    </row>
    <row r="332" spans="1:13" x14ac:dyDescent="0.2">
      <c r="A332">
        <v>331</v>
      </c>
      <c r="B332" s="1" t="s">
        <v>148</v>
      </c>
      <c r="C332" s="1" t="s">
        <v>356</v>
      </c>
      <c r="D332" s="1" t="s">
        <v>5208</v>
      </c>
      <c r="E332" s="1" t="s">
        <v>425</v>
      </c>
      <c r="F332" s="2">
        <v>0</v>
      </c>
      <c r="G332" s="3" t="s">
        <v>5390</v>
      </c>
      <c r="H332" s="1" t="s">
        <v>5391</v>
      </c>
      <c r="I332" s="1" t="s">
        <v>9</v>
      </c>
      <c r="J332" s="1" t="str">
        <f>RIGHT(t_binance[[#This Row],[Pair]],LEN(t_binance[[#This Row],[Pair]])-FIND("/",t_binance[[#This Row],[Pair]]))&amp;"-"&amp;LEFT(t_binance[[#This Row],[Pair]],FIND("/",t_binance[[#This Row],[Pair]])-1)</f>
        <v>BNB-NEBL</v>
      </c>
      <c r="K332" s="1" t="str">
        <f>LEFT(t_binance[[#This Row],[Pair]],FIND("/",t_binance[[#This Row],[Pair]])-1)</f>
        <v>NEBL</v>
      </c>
      <c r="L332" s="1" t="str">
        <f>RIGHT(t_binance[[#This Row],[Pair]],LEN(t_binance[[#This Row],[Pair]])-LEN(t_binance[[#This Row],[TradeCoin]])-1)</f>
        <v>BNB</v>
      </c>
      <c r="M332" s="1" t="str">
        <f>$O$1&amp;t_binance[[#This Row],[TradeCoin]]&amp;t_binance[[#This Row],[BaseCoin]]</f>
        <v>BINANCE:NEBLBNB</v>
      </c>
    </row>
    <row r="333" spans="1:13" x14ac:dyDescent="0.2">
      <c r="A333">
        <v>332</v>
      </c>
      <c r="B333" s="1" t="s">
        <v>382</v>
      </c>
      <c r="C333" s="1" t="s">
        <v>2535</v>
      </c>
      <c r="D333" s="1" t="s">
        <v>5534</v>
      </c>
      <c r="E333" s="1" t="s">
        <v>9290</v>
      </c>
      <c r="F333" s="2">
        <v>0</v>
      </c>
      <c r="G333" s="3" t="s">
        <v>5390</v>
      </c>
      <c r="H333" s="1" t="s">
        <v>5391</v>
      </c>
      <c r="I333" s="1" t="s">
        <v>9</v>
      </c>
      <c r="J333" s="1" t="str">
        <f>RIGHT(t_binance[[#This Row],[Pair]],LEN(t_binance[[#This Row],[Pair]])-FIND("/",t_binance[[#This Row],[Pair]]))&amp;"-"&amp;LEFT(t_binance[[#This Row],[Pair]],FIND("/",t_binance[[#This Row],[Pair]])-1)</f>
        <v>BNB-GNT</v>
      </c>
      <c r="K333" s="1" t="str">
        <f>LEFT(t_binance[[#This Row],[Pair]],FIND("/",t_binance[[#This Row],[Pair]])-1)</f>
        <v>GNT</v>
      </c>
      <c r="L333" s="1" t="str">
        <f>RIGHT(t_binance[[#This Row],[Pair]],LEN(t_binance[[#This Row],[Pair]])-LEN(t_binance[[#This Row],[TradeCoin]])-1)</f>
        <v>BNB</v>
      </c>
      <c r="M333" s="1" t="str">
        <f>$O$1&amp;t_binance[[#This Row],[TradeCoin]]&amp;t_binance[[#This Row],[BaseCoin]]</f>
        <v>BINANCE:GNTBNB</v>
      </c>
    </row>
    <row r="334" spans="1:13" x14ac:dyDescent="0.2">
      <c r="A334">
        <v>333</v>
      </c>
      <c r="B334" s="1" t="s">
        <v>214</v>
      </c>
      <c r="C334" s="1" t="s">
        <v>351</v>
      </c>
      <c r="D334" s="1" t="s">
        <v>9291</v>
      </c>
      <c r="E334" s="1" t="s">
        <v>9292</v>
      </c>
      <c r="F334" s="2">
        <v>0</v>
      </c>
      <c r="G334" s="3" t="s">
        <v>5390</v>
      </c>
      <c r="H334" s="1" t="s">
        <v>5391</v>
      </c>
      <c r="I334" s="1" t="s">
        <v>9</v>
      </c>
      <c r="J334" s="1" t="str">
        <f>RIGHT(t_binance[[#This Row],[Pair]],LEN(t_binance[[#This Row],[Pair]])-FIND("/",t_binance[[#This Row],[Pair]]))&amp;"-"&amp;LEFT(t_binance[[#This Row],[Pair]],FIND("/",t_binance[[#This Row],[Pair]])-1)</f>
        <v>BNB-CMT</v>
      </c>
      <c r="K334" s="1" t="str">
        <f>LEFT(t_binance[[#This Row],[Pair]],FIND("/",t_binance[[#This Row],[Pair]])-1)</f>
        <v>CMT</v>
      </c>
      <c r="L334" s="1" t="str">
        <f>RIGHT(t_binance[[#This Row],[Pair]],LEN(t_binance[[#This Row],[Pair]])-LEN(t_binance[[#This Row],[TradeCoin]])-1)</f>
        <v>BNB</v>
      </c>
      <c r="M334" s="1" t="str">
        <f>$O$1&amp;t_binance[[#This Row],[TradeCoin]]&amp;t_binance[[#This Row],[BaseCoin]]</f>
        <v>BINANCE:CMTBNB</v>
      </c>
    </row>
    <row r="335" spans="1:13" x14ac:dyDescent="0.2">
      <c r="A335">
        <v>334</v>
      </c>
      <c r="B335" s="1" t="s">
        <v>431</v>
      </c>
      <c r="C335" s="1" t="s">
        <v>3223</v>
      </c>
      <c r="D335" s="1" t="s">
        <v>5535</v>
      </c>
      <c r="E335" s="1" t="s">
        <v>9293</v>
      </c>
      <c r="F335" s="2">
        <v>0</v>
      </c>
      <c r="G335" s="3" t="s">
        <v>5390</v>
      </c>
      <c r="H335" s="1" t="s">
        <v>5391</v>
      </c>
      <c r="I335" s="1" t="s">
        <v>9</v>
      </c>
      <c r="J335" s="1" t="str">
        <f>RIGHT(t_binance[[#This Row],[Pair]],LEN(t_binance[[#This Row],[Pair]])-FIND("/",t_binance[[#This Row],[Pair]]))&amp;"-"&amp;LEFT(t_binance[[#This Row],[Pair]],FIND("/",t_binance[[#This Row],[Pair]])-1)</f>
        <v>BNB-SC</v>
      </c>
      <c r="K335" s="1" t="str">
        <f>LEFT(t_binance[[#This Row],[Pair]],FIND("/",t_binance[[#This Row],[Pair]])-1)</f>
        <v>SC</v>
      </c>
      <c r="L335" s="1" t="str">
        <f>RIGHT(t_binance[[#This Row],[Pair]],LEN(t_binance[[#This Row],[Pair]])-LEN(t_binance[[#This Row],[TradeCoin]])-1)</f>
        <v>BNB</v>
      </c>
      <c r="M335" s="1" t="str">
        <f>$O$1&amp;t_binance[[#This Row],[TradeCoin]]&amp;t_binance[[#This Row],[BaseCoin]]</f>
        <v>BINANCE:SCBNB</v>
      </c>
    </row>
    <row r="336" spans="1:13" x14ac:dyDescent="0.2">
      <c r="A336">
        <v>335</v>
      </c>
      <c r="B336" s="1" t="s">
        <v>322</v>
      </c>
      <c r="C336" s="1" t="s">
        <v>359</v>
      </c>
      <c r="D336" s="1" t="s">
        <v>9294</v>
      </c>
      <c r="E336" s="1" t="s">
        <v>9295</v>
      </c>
      <c r="F336" s="2">
        <v>0</v>
      </c>
      <c r="G336" s="3" t="s">
        <v>5390</v>
      </c>
      <c r="H336" s="1" t="s">
        <v>5391</v>
      </c>
      <c r="I336" s="1" t="s">
        <v>9</v>
      </c>
      <c r="J336" s="1" t="str">
        <f>RIGHT(t_binance[[#This Row],[Pair]],LEN(t_binance[[#This Row],[Pair]])-FIND("/",t_binance[[#This Row],[Pair]]))&amp;"-"&amp;LEFT(t_binance[[#This Row],[Pair]],FIND("/",t_binance[[#This Row],[Pair]])-1)</f>
        <v>ETH-STORJ</v>
      </c>
      <c r="K336" s="1" t="str">
        <f>LEFT(t_binance[[#This Row],[Pair]],FIND("/",t_binance[[#This Row],[Pair]])-1)</f>
        <v>STORJ</v>
      </c>
      <c r="L336" s="1" t="str">
        <f>RIGHT(t_binance[[#This Row],[Pair]],LEN(t_binance[[#This Row],[Pair]])-LEN(t_binance[[#This Row],[TradeCoin]])-1)</f>
        <v>ETH</v>
      </c>
      <c r="M336" s="1" t="str">
        <f>$O$1&amp;t_binance[[#This Row],[TradeCoin]]&amp;t_binance[[#This Row],[BaseCoin]]</f>
        <v>BINANCE:STORJETH</v>
      </c>
    </row>
    <row r="337" spans="1:13" x14ac:dyDescent="0.2">
      <c r="A337">
        <v>336</v>
      </c>
      <c r="B337" s="1" t="s">
        <v>404</v>
      </c>
      <c r="C337" s="1" t="s">
        <v>2468</v>
      </c>
      <c r="D337" s="1" t="s">
        <v>3169</v>
      </c>
      <c r="E337" s="1" t="s">
        <v>2843</v>
      </c>
      <c r="F337" s="2">
        <v>0</v>
      </c>
      <c r="G337" s="3" t="s">
        <v>5390</v>
      </c>
      <c r="H337" s="1" t="s">
        <v>5391</v>
      </c>
      <c r="I337" s="1" t="s">
        <v>9</v>
      </c>
      <c r="J337" s="1" t="str">
        <f>RIGHT(t_binance[[#This Row],[Pair]],LEN(t_binance[[#This Row],[Pair]])-FIND("/",t_binance[[#This Row],[Pair]]))&amp;"-"&amp;LEFT(t_binance[[#This Row],[Pair]],FIND("/",t_binance[[#This Row],[Pair]])-1)</f>
        <v>ETH-CLOAK</v>
      </c>
      <c r="K337" s="1" t="str">
        <f>LEFT(t_binance[[#This Row],[Pair]],FIND("/",t_binance[[#This Row],[Pair]])-1)</f>
        <v>CLOAK</v>
      </c>
      <c r="L337" s="1" t="str">
        <f>RIGHT(t_binance[[#This Row],[Pair]],LEN(t_binance[[#This Row],[Pair]])-LEN(t_binance[[#This Row],[TradeCoin]])-1)</f>
        <v>ETH</v>
      </c>
      <c r="M337" s="1" t="str">
        <f>$O$1&amp;t_binance[[#This Row],[TradeCoin]]&amp;t_binance[[#This Row],[BaseCoin]]</f>
        <v>BINANCE:CLOAKETH</v>
      </c>
    </row>
    <row r="338" spans="1:13" x14ac:dyDescent="0.2">
      <c r="A338">
        <v>337</v>
      </c>
      <c r="B338" s="1" t="s">
        <v>273</v>
      </c>
      <c r="C338" s="1" t="s">
        <v>352</v>
      </c>
      <c r="D338" s="1" t="s">
        <v>6180</v>
      </c>
      <c r="E338" s="1" t="s">
        <v>9296</v>
      </c>
      <c r="F338" s="2">
        <v>0</v>
      </c>
      <c r="G338" s="3" t="s">
        <v>5390</v>
      </c>
      <c r="H338" s="1" t="s">
        <v>5391</v>
      </c>
      <c r="I338" s="1" t="s">
        <v>9</v>
      </c>
      <c r="J338" s="1" t="str">
        <f>RIGHT(t_binance[[#This Row],[Pair]],LEN(t_binance[[#This Row],[Pair]])-FIND("/",t_binance[[#This Row],[Pair]]))&amp;"-"&amp;LEFT(t_binance[[#This Row],[Pair]],FIND("/",t_binance[[#This Row],[Pair]])-1)</f>
        <v>ETH-BCPT</v>
      </c>
      <c r="K338" s="1" t="str">
        <f>LEFT(t_binance[[#This Row],[Pair]],FIND("/",t_binance[[#This Row],[Pair]])-1)</f>
        <v>BCPT</v>
      </c>
      <c r="L338" s="1" t="str">
        <f>RIGHT(t_binance[[#This Row],[Pair]],LEN(t_binance[[#This Row],[Pair]])-LEN(t_binance[[#This Row],[TradeCoin]])-1)</f>
        <v>ETH</v>
      </c>
      <c r="M338" s="1" t="str">
        <f>$O$1&amp;t_binance[[#This Row],[TradeCoin]]&amp;t_binance[[#This Row],[BaseCoin]]</f>
        <v>BINANCE:BCPTETH</v>
      </c>
    </row>
    <row r="339" spans="1:13" x14ac:dyDescent="0.2">
      <c r="A339">
        <v>338</v>
      </c>
      <c r="B339" s="1" t="s">
        <v>225</v>
      </c>
      <c r="C339" s="1" t="s">
        <v>367</v>
      </c>
      <c r="D339" s="1" t="s">
        <v>3227</v>
      </c>
      <c r="E339" s="1" t="s">
        <v>9297</v>
      </c>
      <c r="F339" s="2">
        <v>0</v>
      </c>
      <c r="G339" s="3" t="s">
        <v>5390</v>
      </c>
      <c r="H339" s="1" t="s">
        <v>5391</v>
      </c>
      <c r="I339" s="1" t="s">
        <v>9</v>
      </c>
      <c r="J339" s="1" t="str">
        <f>RIGHT(t_binance[[#This Row],[Pair]],LEN(t_binance[[#This Row],[Pair]])-FIND("/",t_binance[[#This Row],[Pair]]))&amp;"-"&amp;LEFT(t_binance[[#This Row],[Pair]],FIND("/",t_binance[[#This Row],[Pair]])-1)</f>
        <v>BNB-STEEM</v>
      </c>
      <c r="K339" s="1" t="str">
        <f>LEFT(t_binance[[#This Row],[Pair]],FIND("/",t_binance[[#This Row],[Pair]])-1)</f>
        <v>STEEM</v>
      </c>
      <c r="L339" s="1" t="str">
        <f>RIGHT(t_binance[[#This Row],[Pair]],LEN(t_binance[[#This Row],[Pair]])-LEN(t_binance[[#This Row],[TradeCoin]])-1)</f>
        <v>BNB</v>
      </c>
      <c r="M339" s="1" t="str">
        <f>$O$1&amp;t_binance[[#This Row],[TradeCoin]]&amp;t_binance[[#This Row],[BaseCoin]]</f>
        <v>BINANCE:STEEMBNB</v>
      </c>
    </row>
    <row r="340" spans="1:13" x14ac:dyDescent="0.2">
      <c r="A340">
        <v>339</v>
      </c>
      <c r="B340" s="1" t="s">
        <v>200</v>
      </c>
      <c r="C340" s="1" t="s">
        <v>308</v>
      </c>
      <c r="D340" s="1" t="s">
        <v>9298</v>
      </c>
      <c r="E340" s="1" t="s">
        <v>9299</v>
      </c>
      <c r="F340" s="2">
        <v>0</v>
      </c>
      <c r="G340" s="3" t="s">
        <v>5390</v>
      </c>
      <c r="H340" s="1" t="s">
        <v>5391</v>
      </c>
      <c r="I340" s="1" t="s">
        <v>9</v>
      </c>
      <c r="J340" s="1" t="str">
        <f>RIGHT(t_binance[[#This Row],[Pair]],LEN(t_binance[[#This Row],[Pair]])-FIND("/",t_binance[[#This Row],[Pair]]))&amp;"-"&amp;LEFT(t_binance[[#This Row],[Pair]],FIND("/",t_binance[[#This Row],[Pair]])-1)</f>
        <v>ETH-WINGS</v>
      </c>
      <c r="K340" s="1" t="str">
        <f>LEFT(t_binance[[#This Row],[Pair]],FIND("/",t_binance[[#This Row],[Pair]])-1)</f>
        <v>WINGS</v>
      </c>
      <c r="L340" s="1" t="str">
        <f>RIGHT(t_binance[[#This Row],[Pair]],LEN(t_binance[[#This Row],[Pair]])-LEN(t_binance[[#This Row],[TradeCoin]])-1)</f>
        <v>ETH</v>
      </c>
      <c r="M340" s="1" t="str">
        <f>$O$1&amp;t_binance[[#This Row],[TradeCoin]]&amp;t_binance[[#This Row],[BaseCoin]]</f>
        <v>BINANCE:WINGSETH</v>
      </c>
    </row>
    <row r="341" spans="1:13" x14ac:dyDescent="0.2">
      <c r="A341">
        <v>340</v>
      </c>
      <c r="B341" s="1" t="s">
        <v>170</v>
      </c>
      <c r="C341" s="1" t="s">
        <v>289</v>
      </c>
      <c r="D341" s="1" t="s">
        <v>9300</v>
      </c>
      <c r="E341" s="1" t="s">
        <v>9301</v>
      </c>
      <c r="F341" s="2">
        <v>0</v>
      </c>
      <c r="G341" s="3" t="s">
        <v>5390</v>
      </c>
      <c r="H341" s="1" t="s">
        <v>5391</v>
      </c>
      <c r="I341" s="1" t="s">
        <v>9</v>
      </c>
      <c r="J341" s="1" t="str">
        <f>RIGHT(t_binance[[#This Row],[Pair]],LEN(t_binance[[#This Row],[Pair]])-FIND("/",t_binance[[#This Row],[Pair]]))&amp;"-"&amp;LEFT(t_binance[[#This Row],[Pair]],FIND("/",t_binance[[#This Row],[Pair]])-1)</f>
        <v>ETH-EVX</v>
      </c>
      <c r="K341" s="1" t="str">
        <f>LEFT(t_binance[[#This Row],[Pair]],FIND("/",t_binance[[#This Row],[Pair]])-1)</f>
        <v>EVX</v>
      </c>
      <c r="L341" s="1" t="str">
        <f>RIGHT(t_binance[[#This Row],[Pair]],LEN(t_binance[[#This Row],[Pair]])-LEN(t_binance[[#This Row],[TradeCoin]])-1)</f>
        <v>ETH</v>
      </c>
      <c r="M341" s="1" t="str">
        <f>$O$1&amp;t_binance[[#This Row],[TradeCoin]]&amp;t_binance[[#This Row],[BaseCoin]]</f>
        <v>BINANCE:EVXETH</v>
      </c>
    </row>
    <row r="342" spans="1:13" x14ac:dyDescent="0.2">
      <c r="A342">
        <v>341</v>
      </c>
      <c r="B342" s="1" t="s">
        <v>291</v>
      </c>
      <c r="C342" s="1" t="s">
        <v>330</v>
      </c>
      <c r="D342" s="1" t="s">
        <v>6707</v>
      </c>
      <c r="E342" s="1" t="s">
        <v>9302</v>
      </c>
      <c r="F342" s="2">
        <v>0</v>
      </c>
      <c r="G342" s="3" t="s">
        <v>5390</v>
      </c>
      <c r="H342" s="1" t="s">
        <v>5391</v>
      </c>
      <c r="I342" s="1" t="s">
        <v>9</v>
      </c>
      <c r="J342" s="1" t="str">
        <f>RIGHT(t_binance[[#This Row],[Pair]],LEN(t_binance[[#This Row],[Pair]])-FIND("/",t_binance[[#This Row],[Pair]]))&amp;"-"&amp;LEFT(t_binance[[#This Row],[Pair]],FIND("/",t_binance[[#This Row],[Pair]])-1)</f>
        <v>ETH-MDA</v>
      </c>
      <c r="K342" s="1" t="str">
        <f>LEFT(t_binance[[#This Row],[Pair]],FIND("/",t_binance[[#This Row],[Pair]])-1)</f>
        <v>MDA</v>
      </c>
      <c r="L342" s="1" t="str">
        <f>RIGHT(t_binance[[#This Row],[Pair]],LEN(t_binance[[#This Row],[Pair]])-LEN(t_binance[[#This Row],[TradeCoin]])-1)</f>
        <v>ETH</v>
      </c>
      <c r="M342" s="1" t="str">
        <f>$O$1&amp;t_binance[[#This Row],[TradeCoin]]&amp;t_binance[[#This Row],[BaseCoin]]</f>
        <v>BINANCE:MDAETH</v>
      </c>
    </row>
    <row r="343" spans="1:13" x14ac:dyDescent="0.2">
      <c r="A343">
        <v>342</v>
      </c>
      <c r="B343" s="1" t="s">
        <v>202</v>
      </c>
      <c r="C343" s="1" t="s">
        <v>3226</v>
      </c>
      <c r="D343" s="1" t="s">
        <v>5536</v>
      </c>
      <c r="E343" s="1" t="s">
        <v>9303</v>
      </c>
      <c r="F343" s="2">
        <v>0</v>
      </c>
      <c r="G343" s="3" t="s">
        <v>5390</v>
      </c>
      <c r="H343" s="1" t="s">
        <v>5391</v>
      </c>
      <c r="I343" s="1" t="s">
        <v>9</v>
      </c>
      <c r="J343" s="1" t="str">
        <f>RIGHT(t_binance[[#This Row],[Pair]],LEN(t_binance[[#This Row],[Pair]])-FIND("/",t_binance[[#This Row],[Pair]]))&amp;"-"&amp;LEFT(t_binance[[#This Row],[Pair]],FIND("/",t_binance[[#This Row],[Pair]])-1)</f>
        <v>BNB-ENJ</v>
      </c>
      <c r="K343" s="1" t="str">
        <f>LEFT(t_binance[[#This Row],[Pair]],FIND("/",t_binance[[#This Row],[Pair]])-1)</f>
        <v>ENJ</v>
      </c>
      <c r="L343" s="1" t="str">
        <f>RIGHT(t_binance[[#This Row],[Pair]],LEN(t_binance[[#This Row],[Pair]])-LEN(t_binance[[#This Row],[TradeCoin]])-1)</f>
        <v>BNB</v>
      </c>
      <c r="M343" s="1" t="str">
        <f>$O$1&amp;t_binance[[#This Row],[TradeCoin]]&amp;t_binance[[#This Row],[BaseCoin]]</f>
        <v>BINANCE:ENJBNB</v>
      </c>
    </row>
    <row r="344" spans="1:13" x14ac:dyDescent="0.2">
      <c r="A344">
        <v>343</v>
      </c>
      <c r="B344" s="1" t="s">
        <v>150</v>
      </c>
      <c r="C344" s="1" t="s">
        <v>347</v>
      </c>
      <c r="D344" s="1" t="s">
        <v>3271</v>
      </c>
      <c r="E344" s="1" t="s">
        <v>9304</v>
      </c>
      <c r="F344" s="2">
        <v>0</v>
      </c>
      <c r="G344" s="3" t="s">
        <v>5390</v>
      </c>
      <c r="H344" s="1" t="s">
        <v>5391</v>
      </c>
      <c r="I344" s="1" t="s">
        <v>9</v>
      </c>
      <c r="J344" s="1" t="str">
        <f>RIGHT(t_binance[[#This Row],[Pair]],LEN(t_binance[[#This Row],[Pair]])-FIND("/",t_binance[[#This Row],[Pair]]))&amp;"-"&amp;LEFT(t_binance[[#This Row],[Pair]],FIND("/",t_binance[[#This Row],[Pair]])-1)</f>
        <v>BNB-APPC</v>
      </c>
      <c r="K344" s="1" t="str">
        <f>LEFT(t_binance[[#This Row],[Pair]],FIND("/",t_binance[[#This Row],[Pair]])-1)</f>
        <v>APPC</v>
      </c>
      <c r="L344" s="1" t="str">
        <f>RIGHT(t_binance[[#This Row],[Pair]],LEN(t_binance[[#This Row],[Pair]])-LEN(t_binance[[#This Row],[TradeCoin]])-1)</f>
        <v>BNB</v>
      </c>
      <c r="M344" s="1" t="str">
        <f>$O$1&amp;t_binance[[#This Row],[TradeCoin]]&amp;t_binance[[#This Row],[BaseCoin]]</f>
        <v>BINANCE:APPCBNB</v>
      </c>
    </row>
    <row r="345" spans="1:13" x14ac:dyDescent="0.2">
      <c r="A345">
        <v>344</v>
      </c>
      <c r="B345" s="1" t="s">
        <v>112</v>
      </c>
      <c r="C345" s="1" t="s">
        <v>339</v>
      </c>
      <c r="D345" s="1" t="s">
        <v>9305</v>
      </c>
      <c r="E345" s="1" t="s">
        <v>9306</v>
      </c>
      <c r="F345" s="2">
        <v>0</v>
      </c>
      <c r="G345" s="3" t="s">
        <v>5390</v>
      </c>
      <c r="H345" s="1" t="s">
        <v>5391</v>
      </c>
      <c r="I345" s="1" t="s">
        <v>9</v>
      </c>
      <c r="J345" s="1" t="str">
        <f>RIGHT(t_binance[[#This Row],[Pair]],LEN(t_binance[[#This Row],[Pair]])-FIND("/",t_binance[[#This Row],[Pair]]))&amp;"-"&amp;LEFT(t_binance[[#This Row],[Pair]],FIND("/",t_binance[[#This Row],[Pair]])-1)</f>
        <v>BNB-AION</v>
      </c>
      <c r="K345" s="1" t="str">
        <f>LEFT(t_binance[[#This Row],[Pair]],FIND("/",t_binance[[#This Row],[Pair]])-1)</f>
        <v>AION</v>
      </c>
      <c r="L345" s="1" t="str">
        <f>RIGHT(t_binance[[#This Row],[Pair]],LEN(t_binance[[#This Row],[Pair]])-LEN(t_binance[[#This Row],[TradeCoin]])-1)</f>
        <v>BNB</v>
      </c>
      <c r="M345" s="1" t="str">
        <f>$O$1&amp;t_binance[[#This Row],[TradeCoin]]&amp;t_binance[[#This Row],[BaseCoin]]</f>
        <v>BINANCE:AIONBNB</v>
      </c>
    </row>
    <row r="346" spans="1:13" x14ac:dyDescent="0.2">
      <c r="A346">
        <v>345</v>
      </c>
      <c r="B346" s="1" t="s">
        <v>222</v>
      </c>
      <c r="C346" s="1" t="s">
        <v>369</v>
      </c>
      <c r="D346" s="1" t="s">
        <v>3229</v>
      </c>
      <c r="E346" s="1" t="s">
        <v>2574</v>
      </c>
      <c r="F346" s="2">
        <v>0</v>
      </c>
      <c r="G346" s="3" t="s">
        <v>5390</v>
      </c>
      <c r="H346" s="1" t="s">
        <v>5391</v>
      </c>
      <c r="I346" s="1" t="s">
        <v>9</v>
      </c>
      <c r="J346" s="1" t="str">
        <f>RIGHT(t_binance[[#This Row],[Pair]],LEN(t_binance[[#This Row],[Pair]])-FIND("/",t_binance[[#This Row],[Pair]]))&amp;"-"&amp;LEFT(t_binance[[#This Row],[Pair]],FIND("/",t_binance[[#This Row],[Pair]])-1)</f>
        <v>BNB-WAVES</v>
      </c>
      <c r="K346" s="1" t="str">
        <f>LEFT(t_binance[[#This Row],[Pair]],FIND("/",t_binance[[#This Row],[Pair]])-1)</f>
        <v>WAVES</v>
      </c>
      <c r="L346" s="1" t="str">
        <f>RIGHT(t_binance[[#This Row],[Pair]],LEN(t_binance[[#This Row],[Pair]])-LEN(t_binance[[#This Row],[TradeCoin]])-1)</f>
        <v>BNB</v>
      </c>
      <c r="M346" s="1" t="str">
        <f>$O$1&amp;t_binance[[#This Row],[TradeCoin]]&amp;t_binance[[#This Row],[BaseCoin]]</f>
        <v>BINANCE:WAVESBNB</v>
      </c>
    </row>
    <row r="347" spans="1:13" x14ac:dyDescent="0.2">
      <c r="A347">
        <v>346</v>
      </c>
      <c r="B347" s="1" t="s">
        <v>1993</v>
      </c>
      <c r="C347" s="1" t="s">
        <v>2835</v>
      </c>
      <c r="D347" s="1" t="s">
        <v>3304</v>
      </c>
      <c r="E347" s="1" t="s">
        <v>9307</v>
      </c>
      <c r="F347" s="2">
        <v>0</v>
      </c>
      <c r="G347" s="3" t="s">
        <v>5390</v>
      </c>
      <c r="H347" s="1" t="s">
        <v>5391</v>
      </c>
      <c r="I347" s="1" t="s">
        <v>9</v>
      </c>
      <c r="J347" s="1" t="str">
        <f>RIGHT(t_binance[[#This Row],[Pair]],LEN(t_binance[[#This Row],[Pair]])-FIND("/",t_binance[[#This Row],[Pair]]))&amp;"-"&amp;LEFT(t_binance[[#This Row],[Pair]],FIND("/",t_binance[[#This Row],[Pair]])-1)</f>
        <v>BNB-THETA</v>
      </c>
      <c r="K347" s="1" t="str">
        <f>LEFT(t_binance[[#This Row],[Pair]],FIND("/",t_binance[[#This Row],[Pair]])-1)</f>
        <v>THETA</v>
      </c>
      <c r="L347" s="1" t="str">
        <f>RIGHT(t_binance[[#This Row],[Pair]],LEN(t_binance[[#This Row],[Pair]])-LEN(t_binance[[#This Row],[TradeCoin]])-1)</f>
        <v>BNB</v>
      </c>
      <c r="M347" s="1" t="str">
        <f>$O$1&amp;t_binance[[#This Row],[TradeCoin]]&amp;t_binance[[#This Row],[BaseCoin]]</f>
        <v>BINANCE:THETABNB</v>
      </c>
    </row>
    <row r="348" spans="1:13" x14ac:dyDescent="0.2">
      <c r="A348">
        <v>347</v>
      </c>
      <c r="B348" s="1" t="s">
        <v>2282</v>
      </c>
      <c r="C348" s="1" t="s">
        <v>2288</v>
      </c>
      <c r="D348" s="1" t="s">
        <v>7348</v>
      </c>
      <c r="E348" s="1" t="s">
        <v>386</v>
      </c>
      <c r="F348" s="2">
        <v>0</v>
      </c>
      <c r="G348" s="3" t="s">
        <v>5390</v>
      </c>
      <c r="H348" s="1" t="s">
        <v>5391</v>
      </c>
      <c r="I348" s="1" t="s">
        <v>9</v>
      </c>
      <c r="J348" s="1" t="str">
        <f>RIGHT(t_binance[[#This Row],[Pair]],LEN(t_binance[[#This Row],[Pair]])-FIND("/",t_binance[[#This Row],[Pair]]))&amp;"-"&amp;LEFT(t_binance[[#This Row],[Pair]],FIND("/",t_binance[[#This Row],[Pair]])-1)</f>
        <v>BNB-WAN</v>
      </c>
      <c r="K348" s="1" t="str">
        <f>LEFT(t_binance[[#This Row],[Pair]],FIND("/",t_binance[[#This Row],[Pair]])-1)</f>
        <v>WAN</v>
      </c>
      <c r="L348" s="1" t="str">
        <f>RIGHT(t_binance[[#This Row],[Pair]],LEN(t_binance[[#This Row],[Pair]])-LEN(t_binance[[#This Row],[TradeCoin]])-1)</f>
        <v>BNB</v>
      </c>
      <c r="M348" s="1" t="str">
        <f>$O$1&amp;t_binance[[#This Row],[TradeCoin]]&amp;t_binance[[#This Row],[BaseCoin]]</f>
        <v>BINANCE:WANBNB</v>
      </c>
    </row>
    <row r="349" spans="1:13" x14ac:dyDescent="0.2">
      <c r="A349">
        <v>348</v>
      </c>
      <c r="B349" s="1" t="s">
        <v>79</v>
      </c>
      <c r="C349" s="1" t="s">
        <v>134</v>
      </c>
      <c r="D349" s="1" t="s">
        <v>3181</v>
      </c>
      <c r="E349" s="1" t="s">
        <v>9308</v>
      </c>
      <c r="F349" s="2">
        <v>0</v>
      </c>
      <c r="G349" s="3" t="s">
        <v>5390</v>
      </c>
      <c r="H349" s="1" t="s">
        <v>5391</v>
      </c>
      <c r="I349" s="1" t="s">
        <v>9</v>
      </c>
      <c r="J349" s="1" t="str">
        <f>RIGHT(t_binance[[#This Row],[Pair]],LEN(t_binance[[#This Row],[Pair]])-FIND("/",t_binance[[#This Row],[Pair]]))&amp;"-"&amp;LEFT(t_binance[[#This Row],[Pair]],FIND("/",t_binance[[#This Row],[Pair]])-1)</f>
        <v>BNB-ADX</v>
      </c>
      <c r="K349" s="1" t="str">
        <f>LEFT(t_binance[[#This Row],[Pair]],FIND("/",t_binance[[#This Row],[Pair]])-1)</f>
        <v>ADX</v>
      </c>
      <c r="L349" s="1" t="str">
        <f>RIGHT(t_binance[[#This Row],[Pair]],LEN(t_binance[[#This Row],[Pair]])-LEN(t_binance[[#This Row],[TradeCoin]])-1)</f>
        <v>BNB</v>
      </c>
      <c r="M349" s="1" t="str">
        <f>$O$1&amp;t_binance[[#This Row],[TradeCoin]]&amp;t_binance[[#This Row],[BaseCoin]]</f>
        <v>BINANCE:ADXBNB</v>
      </c>
    </row>
    <row r="350" spans="1:13" x14ac:dyDescent="0.2">
      <c r="A350">
        <v>349</v>
      </c>
      <c r="B350" s="1" t="s">
        <v>211</v>
      </c>
      <c r="C350" s="1" t="s">
        <v>363</v>
      </c>
      <c r="D350" s="1" t="s">
        <v>9309</v>
      </c>
      <c r="E350" s="1" t="s">
        <v>9310</v>
      </c>
      <c r="F350" s="2">
        <v>0</v>
      </c>
      <c r="G350" s="3" t="s">
        <v>5390</v>
      </c>
      <c r="H350" s="1" t="s">
        <v>5391</v>
      </c>
      <c r="I350" s="1" t="s">
        <v>9</v>
      </c>
      <c r="J350" s="1" t="str">
        <f>RIGHT(t_binance[[#This Row],[Pair]],LEN(t_binance[[#This Row],[Pair]])-FIND("/",t_binance[[#This Row],[Pair]]))&amp;"-"&amp;LEFT(t_binance[[#This Row],[Pair]],FIND("/",t_binance[[#This Row],[Pair]])-1)</f>
        <v>BNB-WABI</v>
      </c>
      <c r="K350" s="1" t="str">
        <f>LEFT(t_binance[[#This Row],[Pair]],FIND("/",t_binance[[#This Row],[Pair]])-1)</f>
        <v>WABI</v>
      </c>
      <c r="L350" s="1" t="str">
        <f>RIGHT(t_binance[[#This Row],[Pair]],LEN(t_binance[[#This Row],[Pair]])-LEN(t_binance[[#This Row],[TradeCoin]])-1)</f>
        <v>BNB</v>
      </c>
      <c r="M350" s="1" t="str">
        <f>$O$1&amp;t_binance[[#This Row],[TradeCoin]]&amp;t_binance[[#This Row],[BaseCoin]]</f>
        <v>BINANCE:WABIBNB</v>
      </c>
    </row>
    <row r="351" spans="1:13" x14ac:dyDescent="0.2">
      <c r="A351">
        <v>350</v>
      </c>
      <c r="B351" s="1" t="s">
        <v>2147</v>
      </c>
      <c r="C351" s="1" t="s">
        <v>2153</v>
      </c>
      <c r="D351" s="1" t="s">
        <v>5538</v>
      </c>
      <c r="E351" s="1" t="s">
        <v>9311</v>
      </c>
      <c r="F351" s="2">
        <v>0</v>
      </c>
      <c r="G351" s="3" t="s">
        <v>5390</v>
      </c>
      <c r="H351" s="1" t="s">
        <v>5391</v>
      </c>
      <c r="I351" s="1" t="s">
        <v>9</v>
      </c>
      <c r="J351" s="1" t="str">
        <f>RIGHT(t_binance[[#This Row],[Pair]],LEN(t_binance[[#This Row],[Pair]])-FIND("/",t_binance[[#This Row],[Pair]]))&amp;"-"&amp;LEFT(t_binance[[#This Row],[Pair]],FIND("/",t_binance[[#This Row],[Pair]])-1)</f>
        <v>BNB-POA</v>
      </c>
      <c r="K351" s="1" t="str">
        <f>LEFT(t_binance[[#This Row],[Pair]],FIND("/",t_binance[[#This Row],[Pair]])-1)</f>
        <v>POA</v>
      </c>
      <c r="L351" s="1" t="str">
        <f>RIGHT(t_binance[[#This Row],[Pair]],LEN(t_binance[[#This Row],[Pair]])-LEN(t_binance[[#This Row],[TradeCoin]])-1)</f>
        <v>BNB</v>
      </c>
      <c r="M351" s="1" t="str">
        <f>$O$1&amp;t_binance[[#This Row],[TradeCoin]]&amp;t_binance[[#This Row],[BaseCoin]]</f>
        <v>BINANCE:POABNB</v>
      </c>
    </row>
    <row r="352" spans="1:13" x14ac:dyDescent="0.2">
      <c r="A352">
        <v>351</v>
      </c>
      <c r="B352" s="1" t="s">
        <v>39</v>
      </c>
      <c r="C352" s="1" t="s">
        <v>271</v>
      </c>
      <c r="D352" s="1" t="s">
        <v>5538</v>
      </c>
      <c r="E352" s="1" t="s">
        <v>9312</v>
      </c>
      <c r="F352" s="2">
        <v>0</v>
      </c>
      <c r="G352" s="3" t="s">
        <v>5390</v>
      </c>
      <c r="H352" s="1" t="s">
        <v>5391</v>
      </c>
      <c r="I352" s="1" t="s">
        <v>9</v>
      </c>
      <c r="J352" s="1" t="str">
        <f>RIGHT(t_binance[[#This Row],[Pair]],LEN(t_binance[[#This Row],[Pair]])-FIND("/",t_binance[[#This Row],[Pair]]))&amp;"-"&amp;LEFT(t_binance[[#This Row],[Pair]],FIND("/",t_binance[[#This Row],[Pair]])-1)</f>
        <v>BNB-BLZ</v>
      </c>
      <c r="K352" s="1" t="str">
        <f>LEFT(t_binance[[#This Row],[Pair]],FIND("/",t_binance[[#This Row],[Pair]])-1)</f>
        <v>BLZ</v>
      </c>
      <c r="L352" s="1" t="str">
        <f>RIGHT(t_binance[[#This Row],[Pair]],LEN(t_binance[[#This Row],[Pair]])-LEN(t_binance[[#This Row],[TradeCoin]])-1)</f>
        <v>BNB</v>
      </c>
      <c r="M352" s="1" t="str">
        <f>$O$1&amp;t_binance[[#This Row],[TradeCoin]]&amp;t_binance[[#This Row],[BaseCoin]]</f>
        <v>BINANCE:BLZBNB</v>
      </c>
    </row>
    <row r="353" spans="1:13" x14ac:dyDescent="0.2">
      <c r="A353">
        <v>352</v>
      </c>
      <c r="B353" s="1" t="s">
        <v>2130</v>
      </c>
      <c r="C353" s="1" t="s">
        <v>5405</v>
      </c>
      <c r="D353" s="1" t="s">
        <v>4898</v>
      </c>
      <c r="E353" s="1" t="s">
        <v>9313</v>
      </c>
      <c r="F353" s="2">
        <v>0</v>
      </c>
      <c r="G353" s="3" t="s">
        <v>5390</v>
      </c>
      <c r="H353" s="1" t="s">
        <v>5391</v>
      </c>
      <c r="I353" s="1" t="s">
        <v>9</v>
      </c>
      <c r="J353" s="1" t="str">
        <f>RIGHT(t_binance[[#This Row],[Pair]],LEN(t_binance[[#This Row],[Pair]])-FIND("/",t_binance[[#This Row],[Pair]]))&amp;"-"&amp;LEFT(t_binance[[#This Row],[Pair]],FIND("/",t_binance[[#This Row],[Pair]])-1)</f>
        <v>BNB-POLY</v>
      </c>
      <c r="K353" s="1" t="str">
        <f>LEFT(t_binance[[#This Row],[Pair]],FIND("/",t_binance[[#This Row],[Pair]])-1)</f>
        <v>POLY</v>
      </c>
      <c r="L353" s="1" t="str">
        <f>RIGHT(t_binance[[#This Row],[Pair]],LEN(t_binance[[#This Row],[Pair]])-LEN(t_binance[[#This Row],[TradeCoin]])-1)</f>
        <v>BNB</v>
      </c>
      <c r="M353" s="1" t="str">
        <f>$O$1&amp;t_binance[[#This Row],[TradeCoin]]&amp;t_binance[[#This Row],[BaseCoin]]</f>
        <v>BINANCE:POLYBNB</v>
      </c>
    </row>
    <row r="354" spans="1:13" x14ac:dyDescent="0.2">
      <c r="A354">
        <v>353</v>
      </c>
      <c r="B354" s="1" t="s">
        <v>5419</v>
      </c>
      <c r="C354" s="1" t="s">
        <v>2840</v>
      </c>
      <c r="D354" s="1" t="s">
        <v>5539</v>
      </c>
      <c r="E354" s="1" t="s">
        <v>5321</v>
      </c>
      <c r="F354" s="2">
        <v>0</v>
      </c>
      <c r="G354" s="3" t="s">
        <v>5390</v>
      </c>
      <c r="H354" s="1" t="s">
        <v>5391</v>
      </c>
      <c r="I354" s="1" t="s">
        <v>9</v>
      </c>
      <c r="J354" s="1" t="str">
        <f>RIGHT(t_binance[[#This Row],[Pair]],LEN(t_binance[[#This Row],[Pair]])-FIND("/",t_binance[[#This Row],[Pair]]))&amp;"-"&amp;LEFT(t_binance[[#This Row],[Pair]],FIND("/",t_binance[[#This Row],[Pair]])-1)</f>
        <v>BNB-ZEN</v>
      </c>
      <c r="K354" s="1" t="str">
        <f>LEFT(t_binance[[#This Row],[Pair]],FIND("/",t_binance[[#This Row],[Pair]])-1)</f>
        <v>ZEN</v>
      </c>
      <c r="L354" s="1" t="str">
        <f>RIGHT(t_binance[[#This Row],[Pair]],LEN(t_binance[[#This Row],[Pair]])-LEN(t_binance[[#This Row],[TradeCoin]])-1)</f>
        <v>BNB</v>
      </c>
      <c r="M354" s="1" t="str">
        <f>$O$1&amp;t_binance[[#This Row],[TradeCoin]]&amp;t_binance[[#This Row],[BaseCoin]]</f>
        <v>BINANCE:ZENBNB</v>
      </c>
    </row>
    <row r="355" spans="1:13" x14ac:dyDescent="0.2">
      <c r="A355">
        <v>354</v>
      </c>
      <c r="B355" s="1" t="s">
        <v>437</v>
      </c>
      <c r="C355" s="1" t="s">
        <v>2838</v>
      </c>
      <c r="D355" s="1" t="s">
        <v>3182</v>
      </c>
      <c r="E355" s="1" t="s">
        <v>9314</v>
      </c>
      <c r="F355" s="2">
        <v>0</v>
      </c>
      <c r="G355" s="3" t="s">
        <v>5390</v>
      </c>
      <c r="H355" s="1" t="s">
        <v>5391</v>
      </c>
      <c r="I355" s="1" t="s">
        <v>9</v>
      </c>
      <c r="J355" s="1" t="str">
        <f>RIGHT(t_binance[[#This Row],[Pair]],LEN(t_binance[[#This Row],[Pair]])-FIND("/",t_binance[[#This Row],[Pair]]))&amp;"-"&amp;LEFT(t_binance[[#This Row],[Pair]],FIND("/",t_binance[[#This Row],[Pair]])-1)</f>
        <v>BNB-CVC</v>
      </c>
      <c r="K355" s="1" t="str">
        <f>LEFT(t_binance[[#This Row],[Pair]],FIND("/",t_binance[[#This Row],[Pair]])-1)</f>
        <v>CVC</v>
      </c>
      <c r="L355" s="1" t="str">
        <f>RIGHT(t_binance[[#This Row],[Pair]],LEN(t_binance[[#This Row],[Pair]])-LEN(t_binance[[#This Row],[TradeCoin]])-1)</f>
        <v>BNB</v>
      </c>
      <c r="M355" s="1" t="str">
        <f>$O$1&amp;t_binance[[#This Row],[TradeCoin]]&amp;t_binance[[#This Row],[BaseCoin]]</f>
        <v>BINANCE:CVCBNB</v>
      </c>
    </row>
    <row r="356" spans="1:13" x14ac:dyDescent="0.2">
      <c r="A356">
        <v>355</v>
      </c>
      <c r="B356" s="1" t="s">
        <v>5383</v>
      </c>
      <c r="C356" s="1" t="s">
        <v>5386</v>
      </c>
      <c r="D356" s="1" t="s">
        <v>2893</v>
      </c>
      <c r="E356" s="1" t="s">
        <v>9315</v>
      </c>
      <c r="F356" s="2">
        <v>0</v>
      </c>
      <c r="G356" s="3" t="s">
        <v>5390</v>
      </c>
      <c r="H356" s="1" t="s">
        <v>5391</v>
      </c>
      <c r="I356" s="1" t="s">
        <v>9</v>
      </c>
      <c r="J356" s="1" t="str">
        <f>RIGHT(t_binance[[#This Row],[Pair]],LEN(t_binance[[#This Row],[Pair]])-FIND("/",t_binance[[#This Row],[Pair]]))&amp;"-"&amp;LEFT(t_binance[[#This Row],[Pair]],FIND("/",t_binance[[#This Row],[Pair]])-1)</f>
        <v>BNB-MFT</v>
      </c>
      <c r="K356" s="1" t="str">
        <f>LEFT(t_binance[[#This Row],[Pair]],FIND("/",t_binance[[#This Row],[Pair]])-1)</f>
        <v>MFT</v>
      </c>
      <c r="L356" s="1" t="str">
        <f>RIGHT(t_binance[[#This Row],[Pair]],LEN(t_binance[[#This Row],[Pair]])-LEN(t_binance[[#This Row],[TradeCoin]])-1)</f>
        <v>BNB</v>
      </c>
      <c r="M356" s="1" t="str">
        <f>$O$1&amp;t_binance[[#This Row],[TradeCoin]]&amp;t_binance[[#This Row],[BaseCoin]]</f>
        <v>BINANCE:MFTBNB</v>
      </c>
    </row>
    <row r="357" spans="1:13" x14ac:dyDescent="0.2">
      <c r="A357">
        <v>356</v>
      </c>
      <c r="B357" s="1" t="s">
        <v>2120</v>
      </c>
      <c r="C357" s="1" t="s">
        <v>2289</v>
      </c>
      <c r="D357" s="1" t="s">
        <v>2461</v>
      </c>
      <c r="E357" s="1" t="s">
        <v>9316</v>
      </c>
      <c r="F357" s="2">
        <v>0</v>
      </c>
      <c r="G357" s="3" t="s">
        <v>5390</v>
      </c>
      <c r="H357" s="1" t="s">
        <v>5391</v>
      </c>
      <c r="I357" s="1" t="s">
        <v>9</v>
      </c>
      <c r="J357" s="1" t="str">
        <f>RIGHT(t_binance[[#This Row],[Pair]],LEN(t_binance[[#This Row],[Pair]])-FIND("/",t_binance[[#This Row],[Pair]]))&amp;"-"&amp;LEFT(t_binance[[#This Row],[Pair]],FIND("/",t_binance[[#This Row],[Pair]])-1)</f>
        <v>BNB-STORM</v>
      </c>
      <c r="K357" s="1" t="str">
        <f>LEFT(t_binance[[#This Row],[Pair]],FIND("/",t_binance[[#This Row],[Pair]])-1)</f>
        <v>STORM</v>
      </c>
      <c r="L357" s="1" t="str">
        <f>RIGHT(t_binance[[#This Row],[Pair]],LEN(t_binance[[#This Row],[Pair]])-LEN(t_binance[[#This Row],[TradeCoin]])-1)</f>
        <v>BNB</v>
      </c>
      <c r="M357" s="1" t="str">
        <f>$O$1&amp;t_binance[[#This Row],[TradeCoin]]&amp;t_binance[[#This Row],[BaseCoin]]</f>
        <v>BINANCE:STORMBNB</v>
      </c>
    </row>
    <row r="358" spans="1:13" x14ac:dyDescent="0.2">
      <c r="A358">
        <v>357</v>
      </c>
      <c r="B358" s="1" t="s">
        <v>306</v>
      </c>
      <c r="C358" s="1" t="s">
        <v>370</v>
      </c>
      <c r="D358" s="1" t="s">
        <v>3210</v>
      </c>
      <c r="E358" s="1" t="s">
        <v>9317</v>
      </c>
      <c r="F358" s="2">
        <v>0</v>
      </c>
      <c r="G358" s="3" t="s">
        <v>5390</v>
      </c>
      <c r="H358" s="1" t="s">
        <v>5391</v>
      </c>
      <c r="I358" s="1" t="s">
        <v>9</v>
      </c>
      <c r="J358" s="1" t="str">
        <f>RIGHT(t_binance[[#This Row],[Pair]],LEN(t_binance[[#This Row],[Pair]])-FIND("/",t_binance[[#This Row],[Pair]]))&amp;"-"&amp;LEFT(t_binance[[#This Row],[Pair]],FIND("/",t_binance[[#This Row],[Pair]])-1)</f>
        <v>BNB-VIA</v>
      </c>
      <c r="K358" s="1" t="str">
        <f>LEFT(t_binance[[#This Row],[Pair]],FIND("/",t_binance[[#This Row],[Pair]])-1)</f>
        <v>VIA</v>
      </c>
      <c r="L358" s="1" t="str">
        <f>RIGHT(t_binance[[#This Row],[Pair]],LEN(t_binance[[#This Row],[Pair]])-LEN(t_binance[[#This Row],[TradeCoin]])-1)</f>
        <v>BNB</v>
      </c>
      <c r="M358" s="1" t="str">
        <f>$O$1&amp;t_binance[[#This Row],[TradeCoin]]&amp;t_binance[[#This Row],[BaseCoin]]</f>
        <v>BINANCE:VIABNB</v>
      </c>
    </row>
    <row r="359" spans="1:13" x14ac:dyDescent="0.2">
      <c r="A359">
        <v>358</v>
      </c>
      <c r="B359" s="1" t="s">
        <v>182</v>
      </c>
      <c r="C359" s="1" t="s">
        <v>340</v>
      </c>
      <c r="D359" s="1" t="s">
        <v>5540</v>
      </c>
      <c r="E359" s="1" t="s">
        <v>9318</v>
      </c>
      <c r="F359" s="2">
        <v>0</v>
      </c>
      <c r="G359" s="3" t="s">
        <v>5390</v>
      </c>
      <c r="H359" s="1" t="s">
        <v>5391</v>
      </c>
      <c r="I359" s="1" t="s">
        <v>9</v>
      </c>
      <c r="J359" s="1" t="str">
        <f>RIGHT(t_binance[[#This Row],[Pair]],LEN(t_binance[[#This Row],[Pair]])-FIND("/",t_binance[[#This Row],[Pair]]))&amp;"-"&amp;LEFT(t_binance[[#This Row],[Pair]],FIND("/",t_binance[[#This Row],[Pair]])-1)</f>
        <v>BNB-TRIG</v>
      </c>
      <c r="K359" s="1" t="str">
        <f>LEFT(t_binance[[#This Row],[Pair]],FIND("/",t_binance[[#This Row],[Pair]])-1)</f>
        <v>TRIG</v>
      </c>
      <c r="L359" s="1" t="str">
        <f>RIGHT(t_binance[[#This Row],[Pair]],LEN(t_binance[[#This Row],[Pair]])-LEN(t_binance[[#This Row],[TradeCoin]])-1)</f>
        <v>BNB</v>
      </c>
      <c r="M359" s="1" t="str">
        <f>$O$1&amp;t_binance[[#This Row],[TradeCoin]]&amp;t_binance[[#This Row],[BaseCoin]]</f>
        <v>BINANCE:TRIGBNB</v>
      </c>
    </row>
    <row r="360" spans="1:13" x14ac:dyDescent="0.2">
      <c r="A360">
        <v>359</v>
      </c>
      <c r="B360" s="1" t="s">
        <v>71</v>
      </c>
      <c r="C360" s="1" t="s">
        <v>350</v>
      </c>
      <c r="D360" s="1" t="s">
        <v>3306</v>
      </c>
      <c r="E360" s="1" t="s">
        <v>9319</v>
      </c>
      <c r="F360" s="2">
        <v>0</v>
      </c>
      <c r="G360" s="3" t="s">
        <v>5390</v>
      </c>
      <c r="H360" s="1" t="s">
        <v>5391</v>
      </c>
      <c r="I360" s="1" t="s">
        <v>9</v>
      </c>
      <c r="J360" s="1" t="str">
        <f>RIGHT(t_binance[[#This Row],[Pair]],LEN(t_binance[[#This Row],[Pair]])-FIND("/",t_binance[[#This Row],[Pair]]))&amp;"-"&amp;LEFT(t_binance[[#This Row],[Pair]],FIND("/",t_binance[[#This Row],[Pair]])-1)</f>
        <v>BNB-BRD</v>
      </c>
      <c r="K360" s="1" t="str">
        <f>LEFT(t_binance[[#This Row],[Pair]],FIND("/",t_binance[[#This Row],[Pair]])-1)</f>
        <v>BRD</v>
      </c>
      <c r="L360" s="1" t="str">
        <f>RIGHT(t_binance[[#This Row],[Pair]],LEN(t_binance[[#This Row],[Pair]])-LEN(t_binance[[#This Row],[TradeCoin]])-1)</f>
        <v>BNB</v>
      </c>
      <c r="M360" s="1" t="str">
        <f>$O$1&amp;t_binance[[#This Row],[TradeCoin]]&amp;t_binance[[#This Row],[BaseCoin]]</f>
        <v>BINANCE:BRDBNB</v>
      </c>
    </row>
    <row r="361" spans="1:13" x14ac:dyDescent="0.2">
      <c r="A361">
        <v>360</v>
      </c>
      <c r="B361" s="1" t="s">
        <v>5451</v>
      </c>
      <c r="C361" s="1" t="s">
        <v>362</v>
      </c>
      <c r="D361" s="1" t="s">
        <v>5542</v>
      </c>
      <c r="E361" s="1" t="s">
        <v>5498</v>
      </c>
      <c r="F361" s="2">
        <v>0</v>
      </c>
      <c r="G361" s="3" t="s">
        <v>5390</v>
      </c>
      <c r="H361" s="1" t="s">
        <v>5391</v>
      </c>
      <c r="I361" s="1" t="s">
        <v>9</v>
      </c>
      <c r="J361" s="1" t="str">
        <f>RIGHT(t_binance[[#This Row],[Pair]],LEN(t_binance[[#This Row],[Pair]])-FIND("/",t_binance[[#This Row],[Pair]]))&amp;"-"&amp;LEFT(t_binance[[#This Row],[Pair]],FIND("/",t_binance[[#This Row],[Pair]])-1)</f>
        <v>BNB-MCO</v>
      </c>
      <c r="K361" s="1" t="str">
        <f>LEFT(t_binance[[#This Row],[Pair]],FIND("/",t_binance[[#This Row],[Pair]])-1)</f>
        <v>MCO</v>
      </c>
      <c r="L361" s="1" t="str">
        <f>RIGHT(t_binance[[#This Row],[Pair]],LEN(t_binance[[#This Row],[Pair]])-LEN(t_binance[[#This Row],[TradeCoin]])-1)</f>
        <v>BNB</v>
      </c>
      <c r="M361" s="1" t="str">
        <f>$O$1&amp;t_binance[[#This Row],[TradeCoin]]&amp;t_binance[[#This Row],[BaseCoin]]</f>
        <v>BINANCE:MCOBNB</v>
      </c>
    </row>
    <row r="362" spans="1:13" x14ac:dyDescent="0.2">
      <c r="A362">
        <v>361</v>
      </c>
      <c r="B362" s="1" t="s">
        <v>439</v>
      </c>
      <c r="C362" s="1" t="s">
        <v>5408</v>
      </c>
      <c r="D362" s="1" t="s">
        <v>2599</v>
      </c>
      <c r="E362" s="1" t="s">
        <v>9320</v>
      </c>
      <c r="F362" s="2">
        <v>0</v>
      </c>
      <c r="G362" s="3" t="s">
        <v>5390</v>
      </c>
      <c r="H362" s="1" t="s">
        <v>5391</v>
      </c>
      <c r="I362" s="1" t="s">
        <v>9</v>
      </c>
      <c r="J362" s="1" t="str">
        <f>RIGHT(t_binance[[#This Row],[Pair]],LEN(t_binance[[#This Row],[Pair]])-FIND("/",t_binance[[#This Row],[Pair]]))&amp;"-"&amp;LEFT(t_binance[[#This Row],[Pair]],FIND("/",t_binance[[#This Row],[Pair]])-1)</f>
        <v>BNB-ARDR</v>
      </c>
      <c r="K362" s="1" t="str">
        <f>LEFT(t_binance[[#This Row],[Pair]],FIND("/",t_binance[[#This Row],[Pair]])-1)</f>
        <v>ARDR</v>
      </c>
      <c r="L362" s="1" t="str">
        <f>RIGHT(t_binance[[#This Row],[Pair]],LEN(t_binance[[#This Row],[Pair]])-LEN(t_binance[[#This Row],[TradeCoin]])-1)</f>
        <v>BNB</v>
      </c>
      <c r="M362" s="1" t="str">
        <f>$O$1&amp;t_binance[[#This Row],[TradeCoin]]&amp;t_binance[[#This Row],[BaseCoin]]</f>
        <v>BINANCE:ARDRBNB</v>
      </c>
    </row>
    <row r="363" spans="1:13" x14ac:dyDescent="0.2">
      <c r="A363">
        <v>362</v>
      </c>
      <c r="B363" s="1" t="s">
        <v>66</v>
      </c>
      <c r="C363" s="1" t="s">
        <v>316</v>
      </c>
      <c r="D363" s="1" t="s">
        <v>2919</v>
      </c>
      <c r="E363" s="1" t="s">
        <v>9321</v>
      </c>
      <c r="F363" s="2">
        <v>0</v>
      </c>
      <c r="G363" s="3" t="s">
        <v>5390</v>
      </c>
      <c r="H363" s="1" t="s">
        <v>5391</v>
      </c>
      <c r="I363" s="1" t="s">
        <v>9</v>
      </c>
      <c r="J363" s="1" t="str">
        <f>RIGHT(t_binance[[#This Row],[Pair]],LEN(t_binance[[#This Row],[Pair]])-FIND("/",t_binance[[#This Row],[Pair]]))&amp;"-"&amp;LEFT(t_binance[[#This Row],[Pair]],FIND("/",t_binance[[#This Row],[Pair]])-1)</f>
        <v>BNB-DLT</v>
      </c>
      <c r="K363" s="1" t="str">
        <f>LEFT(t_binance[[#This Row],[Pair]],FIND("/",t_binance[[#This Row],[Pair]])-1)</f>
        <v>DLT</v>
      </c>
      <c r="L363" s="1" t="str">
        <f>RIGHT(t_binance[[#This Row],[Pair]],LEN(t_binance[[#This Row],[Pair]])-LEN(t_binance[[#This Row],[TradeCoin]])-1)</f>
        <v>BNB</v>
      </c>
      <c r="M363" s="1" t="str">
        <f>$O$1&amp;t_binance[[#This Row],[TradeCoin]]&amp;t_binance[[#This Row],[BaseCoin]]</f>
        <v>BINANCE:DLTBNB</v>
      </c>
    </row>
    <row r="364" spans="1:13" x14ac:dyDescent="0.2">
      <c r="A364">
        <v>363</v>
      </c>
      <c r="B364" s="1" t="s">
        <v>204</v>
      </c>
      <c r="C364" s="1" t="s">
        <v>348</v>
      </c>
      <c r="D364" s="1" t="s">
        <v>3260</v>
      </c>
      <c r="E364" s="1" t="s">
        <v>9322</v>
      </c>
      <c r="F364" s="2">
        <v>0</v>
      </c>
      <c r="G364" s="3" t="s">
        <v>5390</v>
      </c>
      <c r="H364" s="1" t="s">
        <v>5391</v>
      </c>
      <c r="I364" s="1" t="s">
        <v>9</v>
      </c>
      <c r="J364" s="1" t="str">
        <f>RIGHT(t_binance[[#This Row],[Pair]],LEN(t_binance[[#This Row],[Pair]])-FIND("/",t_binance[[#This Row],[Pair]]))&amp;"-"&amp;LEFT(t_binance[[#This Row],[Pair]],FIND("/",t_binance[[#This Row],[Pair]])-1)</f>
        <v>BNB-RCN</v>
      </c>
      <c r="K364" s="1" t="str">
        <f>LEFT(t_binance[[#This Row],[Pair]],FIND("/",t_binance[[#This Row],[Pair]])-1)</f>
        <v>RCN</v>
      </c>
      <c r="L364" s="1" t="str">
        <f>RIGHT(t_binance[[#This Row],[Pair]],LEN(t_binance[[#This Row],[Pair]])-LEN(t_binance[[#This Row],[TradeCoin]])-1)</f>
        <v>BNB</v>
      </c>
      <c r="M364" s="1" t="str">
        <f>$O$1&amp;t_binance[[#This Row],[TradeCoin]]&amp;t_binance[[#This Row],[BaseCoin]]</f>
        <v>BINANCE:RCNBNB</v>
      </c>
    </row>
    <row r="365" spans="1:13" x14ac:dyDescent="0.2">
      <c r="A365">
        <v>364</v>
      </c>
      <c r="B365" s="1" t="s">
        <v>656</v>
      </c>
      <c r="C365" s="1" t="s">
        <v>357</v>
      </c>
      <c r="D365" s="1" t="s">
        <v>2662</v>
      </c>
      <c r="E365" s="1" t="s">
        <v>9323</v>
      </c>
      <c r="F365" s="2">
        <v>0</v>
      </c>
      <c r="G365" s="3" t="s">
        <v>5390</v>
      </c>
      <c r="H365" s="1" t="s">
        <v>5391</v>
      </c>
      <c r="I365" s="1" t="s">
        <v>9</v>
      </c>
      <c r="J365" s="1" t="str">
        <f>RIGHT(t_binance[[#This Row],[Pair]],LEN(t_binance[[#This Row],[Pair]])-FIND("/",t_binance[[#This Row],[Pair]]))&amp;"-"&amp;LEFT(t_binance[[#This Row],[Pair]],FIND("/",t_binance[[#This Row],[Pair]])-1)</f>
        <v>BNB-OST</v>
      </c>
      <c r="K365" s="1" t="str">
        <f>LEFT(t_binance[[#This Row],[Pair]],FIND("/",t_binance[[#This Row],[Pair]])-1)</f>
        <v>OST</v>
      </c>
      <c r="L365" s="1" t="str">
        <f>RIGHT(t_binance[[#This Row],[Pair]],LEN(t_binance[[#This Row],[Pair]])-LEN(t_binance[[#This Row],[TradeCoin]])-1)</f>
        <v>BNB</v>
      </c>
      <c r="M365" s="1" t="str">
        <f>$O$1&amp;t_binance[[#This Row],[TradeCoin]]&amp;t_binance[[#This Row],[BaseCoin]]</f>
        <v>BINANCE:OSTBNB</v>
      </c>
    </row>
    <row r="366" spans="1:13" x14ac:dyDescent="0.2">
      <c r="A366">
        <v>365</v>
      </c>
      <c r="B366" s="1" t="s">
        <v>389</v>
      </c>
      <c r="C366" s="1" t="s">
        <v>2841</v>
      </c>
      <c r="D366" s="1" t="s">
        <v>2760</v>
      </c>
      <c r="E366" s="1" t="s">
        <v>5467</v>
      </c>
      <c r="F366" s="2">
        <v>0</v>
      </c>
      <c r="G366" s="3" t="s">
        <v>5390</v>
      </c>
      <c r="H366" s="1" t="s">
        <v>5391</v>
      </c>
      <c r="I366" s="1" t="s">
        <v>9</v>
      </c>
      <c r="J366" s="1" t="str">
        <f>RIGHT(t_binance[[#This Row],[Pair]],LEN(t_binance[[#This Row],[Pair]])-FIND("/",t_binance[[#This Row],[Pair]]))&amp;"-"&amp;LEFT(t_binance[[#This Row],[Pair]],FIND("/",t_binance[[#This Row],[Pair]])-1)</f>
        <v>BNB-SKY</v>
      </c>
      <c r="K366" s="1" t="str">
        <f>LEFT(t_binance[[#This Row],[Pair]],FIND("/",t_binance[[#This Row],[Pair]])-1)</f>
        <v>SKY</v>
      </c>
      <c r="L366" s="1" t="str">
        <f>RIGHT(t_binance[[#This Row],[Pair]],LEN(t_binance[[#This Row],[Pair]])-LEN(t_binance[[#This Row],[TradeCoin]])-1)</f>
        <v>BNB</v>
      </c>
      <c r="M366" s="1" t="str">
        <f>$O$1&amp;t_binance[[#This Row],[TradeCoin]]&amp;t_binance[[#This Row],[BaseCoin]]</f>
        <v>BINANCE:SKYBNB</v>
      </c>
    </row>
    <row r="367" spans="1:13" x14ac:dyDescent="0.2">
      <c r="A367">
        <v>366</v>
      </c>
      <c r="B367" s="1" t="s">
        <v>106</v>
      </c>
      <c r="C367" s="1" t="s">
        <v>313</v>
      </c>
      <c r="D367" s="1" t="s">
        <v>2857</v>
      </c>
      <c r="E367" s="1" t="s">
        <v>9324</v>
      </c>
      <c r="F367" s="2">
        <v>0</v>
      </c>
      <c r="G367" s="3" t="s">
        <v>5390</v>
      </c>
      <c r="H367" s="1" t="s">
        <v>5391</v>
      </c>
      <c r="I367" s="1" t="s">
        <v>9</v>
      </c>
      <c r="J367" s="1" t="str">
        <f>RIGHT(t_binance[[#This Row],[Pair]],LEN(t_binance[[#This Row],[Pair]])-FIND("/",t_binance[[#This Row],[Pair]]))&amp;"-"&amp;LEFT(t_binance[[#This Row],[Pair]],FIND("/",t_binance[[#This Row],[Pair]])-1)</f>
        <v>BNB-AMB</v>
      </c>
      <c r="K367" s="1" t="str">
        <f>LEFT(t_binance[[#This Row],[Pair]],FIND("/",t_binance[[#This Row],[Pair]])-1)</f>
        <v>AMB</v>
      </c>
      <c r="L367" s="1" t="str">
        <f>RIGHT(t_binance[[#This Row],[Pair]],LEN(t_binance[[#This Row],[Pair]])-LEN(t_binance[[#This Row],[TradeCoin]])-1)</f>
        <v>BNB</v>
      </c>
      <c r="M367" s="1" t="str">
        <f>$O$1&amp;t_binance[[#This Row],[TradeCoin]]&amp;t_binance[[#This Row],[BaseCoin]]</f>
        <v>BINANCE:AMBBNB</v>
      </c>
    </row>
    <row r="368" spans="1:13" x14ac:dyDescent="0.2">
      <c r="A368">
        <v>367</v>
      </c>
      <c r="B368" s="1" t="s">
        <v>186</v>
      </c>
      <c r="C368" s="1" t="s">
        <v>335</v>
      </c>
      <c r="D368" s="1" t="s">
        <v>4006</v>
      </c>
      <c r="E368" s="1" t="s">
        <v>2104</v>
      </c>
      <c r="F368" s="2">
        <v>0</v>
      </c>
      <c r="G368" s="3" t="s">
        <v>5390</v>
      </c>
      <c r="H368" s="1" t="s">
        <v>5391</v>
      </c>
      <c r="I368" s="1" t="s">
        <v>9</v>
      </c>
      <c r="J368" s="1" t="str">
        <f>RIGHT(t_binance[[#This Row],[Pair]],LEN(t_binance[[#This Row],[Pair]])-FIND("/",t_binance[[#This Row],[Pair]]))&amp;"-"&amp;LEFT(t_binance[[#This Row],[Pair]],FIND("/",t_binance[[#This Row],[Pair]])-1)</f>
        <v>BNB-AE</v>
      </c>
      <c r="K368" s="1" t="str">
        <f>LEFT(t_binance[[#This Row],[Pair]],FIND("/",t_binance[[#This Row],[Pair]])-1)</f>
        <v>AE</v>
      </c>
      <c r="L368" s="1" t="str">
        <f>RIGHT(t_binance[[#This Row],[Pair]],LEN(t_binance[[#This Row],[Pair]])-LEN(t_binance[[#This Row],[TradeCoin]])-1)</f>
        <v>BNB</v>
      </c>
      <c r="M368" s="1" t="str">
        <f>$O$1&amp;t_binance[[#This Row],[TradeCoin]]&amp;t_binance[[#This Row],[BaseCoin]]</f>
        <v>BINANCE:AEBNB</v>
      </c>
    </row>
    <row r="369" spans="1:13" x14ac:dyDescent="0.2">
      <c r="A369">
        <v>368</v>
      </c>
      <c r="B369" s="1" t="s">
        <v>267</v>
      </c>
      <c r="C369" s="1" t="s">
        <v>360</v>
      </c>
      <c r="D369" s="1" t="s">
        <v>5544</v>
      </c>
      <c r="E369" s="1" t="s">
        <v>9325</v>
      </c>
      <c r="F369" s="2">
        <v>0</v>
      </c>
      <c r="G369" s="3" t="s">
        <v>5390</v>
      </c>
      <c r="H369" s="1" t="s">
        <v>5391</v>
      </c>
      <c r="I369" s="1" t="s">
        <v>9</v>
      </c>
      <c r="J369" s="1" t="str">
        <f>RIGHT(t_binance[[#This Row],[Pair]],LEN(t_binance[[#This Row],[Pair]])-FIND("/",t_binance[[#This Row],[Pair]]))&amp;"-"&amp;LEFT(t_binance[[#This Row],[Pair]],FIND("/",t_binance[[#This Row],[Pair]])-1)</f>
        <v>BNB-RDN</v>
      </c>
      <c r="K369" s="1" t="str">
        <f>LEFT(t_binance[[#This Row],[Pair]],FIND("/",t_binance[[#This Row],[Pair]])-1)</f>
        <v>RDN</v>
      </c>
      <c r="L369" s="1" t="str">
        <f>RIGHT(t_binance[[#This Row],[Pair]],LEN(t_binance[[#This Row],[Pair]])-LEN(t_binance[[#This Row],[TradeCoin]])-1)</f>
        <v>BNB</v>
      </c>
      <c r="M369" s="1" t="str">
        <f>$O$1&amp;t_binance[[#This Row],[TradeCoin]]&amp;t_binance[[#This Row],[BaseCoin]]</f>
        <v>BINANCE:RDNBNB</v>
      </c>
    </row>
    <row r="370" spans="1:13" x14ac:dyDescent="0.2">
      <c r="A370">
        <v>369</v>
      </c>
      <c r="B370" s="1" t="s">
        <v>397</v>
      </c>
      <c r="C370" s="1" t="s">
        <v>3228</v>
      </c>
      <c r="D370" s="1" t="s">
        <v>2738</v>
      </c>
      <c r="E370" s="1" t="s">
        <v>9326</v>
      </c>
      <c r="F370" s="2">
        <v>0</v>
      </c>
      <c r="G370" s="3" t="s">
        <v>5390</v>
      </c>
      <c r="H370" s="1" t="s">
        <v>5391</v>
      </c>
      <c r="I370" s="1" t="s">
        <v>9</v>
      </c>
      <c r="J370" s="1" t="str">
        <f>RIGHT(t_binance[[#This Row],[Pair]],LEN(t_binance[[#This Row],[Pair]])-FIND("/",t_binance[[#This Row],[Pair]]))&amp;"-"&amp;LEFT(t_binance[[#This Row],[Pair]],FIND("/",t_binance[[#This Row],[Pair]])-1)</f>
        <v>BNB-NXS</v>
      </c>
      <c r="K370" s="1" t="str">
        <f>LEFT(t_binance[[#This Row],[Pair]],FIND("/",t_binance[[#This Row],[Pair]])-1)</f>
        <v>NXS</v>
      </c>
      <c r="L370" s="1" t="str">
        <f>RIGHT(t_binance[[#This Row],[Pair]],LEN(t_binance[[#This Row],[Pair]])-LEN(t_binance[[#This Row],[TradeCoin]])-1)</f>
        <v>BNB</v>
      </c>
      <c r="M370" s="1" t="str">
        <f>$O$1&amp;t_binance[[#This Row],[TradeCoin]]&amp;t_binance[[#This Row],[BaseCoin]]</f>
        <v>BINANCE:NXSBNB</v>
      </c>
    </row>
    <row r="371" spans="1:13" x14ac:dyDescent="0.2">
      <c r="A371">
        <v>370</v>
      </c>
      <c r="B371" s="1" t="s">
        <v>5401</v>
      </c>
      <c r="C371" s="1" t="s">
        <v>2285</v>
      </c>
      <c r="D371" s="1" t="s">
        <v>5074</v>
      </c>
      <c r="E371" s="1" t="s">
        <v>9327</v>
      </c>
      <c r="F371" s="2">
        <v>0</v>
      </c>
      <c r="G371" s="3" t="s">
        <v>5390</v>
      </c>
      <c r="H371" s="1" t="s">
        <v>5391</v>
      </c>
      <c r="I371" s="1" t="s">
        <v>9</v>
      </c>
      <c r="J371" s="1" t="str">
        <f>RIGHT(t_binance[[#This Row],[Pair]],LEN(t_binance[[#This Row],[Pair]])-FIND("/",t_binance[[#This Row],[Pair]]))&amp;"-"&amp;LEFT(t_binance[[#This Row],[Pair]],FIND("/",t_binance[[#This Row],[Pair]])-1)</f>
        <v>BNB-QLC</v>
      </c>
      <c r="K371" s="1" t="str">
        <f>LEFT(t_binance[[#This Row],[Pair]],FIND("/",t_binance[[#This Row],[Pair]])-1)</f>
        <v>QLC</v>
      </c>
      <c r="L371" s="1" t="str">
        <f>RIGHT(t_binance[[#This Row],[Pair]],LEN(t_binance[[#This Row],[Pair]])-LEN(t_binance[[#This Row],[TradeCoin]])-1)</f>
        <v>BNB</v>
      </c>
      <c r="M371" s="1" t="str">
        <f>$O$1&amp;t_binance[[#This Row],[TradeCoin]]&amp;t_binance[[#This Row],[BaseCoin]]</f>
        <v>BINANCE:QLCBNB</v>
      </c>
    </row>
    <row r="372" spans="1:13" x14ac:dyDescent="0.2">
      <c r="A372">
        <v>371</v>
      </c>
      <c r="B372" s="1" t="s">
        <v>114</v>
      </c>
      <c r="C372" s="1" t="s">
        <v>303</v>
      </c>
      <c r="D372" s="1" t="s">
        <v>2412</v>
      </c>
      <c r="E372" s="1" t="s">
        <v>9328</v>
      </c>
      <c r="F372" s="2">
        <v>0</v>
      </c>
      <c r="G372" s="3" t="s">
        <v>5390</v>
      </c>
      <c r="H372" s="1" t="s">
        <v>5391</v>
      </c>
      <c r="I372" s="1" t="s">
        <v>9</v>
      </c>
      <c r="J372" s="1" t="str">
        <f>RIGHT(t_binance[[#This Row],[Pair]],LEN(t_binance[[#This Row],[Pair]])-FIND("/",t_binance[[#This Row],[Pair]]))&amp;"-"&amp;LEFT(t_binance[[#This Row],[Pair]],FIND("/",t_binance[[#This Row],[Pair]])-1)</f>
        <v>BNB-YOYO</v>
      </c>
      <c r="K372" s="1" t="str">
        <f>LEFT(t_binance[[#This Row],[Pair]],FIND("/",t_binance[[#This Row],[Pair]])-1)</f>
        <v>YOYO</v>
      </c>
      <c r="L372" s="1" t="str">
        <f>RIGHT(t_binance[[#This Row],[Pair]],LEN(t_binance[[#This Row],[Pair]])-LEN(t_binance[[#This Row],[TradeCoin]])-1)</f>
        <v>BNB</v>
      </c>
      <c r="M372" s="1" t="str">
        <f>$O$1&amp;t_binance[[#This Row],[TradeCoin]]&amp;t_binance[[#This Row],[BaseCoin]]</f>
        <v>BINANCE:YOYOBNB</v>
      </c>
    </row>
    <row r="373" spans="1:13" x14ac:dyDescent="0.2">
      <c r="A373">
        <v>372</v>
      </c>
      <c r="B373" s="1" t="s">
        <v>2132</v>
      </c>
      <c r="C373" s="1" t="s">
        <v>2934</v>
      </c>
      <c r="D373" s="1" t="s">
        <v>2463</v>
      </c>
      <c r="E373" s="1" t="s">
        <v>9329</v>
      </c>
      <c r="F373" s="2">
        <v>0</v>
      </c>
      <c r="G373" s="3" t="s">
        <v>5390</v>
      </c>
      <c r="H373" s="1" t="s">
        <v>5391</v>
      </c>
      <c r="I373" s="1" t="s">
        <v>9</v>
      </c>
      <c r="J373" s="1" t="str">
        <f>RIGHT(t_binance[[#This Row],[Pair]],LEN(t_binance[[#This Row],[Pair]])-FIND("/",t_binance[[#This Row],[Pair]]))&amp;"-"&amp;LEFT(t_binance[[#This Row],[Pair]],FIND("/",t_binance[[#This Row],[Pair]])-1)</f>
        <v>BNB-AGI</v>
      </c>
      <c r="K373" s="1" t="str">
        <f>LEFT(t_binance[[#This Row],[Pair]],FIND("/",t_binance[[#This Row],[Pair]])-1)</f>
        <v>AGI</v>
      </c>
      <c r="L373" s="1" t="str">
        <f>RIGHT(t_binance[[#This Row],[Pair]],LEN(t_binance[[#This Row],[Pair]])-LEN(t_binance[[#This Row],[TradeCoin]])-1)</f>
        <v>BNB</v>
      </c>
      <c r="M373" s="1" t="str">
        <f>$O$1&amp;t_binance[[#This Row],[TradeCoin]]&amp;t_binance[[#This Row],[BaseCoin]]</f>
        <v>BINANCE:AGIBNB</v>
      </c>
    </row>
    <row r="374" spans="1:13" x14ac:dyDescent="0.2">
      <c r="A374">
        <v>373</v>
      </c>
      <c r="B374" s="1" t="s">
        <v>127</v>
      </c>
      <c r="C374" s="1" t="s">
        <v>317</v>
      </c>
      <c r="D374" s="1" t="s">
        <v>2651</v>
      </c>
      <c r="E374" s="1" t="s">
        <v>9330</v>
      </c>
      <c r="F374" s="2">
        <v>0</v>
      </c>
      <c r="G374" s="3" t="s">
        <v>5390</v>
      </c>
      <c r="H374" s="1" t="s">
        <v>5391</v>
      </c>
      <c r="I374" s="1" t="s">
        <v>9</v>
      </c>
      <c r="J374" s="1" t="str">
        <f>RIGHT(t_binance[[#This Row],[Pair]],LEN(t_binance[[#This Row],[Pair]])-FIND("/",t_binance[[#This Row],[Pair]]))&amp;"-"&amp;LEFT(t_binance[[#This Row],[Pair]],FIND("/",t_binance[[#This Row],[Pair]])-1)</f>
        <v>BNB-QSP</v>
      </c>
      <c r="K374" s="1" t="str">
        <f>LEFT(t_binance[[#This Row],[Pair]],FIND("/",t_binance[[#This Row],[Pair]])-1)</f>
        <v>QSP</v>
      </c>
      <c r="L374" s="1" t="str">
        <f>RIGHT(t_binance[[#This Row],[Pair]],LEN(t_binance[[#This Row],[Pair]])-LEN(t_binance[[#This Row],[TradeCoin]])-1)</f>
        <v>BNB</v>
      </c>
      <c r="M374" s="1" t="str">
        <f>$O$1&amp;t_binance[[#This Row],[TradeCoin]]&amp;t_binance[[#This Row],[BaseCoin]]</f>
        <v>BINANCE:QSPBNB</v>
      </c>
    </row>
    <row r="375" spans="1:13" x14ac:dyDescent="0.2">
      <c r="A375">
        <v>374</v>
      </c>
      <c r="B375" s="1" t="s">
        <v>379</v>
      </c>
      <c r="C375" s="1" t="s">
        <v>2630</v>
      </c>
      <c r="D375" s="1" t="s">
        <v>2671</v>
      </c>
      <c r="E375" s="1" t="s">
        <v>5546</v>
      </c>
      <c r="F375" s="2">
        <v>0</v>
      </c>
      <c r="G375" s="3" t="s">
        <v>5390</v>
      </c>
      <c r="H375" s="1" t="s">
        <v>5391</v>
      </c>
      <c r="I375" s="1" t="s">
        <v>9</v>
      </c>
      <c r="J375" s="1" t="str">
        <f>RIGHT(t_binance[[#This Row],[Pair]],LEN(t_binance[[#This Row],[Pair]])-FIND("/",t_binance[[#This Row],[Pair]]))&amp;"-"&amp;LEFT(t_binance[[#This Row],[Pair]],FIND("/",t_binance[[#This Row],[Pair]])-1)</f>
        <v>BNB-REP</v>
      </c>
      <c r="K375" s="1" t="str">
        <f>LEFT(t_binance[[#This Row],[Pair]],FIND("/",t_binance[[#This Row],[Pair]])-1)</f>
        <v>REP</v>
      </c>
      <c r="L375" s="1" t="str">
        <f>RIGHT(t_binance[[#This Row],[Pair]],LEN(t_binance[[#This Row],[Pair]])-LEN(t_binance[[#This Row],[TradeCoin]])-1)</f>
        <v>BNB</v>
      </c>
      <c r="M375" s="1" t="str">
        <f>$O$1&amp;t_binance[[#This Row],[TradeCoin]]&amp;t_binance[[#This Row],[BaseCoin]]</f>
        <v>BINANCE:REPBNB</v>
      </c>
    </row>
    <row r="376" spans="1:13" x14ac:dyDescent="0.2">
      <c r="A376">
        <v>375</v>
      </c>
      <c r="B376" s="1" t="s">
        <v>301</v>
      </c>
      <c r="C376" s="1" t="s">
        <v>366</v>
      </c>
      <c r="D376" s="1" t="s">
        <v>3261</v>
      </c>
      <c r="E376" s="1" t="s">
        <v>9331</v>
      </c>
      <c r="F376" s="2">
        <v>0</v>
      </c>
      <c r="G376" s="3" t="s">
        <v>5390</v>
      </c>
      <c r="H376" s="1" t="s">
        <v>5391</v>
      </c>
      <c r="I376" s="1" t="s">
        <v>9</v>
      </c>
      <c r="J376" s="1" t="str">
        <f>RIGHT(t_binance[[#This Row],[Pair]],LEN(t_binance[[#This Row],[Pair]])-FIND("/",t_binance[[#This Row],[Pair]]))&amp;"-"&amp;LEFT(t_binance[[#This Row],[Pair]],FIND("/",t_binance[[#This Row],[Pair]])-1)</f>
        <v>BNB-RLC</v>
      </c>
      <c r="K376" s="1" t="str">
        <f>LEFT(t_binance[[#This Row],[Pair]],FIND("/",t_binance[[#This Row],[Pair]])-1)</f>
        <v>RLC</v>
      </c>
      <c r="L376" s="1" t="str">
        <f>RIGHT(t_binance[[#This Row],[Pair]],LEN(t_binance[[#This Row],[Pair]])-LEN(t_binance[[#This Row],[TradeCoin]])-1)</f>
        <v>BNB</v>
      </c>
      <c r="M376" s="1" t="str">
        <f>$O$1&amp;t_binance[[#This Row],[TradeCoin]]&amp;t_binance[[#This Row],[BaseCoin]]</f>
        <v>BINANCE:RLCBNB</v>
      </c>
    </row>
    <row r="377" spans="1:13" x14ac:dyDescent="0.2">
      <c r="A377">
        <v>376</v>
      </c>
      <c r="B377" s="1" t="s">
        <v>1987</v>
      </c>
      <c r="C377" s="1" t="s">
        <v>5387</v>
      </c>
      <c r="D377" s="1" t="s">
        <v>3175</v>
      </c>
      <c r="E377" s="1" t="s">
        <v>3195</v>
      </c>
      <c r="F377" s="2">
        <v>0</v>
      </c>
      <c r="G377" s="3" t="s">
        <v>5390</v>
      </c>
      <c r="H377" s="1" t="s">
        <v>5391</v>
      </c>
      <c r="I377" s="1" t="s">
        <v>9</v>
      </c>
      <c r="J377" s="1" t="str">
        <f>RIGHT(t_binance[[#This Row],[Pair]],LEN(t_binance[[#This Row],[Pair]])-FIND("/",t_binance[[#This Row],[Pair]]))&amp;"-"&amp;LEFT(t_binance[[#This Row],[Pair]],FIND("/",t_binance[[#This Row],[Pair]])-1)</f>
        <v>BNB-NAS</v>
      </c>
      <c r="K377" s="1" t="str">
        <f>LEFT(t_binance[[#This Row],[Pair]],FIND("/",t_binance[[#This Row],[Pair]])-1)</f>
        <v>NAS</v>
      </c>
      <c r="L377" s="1" t="str">
        <f>RIGHT(t_binance[[#This Row],[Pair]],LEN(t_binance[[#This Row],[Pair]])-LEN(t_binance[[#This Row],[TradeCoin]])-1)</f>
        <v>BNB</v>
      </c>
      <c r="M377" s="1" t="str">
        <f>$O$1&amp;t_binance[[#This Row],[TradeCoin]]&amp;t_binance[[#This Row],[BaseCoin]]</f>
        <v>BINANCE:NASBNB</v>
      </c>
    </row>
    <row r="378" spans="1:13" x14ac:dyDescent="0.2">
      <c r="A378">
        <v>377</v>
      </c>
      <c r="B378" s="1" t="s">
        <v>273</v>
      </c>
      <c r="C378" s="1" t="s">
        <v>358</v>
      </c>
      <c r="D378" s="1" t="s">
        <v>2577</v>
      </c>
      <c r="E378" s="1" t="s">
        <v>9332</v>
      </c>
      <c r="F378" s="2">
        <v>0</v>
      </c>
      <c r="G378" s="3" t="s">
        <v>5390</v>
      </c>
      <c r="H378" s="1" t="s">
        <v>5391</v>
      </c>
      <c r="I378" s="1" t="s">
        <v>9</v>
      </c>
      <c r="J378" s="1" t="str">
        <f>RIGHT(t_binance[[#This Row],[Pair]],LEN(t_binance[[#This Row],[Pair]])-FIND("/",t_binance[[#This Row],[Pair]]))&amp;"-"&amp;LEFT(t_binance[[#This Row],[Pair]],FIND("/",t_binance[[#This Row],[Pair]])-1)</f>
        <v>BNB-BCPT</v>
      </c>
      <c r="K378" s="1" t="str">
        <f>LEFT(t_binance[[#This Row],[Pair]],FIND("/",t_binance[[#This Row],[Pair]])-1)</f>
        <v>BCPT</v>
      </c>
      <c r="L378" s="1" t="str">
        <f>RIGHT(t_binance[[#This Row],[Pair]],LEN(t_binance[[#This Row],[Pair]])-LEN(t_binance[[#This Row],[TradeCoin]])-1)</f>
        <v>BNB</v>
      </c>
      <c r="M378" s="1" t="str">
        <f>$O$1&amp;t_binance[[#This Row],[TradeCoin]]&amp;t_binance[[#This Row],[BaseCoin]]</f>
        <v>BINANCE:BCPTBNB</v>
      </c>
    </row>
    <row r="379" spans="1:13" x14ac:dyDescent="0.2">
      <c r="A379">
        <v>378</v>
      </c>
      <c r="B379" s="1" t="s">
        <v>192</v>
      </c>
      <c r="C379" s="1" t="s">
        <v>368</v>
      </c>
      <c r="D379" s="1" t="s">
        <v>2401</v>
      </c>
      <c r="E379" s="1" t="s">
        <v>9029</v>
      </c>
      <c r="F379" s="2">
        <v>0</v>
      </c>
      <c r="G379" s="3" t="s">
        <v>5390</v>
      </c>
      <c r="H379" s="1" t="s">
        <v>5391</v>
      </c>
      <c r="I379" s="1" t="s">
        <v>9</v>
      </c>
      <c r="J379" s="1" t="str">
        <f>RIGHT(t_binance[[#This Row],[Pair]],LEN(t_binance[[#This Row],[Pair]])-FIND("/",t_binance[[#This Row],[Pair]]))&amp;"-"&amp;LEFT(t_binance[[#This Row],[Pair]],FIND("/",t_binance[[#This Row],[Pair]])-1)</f>
        <v>BNB-XZC</v>
      </c>
      <c r="K379" s="1" t="str">
        <f>LEFT(t_binance[[#This Row],[Pair]],FIND("/",t_binance[[#This Row],[Pair]])-1)</f>
        <v>XZC</v>
      </c>
      <c r="L379" s="1" t="str">
        <f>RIGHT(t_binance[[#This Row],[Pair]],LEN(t_binance[[#This Row],[Pair]])-LEN(t_binance[[#This Row],[TradeCoin]])-1)</f>
        <v>BNB</v>
      </c>
      <c r="M379" s="1" t="str">
        <f>$O$1&amp;t_binance[[#This Row],[TradeCoin]]&amp;t_binance[[#This Row],[BaseCoin]]</f>
        <v>BINANCE:XZCBNB</v>
      </c>
    </row>
    <row r="380" spans="1:13" x14ac:dyDescent="0.2">
      <c r="A380">
        <v>379</v>
      </c>
      <c r="B380" s="1" t="s">
        <v>435</v>
      </c>
      <c r="C380" s="1" t="s">
        <v>2293</v>
      </c>
      <c r="D380" s="1" t="s">
        <v>2541</v>
      </c>
      <c r="E380" s="1" t="s">
        <v>9333</v>
      </c>
      <c r="F380" s="2">
        <v>0</v>
      </c>
      <c r="G380" s="3" t="s">
        <v>5390</v>
      </c>
      <c r="H380" s="1" t="s">
        <v>5391</v>
      </c>
      <c r="I380" s="1" t="s">
        <v>9</v>
      </c>
      <c r="J380" s="1" t="str">
        <f>RIGHT(t_binance[[#This Row],[Pair]],LEN(t_binance[[#This Row],[Pair]])-FIND("/",t_binance[[#This Row],[Pair]]))&amp;"-"&amp;LEFT(t_binance[[#This Row],[Pair]],FIND("/",t_binance[[#This Row],[Pair]])-1)</f>
        <v>BNB-SYS</v>
      </c>
      <c r="K380" s="1" t="str">
        <f>LEFT(t_binance[[#This Row],[Pair]],FIND("/",t_binance[[#This Row],[Pair]])-1)</f>
        <v>SYS</v>
      </c>
      <c r="L380" s="1" t="str">
        <f>RIGHT(t_binance[[#This Row],[Pair]],LEN(t_binance[[#This Row],[Pair]])-LEN(t_binance[[#This Row],[TradeCoin]])-1)</f>
        <v>BNB</v>
      </c>
      <c r="M380" s="1" t="str">
        <f>$O$1&amp;t_binance[[#This Row],[TradeCoin]]&amp;t_binance[[#This Row],[BaseCoin]]</f>
        <v>BINANCE:SYSBNB</v>
      </c>
    </row>
    <row r="381" spans="1:13" x14ac:dyDescent="0.2">
      <c r="A381">
        <v>380</v>
      </c>
      <c r="B381" s="1" t="s">
        <v>152</v>
      </c>
      <c r="C381" s="1" t="s">
        <v>354</v>
      </c>
      <c r="D381" s="1" t="s">
        <v>2623</v>
      </c>
      <c r="E381" s="1" t="s">
        <v>9334</v>
      </c>
      <c r="F381" s="2">
        <v>0</v>
      </c>
      <c r="G381" s="3" t="s">
        <v>5390</v>
      </c>
      <c r="H381" s="1" t="s">
        <v>5391</v>
      </c>
      <c r="I381" s="1" t="s">
        <v>9</v>
      </c>
      <c r="J381" s="1" t="str">
        <f>RIGHT(t_binance[[#This Row],[Pair]],LEN(t_binance[[#This Row],[Pair]])-FIND("/",t_binance[[#This Row],[Pair]]))&amp;"-"&amp;LEFT(t_binance[[#This Row],[Pair]],FIND("/",t_binance[[#This Row],[Pair]])-1)</f>
        <v>BNB-BTS</v>
      </c>
      <c r="K381" s="1" t="str">
        <f>LEFT(t_binance[[#This Row],[Pair]],FIND("/",t_binance[[#This Row],[Pair]])-1)</f>
        <v>BTS</v>
      </c>
      <c r="L381" s="1" t="str">
        <f>RIGHT(t_binance[[#This Row],[Pair]],LEN(t_binance[[#This Row],[Pair]])-LEN(t_binance[[#This Row],[TradeCoin]])-1)</f>
        <v>BNB</v>
      </c>
      <c r="M381" s="1" t="str">
        <f>$O$1&amp;t_binance[[#This Row],[TradeCoin]]&amp;t_binance[[#This Row],[BaseCoin]]</f>
        <v>BINANCE:BTSBNB</v>
      </c>
    </row>
    <row r="382" spans="1:13" x14ac:dyDescent="0.2">
      <c r="A382">
        <v>381</v>
      </c>
      <c r="B382" s="1" t="s">
        <v>254</v>
      </c>
      <c r="C382" s="1" t="s">
        <v>365</v>
      </c>
      <c r="D382" s="1" t="s">
        <v>2917</v>
      </c>
      <c r="E382" s="1" t="s">
        <v>2104</v>
      </c>
      <c r="F382" s="2">
        <v>0</v>
      </c>
      <c r="G382" s="3" t="s">
        <v>5390</v>
      </c>
      <c r="H382" s="1" t="s">
        <v>5391</v>
      </c>
      <c r="I382" s="1" t="s">
        <v>9</v>
      </c>
      <c r="J382" s="1" t="str">
        <f>RIGHT(t_binance[[#This Row],[Pair]],LEN(t_binance[[#This Row],[Pair]])-FIND("/",t_binance[[#This Row],[Pair]]))&amp;"-"&amp;LEFT(t_binance[[#This Row],[Pair]],FIND("/",t_binance[[#This Row],[Pair]])-1)</f>
        <v>BNB-PIVX</v>
      </c>
      <c r="K382" s="1" t="str">
        <f>LEFT(t_binance[[#This Row],[Pair]],FIND("/",t_binance[[#This Row],[Pair]])-1)</f>
        <v>PIVX</v>
      </c>
      <c r="L382" s="1" t="str">
        <f>RIGHT(t_binance[[#This Row],[Pair]],LEN(t_binance[[#This Row],[Pair]])-LEN(t_binance[[#This Row],[TradeCoin]])-1)</f>
        <v>BNB</v>
      </c>
      <c r="M382" s="1" t="str">
        <f>$O$1&amp;t_binance[[#This Row],[TradeCoin]]&amp;t_binance[[#This Row],[BaseCoin]]</f>
        <v>BINANCE:PIVXBNB</v>
      </c>
    </row>
    <row r="383" spans="1:13" x14ac:dyDescent="0.2">
      <c r="A383">
        <v>382</v>
      </c>
      <c r="B383" s="1" t="s">
        <v>5399</v>
      </c>
      <c r="C383" s="1" t="s">
        <v>5406</v>
      </c>
      <c r="D383" s="1" t="s">
        <v>2524</v>
      </c>
      <c r="E383" s="1" t="s">
        <v>9335</v>
      </c>
      <c r="F383" s="2">
        <v>0</v>
      </c>
      <c r="G383" s="3" t="s">
        <v>5390</v>
      </c>
      <c r="H383" s="1" t="s">
        <v>5391</v>
      </c>
      <c r="I383" s="1" t="s">
        <v>9</v>
      </c>
      <c r="J383" s="1" t="str">
        <f>RIGHT(t_binance[[#This Row],[Pair]],LEN(t_binance[[#This Row],[Pair]])-FIND("/",t_binance[[#This Row],[Pair]]))&amp;"-"&amp;LEFT(t_binance[[#This Row],[Pair]],FIND("/",t_binance[[#This Row],[Pair]])-1)</f>
        <v>BNB-PHX</v>
      </c>
      <c r="K383" s="1" t="str">
        <f>LEFT(t_binance[[#This Row],[Pair]],FIND("/",t_binance[[#This Row],[Pair]])-1)</f>
        <v>PHX</v>
      </c>
      <c r="L383" s="1" t="str">
        <f>RIGHT(t_binance[[#This Row],[Pair]],LEN(t_binance[[#This Row],[Pair]])-LEN(t_binance[[#This Row],[TradeCoin]])-1)</f>
        <v>BNB</v>
      </c>
      <c r="M383" s="1" t="str">
        <f>$O$1&amp;t_binance[[#This Row],[TradeCoin]]&amp;t_binance[[#This Row],[BaseCoin]]</f>
        <v>BINANCE:PHXBNB</v>
      </c>
    </row>
    <row r="384" spans="1:13" x14ac:dyDescent="0.2">
      <c r="A384">
        <v>383</v>
      </c>
      <c r="B384" s="1" t="s">
        <v>2211</v>
      </c>
      <c r="C384" s="1" t="s">
        <v>277</v>
      </c>
      <c r="D384" s="1" t="s">
        <v>2220</v>
      </c>
      <c r="E384" s="1" t="s">
        <v>9336</v>
      </c>
      <c r="F384" s="2">
        <v>0</v>
      </c>
      <c r="G384" s="3" t="s">
        <v>5390</v>
      </c>
      <c r="H384" s="1" t="s">
        <v>5391</v>
      </c>
      <c r="I384" s="1" t="s">
        <v>9</v>
      </c>
      <c r="J384" s="1" t="str">
        <f>RIGHT(t_binance[[#This Row],[Pair]],LEN(t_binance[[#This Row],[Pair]])-FIND("/",t_binance[[#This Row],[Pair]]))&amp;"-"&amp;LEFT(t_binance[[#This Row],[Pair]],FIND("/",t_binance[[#This Row],[Pair]])-1)</f>
        <v>BNB-NAV</v>
      </c>
      <c r="K384" s="1" t="str">
        <f>LEFT(t_binance[[#This Row],[Pair]],FIND("/",t_binance[[#This Row],[Pair]])-1)</f>
        <v>NAV</v>
      </c>
      <c r="L384" s="1" t="str">
        <f>RIGHT(t_binance[[#This Row],[Pair]],LEN(t_binance[[#This Row],[Pair]])-LEN(t_binance[[#This Row],[TradeCoin]])-1)</f>
        <v>BNB</v>
      </c>
      <c r="M384" s="1" t="str">
        <f>$O$1&amp;t_binance[[#This Row],[TradeCoin]]&amp;t_binance[[#This Row],[BaseCoin]]</f>
        <v>BINANCE:NAVBNB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7 5 9 a c 1 - f 6 f f - 4 8 d 1 - 8 3 0 8 - 8 e c 1 7 f 5 f 4 1 4 4 "   x m l n s = " h t t p : / / s c h e m a s . m i c r o s o f t . c o m / D a t a M a s h u p " > A A A A A H 8 F A A B Q S w M E F A A C A A g A L G c 2 T R e m F n e o A A A A + A A A A B I A H A B D b 2 5 m a W c v U G F j a 2 F n Z S 5 4 b W w g o h g A K K A U A A A A A A A A A A A A A A A A A A A A A A A A A A A A h Y 9 N C s I w G E S v U r J v / t S i 5 W u K u L U g C C L u S o x t s E 2 l S U 3 v 5 s I j e Q U L W n X n c o Y 3 8 O Z x u 0 P a 1 1 V w V a 3 V j U k Q w x Q F y s j m q E 2 R o M 6 d w j l K B W x y e c 4 L F Q y w s X F v d Y J K 5 y 4 x I d 5 7 7 C e 4 a Q v C K W V k n 6 2 3 s l R 1 H m p j X W 6 k Q p / V 8 f 8 K C d i 9 Z A T H E c M z t u B 4 G j E g Y w 2 Z N l + E D 8 a Y A v k p Y d V V r m u V U C Y 8 L I G M E c j 7 h X g C U E s D B B Q A A g A I A C x n N k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Z z Z N r m p W a H U C A A C E G w A A E w A c A E Z v c m 1 1 b G F z L 1 N l Y 3 R p b 2 4 x L m 0 g o h g A K K A U A A A A A A A A A A A A A A A A A A A A A A A A A A A A 7 Z j P b 5 s w F M f v k f I / W G S V Q G K Q b F m 7 H 9 q h T X e o t k 7 R k m 2 H q g d j X o s V s J l t 1 k R R / v c Z i J Y s h H Z D s J N z A b 1 v 3 v P X 7 w M G L I E o y h m a l c f R u 3 6 v 3 5 M R F h C i g T X H Q Q x o a K H 3 K A b V 7 y H 9 m / F M E N C R 7 x B 4 U 3 w P d n 4 y 4 U w B U 9 K 2 I q V S + d b 3 C a c s w W I B i u D U I z z x Y U k i z O 5 B + g F l m B H w L c d x y 6 q X W O G h L l p W X w 8 3 N 3 n k d q s O r E m R G a L 5 K o X c T u H M m w v M 5 B 0 X y Y T H W c J y U d p F K X e 9 t g a W i 6 6 Y O h 1 7 u b B x 0 d q a Z E I A I y u t K B 1 D C p a q E K a Y i k r w W 1 4 V k P 1 i H D n V D E E J 1 K a c 5 A l T 0 H N h S v d o 5 + B r G m I F 4 R + J G 6 f f o + z o V I / y 0 I 6 c D p i o O 8 p g a a A 0 h f K y f S h E r F L F U 4 o N l a Z U x u 1 T W Q i 8 A G a Q N E X y q n 0 k K Y 8 5 o 7 A 0 T B o y O e 3 k i a K E Q d I Y y V l b S H A c + z 8 p P M j i 7 L / z + I y T a g 9 n q y T g c S V 8 7 a E J T v + S w y x L 0 7 i K u c R T C Z + g U V T D 6 w R p + r X a 2 S H I 3 w 2 6 Y h K E y j u k B X Q B 6 g G A o U u I a U I V C L l r 2 n k Y l u 2 y D 9 r q I q s u 2 U W A S V T U 9 r b y T r V v y m n e 6 g L P 8 i q u 5 e y 5 P O L x E 5 Y K 6 b E F J v X e n p y R H u m w 0 L 7 P D y z c c z Y 6 b u k L M H 1 J h K g c d c 9 J K W z D 9 i P e 8 y v t E Y e l g f N A W g X C q u H t P z 5 e X 1 g H N + a h t 5 p 7 8 3 X 7 y y V f m J f v 5 o v l m / a B Z K l + g h k i T Y m M h p 2 8 U k R Z E h g o j a G M 2 o c S U R U o Y p g 0 Z t L B b g 6 B 5 X P K D Z P G T D r Y z F l k u W q Y N G b S w V Y O L B N u g D Q F 0 t p G j v l C b f c L 9 Z 9 J d r D 9 E 9 M f G T W r 3 d N I f g F Q S w E C L Q A U A A I A C A A s Z z Z N F 6 Y W d 6 g A A A D 4 A A A A E g A A A A A A A A A A A A A A A A A A A A A A Q 2 9 u Z m l n L 1 B h Y 2 t h Z 2 U u e G 1 s U E s B A i 0 A F A A C A A g A L G c 2 T Q / K 6 a u k A A A A 6 Q A A A B M A A A A A A A A A A A A A A A A A 9 A A A A F t D b 2 5 0 Z W 5 0 X 1 R 5 c G V z X S 5 4 b W x Q S w E C L Q A U A A I A C A A s Z z Z N r m p W a H U C A A C E G w A A E w A A A A A A A A A A A A A A A A D l A Q A A R m 9 y b X V s Y X M v U 2 V j d G l v b j E u b V B L B Q Y A A A A A A w A D A M I A A A C n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t Q A A A A A A A M K 1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E 2 O G Q 4 N T U 3 L T F j Y j A t N D I z N C 1 h O T J k L W Z h M z I z Z G F i M D I w Y i I g L z 4 8 R W 5 0 c n k g V H l w Z T 0 i R m l s b F R h c m d l d E 5 h b W V D d X N 0 b 2 1 p e m V k I i B W Y W x 1 Z T 0 i b D E i I C 8 + P E V u d H J 5 I F R 5 c G U 9 I k Z p b G x U Y X J n Z X Q i I F Z h b H V l P S J z d F 9 i a W 5 h b m N l I i A v P j x F b n R y e S B U e X B l P S J G a W x s T G F z d F V w Z G F 0 Z W Q i I F Z h b H V l P S J k M j A x O C 0 w O S 0 y M l Q x M D o 1 N T o 1 M i 4 0 M j U 2 N D k 0 W i I g L z 4 8 R W 5 0 c n k g V H l w Z T 0 i R m l s b E N v b H V t b l R 5 c G V z I i B W Y W x 1 Z T 0 i c 0 F 3 W U d C Z 1 l F Q m d Z R y I g L z 4 8 R W 5 0 c n k g V H l w Z T 0 i R m l s b E N v b H V t b k 5 h b W V z I i B W Y W x 1 Z T 0 i c 1 s m c X V v d D s j J n F 1 b 3 Q 7 L C Z x d W 9 0 O 0 N 1 c n J l b m N 5 J n F 1 b 3 Q 7 L C Z x d W 9 0 O 1 B h a X I m c X V v d D s s J n F 1 b 3 Q 7 V m 9 s d W 1 l I C g y N G g p J n F 1 b 3 Q 7 L C Z x d W 9 0 O 1 B y a W N l J n F 1 b 3 Q 7 L C Z x d W 9 0 O 1 Z v b H V t Z S A o J S k m c X V v d D s s J n F 1 b 3 Q 7 Q 2 F 0 Z W d v c n k m c X V v d D s s J n F 1 b 3 Q 7 R m V l I F R 5 c G U m c X V v d D s s J n F 1 b 3 Q 7 V X B k Y X R l Z C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M 4 M y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y M s M H 0 m c X V v d D s s J n F 1 b 3 Q 7 U 2 V j d G l v b j E v V G F i b G U g M C 9 D a G F u Z 2 V k I F R 5 c G U u e 0 N 1 c n J l b m N 5 L D F 9 J n F 1 b 3 Q 7 L C Z x d W 9 0 O 1 N l Y 3 R p b 2 4 x L 1 R h Y m x l I D A v Q 2 h h b m d l Z C B U e X B l L n t Q Y W l y L D J 9 J n F 1 b 3 Q 7 L C Z x d W 9 0 O 1 N l Y 3 R p b 2 4 x L 1 R h Y m x l I D A v Q 2 h h b m d l Z C B U e X B l L n t W b 2 x 1 b W U g K D I 0 a C k s M 3 0 m c X V v d D s s J n F 1 b 3 Q 7 U 2 V j d G l v b j E v V G F i b G U g M C 9 D a G F u Z 2 V k I F R 5 c G U u e 1 B y a W N l L D R 9 J n F 1 b 3 Q 7 L C Z x d W 9 0 O 1 N l Y 3 R p b 2 4 x L 1 R h Y m x l I D A v Q 2 h h b m d l Z C B U e X B l L n t W b 2 x 1 b W U g K C U p L D V 9 J n F 1 b 3 Q 7 L C Z x d W 9 0 O 1 N l Y 3 R p b 2 4 x L 1 R h Y m x l I D A v R G F 0 Y T A u e 0 N h d G V n b 3 J 5 L D Z 9 J n F 1 b 3 Q 7 L C Z x d W 9 0 O 1 N l Y 3 R p b 2 4 x L 1 R h Y m x l I D A v R G F 0 Y T A u e 0 Z l Z S B U e X B l L D d 9 J n F 1 b 3 Q 7 L C Z x d W 9 0 O 1 N l Y 3 R p b 2 4 x L 1 R h Y m x l I D A v Q 2 h h b m d l Z C B U e X B l L n t V c G R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v Q 2 h h b m d l Z C B U e X B l L n s j L D B 9 J n F 1 b 3 Q 7 L C Z x d W 9 0 O 1 N l Y 3 R p b 2 4 x L 1 R h Y m x l I D A v Q 2 h h b m d l Z C B U e X B l L n t D d X J y Z W 5 j e S w x f S Z x d W 9 0 O y w m c X V v d D t T Z W N 0 a W 9 u M S 9 U Y W J s Z S A w L 0 N o Y W 5 n Z W Q g V H l w Z S 5 7 U G F p c i w y f S Z x d W 9 0 O y w m c X V v d D t T Z W N 0 a W 9 u M S 9 U Y W J s Z S A w L 0 N o Y W 5 n Z W Q g V H l w Z S 5 7 V m 9 s d W 1 l I C g y N G g p L D N 9 J n F 1 b 3 Q 7 L C Z x d W 9 0 O 1 N l Y 3 R p b 2 4 x L 1 R h Y m x l I D A v Q 2 h h b m d l Z C B U e X B l L n t Q c m l j Z S w 0 f S Z x d W 9 0 O y w m c X V v d D t T Z W N 0 a W 9 u M S 9 U Y W J s Z S A w L 0 N o Y W 5 n Z W Q g V H l w Z S 5 7 V m 9 s d W 1 l I C g l K S w 1 f S Z x d W 9 0 O y w m c X V v d D t T Z W N 0 a W 9 u M S 9 U Y W J s Z S A w L 0 R h d G E w L n t D Y X R l Z 2 9 y e S w 2 f S Z x d W 9 0 O y w m c X V v d D t T Z W N 0 a W 9 u M S 9 U Y W J s Z S A w L 0 R h d G E w L n t G Z W U g V H l w Z S w 3 f S Z x d W 9 0 O y w m c X V v d D t T Z W N 0 a W 9 u M S 9 U Y W J s Z S A w L 0 N o Y W 5 n Z W Q g V H l w Z S 5 7 V X B k Y X R l Z C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0 N m Q 4 Z D B j N i 1 m N D g y L T Q 1 O W I t O W Y x Y y 1 h Y T E 0 M D M x M j E w O D Q i I C 8 + P E V u d H J 5 I F R 5 c G U 9 I k Z p b G x U Y X J n Z X R O Y W 1 l Q 3 V z d G 9 t a X p l Z C I g V m F s d W U 9 I m w x I i A v P j x F b n R y e S B U e X B l P S J G a W x s R X J y b 3 J D b 3 V u d C I g V m F s d W U 9 I m w w I i A v P j x F b n R y e S B U e X B l P S J G a W x s T G F z d F V w Z G F 0 Z W Q i I F Z h b H V l P S J k M j A x O C 0 w O C 0 y N F Q w O T o 0 N j o w N y 4 4 N j A 2 M z g x W i I g L z 4 8 R W 5 0 c n k g V H l w Z T 0 i R m l s b E N v b H V t b l R 5 c G V z I i B W Y W x 1 Z T 0 i c 0 F 3 W U d C Z 1 l F Q m d Z R y I g L z 4 8 R W 5 0 c n k g V H l w Z T 0 i R m l s b E V y c m 9 y Q 2 9 k Z S I g V m F s d W U 9 I n N V b m t u b 3 d u I i A v P j x F b n R y e S B U e X B l P S J G a W x s Q 2 9 s d W 1 u T m F t Z X M i I F Z h b H V l P S J z W y Z x d W 9 0 O y M m c X V v d D s s J n F 1 b 3 Q 7 Q 3 V y c m V u Y 3 k m c X V v d D s s J n F 1 b 3 Q 7 U G F p c i Z x d W 9 0 O y w m c X V v d D t W b 2 x 1 b W U g K D I 0 a C k m c X V v d D s s J n F 1 b 3 Q 7 U H J p Y 2 U m c X V v d D s s J n F 1 b 3 Q 7 V m 9 s d W 1 l I C g l K S Z x d W 9 0 O y w m c X V v d D t D Y X R l Z 2 9 y e S Z x d W 9 0 O y w m c X V v d D t G Z W U g V H l w Z S Z x d W 9 0 O y w m c X V v d D t V c G R h d G V k J n F 1 b 3 Q 7 X S I g L z 4 8 R W 5 0 c n k g V H l w Z T 0 i R m l s b E N v d W 5 0 I i B W Y W x 1 Z T 0 i b D c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I p L 0 N o Y W 5 n Z W Q g V H l w Z S 5 7 I y w w f S Z x d W 9 0 O y w m c X V v d D t T Z W N 0 a W 9 u M S 9 U Y W J s Z S A w I C g y K S 9 D a G F u Z 2 V k I F R 5 c G U u e 0 N 1 c n J l b m N 5 L D F 9 J n F 1 b 3 Q 7 L C Z x d W 9 0 O 1 N l Y 3 R p b 2 4 x L 1 R h Y m x l I D A g K D I p L 0 N o Y W 5 n Z W Q g V H l w Z S 5 7 U G F p c i w y f S Z x d W 9 0 O y w m c X V v d D t T Z W N 0 a W 9 u M S 9 U Y W J s Z S A w I C g y K S 9 D a G F u Z 2 V k I F R 5 c G U u e 1 Z v b H V t Z S A o M j R o K S w z f S Z x d W 9 0 O y w m c X V v d D t T Z W N 0 a W 9 u M S 9 U Y W J s Z S A w I C g y K S 9 D a G F u Z 2 V k I F R 5 c G U u e 1 B y a W N l L D R 9 J n F 1 b 3 Q 7 L C Z x d W 9 0 O 1 N l Y 3 R p b 2 4 x L 1 R h Y m x l I D A g K D I p L 0 N o Y W 5 n Z W Q g V H l w Z S 5 7 V m 9 s d W 1 l I C g l K S w 1 f S Z x d W 9 0 O y w m c X V v d D t T Z W N 0 a W 9 u M S 9 U Y W J s Z S A w I C g y K S 9 E Y X R h M C 5 7 Q 2 F 0 Z W d v c n k s N n 0 m c X V v d D s s J n F 1 b 3 Q 7 U 2 V j d G l v b j E v V G F i b G U g M C A o M i k v R G F 0 Y T A u e 0 Z l Z S B U e X B l L D d 9 J n F 1 b 3 Q 7 L C Z x d W 9 0 O 1 N l Y 3 R p b 2 4 x L 1 R h Y m x l I D A g K D I p L 0 N o Y W 5 n Z W Q g V H l w Z S 5 7 V X B k Y X R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S A w I C g y K S 9 D a G F u Z 2 V k I F R 5 c G U u e y M s M H 0 m c X V v d D s s J n F 1 b 3 Q 7 U 2 V j d G l v b j E v V G F i b G U g M C A o M i k v Q 2 h h b m d l Z C B U e X B l L n t D d X J y Z W 5 j e S w x f S Z x d W 9 0 O y w m c X V v d D t T Z W N 0 a W 9 u M S 9 U Y W J s Z S A w I C g y K S 9 D a G F u Z 2 V k I F R 5 c G U u e 1 B h a X I s M n 0 m c X V v d D s s J n F 1 b 3 Q 7 U 2 V j d G l v b j E v V G F i b G U g M C A o M i k v Q 2 h h b m d l Z C B U e X B l L n t W b 2 x 1 b W U g K D I 0 a C k s M 3 0 m c X V v d D s s J n F 1 b 3 Q 7 U 2 V j d G l v b j E v V G F i b G U g M C A o M i k v Q 2 h h b m d l Z C B U e X B l L n t Q c m l j Z S w 0 f S Z x d W 9 0 O y w m c X V v d D t T Z W N 0 a W 9 u M S 9 U Y W J s Z S A w I C g y K S 9 D a G F u Z 2 V k I F R 5 c G U u e 1 Z v b H V t Z S A o J S k s N X 0 m c X V v d D s s J n F 1 b 3 Q 7 U 2 V j d G l v b j E v V G F i b G U g M C A o M i k v R G F 0 Y T A u e 0 N h d G V n b 3 J 5 L D Z 9 J n F 1 b 3 Q 7 L C Z x d W 9 0 O 1 N l Y 3 R p b 2 4 x L 1 R h Y m x l I D A g K D I p L 0 R h d G E w L n t G Z W U g V H l w Z S w 3 f S Z x d W 9 0 O y w m c X V v d D t T Z W N 0 a W 9 u M S 9 U Y W J s Z S A w I C g y K S 9 D a G F u Z 2 V k I F R 5 c G U u e 1 V w Z G F 0 Z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y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2 U y O T R j M 2 U y L W F m N T Y t N G U w O S 1 i N T E 2 L T Y 2 O G U 5 N 2 M 1 M 2 I 0 N y I g L z 4 8 R W 5 0 c n k g V H l w Z T 0 i R m l s b F R h c m d l d E 5 h b W V D d X N 0 b 2 1 p e m V k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5 N i I g L z 4 8 R W 5 0 c n k g V H l w Z T 0 i R m l s b E x h c 3 R V c G R h d G V k I i B W Y W x 1 Z T 0 i Z D I w M T g t M D Y t M j d U M T g 6 N D Q 6 N T Q u O T M x M z U 4 M V o i I C 8 + P E V u d H J 5 I F R 5 c G U 9 I k Z p b G x D b 2 x 1 b W 5 U e X B l c y I g V m F s d W U 9 I n N B d 1 l H Q m d Z R U J n P T 0 i I C 8 + P E V u d H J 5 I F R 5 c G U 9 I k Z p b G x D b 2 x 1 b W 5 O Y W 1 l c y I g V m F s d W U 9 I n N b J n F 1 b 3 Q 7 I y Z x d W 9 0 O y w m c X V v d D t D d X J y Z W 5 j e S Z x d W 9 0 O y w m c X V v d D t Q Y W l y J n F 1 b 3 Q 7 L C Z x d W 9 0 O 1 Z v b H V t Z S A o M j R o K S Z x d W 9 0 O y w m c X V v d D t Q c m l j Z S Z x d W 9 0 O y w m c X V v d D t W b 2 x 1 b W U g K C U p J n F 1 b 3 Q 7 L C Z x d W 9 0 O 1 V w Z G F 0 Z W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M p L 0 N o Y W 5 n Z W Q g V H l w Z S 5 7 I y w w f S Z x d W 9 0 O y w m c X V v d D t T Z W N 0 a W 9 u M S 9 U Y W J s Z S A w I C g z K S 9 D a G F u Z 2 V k I F R 5 c G U u e 0 N 1 c n J l b m N 5 L D F 9 J n F 1 b 3 Q 7 L C Z x d W 9 0 O 1 N l Y 3 R p b 2 4 x L 1 R h Y m x l I D A g K D M p L 0 N o Y W 5 n Z W Q g V H l w Z S 5 7 U G F p c i w y f S Z x d W 9 0 O y w m c X V v d D t T Z W N 0 a W 9 u M S 9 U Y W J s Z S A w I C g z K S 9 D a G F u Z 2 V k I F R 5 c G U u e 1 Z v b H V t Z S A o M j R o K S w z f S Z x d W 9 0 O y w m c X V v d D t T Z W N 0 a W 9 u M S 9 U Y W J s Z S A w I C g z K S 9 D a G F u Z 2 V k I F R 5 c G U u e 1 B y a W N l L D R 9 J n F 1 b 3 Q 7 L C Z x d W 9 0 O 1 N l Y 3 R p b 2 4 x L 1 R h Y m x l I D A g K D M p L 0 N o Y W 5 n Z W Q g V H l w Z S 5 7 V m 9 s d W 1 l I C g l K S w 1 f S Z x d W 9 0 O y w m c X V v d D t T Z W N 0 a W 9 u M S 9 U Y W J s Z S A w I C g z K S 9 D a G F u Z 2 V k I F R 5 c G U u e 1 V w Z G F 0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y k v Q 2 h h b m d l Z C B U e X B l L n s j L D B 9 J n F 1 b 3 Q 7 L C Z x d W 9 0 O 1 N l Y 3 R p b 2 4 x L 1 R h Y m x l I D A g K D M p L 0 N o Y W 5 n Z W Q g V H l w Z S 5 7 Q 3 V y c m V u Y 3 k s M X 0 m c X V v d D s s J n F 1 b 3 Q 7 U 2 V j d G l v b j E v V G F i b G U g M C A o M y k v Q 2 h h b m d l Z C B U e X B l L n t Q Y W l y L D J 9 J n F 1 b 3 Q 7 L C Z x d W 9 0 O 1 N l Y 3 R p b 2 4 x L 1 R h Y m x l I D A g K D M p L 0 N o Y W 5 n Z W Q g V H l w Z S 5 7 V m 9 s d W 1 l I C g y N G g p L D N 9 J n F 1 b 3 Q 7 L C Z x d W 9 0 O 1 N l Y 3 R p b 2 4 x L 1 R h Y m x l I D A g K D M p L 0 N o Y W 5 n Z W Q g V H l w Z S 5 7 U H J p Y 2 U s N H 0 m c X V v d D s s J n F 1 b 3 Q 7 U 2 V j d G l v b j E v V G F i b G U g M C A o M y k v Q 2 h h b m d l Z C B U e X B l L n t W b 2 x 1 b W U g K C U p L D V 9 J n F 1 b 3 Q 7 L C Z x d W 9 0 O 1 N l Y 3 R p b 2 4 x L 1 R h Y m x l I D A g K D M p L 0 N o Y W 5 n Z W Q g V H l w Z S 5 7 V X B k Y X R l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T E x Y j c x Z T A t N T I z O C 0 0 M G E 1 L W E w N T c t Z W I 2 Z T F k M T I x M D M 5 I i A v P j x F b n R y e S B U e X B l P S J G a W x s V G F y Z 2 V 0 T m F t Z U N 1 c 3 R v b W l 6 Z W Q i I F Z h b H V l P S J s M S I g L z 4 8 R W 5 0 c n k g V H l w Z T 0 i R m l s b E x h c 3 R V c G R h d G V k I i B W Y W x 1 Z T 0 i Z D I w M T g t M D g t M j R U M T E 6 M j I 6 M T I u O D M z M z E w N V o i I C 8 + P E V u d H J 5 I F R 5 c G U 9 I k Z p b G x F c n J v c k N v d W 5 0 I i B W Y W x 1 Z T 0 i b D A i I C 8 + P E V u d H J 5 I F R 5 c G U 9 I k Z p b G x D b 2 x 1 b W 5 U e X B l c y I g V m F s d W U 9 I n N B d 1 l H Q m d Z R U J n W U c i I C 8 + P E V u d H J 5 I F R 5 c G U 9 I k Z p b G x F c n J v c k N v Z G U i I F Z h b H V l P S J z V W 5 r b m 9 3 b i I g L z 4 8 R W 5 0 c n k g V H l w Z T 0 i R m l s b E N v b H V t b k 5 h b W V z I i B W Y W x 1 Z T 0 i c 1 s m c X V v d D s j J n F 1 b 3 Q 7 L C Z x d W 9 0 O 0 N 1 c n J l b m N 5 J n F 1 b 3 Q 7 L C Z x d W 9 0 O 1 B h a X I m c X V v d D s s J n F 1 b 3 Q 7 V m 9 s d W 1 l I C g y N G g p J n F 1 b 3 Q 7 L C Z x d W 9 0 O 1 B y a W N l J n F 1 b 3 Q 7 L C Z x d W 9 0 O 1 Z v b H V t Z S A o J S k m c X V v d D s s J n F 1 b 3 Q 7 Q 2 F 0 Z W d v c n k m c X V v d D s s J n F 1 b 3 Q 7 R m V l I F R 5 c G U m c X V v d D s s J n F 1 b 3 Q 7 V X B k Y X R l Z C Z x d W 9 0 O 1 0 i I C 8 + P E V u d H J 5 I F R 5 c G U 9 I k Z p b G x D b 3 V u d C I g V m F s d W U 9 I m w 1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0 K S 9 D a G F u Z 2 V k I F R 5 c G U u e y M s M H 0 m c X V v d D s s J n F 1 b 3 Q 7 U 2 V j d G l v b j E v V G F i b G U g M C A o N C k v Q 2 h h b m d l Z C B U e X B l L n t D d X J y Z W 5 j e S w x f S Z x d W 9 0 O y w m c X V v d D t T Z W N 0 a W 9 u M S 9 U Y W J s Z S A w I C g 0 K S 9 D a G F u Z 2 V k I F R 5 c G U u e 1 B h a X I s M n 0 m c X V v d D s s J n F 1 b 3 Q 7 U 2 V j d G l v b j E v V G F i b G U g M C A o N C k v Q 2 h h b m d l Z C B U e X B l L n t W b 2 x 1 b W U g K D I 0 a C k s M 3 0 m c X V v d D s s J n F 1 b 3 Q 7 U 2 V j d G l v b j E v V G F i b G U g M C A o N C k v Q 2 h h b m d l Z C B U e X B l L n t Q c m l j Z S w 0 f S Z x d W 9 0 O y w m c X V v d D t T Z W N 0 a W 9 u M S 9 U Y W J s Z S A w I C g 0 K S 9 D a G F u Z 2 V k I F R 5 c G U u e 1 Z v b H V t Z S A o J S k s N X 0 m c X V v d D s s J n F 1 b 3 Q 7 U 2 V j d G l v b j E v V G F i b G U g M C A o N C k v R G F 0 Y T A u e 0 N h d G V n b 3 J 5 L D Z 9 J n F 1 b 3 Q 7 L C Z x d W 9 0 O 1 N l Y 3 R p b 2 4 x L 1 R h Y m x l I D A g K D Q p L 0 R h d G E w L n t G Z W U g V H l w Z S w 3 f S Z x d W 9 0 O y w m c X V v d D t T Z W N 0 a W 9 u M S 9 U Y W J s Z S A w I C g 0 K S 9 D a G F u Z 2 V k I F R 5 c G U u e 1 V w Z G F 0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g M C A o N C k v Q 2 h h b m d l Z C B U e X B l L n s j L D B 9 J n F 1 b 3 Q 7 L C Z x d W 9 0 O 1 N l Y 3 R p b 2 4 x L 1 R h Y m x l I D A g K D Q p L 0 N o Y W 5 n Z W Q g V H l w Z S 5 7 Q 3 V y c m V u Y 3 k s M X 0 m c X V v d D s s J n F 1 b 3 Q 7 U 2 V j d G l v b j E v V G F i b G U g M C A o N C k v Q 2 h h b m d l Z C B U e X B l L n t Q Y W l y L D J 9 J n F 1 b 3 Q 7 L C Z x d W 9 0 O 1 N l Y 3 R p b 2 4 x L 1 R h Y m x l I D A g K D Q p L 0 N o Y W 5 n Z W Q g V H l w Z S 5 7 V m 9 s d W 1 l I C g y N G g p L D N 9 J n F 1 b 3 Q 7 L C Z x d W 9 0 O 1 N l Y 3 R p b 2 4 x L 1 R h Y m x l I D A g K D Q p L 0 N o Y W 5 n Z W Q g V H l w Z S 5 7 U H J p Y 2 U s N H 0 m c X V v d D s s J n F 1 b 3 Q 7 U 2 V j d G l v b j E v V G F i b G U g M C A o N C k v Q 2 h h b m d l Z C B U e X B l L n t W b 2 x 1 b W U g K C U p L D V 9 J n F 1 b 3 Q 7 L C Z x d W 9 0 O 1 N l Y 3 R p b 2 4 x L 1 R h Y m x l I D A g K D Q p L 0 R h d G E w L n t D Y X R l Z 2 9 y e S w 2 f S Z x d W 9 0 O y w m c X V v d D t T Z W N 0 a W 9 u M S 9 U Y W J s Z S A w I C g 0 K S 9 E Y X R h M C 5 7 R m V l I F R 5 c G U s N 3 0 m c X V v d D s s J n F 1 b 3 Q 7 U 2 V j d G l v b j E v V G F i b G U g M C A o N C k v Q 2 h h b m d l Z C B U e X B l L n t V c G R h d G V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U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i O W R m Z j d k N i 1 l Y 2 E 4 L T Q 2 N W E t Y W Y y Y y 1 m M W E w M j Q 2 Z T Y 0 Z W Y i I C 8 + P E V u d H J 5 I F R 5 c G U 9 I k Z p b G x U Y X J n Z X R O Y W 1 l Q 3 V z d G 9 t a X p l Z C I g V m F s d W U 9 I m w x I i A v P j x F b n R y e S B U e X B l P S J G a W x s T G F z d F V w Z G F 0 Z W Q i I F Z h b H V l P S J k M j A x O C 0 w N i 0 y N 1 Q x O D o 0 M z o 1 M S 4 3 N j Q y M D U y W i I g L z 4 8 R W 5 0 c n k g V H l w Z T 0 i R m l s b E V y c m 9 y Q 2 9 1 b n Q i I F Z h b H V l P S J s M C I g L z 4 8 R W 5 0 c n k g V H l w Z T 0 i R m l s b E N v b H V t b l R 5 c G V z I i B W Y W x 1 Z T 0 i c 0 F 3 W U d C Z 1 l F Q m c 9 P S I g L z 4 8 R W 5 0 c n k g V H l w Z T 0 i R m l s b E V y c m 9 y Q 2 9 k Z S I g V m F s d W U 9 I n N V b m t u b 3 d u I i A v P j x F b n R y e S B U e X B l P S J G a W x s Q 2 9 s d W 1 u T m F t Z X M i I F Z h b H V l P S J z W y Z x d W 9 0 O y M m c X V v d D s s J n F 1 b 3 Q 7 Q 3 V y c m V u Y 3 k m c X V v d D s s J n F 1 b 3 Q 7 U G F p c i Z x d W 9 0 O y w m c X V v d D t W b 2 x 1 b W U g K D I 0 a C k m c X V v d D s s J n F 1 b 3 Q 7 U H J p Y 2 U m c X V v d D s s J n F 1 b 3 Q 7 V m 9 s d W 1 l I C g l K S Z x d W 9 0 O y w m c X V v d D t V c G R h d G V k J n F 1 b 3 Q 7 X S I g L z 4 8 R W 5 0 c n k g V H l w Z T 0 i R m l s b E N v d W 5 0 I i B W Y W x 1 Z T 0 i b D k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U p L 0 N o Y W 5 n Z W Q g V H l w Z S 5 7 I y w w f S Z x d W 9 0 O y w m c X V v d D t T Z W N 0 a W 9 u M S 9 U Y W J s Z S A w I C g 1 K S 9 D a G F u Z 2 V k I F R 5 c G U u e 0 N 1 c n J l b m N 5 L D F 9 J n F 1 b 3 Q 7 L C Z x d W 9 0 O 1 N l Y 3 R p b 2 4 x L 1 R h Y m x l I D A g K D U p L 0 N o Y W 5 n Z W Q g V H l w Z S 5 7 U G F p c i w y f S Z x d W 9 0 O y w m c X V v d D t T Z W N 0 a W 9 u M S 9 U Y W J s Z S A w I C g 1 K S 9 D a G F u Z 2 V k I F R 5 c G U u e 1 Z v b H V t Z S A o M j R o K S w z f S Z x d W 9 0 O y w m c X V v d D t T Z W N 0 a W 9 u M S 9 U Y W J s Z S A w I C g 1 K S 9 D a G F u Z 2 V k I F R 5 c G U u e 1 B y a W N l L D R 9 J n F 1 b 3 Q 7 L C Z x d W 9 0 O 1 N l Y 3 R p b 2 4 x L 1 R h Y m x l I D A g K D U p L 0 N o Y W 5 n Z W Q g V H l w Z S 5 7 V m 9 s d W 1 l I C g l K S w 1 f S Z x d W 9 0 O y w m c X V v d D t T Z W N 0 a W 9 u M S 9 U Y W J s Z S A w I C g 1 K S 9 D a G F u Z 2 V k I F R 5 c G U u e 1 V w Z G F 0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N S k v Q 2 h h b m d l Z C B U e X B l L n s j L D B 9 J n F 1 b 3 Q 7 L C Z x d W 9 0 O 1 N l Y 3 R p b 2 4 x L 1 R h Y m x l I D A g K D U p L 0 N o Y W 5 n Z W Q g V H l w Z S 5 7 Q 3 V y c m V u Y 3 k s M X 0 m c X V v d D s s J n F 1 b 3 Q 7 U 2 V j d G l v b j E v V G F i b G U g M C A o N S k v Q 2 h h b m d l Z C B U e X B l L n t Q Y W l y L D J 9 J n F 1 b 3 Q 7 L C Z x d W 9 0 O 1 N l Y 3 R p b 2 4 x L 1 R h Y m x l I D A g K D U p L 0 N o Y W 5 n Z W Q g V H l w Z S 5 7 V m 9 s d W 1 l I C g y N G g p L D N 9 J n F 1 b 3 Q 7 L C Z x d W 9 0 O 1 N l Y 3 R p b 2 4 x L 1 R h Y m x l I D A g K D U p L 0 N o Y W 5 n Z W Q g V H l w Z S 5 7 U H J p Y 2 U s N H 0 m c X V v d D s s J n F 1 b 3 Q 7 U 2 V j d G l v b j E v V G F i b G U g M C A o N S k v Q 2 h h b m d l Z C B U e X B l L n t W b 2 x 1 b W U g K C U p L D V 9 J n F 1 b 3 Q 7 L C Z x d W 9 0 O 1 N l Y 3 R p b 2 4 x L 1 R h Y m x l I D A g K D U p L 0 N o Y W 5 n Z W Q g V H l w Z S 5 7 V X B k Y X R l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G N k N m Y 5 Z G U t N G E 3 Y S 0 0 M D g 1 L W E 2 N 2 U t M T k z Y 2 Q 4 Z m F m N j E 1 I i A v P j x F b n R y e S B U e X B l P S J G a W x s V G F y Z 2 V 0 T m F t Z U N 1 c 3 R v b W l 6 Z W Q i I F Z h b H V l P S J s M S I g L z 4 8 R W 5 0 c n k g V H l w Z T 0 i R m l s b E x h c 3 R V c G R h d G V k I i B W Y W x 1 Z T 0 i Z D I w M T g t M D g t M j R U M T E 6 M j A 6 M z U u O D k y N T Y 0 O F o i I C 8 + P E V u d H J 5 I F R 5 c G U 9 I k Z p b G x D b 2 x 1 b W 5 U e X B l c y I g V m F s d W U 9 I n N B d 1 l H Q m d Z R U J n W U c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s j J n F 1 b 3 Q 7 L C Z x d W 9 0 O 0 N 1 c n J l b m N 5 J n F 1 b 3 Q 7 L C Z x d W 9 0 O 1 B h a X I m c X V v d D s s J n F 1 b 3 Q 7 V m 9 s d W 1 l I C g y N G g p J n F 1 b 3 Q 7 L C Z x d W 9 0 O 1 B y a W N l J n F 1 b 3 Q 7 L C Z x d W 9 0 O 1 Z v b H V t Z S A o J S k m c X V v d D s s J n F 1 b 3 Q 7 Q 2 F 0 Z W d v c n k m c X V v d D s s J n F 1 b 3 Q 7 R m V l I F R 5 c G U m c X V v d D s s J n F 1 b 3 Q 7 V X B k Y X R l Z C Z x d W 9 0 O 1 0 i I C 8 + P E V u d H J 5 I F R 5 c G U 9 I k Z p b G x D b 3 V u d C I g V m F s d W U 9 I m w y O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i k v Q 2 h h b m d l Z C B U e X B l L n s j L D B 9 J n F 1 b 3 Q 7 L C Z x d W 9 0 O 1 N l Y 3 R p b 2 4 x L 1 R h Y m x l I D A g K D Y p L 0 N o Y W 5 n Z W Q g V H l w Z S 5 7 Q 3 V y c m V u Y 3 k s M X 0 m c X V v d D s s J n F 1 b 3 Q 7 U 2 V j d G l v b j E v V G F i b G U g M C A o N i k v Q 2 h h b m d l Z C B U e X B l L n t Q Y W l y L D J 9 J n F 1 b 3 Q 7 L C Z x d W 9 0 O 1 N l Y 3 R p b 2 4 x L 1 R h Y m x l I D A g K D Y p L 0 N o Y W 5 n Z W Q g V H l w Z S 5 7 V m 9 s d W 1 l I C g y N G g p L D N 9 J n F 1 b 3 Q 7 L C Z x d W 9 0 O 1 N l Y 3 R p b 2 4 x L 1 R h Y m x l I D A g K D Y p L 0 N o Y W 5 n Z W Q g V H l w Z S 5 7 U H J p Y 2 U s N H 0 m c X V v d D s s J n F 1 b 3 Q 7 U 2 V j d G l v b j E v V G F i b G U g M C A o N i k v Q 2 h h b m d l Z C B U e X B l L n t W b 2 x 1 b W U g K C U p L D V 9 J n F 1 b 3 Q 7 L C Z x d W 9 0 O 1 N l Y 3 R p b 2 4 x L 1 R h Y m x l I D A g K D Y p L 0 R h d G E w L n t D Y X R l Z 2 9 y e S w 2 f S Z x d W 9 0 O y w m c X V v d D t T Z W N 0 a W 9 u M S 9 U Y W J s Z S A w I C g 2 K S 9 E Y X R h M C 5 7 R m V l I F R 5 c G U s N 3 0 m c X V v d D s s J n F 1 b 3 Q 7 U 2 V j d G l v b j E v V G F i b G U g M C A o N i k v Q 2 h h b m d l Z C B U e X B l L n t V c G R h d G V k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A g K D Y p L 0 N o Y W 5 n Z W Q g V H l w Z S 5 7 I y w w f S Z x d W 9 0 O y w m c X V v d D t T Z W N 0 a W 9 u M S 9 U Y W J s Z S A w I C g 2 K S 9 D a G F u Z 2 V k I F R 5 c G U u e 0 N 1 c n J l b m N 5 L D F 9 J n F 1 b 3 Q 7 L C Z x d W 9 0 O 1 N l Y 3 R p b 2 4 x L 1 R h Y m x l I D A g K D Y p L 0 N o Y W 5 n Z W Q g V H l w Z S 5 7 U G F p c i w y f S Z x d W 9 0 O y w m c X V v d D t T Z W N 0 a W 9 u M S 9 U Y W J s Z S A w I C g 2 K S 9 D a G F u Z 2 V k I F R 5 c G U u e 1 Z v b H V t Z S A o M j R o K S w z f S Z x d W 9 0 O y w m c X V v d D t T Z W N 0 a W 9 u M S 9 U Y W J s Z S A w I C g 2 K S 9 D a G F u Z 2 V k I F R 5 c G U u e 1 B y a W N l L D R 9 J n F 1 b 3 Q 7 L C Z x d W 9 0 O 1 N l Y 3 R p b 2 4 x L 1 R h Y m x l I D A g K D Y p L 0 N o Y W 5 n Z W Q g V H l w Z S 5 7 V m 9 s d W 1 l I C g l K S w 1 f S Z x d W 9 0 O y w m c X V v d D t T Z W N 0 a W 9 u M S 9 U Y W J s Z S A w I C g 2 K S 9 E Y X R h M C 5 7 Q 2 F 0 Z W d v c n k s N n 0 m c X V v d D s s J n F 1 b 3 Q 7 U 2 V j d G l v b j E v V G F i b G U g M C A o N i k v R G F 0 Y T A u e 0 Z l Z S B U e X B l L D d 9 J n F 1 b 3 Q 7 L C Z x d W 9 0 O 1 N l Y 3 R p b 2 4 x L 1 R h Y m x l I D A g K D Y p L 0 N o Y W 5 n Z W Q g V H l w Z S 5 7 V X B k Y X R l Z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3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Y j U w Y T R l N j k t Z j I 1 N y 0 0 N j g z L W I w Z G I t Z W U 0 M G Y 0 M j A y Z T A y I i A v P j x F b n R y e S B U e X B l P S J G a W x s V G F y Z 2 V 0 T m F t Z U N 1 c 3 R v b W l 6 Z W Q i I F Z h b H V l P S J s M S I g L z 4 8 R W 5 0 c n k g V H l w Z T 0 i R m l s b E V y c m 9 y Q 2 9 1 b n Q i I F Z h b H V l P S J s O D g i I C 8 + P E V u d H J 5 I F R 5 c G U 9 I k 5 h d m l n Y X R p b 2 5 T d G V w T m F t Z S I g V m F s d W U 9 I n N O Y X Z p Z 2 F 0 a W 9 u I i A v P j x F b n R y e S B U e X B l P S J G a W x s T G F z d F V w Z G F 0 Z W Q i I F Z h b H V l P S J k M j A x O C 0 w N i 0 y N 1 Q x O D o 0 N D o z M C 4 z O D k 5 M j A 4 W i I g L z 4 8 R W 5 0 c n k g V H l w Z T 0 i R m l s b E V y c m 9 y Q 2 9 k Z S I g V m F s d W U 9 I n N V b m t u b 3 d u I i A v P j x F b n R y e S B U e X B l P S J G a W x s Q 2 9 1 b n Q i I F Z h b H V l P S J s M T U 5 M S I g L z 4 8 R W 5 0 c n k g V H l w Z T 0 i R m l s b E N v b H V t b l R 5 c G V z I i B W Y W x 1 Z T 0 i c 0 F 3 W U d C Z 1 l H Q m d R R U J n W U d C Z z 0 9 I i A v P j x F b n R y e S B U e X B l P S J G a W x s Q 2 9 s d W 1 u T m F t Z X M i I F Z h b H V l P S J z W y Z x d W 9 0 O y M m c X V v d D s s J n F 1 b 3 Q 7 T m F t Z S Z x d W 9 0 O y w m c X V v d D t T e W 1 i b 2 w m c X V v d D s s J n F 1 b 3 Q 7 T S 4 g Q 2 F w J n F 1 b 3 Q 7 L C Z x d W 9 0 O 1 B y a W N l J n F 1 b 3 Q 7 L C Z x d W 9 0 O 1 N 1 c H B s e S Z x d W 9 0 O y w m c X V v d D t W b 2 x 1 b W U m c X V v d D s s J n F 1 b 3 Q 7 J S A x a C Z x d W 9 0 O y w m c X V v d D s l I D I 0 a C Z x d W 9 0 O y w m c X V v d D s l I D d k J n F 1 b 3 Q 7 L C Z x d W 9 0 O 0 N v b H V t b j E m c X V v d D s s J n F 1 b 3 Q 7 V m 9 s d W 1 l Q W J z J n F 1 b 3 Q 7 L C Z x d W 9 0 O 1 Z v b H V t Z U t N Q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j b 3 Z l c n l U Y X J n Z X R T a G V l d C I g V m F s d W U 9 I n N B b G x D b 2 l u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c p L 0 N o Y W 5 n Z W Q g V H l w Z S 5 7 I y w w f S Z x d W 9 0 O y w m c X V v d D t T Z W N 0 a W 9 u M S 9 U Y W J s Z S A w I C g 3 K S 9 D a G F u Z 2 V k I F R 5 c G U u e 0 5 h b W U s M X 0 m c X V v d D s s J n F 1 b 3 Q 7 U 2 V j d G l v b j E v V G F i b G U g M C A o N y k v Q 2 h h b m d l Z C B U e X B l L n t T e W 1 i b 2 w s M n 0 m c X V v d D s s J n F 1 b 3 Q 7 U 2 V j d G l v b j E v V G F i b G U g M C A o N y k v Q 2 h h b m d l Z C B U e X B l L n t N L i B D Y X A s M 3 0 m c X V v d D s s J n F 1 b 3 Q 7 U 2 V j d G l v b j E v V G F i b G U g M C A o N y k v Q 2 h h b m d l Z C B U e X B l L n t Q c m l j Z S w 0 f S Z x d W 9 0 O y w m c X V v d D t T Z W N 0 a W 9 u M S 9 U Y W J s Z S A w I C g 3 K S 9 D a G F u Z 2 V k I F R 5 c G U u e 1 N 1 c H B s e S w 1 f S Z x d W 9 0 O y w m c X V v d D t T Z W N 0 a W 9 u M S 9 U Y W J s Z S A w I C g 3 K S 9 D a G F u Z 2 V k I F R 5 c G U u e 1 Z v b H V t Z S w 2 f S Z x d W 9 0 O y w m c X V v d D t T Z W N 0 a W 9 u M S 9 U Y W J s Z S A w I C g 3 K S 9 D a G F u Z 2 V k I F R 5 c G U u e y U g M W g s N 3 0 m c X V v d D s s J n F 1 b 3 Q 7 U 2 V j d G l v b j E v V G F i b G U g M C A o N y k v Q 2 h h b m d l Z C B U e X B l L n s l I D I 0 a C w 4 f S Z x d W 9 0 O y w m c X V v d D t T Z W N 0 a W 9 u M S 9 U Y W J s Z S A w I C g 3 K S 9 D a G F u Z 2 V k I F R 5 c G U u e y U g N 2 Q s O X 0 m c X V v d D s s J n F 1 b 3 Q 7 U 2 V j d G l v b j E v V G F i b G U g M C A o N y k v R G F 0 Y T A u e y w x M H 0 m c X V v d D s s J n F 1 b 3 Q 7 U 2 V j d G l v b j E v V G F i b G U g M C A o N y k v S W 5 z Z X J 0 Z W Q g V G V 4 d C B C Z X R 3 Z W V u I E R l b G l t a X R l c n M u e 1 R l e H Q g Q m V 0 d 2 V l b i B E Z W x p b W l 0 Z X J z L D E x f S Z x d W 9 0 O y w m c X V v d D t T Z W N 0 a W 9 u M S 9 U Y W J s Z S A w I C g 3 K S 9 J b n N l c n R l Z C B M Y X N 0 I E N o Y X J h Y 3 R l c n M u e 0 x h c 3 Q g Q 2 h h c m F j d G V y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I D A g K D c p L 0 N o Y W 5 n Z W Q g V H l w Z S 5 7 I y w w f S Z x d W 9 0 O y w m c X V v d D t T Z W N 0 a W 9 u M S 9 U Y W J s Z S A w I C g 3 K S 9 D a G F u Z 2 V k I F R 5 c G U u e 0 5 h b W U s M X 0 m c X V v d D s s J n F 1 b 3 Q 7 U 2 V j d G l v b j E v V G F i b G U g M C A o N y k v Q 2 h h b m d l Z C B U e X B l L n t T e W 1 i b 2 w s M n 0 m c X V v d D s s J n F 1 b 3 Q 7 U 2 V j d G l v b j E v V G F i b G U g M C A o N y k v Q 2 h h b m d l Z C B U e X B l L n t N L i B D Y X A s M 3 0 m c X V v d D s s J n F 1 b 3 Q 7 U 2 V j d G l v b j E v V G F i b G U g M C A o N y k v Q 2 h h b m d l Z C B U e X B l L n t Q c m l j Z S w 0 f S Z x d W 9 0 O y w m c X V v d D t T Z W N 0 a W 9 u M S 9 U Y W J s Z S A w I C g 3 K S 9 D a G F u Z 2 V k I F R 5 c G U u e 1 N 1 c H B s e S w 1 f S Z x d W 9 0 O y w m c X V v d D t T Z W N 0 a W 9 u M S 9 U Y W J s Z S A w I C g 3 K S 9 D a G F u Z 2 V k I F R 5 c G U u e 1 Z v b H V t Z S w 2 f S Z x d W 9 0 O y w m c X V v d D t T Z W N 0 a W 9 u M S 9 U Y W J s Z S A w I C g 3 K S 9 D a G F u Z 2 V k I F R 5 c G U u e y U g M W g s N 3 0 m c X V v d D s s J n F 1 b 3 Q 7 U 2 V j d G l v b j E v V G F i b G U g M C A o N y k v Q 2 h h b m d l Z C B U e X B l L n s l I D I 0 a C w 4 f S Z x d W 9 0 O y w m c X V v d D t T Z W N 0 a W 9 u M S 9 U Y W J s Z S A w I C g 3 K S 9 D a G F u Z 2 V k I F R 5 c G U u e y U g N 2 Q s O X 0 m c X V v d D s s J n F 1 b 3 Q 7 U 2 V j d G l v b j E v V G F i b G U g M C A o N y k v R G F 0 Y T A u e y w x M H 0 m c X V v d D s s J n F 1 b 3 Q 7 U 2 V j d G l v b j E v V G F i b G U g M C A o N y k v S W 5 z Z X J 0 Z W Q g V G V 4 d C B C Z X R 3 Z W V u I E R l b G l t a X R l c n M u e 1 R l e H Q g Q m V 0 d 2 V l b i B E Z W x p b W l 0 Z X J z L D E x f S Z x d W 9 0 O y w m c X V v d D t T Z W N 0 a W 9 u M S 9 U Y W J s Z S A w I C g 3 K S 9 J b n N l c n R l Z C B M Y X N 0 I E N o Y X J h Y 3 R l c n M u e 0 x h c 3 Q g Q 2 h h c m F j d G V y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O C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Y t M j d U M T g 6 N D M 6 N T U u M D E z N T E 3 M V o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F R h c m d l d E 5 h b W V D d X N 0 b 2 1 p e m V k I i B W Y W x 1 Z T 0 i b D E i I C 8 + P E V u d H J 5 I F R 5 c G U 9 I l F 1 Z X J 5 S U Q i I F Z h b H V l P S J z Y T l k Z T A 3 N m I t Y z J i N S 0 0 N 2 Q 1 L T l j Z D M t Z m U y Y 2 I x N G Z h Z D Z j I i A v P j x F b n R y e S B U e X B l P S J G a W x s R X J y b 3 J D b 2 R l I i B W Y W x 1 Z T 0 i c 1 V u a 2 5 v d 2 4 i I C 8 + P E V u d H J 5 I F R 5 c G U 9 I k Z p b G x D b 2 x 1 b W 5 U e X B l c y I g V m F s d W U 9 I n N B d 1 l H Q m d Z R U J n P T 0 i I C 8 + P E V u d H J 5 I F R 5 c G U 9 I k Z p b G x D b 3 V u d C I g V m F s d W U 9 I m w 0 O D Y i I C 8 + P E V u d H J 5 I F R 5 c G U 9 I k Z p b G x D b 2 x 1 b W 5 O Y W 1 l c y I g V m F s d W U 9 I n N b J n F 1 b 3 Q 7 I y Z x d W 9 0 O y w m c X V v d D t D d X J y Z W 5 j e S Z x d W 9 0 O y w m c X V v d D t Q Y W l y J n F 1 b 3 Q 7 L C Z x d W 9 0 O 1 Z v b H V t Z S A o M j R o K S Z x d W 9 0 O y w m c X V v d D t Q c m l j Z S Z x d W 9 0 O y w m c X V v d D t W b 2 x 1 b W U g K C U p J n F 1 b 3 Q 7 L C Z x d W 9 0 O 1 V w Z G F 0 Z W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g p L 0 N o Y W 5 n Z W Q g V H l w Z S 5 7 I y w w f S Z x d W 9 0 O y w m c X V v d D t T Z W N 0 a W 9 u M S 9 U Y W J s Z S A w I C g 4 K S 9 D a G F u Z 2 V k I F R 5 c G U u e 0 N 1 c n J l b m N 5 L D F 9 J n F 1 b 3 Q 7 L C Z x d W 9 0 O 1 N l Y 3 R p b 2 4 x L 1 R h Y m x l I D A g K D g p L 0 N o Y W 5 n Z W Q g V H l w Z S 5 7 U G F p c i w y f S Z x d W 9 0 O y w m c X V v d D t T Z W N 0 a W 9 u M S 9 U Y W J s Z S A w I C g 4 K S 9 D a G F u Z 2 V k I F R 5 c G U u e 1 Z v b H V t Z S A o M j R o K S w z f S Z x d W 9 0 O y w m c X V v d D t T Z W N 0 a W 9 u M S 9 U Y W J s Z S A w I C g 4 K S 9 D a G F u Z 2 V k I F R 5 c G U u e 1 B y a W N l L D R 9 J n F 1 b 3 Q 7 L C Z x d W 9 0 O 1 N l Y 3 R p b 2 4 x L 1 R h Y m x l I D A g K D g p L 0 N o Y W 5 n Z W Q g V H l w Z S 5 7 V m 9 s d W 1 l I C g l K S w 1 f S Z x d W 9 0 O y w m c X V v d D t T Z W N 0 a W 9 u M S 9 U Y W J s Z S A w I C g 4 K S 9 D a G F u Z 2 V k I F R 5 c G U u e 1 V w Z G F 0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O C k v Q 2 h h b m d l Z C B U e X B l L n s j L D B 9 J n F 1 b 3 Q 7 L C Z x d W 9 0 O 1 N l Y 3 R p b 2 4 x L 1 R h Y m x l I D A g K D g p L 0 N o Y W 5 n Z W Q g V H l w Z S 5 7 Q 3 V y c m V u Y 3 k s M X 0 m c X V v d D s s J n F 1 b 3 Q 7 U 2 V j d G l v b j E v V G F i b G U g M C A o O C k v Q 2 h h b m d l Z C B U e X B l L n t Q Y W l y L D J 9 J n F 1 b 3 Q 7 L C Z x d W 9 0 O 1 N l Y 3 R p b 2 4 x L 1 R h Y m x l I D A g K D g p L 0 N o Y W 5 n Z W Q g V H l w Z S 5 7 V m 9 s d W 1 l I C g y N G g p L D N 9 J n F 1 b 3 Q 7 L C Z x d W 9 0 O 1 N l Y 3 R p b 2 4 x L 1 R h Y m x l I D A g K D g p L 0 N o Y W 5 n Z W Q g V H l w Z S 5 7 U H J p Y 2 U s N H 0 m c X V v d D s s J n F 1 b 3 Q 7 U 2 V j d G l v b j E v V G F i b G U g M C A o O C k v Q 2 h h b m d l Z C B U e X B l L n t W b 2 x 1 b W U g K C U p L D V 9 J n F 1 b 3 Q 7 L C Z x d W 9 0 O 1 N l Y 3 R p b 2 4 x L 1 R h Y m x l I D A g K D g p L 0 N o Y W 5 n Z W Q g V H l w Z S 5 7 V X B k Y X R l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4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5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Z W R D b 2 1 w b G V 0 Z V J l c 3 V s d F R v V 2 9 y a 3 N o Z W V 0 I i B W Y W x 1 Z T 0 i b D E i I C 8 + P E V u d H J 5 I F R 5 c G U 9 I k Z p b G x U Y X J n Z X R O Y W 1 l Q 3 V z d G 9 t a X p l Z C I g V m F s d W U 9 I m w x I i A v P j x F b n R y e S B U e X B l P S J R d W V y e U l E I i B W Y W x 1 Z T 0 i c z M 4 M G E 5 N z B h L T A 5 M 2 U t N G U 4 O C 1 i Y W Q 2 L W N i Z m E 5 Z T h h N m V h Y i I g L z 4 8 R W 5 0 c n k g V H l w Z T 0 i R m l s b E x h c 3 R V c G R h d G V k I i B W Y W x 1 Z T 0 i Z D I w M T g t M D Y t M j d U M T g 6 N D M 6 N T Y u M T k 5 M z Q 1 O V o i I C 8 + P E V u d H J 5 I F R 5 c G U 9 I k Z p b G x F c n J v c k N v Z G U i I F Z h b H V l P S J z V W 5 r b m 9 3 b i I g L z 4 8 R W 5 0 c n k g V H l w Z T 0 i R m l s b E N v b H V t b l R 5 c G V z I i B W Y W x 1 Z T 0 i c 0 F 3 W U d C Z 1 l F Q m c 9 P S I g L z 4 8 R W 5 0 c n k g V H l w Z T 0 i R m l s b E N v d W 5 0 I i B W Y W x 1 Z T 0 i b D I 2 O C I g L z 4 8 R W 5 0 c n k g V H l w Z T 0 i R m l s b E N v b H V t b k 5 h b W V z I i B W Y W x 1 Z T 0 i c 1 s m c X V v d D s j J n F 1 b 3 Q 7 L C Z x d W 9 0 O 0 N 1 c n J l b m N 5 J n F 1 b 3 Q 7 L C Z x d W 9 0 O 1 B h a X I m c X V v d D s s J n F 1 b 3 Q 7 V m 9 s d W 1 l I C g y N G g p J n F 1 b 3 Q 7 L C Z x d W 9 0 O 1 B y a W N l J n F 1 b 3 Q 7 L C Z x d W 9 0 O 1 Z v b H V t Z S A o J S k m c X V v d D s s J n F 1 b 3 Q 7 V X B k Y X R l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O S k v Q 2 h h b m d l Z C B U e X B l L n s j L D B 9 J n F 1 b 3 Q 7 L C Z x d W 9 0 O 1 N l Y 3 R p b 2 4 x L 1 R h Y m x l I D A g K D k p L 0 N o Y W 5 n Z W Q g V H l w Z S 5 7 Q 3 V y c m V u Y 3 k s M X 0 m c X V v d D s s J n F 1 b 3 Q 7 U 2 V j d G l v b j E v V G F i b G U g M C A o O S k v Q 2 h h b m d l Z C B U e X B l L n t Q Y W l y L D J 9 J n F 1 b 3 Q 7 L C Z x d W 9 0 O 1 N l Y 3 R p b 2 4 x L 1 R h Y m x l I D A g K D k p L 0 N o Y W 5 n Z W Q g V H l w Z S 5 7 V m 9 s d W 1 l I C g y N G g p L D N 9 J n F 1 b 3 Q 7 L C Z x d W 9 0 O 1 N l Y 3 R p b 2 4 x L 1 R h Y m x l I D A g K D k p L 0 N o Y W 5 n Z W Q g V H l w Z S 5 7 U H J p Y 2 U s N H 0 m c X V v d D s s J n F 1 b 3 Q 7 U 2 V j d G l v b j E v V G F i b G U g M C A o O S k v Q 2 h h b m d l Z C B U e X B l L n t W b 2 x 1 b W U g K C U p L D V 9 J n F 1 b 3 Q 7 L C Z x d W 9 0 O 1 N l Y 3 R p b 2 4 x L 1 R h Y m x l I D A g K D k p L 0 N o Y W 5 n Z W Q g V H l w Z S 5 7 V X B k Y X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I C g 5 K S 9 D a G F u Z 2 V k I F R 5 c G U u e y M s M H 0 m c X V v d D s s J n F 1 b 3 Q 7 U 2 V j d G l v b j E v V G F i b G U g M C A o O S k v Q 2 h h b m d l Z C B U e X B l L n t D d X J y Z W 5 j e S w x f S Z x d W 9 0 O y w m c X V v d D t T Z W N 0 a W 9 u M S 9 U Y W J s Z S A w I C g 5 K S 9 D a G F u Z 2 V k I F R 5 c G U u e 1 B h a X I s M n 0 m c X V v d D s s J n F 1 b 3 Q 7 U 2 V j d G l v b j E v V G F i b G U g M C A o O S k v Q 2 h h b m d l Z C B U e X B l L n t W b 2 x 1 b W U g K D I 0 a C k s M 3 0 m c X V v d D s s J n F 1 b 3 Q 7 U 2 V j d G l v b j E v V G F i b G U g M C A o O S k v Q 2 h h b m d l Z C B U e X B l L n t Q c m l j Z S w 0 f S Z x d W 9 0 O y w m c X V v d D t T Z W N 0 a W 9 u M S 9 U Y W J s Z S A w I C g 5 K S 9 D a G F u Z 2 V k I F R 5 c G U u e 1 Z v b H V t Z S A o J S k s N X 0 m c X V v d D s s J n F 1 b 3 Q 7 U 2 V j d G l v b j E v V G F i b G U g M C A o O S k v Q 2 h h b m d l Z C B U e X B l L n t V c G R h d G V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k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w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N i 0 y N 1 Q x O D o 0 M z o w O C 4 0 M T M x M j U 4 W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F y Z 2 V 0 T m F t Z U N 1 c 3 R v b W l 6 Z W Q i I F Z h b H V l P S J s M S I g L z 4 8 R W 5 0 c n k g V H l w Z T 0 i U X V l c n l J R C I g V m F s d W U 9 I n M 0 N m F m Z D Q 1 N y 0 w N W J k L T Q 1 O D Y t Y T Y 5 Z i 1 h O G M 4 N m M 4 Y z E z M j U i I C 8 + P E V u d H J 5 I F R 5 c G U 9 I k Z p b G x D b 2 x 1 b W 5 U e X B l c y I g V m F s d W U 9 I n N B d 1 l H Q m d Z R U J n P T 0 i I C 8 + P E V u d H J 5 I F R 5 c G U 9 I k Z p b G x F c n J v c k N v Z G U i I F Z h b H V l P S J z V W 5 r b m 9 3 b i I g L z 4 8 R W 5 0 c n k g V H l w Z T 0 i R m l s b E N v b H V t b k 5 h b W V z I i B W Y W x 1 Z T 0 i c 1 s m c X V v d D s j J n F 1 b 3 Q 7 L C Z x d W 9 0 O 0 N 1 c n J l b m N 5 J n F 1 b 3 Q 7 L C Z x d W 9 0 O 1 B h a X I m c X V v d D s s J n F 1 b 3 Q 7 V m 9 s d W 1 l I C g y N G g p J n F 1 b 3 Q 7 L C Z x d W 9 0 O 1 B y a W N l J n F 1 b 3 Q 7 L C Z x d W 9 0 O 1 Z v b H V t Z S A o J S k m c X V v d D s s J n F 1 b 3 Q 7 V X B k Y X R l Z C Z x d W 9 0 O 1 0 i I C 8 + P E V u d H J 5 I F R 5 c G U 9 I k Z p b G x D b 3 V u d C I g V m F s d W U 9 I m w z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C k v Q 2 h h b m d l Z C B U e X B l L n s j L D B 9 J n F 1 b 3 Q 7 L C Z x d W 9 0 O 1 N l Y 3 R p b 2 4 x L 1 R h Y m x l I D A g K D E w K S 9 D a G F u Z 2 V k I F R 5 c G U u e 0 N 1 c n J l b m N 5 L D F 9 J n F 1 b 3 Q 7 L C Z x d W 9 0 O 1 N l Y 3 R p b 2 4 x L 1 R h Y m x l I D A g K D E w K S 9 D a G F u Z 2 V k I F R 5 c G U u e 1 B h a X I s M n 0 m c X V v d D s s J n F 1 b 3 Q 7 U 2 V j d G l v b j E v V G F i b G U g M C A o M T A p L 0 N o Y W 5 n Z W Q g V H l w Z S 5 7 V m 9 s d W 1 l I C g y N G g p L D N 9 J n F 1 b 3 Q 7 L C Z x d W 9 0 O 1 N l Y 3 R p b 2 4 x L 1 R h Y m x l I D A g K D E w K S 9 D a G F u Z 2 V k I F R 5 c G U u e 1 B y a W N l L D R 9 J n F 1 b 3 Q 7 L C Z x d W 9 0 O 1 N l Y 3 R p b 2 4 x L 1 R h Y m x l I D A g K D E w K S 9 D a G F u Z 2 V k I F R 5 c G U u e 1 Z v b H V t Z S A o J S k s N X 0 m c X V v d D s s J n F 1 b 3 Q 7 U 2 V j d G l v b j E v V G F i b G U g M C A o M T A p L 0 N o Y W 5 n Z W Q g V H l w Z S 5 7 V X B k Y X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I C g x M C k v Q 2 h h b m d l Z C B U e X B l L n s j L D B 9 J n F 1 b 3 Q 7 L C Z x d W 9 0 O 1 N l Y 3 R p b 2 4 x L 1 R h Y m x l I D A g K D E w K S 9 D a G F u Z 2 V k I F R 5 c G U u e 0 N 1 c n J l b m N 5 L D F 9 J n F 1 b 3 Q 7 L C Z x d W 9 0 O 1 N l Y 3 R p b 2 4 x L 1 R h Y m x l I D A g K D E w K S 9 D a G F u Z 2 V k I F R 5 c G U u e 1 B h a X I s M n 0 m c X V v d D s s J n F 1 b 3 Q 7 U 2 V j d G l v b j E v V G F i b G U g M C A o M T A p L 0 N o Y W 5 n Z W Q g V H l w Z S 5 7 V m 9 s d W 1 l I C g y N G g p L D N 9 J n F 1 b 3 Q 7 L C Z x d W 9 0 O 1 N l Y 3 R p b 2 4 x L 1 R h Y m x l I D A g K D E w K S 9 D a G F u Z 2 V k I F R 5 c G U u e 1 B y a W N l L D R 9 J n F 1 b 3 Q 7 L C Z x d W 9 0 O 1 N l Y 3 R p b 2 4 x L 1 R h Y m x l I D A g K D E w K S 9 D a G F u Z 2 V k I F R 5 c G U u e 1 Z v b H V t Z S A o J S k s N X 0 m c X V v d D s s J n F 1 b 3 Q 7 U 2 V j d G l v b j E v V G F i b G U g M C A o M T A p L 0 N o Y W 5 n Z W Q g V H l w Z S 5 7 V X B k Y X R l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A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S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T m F t Z U N 1 c 3 R v b W l 6 Z W Q i I F Z h b H V l P S J s M S I g L z 4 8 R W 5 0 c n k g V H l w Z T 0 i R m l s b E x h c 3 R V c G R h d G V k I i B W Y W x 1 Z T 0 i Z D I w M T g t M D Y t M j d U M T g 6 N D M 6 N D g u M D U 2 M T I x N F o i I C 8 + P E V u d H J 5 I F R 5 c G U 9 I l F 1 Z X J 5 S U Q i I F Z h b H V l P S J z N G I 2 N G Y 2 N D I t N z g w Z C 0 0 M W N l L W E w O D U t N D E 3 N m U 1 Z T M x Y j U 3 I i A v P j x F b n R y e S B U e X B l P S J G a W x s Q 2 9 s d W 1 u V H l w Z X M i I F Z h b H V l P S J z Q X d Z R 0 J n W U V C Z z 0 9 I i A v P j x F b n R y e S B U e X B l P S J G a W x s R X J y b 3 J D b 3 V u d C I g V m F s d W U 9 I m w w I i A v P j x F b n R y e S B U e X B l P S J G a W x s Q 2 9 s d W 1 u T m F t Z X M i I F Z h b H V l P S J z W y Z x d W 9 0 O y M m c X V v d D s s J n F 1 b 3 Q 7 Q 3 V y c m V u Y 3 k m c X V v d D s s J n F 1 b 3 Q 7 U G F p c i Z x d W 9 0 O y w m c X V v d D t W b 2 x 1 b W U g K D I 0 a C k m c X V v d D s s J n F 1 b 3 Q 7 U H J p Y 2 U m c X V v d D s s J n F 1 b 3 Q 7 V m 9 s d W 1 l I C g l K S Z x d W 9 0 O y w m c X V v d D t V c G R h d G V k J n F 1 b 3 Q 7 X S I g L z 4 8 R W 5 0 c n k g V H l w Z T 0 i R m l s b E V y c m 9 y Q 2 9 k Z S I g V m F s d W U 9 I n N V b m t u b 3 d u I i A v P j x F b n R y e S B U e X B l P S J G a W x s Q 2 9 1 b n Q i I F Z h b H V l P S J s N z E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x K S 9 D a G F u Z 2 V k I F R 5 c G U u e y M s M H 0 m c X V v d D s s J n F 1 b 3 Q 7 U 2 V j d G l v b j E v V G F i b G U g M C A o M T E p L 0 N o Y W 5 n Z W Q g V H l w Z S 5 7 Q 3 V y c m V u Y 3 k s M X 0 m c X V v d D s s J n F 1 b 3 Q 7 U 2 V j d G l v b j E v V G F i b G U g M C A o M T E p L 0 N o Y W 5 n Z W Q g V H l w Z S 5 7 U G F p c i w y f S Z x d W 9 0 O y w m c X V v d D t T Z W N 0 a W 9 u M S 9 U Y W J s Z S A w I C g x M S k v Q 2 h h b m d l Z C B U e X B l L n t W b 2 x 1 b W U g K D I 0 a C k s M 3 0 m c X V v d D s s J n F 1 b 3 Q 7 U 2 V j d G l v b j E v V G F i b G U g M C A o M T E p L 0 N o Y W 5 n Z W Q g V H l w Z S 5 7 U H J p Y 2 U s N H 0 m c X V v d D s s J n F 1 b 3 Q 7 U 2 V j d G l v b j E v V G F i b G U g M C A o M T E p L 0 N o Y W 5 n Z W Q g V H l w Z S 5 7 V m 9 s d W 1 l I C g l K S w 1 f S Z x d W 9 0 O y w m c X V v d D t T Z W N 0 a W 9 u M S 9 U Y W J s Z S A w I C g x M S k v Q 2 h h b m d l Z C B U e X B l L n t V c G R h d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g K D E x K S 9 D a G F u Z 2 V k I F R 5 c G U u e y M s M H 0 m c X V v d D s s J n F 1 b 3 Q 7 U 2 V j d G l v b j E v V G F i b G U g M C A o M T E p L 0 N o Y W 5 n Z W Q g V H l w Z S 5 7 Q 3 V y c m V u Y 3 k s M X 0 m c X V v d D s s J n F 1 b 3 Q 7 U 2 V j d G l v b j E v V G F i b G U g M C A o M T E p L 0 N o Y W 5 n Z W Q g V H l w Z S 5 7 U G F p c i w y f S Z x d W 9 0 O y w m c X V v d D t T Z W N 0 a W 9 u M S 9 U Y W J s Z S A w I C g x M S k v Q 2 h h b m d l Z C B U e X B l L n t W b 2 x 1 b W U g K D I 0 a C k s M 3 0 m c X V v d D s s J n F 1 b 3 Q 7 U 2 V j d G l v b j E v V G F i b G U g M C A o M T E p L 0 N o Y W 5 n Z W Q g V H l w Z S 5 7 U H J p Y 2 U s N H 0 m c X V v d D s s J n F 1 b 3 Q 7 U 2 V j d G l v b j E v V G F i b G U g M C A o M T E p L 0 N o Y W 5 n Z W Q g V H l w Z S 5 7 V m 9 s d W 1 l I C g l K S w 1 f S Z x d W 9 0 O y w m c X V v d D t T Z W N 0 a W 9 u M S 9 U Y W J s Z S A w I C g x M S k v Q 2 h h b m d l Z C B U e X B l L n t V c G R h d G V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y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T G F z d F V w Z G F 0 Z W Q i I F Z h b H V l P S J k M j A x O C 0 w N i 0 y N 1 Q x O D o 0 M z o x N C 4 1 O D U 2 M j E 1 W i I g L z 4 8 R W 5 0 c n k g V H l w Z T 0 i R m l s b G V k Q 2 9 t c G x l d G V S Z X N 1 b H R U b 1 d v c m t z a G V l d C I g V m F s d W U 9 I m w x I i A v P j x F b n R y e S B U e X B l P S J G a W x s V G F y Z 2 V 0 T m F t Z U N 1 c 3 R v b W l 6 Z W Q i I F Z h b H V l P S J s M S I g L z 4 8 R W 5 0 c n k g V H l w Z T 0 i U X V l c n l J R C I g V m F s d W U 9 I n M 3 Z W Y 2 Y z c 4 O C 0 5 Y W E 1 L T Q 5 O T k t Y j J i M y 1 l M T A 1 Z T E 1 Z j U 4 O W E i I C 8 + P E V u d H J 5 I F R 5 c G U 9 I k Z p b G x D b 2 x 1 b W 5 U e X B l c y I g V m F s d W U 9 I n N B d 1 l H Q m d Z R U J n P T 0 i I C 8 + P E V u d H J 5 I F R 5 c G U 9 I k Z p b G x F c n J v c k N v Z G U i I F Z h b H V l P S J z V W 5 r b m 9 3 b i I g L z 4 8 R W 5 0 c n k g V H l w Z T 0 i R m l s b E N v b H V t b k 5 h b W V z I i B W Y W x 1 Z T 0 i c 1 s m c X V v d D s j J n F 1 b 3 Q 7 L C Z x d W 9 0 O 0 N 1 c n J l b m N 5 J n F 1 b 3 Q 7 L C Z x d W 9 0 O 1 B h a X I m c X V v d D s s J n F 1 b 3 Q 7 V m 9 s d W 1 l I C g y N G g p J n F 1 b 3 Q 7 L C Z x d W 9 0 O 1 B y a W N l J n F 1 b 3 Q 7 L C Z x d W 9 0 O 1 Z v b H V t Z S A o J S k m c X V v d D s s J n F 1 b 3 Q 7 V X B k Y X R l Z C Z x d W 9 0 O 1 0 i I C 8 + P E V u d H J 5 I F R 5 c G U 9 I k Z p b G x D b 3 V u d C I g V m F s d W U 9 I m w y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i k v Q 2 h h b m d l Z C B U e X B l L n s j L D B 9 J n F 1 b 3 Q 7 L C Z x d W 9 0 O 1 N l Y 3 R p b 2 4 x L 1 R h Y m x l I D A g K D E y K S 9 D a G F u Z 2 V k I F R 5 c G U u e 0 N 1 c n J l b m N 5 L D F 9 J n F 1 b 3 Q 7 L C Z x d W 9 0 O 1 N l Y 3 R p b 2 4 x L 1 R h Y m x l I D A g K D E y K S 9 D a G F u Z 2 V k I F R 5 c G U u e 1 B h a X I s M n 0 m c X V v d D s s J n F 1 b 3 Q 7 U 2 V j d G l v b j E v V G F i b G U g M C A o M T I p L 0 N o Y W 5 n Z W Q g V H l w Z S 5 7 V m 9 s d W 1 l I C g y N G g p L D N 9 J n F 1 b 3 Q 7 L C Z x d W 9 0 O 1 N l Y 3 R p b 2 4 x L 1 R h Y m x l I D A g K D E y K S 9 D a G F u Z 2 V k I F R 5 c G U u e 1 B y a W N l L D R 9 J n F 1 b 3 Q 7 L C Z x d W 9 0 O 1 N l Y 3 R p b 2 4 x L 1 R h Y m x l I D A g K D E y K S 9 D a G F u Z 2 V k I F R 5 c G U u e 1 Z v b H V t Z S A o J S k s N X 0 m c X V v d D s s J n F 1 b 3 Q 7 U 2 V j d G l v b j E v V G F i b G U g M C A o M T I p L 0 N o Y W 5 n Z W Q g V H l w Z S 5 7 V X B k Y X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I C g x M i k v Q 2 h h b m d l Z C B U e X B l L n s j L D B 9 J n F 1 b 3 Q 7 L C Z x d W 9 0 O 1 N l Y 3 R p b 2 4 x L 1 R h Y m x l I D A g K D E y K S 9 D a G F u Z 2 V k I F R 5 c G U u e 0 N 1 c n J l b m N 5 L D F 9 J n F 1 b 3 Q 7 L C Z x d W 9 0 O 1 N l Y 3 R p b 2 4 x L 1 R h Y m x l I D A g K D E y K S 9 D a G F u Z 2 V k I F R 5 c G U u e 1 B h a X I s M n 0 m c X V v d D s s J n F 1 b 3 Q 7 U 2 V j d G l v b j E v V G F i b G U g M C A o M T I p L 0 N o Y W 5 n Z W Q g V H l w Z S 5 7 V m 9 s d W 1 l I C g y N G g p L D N 9 J n F 1 b 3 Q 7 L C Z x d W 9 0 O 1 N l Y 3 R p b 2 4 x L 1 R h Y m x l I D A g K D E y K S 9 D a G F u Z 2 V k I F R 5 c G U u e 1 B y a W N l L D R 9 J n F 1 b 3 Q 7 L C Z x d W 9 0 O 1 N l Y 3 R p b 2 4 x L 1 R h Y m x l I D A g K D E y K S 9 D a G F u Z 2 V k I F R 5 c G U u e 1 Z v b H V t Z S A o J S k s N X 0 m c X V v d D s s J n F 1 b 3 Q 7 U 2 V j d G l v b j E v V G F i b G U g M C A o M T I p L 0 N o Y W 5 n Z W Q g V H l w Z S 5 7 V X B k Y X R l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y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Y t M j d U M T g 6 N D M 6 N D M u M j E 5 M D U 1 M l o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R m l s b F R h c m d l d E 5 h b W V D d X N 0 b 2 1 p e m V k I i B W Y W x 1 Z T 0 i b D E i I C 8 + P E V u d H J 5 I F R 5 c G U 9 I l F 1 Z X J 5 S U Q i I F Z h b H V l P S J z N 2 M 4 O G M 1 N j U t Z j c 5 O S 0 0 Y z N h L W E 4 Z G I t Y z Y 1 Y W I 3 Z m R l N T l l I i A v P j x F b n R y e S B U e X B l P S J G a W x s R X J y b 3 J D b 2 R l I i B W Y W x 1 Z T 0 i c 1 V u a 2 5 v d 2 4 i I C 8 + P E V u d H J 5 I F R 5 c G U 9 I k Z p b G x D b 2 x 1 b W 5 U e X B l c y I g V m F s d W U 9 I n N B d 1 l H Q m d Z R U J n P T 0 i I C 8 + P E V u d H J 5 I F R 5 c G U 9 I k Z p b G x D b 3 V u d C I g V m F s d W U 9 I m w z N D k i I C 8 + P E V u d H J 5 I F R 5 c G U 9 I k Z p b G x D b 2 x 1 b W 5 O Y W 1 l c y I g V m F s d W U 9 I n N b J n F 1 b 3 Q 7 I y Z x d W 9 0 O y w m c X V v d D t D d X J y Z W 5 j e S Z x d W 9 0 O y w m c X V v d D t Q Y W l y J n F 1 b 3 Q 7 L C Z x d W 9 0 O 1 Z v b H V t Z S A o M j R o K S Z x d W 9 0 O y w m c X V v d D t Q c m l j Z S Z x d W 9 0 O y w m c X V v d D t W b 2 x 1 b W U g K C U p J n F 1 b 3 Q 7 L C Z x d W 9 0 O 1 V w Z G F 0 Z W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z K S 9 D a G F u Z 2 V k I F R 5 c G U u e y M s M H 0 m c X V v d D s s J n F 1 b 3 Q 7 U 2 V j d G l v b j E v V G F i b G U g M C A o M T M p L 0 N o Y W 5 n Z W Q g V H l w Z S 5 7 Q 3 V y c m V u Y 3 k s M X 0 m c X V v d D s s J n F 1 b 3 Q 7 U 2 V j d G l v b j E v V G F i b G U g M C A o M T M p L 0 N o Y W 5 n Z W Q g V H l w Z S 5 7 U G F p c i w y f S Z x d W 9 0 O y w m c X V v d D t T Z W N 0 a W 9 u M S 9 U Y W J s Z S A w I C g x M y k v Q 2 h h b m d l Z C B U e X B l L n t W b 2 x 1 b W U g K D I 0 a C k s M 3 0 m c X V v d D s s J n F 1 b 3 Q 7 U 2 V j d G l v b j E v V G F i b G U g M C A o M T M p L 0 N o Y W 5 n Z W Q g V H l w Z S 5 7 U H J p Y 2 U s N H 0 m c X V v d D s s J n F 1 b 3 Q 7 U 2 V j d G l v b j E v V G F i b G U g M C A o M T M p L 0 N o Y W 5 n Z W Q g V H l w Z S 5 7 V m 9 s d W 1 l I C g l K S w 1 f S Z x d W 9 0 O y w m c X V v d D t T Z W N 0 a W 9 u M S 9 U Y W J s Z S A w I C g x M y k v Q 2 h h b m d l Z C B U e X B l L n t V c G R h d G V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A g K D E z K S 9 D a G F u Z 2 V k I F R 5 c G U u e y M s M H 0 m c X V v d D s s J n F 1 b 3 Q 7 U 2 V j d G l v b j E v V G F i b G U g M C A o M T M p L 0 N o Y W 5 n Z W Q g V H l w Z S 5 7 Q 3 V y c m V u Y 3 k s M X 0 m c X V v d D s s J n F 1 b 3 Q 7 U 2 V j d G l v b j E v V G F i b G U g M C A o M T M p L 0 N o Y W 5 n Z W Q g V H l w Z S 5 7 U G F p c i w y f S Z x d W 9 0 O y w m c X V v d D t T Z W N 0 a W 9 u M S 9 U Y W J s Z S A w I C g x M y k v Q 2 h h b m d l Z C B U e X B l L n t W b 2 x 1 b W U g K D I 0 a C k s M 3 0 m c X V v d D s s J n F 1 b 3 Q 7 U 2 V j d G l v b j E v V G F i b G U g M C A o M T M p L 0 N o Y W 5 n Z W Q g V H l w Z S 5 7 U H J p Y 2 U s N H 0 m c X V v d D s s J n F 1 b 3 Q 7 U 2 V j d G l v b j E v V G F i b G U g M C A o M T M p L 0 N o Y W 5 n Z W Q g V H l w Z S 5 7 V m 9 s d W 1 l I C g l K S w 1 f S Z x d W 9 0 O y w m c X V v d D t T Z W N 0 a W 9 u M S 9 U Y W J s Z S A w I C g x M y k v Q 2 h h b m d l Z C B U e X B l L n t V c G R h d G V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N i 0 y N 1 Q x O D o 0 M z o y N C 4 3 N T g 0 M T g 0 W i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V G F y Z 2 V 0 T m F t Z U N 1 c 3 R v b W l 6 Z W Q i I F Z h b H V l P S J s M S I g L z 4 8 R W 5 0 c n k g V H l w Z T 0 i U X V l c n l J R C I g V m F s d W U 9 I n M z Y W R i M G Q x O C 1 j O D E z L T Q 4 M 2 E t O T I 1 N C 1 l N 2 Q z N G R i Z T Q x Y j A i I C 8 + P E V u d H J 5 I F R 5 c G U 9 I k Z p b G x F c n J v c k N v Z G U i I F Z h b H V l P S J z V W 5 r b m 9 3 b i I g L z 4 8 R W 5 0 c n k g V H l w Z T 0 i R m l s b E N v b H V t b l R 5 c G V z I i B W Y W x 1 Z T 0 i c 0 F 3 W U d C Z 1 l F Q m c 9 P S I g L z 4 8 R W 5 0 c n k g V H l w Z T 0 i R m l s b E N v d W 5 0 I i B W Y W x 1 Z T 0 i b D U z I i A v P j x F b n R y e S B U e X B l P S J G a W x s Q 2 9 s d W 1 u T m F t Z X M i I F Z h b H V l P S J z W y Z x d W 9 0 O y M m c X V v d D s s J n F 1 b 3 Q 7 Q 3 V y c m V u Y 3 k m c X V v d D s s J n F 1 b 3 Q 7 U G F p c i Z x d W 9 0 O y w m c X V v d D t W b 2 x 1 b W U g K D I 0 a C k m c X V v d D s s J n F 1 b 3 Q 7 U H J p Y 2 U m c X V v d D s s J n F 1 b 3 Q 7 V m 9 s d W 1 l I C g l K S Z x d W 9 0 O y w m c X V v d D t V c G R h d G V k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N C k v Q 2 h h b m d l Z C B U e X B l L n s j L D B 9 J n F 1 b 3 Q 7 L C Z x d W 9 0 O 1 N l Y 3 R p b 2 4 x L 1 R h Y m x l I D A g K D E 0 K S 9 D a G F u Z 2 V k I F R 5 c G U u e 0 N 1 c n J l b m N 5 L D F 9 J n F 1 b 3 Q 7 L C Z x d W 9 0 O 1 N l Y 3 R p b 2 4 x L 1 R h Y m x l I D A g K D E 0 K S 9 D a G F u Z 2 V k I F R 5 c G U u e 1 B h a X I s M n 0 m c X V v d D s s J n F 1 b 3 Q 7 U 2 V j d G l v b j E v V G F i b G U g M C A o M T Q p L 0 N o Y W 5 n Z W Q g V H l w Z S 5 7 V m 9 s d W 1 l I C g y N G g p L D N 9 J n F 1 b 3 Q 7 L C Z x d W 9 0 O 1 N l Y 3 R p b 2 4 x L 1 R h Y m x l I D A g K D E 0 K S 9 D a G F u Z 2 V k I F R 5 c G U u e 1 B y a W N l L D R 9 J n F 1 b 3 Q 7 L C Z x d W 9 0 O 1 N l Y 3 R p b 2 4 x L 1 R h Y m x l I D A g K D E 0 K S 9 D a G F u Z 2 V k I F R 5 c G U u e 1 Z v b H V t Z S A o J S k s N X 0 m c X V v d D s s J n F 1 b 3 Q 7 U 2 V j d G l v b j E v V G F i b G U g M C A o M T Q p L 0 N o Y W 5 n Z W Q g V H l w Z S 5 7 V X B k Y X R l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w I C g x N C k v Q 2 h h b m d l Z C B U e X B l L n s j L D B 9 J n F 1 b 3 Q 7 L C Z x d W 9 0 O 1 N l Y 3 R p b 2 4 x L 1 R h Y m x l I D A g K D E 0 K S 9 D a G F u Z 2 V k I F R 5 c G U u e 0 N 1 c n J l b m N 5 L D F 9 J n F 1 b 3 Q 7 L C Z x d W 9 0 O 1 N l Y 3 R p b 2 4 x L 1 R h Y m x l I D A g K D E 0 K S 9 D a G F u Z 2 V k I F R 5 c G U u e 1 B h a X I s M n 0 m c X V v d D s s J n F 1 b 3 Q 7 U 2 V j d G l v b j E v V G F i b G U g M C A o M T Q p L 0 N o Y W 5 n Z W Q g V H l w Z S 5 7 V m 9 s d W 1 l I C g y N G g p L D N 9 J n F 1 b 3 Q 7 L C Z x d W 9 0 O 1 N l Y 3 R p b 2 4 x L 1 R h Y m x l I D A g K D E 0 K S 9 D a G F u Z 2 V k I F R 5 c G U u e 1 B y a W N l L D R 9 J n F 1 b 3 Q 7 L C Z x d W 9 0 O 1 N l Y 3 R p b 2 4 x L 1 R h Y m x l I D A g K D E 0 K S 9 D a G F u Z 2 V k I F R 5 c G U u e 1 Z v b H V t Z S A o J S k s N X 0 m c X V v d D s s J n F 1 b 3 Q 7 U 2 V j d G l v b j E v V G F i b G U g M C A o M T Q p L 0 N o Y W 5 n Z W Q g V H l w Z S 5 7 V X B k Y X R l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Q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k t M j J U M T A 6 N T c 6 M j Q u M j Y x N j Y y O F o i I C 8 + P E V u d H J 5 I F R 5 c G U 9 I k Z p b G x l Z E N v b X B s Z X R l U m V z d W x 0 V G 9 X b 3 J r c 2 h l Z X Q i I F Z h b H V l P S J s M S I g L z 4 8 R W 5 0 c n k g V H l w Z T 0 i U X V l c n l J R C I g V m F s d W U 9 I n N i N T B h N G U 2 O S 1 m M j U 3 L T Q 2 O D M t Y j B k Y i 1 l Z T Q w Z j Q y M D J l M D I i I C 8 + P E V u d H J 5 I F R 5 c G U 9 I k Z p b G x U Y X J n Z X R O Y W 1 l Q 3 V z d G 9 t a X p l Z C I g V m F s d W U 9 I m w x I i A v P j x F b n R y e S B U e X B l P S J G a W x s V G F y Z 2 V 0 I i B W Y W x 1 Z T 0 i c 3 R f Y W x s X 2 N v a W 5 z M T Y i I C 8 + P E V u d H J 5 I F R 5 c G U 9 I k x v Y W R l Z F R v Q W 5 h b H l z a X N T Z X J 2 a W N l c y I g V m F s d W U 9 I m w w I i A v P j x F b n R y e S B U e X B l P S J O Y W 1 l V X B k Y X R l Z E F m d G V y R m l s b C I g V m F s d W U 9 I m w w I i A v P j x F b n R y e S B U e X B l P S J G a W x s Q 2 9 s d W 1 u V H l w Z X M i I F Z h b H V l P S J z Q X d Z R 0 J n W U d C Z 1 F F Q m d Z P S I g L z 4 8 R W 5 0 c n k g V H l w Z T 0 i R m l s b E V y c m 9 y Q 2 9 1 b n Q i I F Z h b H V l P S J s M T g 0 I i A v P j x F b n R y e S B U e X B l P S J G a W x s Q 2 9 s d W 1 u T m F t Z X M i I F Z h b H V l P S J z W y Z x d W 9 0 O y M m c X V v d D s s J n F 1 b 3 Q 7 T m F t Z S Z x d W 9 0 O y w m c X V v d D t T e W 1 i b 2 w m c X V v d D s s J n F 1 b 3 Q 7 T S 4 g Q 2 F w J n F 1 b 3 Q 7 L C Z x d W 9 0 O 1 B y a W N l J n F 1 b 3 Q 7 L C Z x d W 9 0 O 1 N 1 c H B s e S Z x d W 9 0 O y w m c X V v d D t W b 2 x 1 b W U m c X V v d D s s J n F 1 b 3 Q 7 J S A x a C Z x d W 9 0 O y w m c X V v d D s l I D I 0 a C Z x d W 9 0 O y w m c X V v d D s l I D d k J n F 1 b 3 Q 7 L C Z x d W 9 0 O 0 N v b H V t b j E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T g 4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U p L 0 N o Y W 5 n Z W Q g V H l w Z S 5 7 I y w w f S Z x d W 9 0 O y w m c X V v d D t T Z W N 0 a W 9 u M S 9 U Y W J s Z S A w I C g x N S k v Q 2 h h b m d l Z C B U e X B l L n t O Y W 1 l L D F 9 J n F 1 b 3 Q 7 L C Z x d W 9 0 O 1 N l Y 3 R p b 2 4 x L 1 R h Y m x l I D A g K D E 1 K S 9 D a G F u Z 2 V k I F R 5 c G U u e 1 N 5 b W J v b C w y f S Z x d W 9 0 O y w m c X V v d D t T Z W N 0 a W 9 u M S 9 U Y W J s Z S A w I C g x N S k v Q 2 h h b m d l Z C B U e X B l L n t N L i B D Y X A s M 3 0 m c X V v d D s s J n F 1 b 3 Q 7 U 2 V j d G l v b j E v V G F i b G U g M C A o M T U p L 0 N o Y W 5 n Z W Q g V H l w Z S 5 7 U H J p Y 2 U s N H 0 m c X V v d D s s J n F 1 b 3 Q 7 U 2 V j d G l v b j E v V G F i b G U g M C A o M T U p L 0 N o Y W 5 n Z W Q g V H l w Z S 5 7 U 3 V w c G x 5 L D V 9 J n F 1 b 3 Q 7 L C Z x d W 9 0 O 1 N l Y 3 R p b 2 4 x L 1 R h Y m x l I D A g K D E 1 K S 9 D a G F u Z 2 V k I F R 5 c G U u e 1 Z v b H V t Z S w 2 f S Z x d W 9 0 O y w m c X V v d D t T Z W N 0 a W 9 u M S 9 U Y W J s Z S A w I C g x N S k v Q 2 h h b m d l Z C B U e X B l L n s l I D F o L D d 9 J n F 1 b 3 Q 7 L C Z x d W 9 0 O 1 N l Y 3 R p b 2 4 x L 1 R h Y m x l I D A g K D E 1 K S 9 D a G F u Z 2 V k I F R 5 c G U u e y U g M j R o L D h 9 J n F 1 b 3 Q 7 L C Z x d W 9 0 O 1 N l Y 3 R p b 2 4 x L 1 R h Y m x l I D A g K D E 1 K S 9 D a G F u Z 2 V k I F R 5 c G U u e y U g N 2 Q s O X 0 m c X V v d D s s J n F 1 b 3 Q 7 U 2 V j d G l v b j E v V G F i b G U g M C A o M T U p L 0 R h d G E w L n s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S A w I C g x N S k v Q 2 h h b m d l Z C B U e X B l L n s j L D B 9 J n F 1 b 3 Q 7 L C Z x d W 9 0 O 1 N l Y 3 R p b 2 4 x L 1 R h Y m x l I D A g K D E 1 K S 9 D a G F u Z 2 V k I F R 5 c G U u e 0 5 h b W U s M X 0 m c X V v d D s s J n F 1 b 3 Q 7 U 2 V j d G l v b j E v V G F i b G U g M C A o M T U p L 0 N o Y W 5 n Z W Q g V H l w Z S 5 7 U 3 l t Y m 9 s L D J 9 J n F 1 b 3 Q 7 L C Z x d W 9 0 O 1 N l Y 3 R p b 2 4 x L 1 R h Y m x l I D A g K D E 1 K S 9 D a G F u Z 2 V k I F R 5 c G U u e 0 0 u I E N h c C w z f S Z x d W 9 0 O y w m c X V v d D t T Z W N 0 a W 9 u M S 9 U Y W J s Z S A w I C g x N S k v Q 2 h h b m d l Z C B U e X B l L n t Q c m l j Z S w 0 f S Z x d W 9 0 O y w m c X V v d D t T Z W N 0 a W 9 u M S 9 U Y W J s Z S A w I C g x N S k v Q 2 h h b m d l Z C B U e X B l L n t T d X B w b H k s N X 0 m c X V v d D s s J n F 1 b 3 Q 7 U 2 V j d G l v b j E v V G F i b G U g M C A o M T U p L 0 N o Y W 5 n Z W Q g V H l w Z S 5 7 V m 9 s d W 1 l L D Z 9 J n F 1 b 3 Q 7 L C Z x d W 9 0 O 1 N l Y 3 R p b 2 4 x L 1 R h Y m x l I D A g K D E 1 K S 9 D a G F u Z 2 V k I F R 5 c G U u e y U g M W g s N 3 0 m c X V v d D s s J n F 1 b 3 Q 7 U 2 V j d G l v b j E v V G F i b G U g M C A o M T U p L 0 N o Y W 5 n Z W Q g V H l w Z S 5 7 J S A y N G g s O H 0 m c X V v d D s s J n F 1 b 3 Q 7 U 2 V j d G l v b j E v V G F i b G U g M C A o M T U p L 0 N o Y W 5 n Z W Q g V H l w Z S 5 7 J S A 3 Z C w 5 f S Z x d W 9 0 O y w m c X V v d D t T Z W N 0 a W 9 u M S 9 U Y W J s Z S A w I C g x N S k v R G F 0 Y T A u e y w x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U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i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T G F z d F V w Z G F 0 Z W Q i I F Z h b H V l P S J k M j A x O C 0 w N i 0 y N 1 Q x O D o 0 M z o 0 N S 4 2 M z A 2 M D Y x W i I g L z 4 8 R W 5 0 c n k g V H l w Z T 0 i U X V l c n l J R C I g V m F s d W U 9 I n N j N G V i N D k 1 O S 0 x N z d h L T Q 2 M j g t O T k z N y 1 l Z G Q z Y T I 4 M z E z N D M i I C 8 + P E V u d H J 5 I F R 5 c G U 9 I k Z p b G x F c n J v c k N v Z G U i I F Z h b H V l P S J z V W 5 r b m 9 3 b i I g L z 4 8 R W 5 0 c n k g V H l w Z T 0 i R m l s b E N v b H V t b l R 5 c G V z I i B W Y W x 1 Z T 0 i c 0 F 3 W U d C Z 1 l F Q m c 9 P S I g L z 4 8 R W 5 0 c n k g V H l w Z T 0 i R m l s b E N v d W 5 0 I i B W Y W x 1 Z T 0 i b D I y M y I g L z 4 8 R W 5 0 c n k g V H l w Z T 0 i R m l s b E N v b H V t b k 5 h b W V z I i B W Y W x 1 Z T 0 i c 1 s m c X V v d D s j J n F 1 b 3 Q 7 L C Z x d W 9 0 O 0 N 1 c n J l b m N 5 J n F 1 b 3 Q 7 L C Z x d W 9 0 O 1 B h a X I m c X V v d D s s J n F 1 b 3 Q 7 V m 9 s d W 1 l I C g y N G g p J n F 1 b 3 Q 7 L C Z x d W 9 0 O 1 B y a W N l J n F 1 b 3 Q 7 L C Z x d W 9 0 O 1 Z v b H V t Z S A o J S k m c X V v d D s s J n F 1 b 3 Q 7 V X B k Y X R l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Y p L 0 N o Y W 5 n Z W Q g V H l w Z S 5 7 I y w w f S Z x d W 9 0 O y w m c X V v d D t T Z W N 0 a W 9 u M S 9 U Y W J s Z S A w I C g x N i k v Q 2 h h b m d l Z C B U e X B l L n t D d X J y Z W 5 j e S w x f S Z x d W 9 0 O y w m c X V v d D t T Z W N 0 a W 9 u M S 9 U Y W J s Z S A w I C g x N i k v Q 2 h h b m d l Z C B U e X B l L n t Q Y W l y L D J 9 J n F 1 b 3 Q 7 L C Z x d W 9 0 O 1 N l Y 3 R p b 2 4 x L 1 R h Y m x l I D A g K D E 2 K S 9 D a G F u Z 2 V k I F R 5 c G U u e 1 Z v b H V t Z S A o M j R o K S w z f S Z x d W 9 0 O y w m c X V v d D t T Z W N 0 a W 9 u M S 9 U Y W J s Z S A w I C g x N i k v Q 2 h h b m d l Z C B U e X B l L n t Q c m l j Z S w 0 f S Z x d W 9 0 O y w m c X V v d D t T Z W N 0 a W 9 u M S 9 U Y W J s Z S A w I C g x N i k v Q 2 h h b m d l Z C B U e X B l L n t W b 2 x 1 b W U g K C U p L D V 9 J n F 1 b 3 Q 7 L C Z x d W 9 0 O 1 N l Y 3 R p b 2 4 x L 1 R h Y m x l I D A g K D E 2 K S 9 D a G F u Z 2 V k I F R 5 c G U u e 1 V w Z G F 0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g M C A o M T Y p L 0 N o Y W 5 n Z W Q g V H l w Z S 5 7 I y w w f S Z x d W 9 0 O y w m c X V v d D t T Z W N 0 a W 9 u M S 9 U Y W J s Z S A w I C g x N i k v Q 2 h h b m d l Z C B U e X B l L n t D d X J y Z W 5 j e S w x f S Z x d W 9 0 O y w m c X V v d D t T Z W N 0 a W 9 u M S 9 U Y W J s Z S A w I C g x N i k v Q 2 h h b m d l Z C B U e X B l L n t Q Y W l y L D J 9 J n F 1 b 3 Q 7 L C Z x d W 9 0 O 1 N l Y 3 R p b 2 4 x L 1 R h Y m x l I D A g K D E 2 K S 9 D a G F u Z 2 V k I F R 5 c G U u e 1 Z v b H V t Z S A o M j R o K S w z f S Z x d W 9 0 O y w m c X V v d D t T Z W N 0 a W 9 u M S 9 U Y W J s Z S A w I C g x N i k v Q 2 h h b m d l Z C B U e X B l L n t Q c m l j Z S w 0 f S Z x d W 9 0 O y w m c X V v d D t T Z W N 0 a W 9 u M S 9 U Y W J s Z S A w I C g x N i k v Q 2 h h b m d l Z C B U e X B l L n t W b 2 x 1 b W U g K C U p L D V 9 J n F 1 b 3 Q 7 L C Z x d W 9 0 O 1 N l Y 3 R p b 2 4 x L 1 R h Y m x l I D A g K D E 2 K S 9 D a G F u Z 2 V k I F R 5 c G U u e 1 V w Z G F 0 Z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2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y k v S W 5 z Z X J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y k v S W 5 z Z X J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3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U y u O M 5 m n T q R 0 r F M + B Q V u A A A A A A I A A A A A A B B m A A A A A Q A A I A A A A K X 5 x i V + + U I Y H I h R S m r P + 2 L Q 3 / F h 8 j 5 Y g A h D 1 r I P W Y K 0 A A A A A A 6 A A A A A A g A A I A A A A N u 3 l P q T 8 d 6 5 w j N W V 2 K 5 A x V q S F i S B 7 U u C r a F t Y T s E J E l U A A A A C n o A r c F B w F r v 2 y w d d 4 C S M d d i v I 4 N 9 B T F x t n Y a 2 / 0 E p p i T Q 9 Q b 5 e 1 X p d f F f O y S 8 n 2 C k r 5 n p 9 T f q a l 3 H j O A Y / H C a l p Z 6 g t r M Z h 0 B x G s K X e F k 1 Q A A A A B S d m U 0 L f S X F 9 U h c W X 3 1 J M 2 A y w q I X D q z V m G o R Y + g E P T u b N Q W Z b O 0 l e G 3 + V t I 3 U J + P M N 5 b 3 q J h + i s V g e u W S M o 2 7 E = < / D a t a M a s h u p > 
</file>

<file path=customXml/itemProps1.xml><?xml version="1.0" encoding="utf-8"?>
<ds:datastoreItem xmlns:ds="http://schemas.openxmlformats.org/officeDocument/2006/customXml" ds:itemID="{70E8DBDC-EA1A-49E4-9A1E-4C0E24A2F0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AllTether</vt:lpstr>
      <vt:lpstr>Binance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du Plessis</dc:creator>
  <cp:lastModifiedBy>Tiaan Otto</cp:lastModifiedBy>
  <dcterms:created xsi:type="dcterms:W3CDTF">2018-02-12T07:44:31Z</dcterms:created>
  <dcterms:modified xsi:type="dcterms:W3CDTF">2018-10-01T19:44:42Z</dcterms:modified>
</cp:coreProperties>
</file>