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Temp\Desktop\Bram\"/>
    </mc:Choice>
  </mc:AlternateContent>
  <xr:revisionPtr revIDLastSave="0" documentId="13_ncr:1_{5C06AADF-1EB7-422C-8EC2-FD16DE6F0154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Worksheet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2" l="1"/>
  <c r="C57" i="2"/>
  <c r="C49" i="2"/>
  <c r="C11" i="2"/>
  <c r="C44" i="2"/>
  <c r="C40" i="2"/>
  <c r="C45" i="2"/>
  <c r="C53" i="2"/>
  <c r="C43" i="2"/>
  <c r="C50" i="2"/>
  <c r="C75" i="2"/>
  <c r="C55" i="2"/>
  <c r="C39" i="2"/>
  <c r="C66" i="2"/>
  <c r="C35" i="2"/>
  <c r="C29" i="2"/>
  <c r="C15" i="2"/>
  <c r="C24" i="2"/>
  <c r="C58" i="2"/>
  <c r="C68" i="2"/>
  <c r="C30" i="2"/>
  <c r="C51" i="2"/>
  <c r="C46" i="2"/>
  <c r="C32" i="2"/>
  <c r="C61" i="2"/>
  <c r="C9" i="2"/>
  <c r="C77" i="2"/>
  <c r="C36" i="2"/>
  <c r="C56" i="2"/>
  <c r="C42" i="2"/>
  <c r="C20" i="2"/>
  <c r="C47" i="2"/>
  <c r="C33" i="2"/>
  <c r="C31" i="2"/>
  <c r="C4" i="2"/>
  <c r="C65" i="2"/>
  <c r="C10" i="2"/>
  <c r="C14" i="2"/>
  <c r="C37" i="2"/>
  <c r="C34" i="2"/>
  <c r="C67" i="2"/>
  <c r="C23" i="2"/>
  <c r="C12" i="2"/>
  <c r="C73" i="2"/>
  <c r="C5" i="2"/>
  <c r="C22" i="2"/>
  <c r="C52" i="2"/>
  <c r="C71" i="2"/>
  <c r="C26" i="2"/>
  <c r="C6" i="2"/>
  <c r="C70" i="2"/>
  <c r="C41" i="2"/>
  <c r="C19" i="2"/>
  <c r="C76" i="2"/>
  <c r="C8" i="2"/>
  <c r="C72" i="2"/>
  <c r="C64" i="2"/>
  <c r="C21" i="2"/>
  <c r="C38" i="2"/>
  <c r="C2" i="2"/>
  <c r="C63" i="2"/>
  <c r="C48" i="2"/>
  <c r="C28" i="2"/>
  <c r="C13" i="2"/>
  <c r="C69" i="2"/>
  <c r="C78" i="2"/>
  <c r="C7" i="2"/>
  <c r="C59" i="2"/>
  <c r="C18" i="2"/>
  <c r="C27" i="2"/>
  <c r="C3" i="2"/>
  <c r="C17" i="2"/>
  <c r="C16" i="2"/>
  <c r="C54" i="2"/>
  <c r="C25" i="2"/>
  <c r="C74" i="2"/>
  <c r="C60" i="2"/>
  <c r="I8" i="2"/>
  <c r="I16" i="2"/>
  <c r="I18" i="2"/>
  <c r="I2" i="2"/>
  <c r="I19" i="2"/>
  <c r="I12" i="2"/>
  <c r="I9" i="2"/>
  <c r="I11" i="2"/>
  <c r="H3" i="2"/>
  <c r="H5" i="2"/>
  <c r="I20" i="2"/>
  <c r="I7" i="2"/>
  <c r="I4" i="2"/>
  <c r="I3" i="2"/>
  <c r="I5" i="2"/>
  <c r="H4" i="2"/>
  <c r="I13" i="2"/>
  <c r="I21" i="2"/>
  <c r="I15" i="2"/>
  <c r="I17" i="2"/>
  <c r="I10" i="2"/>
  <c r="H2" i="2"/>
  <c r="I6" i="2"/>
  <c r="I14" i="2"/>
  <c r="I22" i="2"/>
  <c r="I27" i="2"/>
  <c r="B6" i="2"/>
  <c r="B3" i="2"/>
  <c r="B10" i="2"/>
  <c r="B8" i="2"/>
  <c r="B15" i="2"/>
  <c r="B12" i="2"/>
  <c r="B21" i="2"/>
  <c r="B18" i="2"/>
  <c r="B24" i="2"/>
  <c r="B26" i="2"/>
  <c r="B36" i="2"/>
  <c r="B49" i="2"/>
  <c r="I24" i="2"/>
  <c r="B22" i="2"/>
  <c r="B54" i="2"/>
  <c r="B13" i="2"/>
  <c r="B17" i="2"/>
  <c r="B27" i="2"/>
  <c r="B56" i="2"/>
  <c r="B28" i="2"/>
  <c r="B31" i="2"/>
  <c r="B35" i="2"/>
  <c r="B41" i="2"/>
  <c r="B39" i="2"/>
  <c r="B43" i="2"/>
  <c r="B44" i="2"/>
  <c r="B46" i="2"/>
  <c r="B48" i="2"/>
  <c r="B50" i="2"/>
  <c r="B57" i="2"/>
  <c r="B52" i="2"/>
  <c r="D39" i="2"/>
  <c r="B59" i="2"/>
  <c r="B62" i="2"/>
  <c r="B64" i="2"/>
  <c r="B70" i="2"/>
  <c r="B76" i="2"/>
  <c r="D2" i="2"/>
  <c r="D6" i="2"/>
  <c r="D4" i="2"/>
  <c r="D3" i="2"/>
  <c r="D5" i="2"/>
  <c r="D7" i="2"/>
  <c r="D8" i="2"/>
  <c r="D9" i="2"/>
  <c r="D11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8" i="2"/>
  <c r="D37" i="2"/>
  <c r="D40" i="2"/>
  <c r="D41" i="2"/>
  <c r="D42" i="2"/>
  <c r="D44" i="2"/>
  <c r="D48" i="2"/>
  <c r="D43" i="2"/>
  <c r="D45" i="2"/>
  <c r="D54" i="2"/>
  <c r="D46" i="2"/>
  <c r="D47" i="2"/>
  <c r="D49" i="2"/>
  <c r="D50" i="2"/>
  <c r="D52" i="2"/>
  <c r="D51" i="2"/>
  <c r="D59" i="2"/>
  <c r="D53" i="2"/>
  <c r="D57" i="2"/>
  <c r="D55" i="2"/>
  <c r="D61" i="2"/>
  <c r="D56" i="2"/>
  <c r="D58" i="2"/>
  <c r="D60" i="2"/>
  <c r="B77" i="2"/>
  <c r="D74" i="2"/>
  <c r="D62" i="2"/>
  <c r="D63" i="2"/>
  <c r="D64" i="2"/>
  <c r="D65" i="2"/>
  <c r="D66" i="2"/>
  <c r="D67" i="2"/>
  <c r="D68" i="2"/>
  <c r="D70" i="2"/>
  <c r="D69" i="2"/>
  <c r="D71" i="2"/>
  <c r="D72" i="2"/>
  <c r="D73" i="2"/>
  <c r="D75" i="2"/>
  <c r="D76" i="2"/>
  <c r="D77" i="2"/>
  <c r="D78" i="2"/>
  <c r="I28" i="2"/>
  <c r="B5" i="2"/>
  <c r="B7" i="2"/>
  <c r="B9" i="2"/>
  <c r="B11" i="2"/>
  <c r="B16" i="2"/>
  <c r="B67" i="2"/>
  <c r="B68" i="2"/>
  <c r="B71" i="2"/>
  <c r="B74" i="2"/>
  <c r="B73" i="2"/>
  <c r="E3" i="2"/>
  <c r="E6" i="2"/>
  <c r="E8" i="2"/>
  <c r="E11" i="2"/>
  <c r="E10" i="2"/>
  <c r="E14" i="2"/>
  <c r="E17" i="2"/>
  <c r="E15" i="2"/>
  <c r="E18" i="2"/>
  <c r="E23" i="2"/>
  <c r="E21" i="2"/>
  <c r="E25" i="2"/>
  <c r="E27" i="2"/>
  <c r="E29" i="2"/>
  <c r="E31" i="2"/>
  <c r="E34" i="2"/>
  <c r="E33" i="2"/>
  <c r="E41" i="2"/>
  <c r="E37" i="2"/>
  <c r="E43" i="2"/>
  <c r="E44" i="2"/>
  <c r="E47" i="2"/>
  <c r="E48" i="2"/>
  <c r="E51" i="2"/>
  <c r="E52" i="2"/>
  <c r="E53" i="2"/>
  <c r="E54" i="2"/>
  <c r="E55" i="2"/>
  <c r="E56" i="2"/>
  <c r="E58" i="2"/>
  <c r="E57" i="2"/>
  <c r="E59" i="2"/>
  <c r="E60" i="2"/>
  <c r="E61" i="2"/>
  <c r="E63" i="2"/>
  <c r="E62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I23" i="2"/>
  <c r="B14" i="2"/>
  <c r="B20" i="2"/>
  <c r="B30" i="2"/>
  <c r="B32" i="2"/>
  <c r="B33" i="2"/>
  <c r="B38" i="2"/>
  <c r="B66" i="2"/>
  <c r="E5" i="2"/>
  <c r="E7" i="2"/>
  <c r="E13" i="2"/>
  <c r="E16" i="2"/>
  <c r="E19" i="2"/>
  <c r="E20" i="2"/>
  <c r="E22" i="2"/>
  <c r="E24" i="2"/>
  <c r="E26" i="2"/>
  <c r="E28" i="2"/>
  <c r="E30" i="2"/>
  <c r="E32" i="2"/>
  <c r="E35" i="2"/>
  <c r="E36" i="2"/>
  <c r="E40" i="2"/>
  <c r="E38" i="2"/>
  <c r="E46" i="2"/>
  <c r="E50" i="2"/>
  <c r="F3" i="2"/>
  <c r="F4" i="2"/>
  <c r="F5" i="2"/>
  <c r="F10" i="2"/>
  <c r="F13" i="2"/>
  <c r="F11" i="2"/>
  <c r="F15" i="2"/>
  <c r="F18" i="2"/>
  <c r="F19" i="2"/>
  <c r="F20" i="2"/>
  <c r="F21" i="2"/>
  <c r="F23" i="2"/>
  <c r="F26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6" i="2"/>
  <c r="F45" i="2"/>
  <c r="F47" i="2"/>
  <c r="F50" i="2"/>
  <c r="F48" i="2"/>
  <c r="F49" i="2"/>
  <c r="F51" i="2"/>
  <c r="F52" i="2"/>
  <c r="F53" i="2"/>
  <c r="F56" i="2"/>
  <c r="F54" i="2"/>
  <c r="F55" i="2"/>
  <c r="F58" i="2"/>
  <c r="F57" i="2"/>
  <c r="F59" i="2"/>
  <c r="I71" i="2"/>
  <c r="F60" i="2"/>
  <c r="F62" i="2"/>
  <c r="F61" i="2"/>
  <c r="F63" i="2"/>
  <c r="F64" i="2"/>
  <c r="F66" i="2"/>
  <c r="F65" i="2"/>
  <c r="F67" i="2"/>
  <c r="F68" i="2"/>
  <c r="F69" i="2"/>
  <c r="F72" i="2"/>
  <c r="F70" i="2"/>
  <c r="F71" i="2"/>
  <c r="F73" i="2"/>
  <c r="F75" i="2"/>
  <c r="F74" i="2"/>
  <c r="F76" i="2"/>
  <c r="F77" i="2"/>
  <c r="I26" i="2"/>
  <c r="F78" i="2"/>
  <c r="B2" i="2"/>
  <c r="B4" i="2"/>
  <c r="B23" i="2"/>
  <c r="B19" i="2"/>
  <c r="B25" i="2"/>
  <c r="B34" i="2"/>
  <c r="B29" i="2"/>
  <c r="B37" i="2"/>
  <c r="B40" i="2"/>
  <c r="B42" i="2"/>
  <c r="B51" i="2"/>
  <c r="B45" i="2"/>
  <c r="B47" i="2"/>
  <c r="B53" i="2"/>
  <c r="B55" i="2"/>
  <c r="B60" i="2"/>
  <c r="B58" i="2"/>
  <c r="B61" i="2"/>
  <c r="B63" i="2"/>
  <c r="B65" i="2"/>
  <c r="B69" i="2"/>
  <c r="B72" i="2"/>
  <c r="B75" i="2"/>
  <c r="B78" i="2"/>
  <c r="E2" i="2"/>
  <c r="E4" i="2"/>
  <c r="E9" i="2"/>
  <c r="E39" i="2"/>
  <c r="E12" i="2"/>
  <c r="E42" i="2"/>
  <c r="E45" i="2"/>
  <c r="E49" i="2"/>
  <c r="F2" i="2"/>
  <c r="F6" i="2"/>
  <c r="F7" i="2"/>
  <c r="F8" i="2"/>
  <c r="F9" i="2"/>
  <c r="F12" i="2"/>
  <c r="F16" i="2"/>
  <c r="F14" i="2"/>
  <c r="F17" i="2"/>
  <c r="F22" i="2"/>
  <c r="G3" i="2"/>
  <c r="F24" i="2"/>
  <c r="F25" i="2"/>
  <c r="F27" i="2"/>
  <c r="G2" i="2"/>
  <c r="G4" i="2"/>
  <c r="G5" i="2"/>
  <c r="G6" i="2"/>
  <c r="G7" i="2"/>
  <c r="G11" i="2"/>
  <c r="G9" i="2"/>
  <c r="G8" i="2"/>
  <c r="G10" i="2"/>
  <c r="G12" i="2"/>
  <c r="G13" i="2"/>
  <c r="G14" i="2"/>
  <c r="G15" i="2"/>
  <c r="G16" i="2"/>
  <c r="G17" i="2"/>
  <c r="G18" i="2"/>
  <c r="G19" i="2"/>
  <c r="G20" i="2"/>
  <c r="G22" i="2"/>
  <c r="G21" i="2"/>
  <c r="G23" i="2"/>
  <c r="G24" i="2"/>
  <c r="G26" i="2"/>
  <c r="G25" i="2"/>
  <c r="G27" i="2"/>
  <c r="G29" i="2"/>
  <c r="G28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7" i="2"/>
  <c r="G46" i="2"/>
  <c r="G48" i="2"/>
  <c r="G50" i="2"/>
  <c r="G49" i="2"/>
  <c r="G51" i="2"/>
  <c r="G52" i="2"/>
  <c r="G53" i="2"/>
  <c r="G54" i="2"/>
  <c r="G55" i="2"/>
  <c r="G56" i="2"/>
  <c r="G57" i="2"/>
  <c r="G59" i="2"/>
  <c r="G58" i="2"/>
  <c r="G60" i="2"/>
  <c r="G61" i="2"/>
  <c r="G64" i="2"/>
  <c r="G62" i="2"/>
  <c r="G63" i="2"/>
  <c r="G65" i="2"/>
  <c r="G66" i="2"/>
  <c r="G68" i="2"/>
  <c r="G67" i="2"/>
  <c r="G69" i="2"/>
  <c r="G70" i="2"/>
  <c r="G71" i="2"/>
  <c r="G72" i="2"/>
  <c r="G73" i="2"/>
  <c r="G75" i="2"/>
  <c r="G74" i="2"/>
  <c r="G76" i="2"/>
  <c r="G77" i="2"/>
  <c r="G78" i="2"/>
  <c r="H6" i="2"/>
  <c r="H7" i="2"/>
  <c r="H8" i="2"/>
  <c r="H9" i="2"/>
  <c r="H10" i="2"/>
  <c r="H13" i="2"/>
  <c r="H11" i="2"/>
  <c r="H12" i="2"/>
  <c r="H14" i="2"/>
  <c r="H15" i="2"/>
  <c r="H16" i="2"/>
  <c r="H17" i="2"/>
  <c r="H18" i="2"/>
  <c r="H19" i="2"/>
  <c r="H20" i="2"/>
  <c r="H21" i="2"/>
  <c r="H22" i="2"/>
  <c r="H26" i="2"/>
  <c r="H23" i="2"/>
  <c r="H25" i="2"/>
  <c r="H24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4" i="2"/>
  <c r="H42" i="2"/>
  <c r="H43" i="2"/>
  <c r="H45" i="2"/>
  <c r="H46" i="2"/>
  <c r="H47" i="2"/>
  <c r="H51" i="2"/>
  <c r="H48" i="2"/>
  <c r="H49" i="2"/>
  <c r="H50" i="2"/>
  <c r="H52" i="2"/>
  <c r="H53" i="2"/>
  <c r="H54" i="2"/>
  <c r="H55" i="2"/>
  <c r="H56" i="2"/>
  <c r="H58" i="2"/>
  <c r="H57" i="2"/>
  <c r="H59" i="2"/>
  <c r="H60" i="2"/>
  <c r="H61" i="2"/>
  <c r="H63" i="2"/>
  <c r="H62" i="2"/>
  <c r="H64" i="2"/>
  <c r="H65" i="2"/>
  <c r="H66" i="2"/>
  <c r="H67" i="2"/>
  <c r="H68" i="2"/>
  <c r="H69" i="2"/>
  <c r="H71" i="2"/>
  <c r="H70" i="2"/>
  <c r="H72" i="2"/>
  <c r="H73" i="2"/>
  <c r="H76" i="2"/>
  <c r="H74" i="2"/>
  <c r="H75" i="2"/>
  <c r="H77" i="2"/>
  <c r="I25" i="2"/>
  <c r="H78" i="2"/>
  <c r="I29" i="2"/>
  <c r="I30" i="2"/>
  <c r="I31" i="2"/>
  <c r="I33" i="2"/>
  <c r="I32" i="2"/>
  <c r="I35" i="2"/>
  <c r="I34" i="2"/>
  <c r="I36" i="2"/>
  <c r="I37" i="2"/>
  <c r="I38" i="2"/>
  <c r="I39" i="2"/>
  <c r="I40" i="2"/>
  <c r="I41" i="2"/>
  <c r="I42" i="2"/>
  <c r="I43" i="2"/>
  <c r="I44" i="2"/>
  <c r="I45" i="2"/>
  <c r="I74" i="2"/>
  <c r="I46" i="2"/>
  <c r="I48" i="2"/>
  <c r="I47" i="2"/>
  <c r="I49" i="2"/>
  <c r="I50" i="2"/>
  <c r="I51" i="2"/>
  <c r="I52" i="2"/>
  <c r="I53" i="2"/>
  <c r="I54" i="2"/>
  <c r="I55" i="2"/>
  <c r="I56" i="2"/>
  <c r="I57" i="2"/>
  <c r="I58" i="2"/>
  <c r="I59" i="2"/>
  <c r="I61" i="2"/>
  <c r="I60" i="2"/>
  <c r="I62" i="2"/>
  <c r="I63" i="2"/>
  <c r="I64" i="2"/>
  <c r="I65" i="2"/>
  <c r="I78" i="2"/>
  <c r="I66" i="2"/>
  <c r="I68" i="2"/>
  <c r="I67" i="2"/>
  <c r="I70" i="2"/>
  <c r="I69" i="2"/>
  <c r="I72" i="2"/>
  <c r="I76" i="2"/>
  <c r="I77" i="2"/>
  <c r="I73" i="2"/>
  <c r="I75" i="2"/>
</calcChain>
</file>

<file path=xl/sharedStrings.xml><?xml version="1.0" encoding="utf-8"?>
<sst xmlns="http://schemas.openxmlformats.org/spreadsheetml/2006/main" count="434" uniqueCount="100">
  <si>
    <t>Ticker</t>
  </si>
  <si>
    <t>LastTrade</t>
  </si>
  <si>
    <t>Change</t>
  </si>
  <si>
    <t>Time</t>
  </si>
  <si>
    <t>Bid</t>
  </si>
  <si>
    <t>Ask</t>
  </si>
  <si>
    <t>OpenInt</t>
  </si>
  <si>
    <t>Volume</t>
  </si>
  <si>
    <t>Close</t>
  </si>
  <si>
    <t>COY Comdty</t>
  </si>
  <si>
    <t>COZ4 Comdty</t>
  </si>
  <si>
    <t>COF5 Comdty</t>
  </si>
  <si>
    <t>COG5 Comdty</t>
  </si>
  <si>
    <t>COH5 Comdty</t>
  </si>
  <si>
    <t>COJ5 Comdty</t>
  </si>
  <si>
    <t>COK5 Comdty</t>
  </si>
  <si>
    <t>COM5 Comdty</t>
  </si>
  <si>
    <t>CON5 Comdty</t>
  </si>
  <si>
    <t>COQ5 Comdty</t>
  </si>
  <si>
    <t>COU5 Comdty</t>
  </si>
  <si>
    <t>COV5 Comdty</t>
  </si>
  <si>
    <t>COX5 Comdty</t>
  </si>
  <si>
    <t>COZ5 Comdty</t>
  </si>
  <si>
    <t>COF6 Comdty</t>
  </si>
  <si>
    <t>COG6 Comdty</t>
  </si>
  <si>
    <t>COH6 Comdty</t>
  </si>
  <si>
    <t>COJ6 Comdty</t>
  </si>
  <si>
    <t>COK6 Comdty</t>
  </si>
  <si>
    <t>COM6 Comdty</t>
  </si>
  <si>
    <t>CON6 Comdty</t>
  </si>
  <si>
    <t>COQ6 Comdty</t>
  </si>
  <si>
    <t>COU6 Comdty</t>
  </si>
  <si>
    <t>COV6 Comdty</t>
  </si>
  <si>
    <t>COX6 Comdty</t>
  </si>
  <si>
    <t>COZ6 Comdty</t>
  </si>
  <si>
    <t>COF7 Comdty</t>
  </si>
  <si>
    <t>COG7 Comdty</t>
  </si>
  <si>
    <t>COH7 Comdty</t>
  </si>
  <si>
    <t>COJ7 Comdty</t>
  </si>
  <si>
    <t>COK7 Comdty</t>
  </si>
  <si>
    <t>COM7 Comdty</t>
  </si>
  <si>
    <t>CON7 Comdty</t>
  </si>
  <si>
    <t>COQ7 Comdty</t>
  </si>
  <si>
    <t>COU7 Comdty</t>
  </si>
  <si>
    <t>COV7 Comdty</t>
  </si>
  <si>
    <t>COX7 Comdty</t>
  </si>
  <si>
    <t>COZ7 Comdty</t>
  </si>
  <si>
    <t>COF8 Comdty</t>
  </si>
  <si>
    <t>COG8 Comdty</t>
  </si>
  <si>
    <t>COH8 Comdty</t>
  </si>
  <si>
    <t>COJ8 Comdty</t>
  </si>
  <si>
    <t>COK8 Comdty</t>
  </si>
  <si>
    <t>COM8 Comdty</t>
  </si>
  <si>
    <t>CON8 Comdty</t>
  </si>
  <si>
    <t>COQ8 Comdty</t>
  </si>
  <si>
    <t>COU8 Comdty</t>
  </si>
  <si>
    <t>COV8 Comdty</t>
  </si>
  <si>
    <t>COX8 Comdty</t>
  </si>
  <si>
    <t>COZ8 Comdty</t>
  </si>
  <si>
    <t>COF9 Comdty</t>
  </si>
  <si>
    <t>COG29 Comdty</t>
  </si>
  <si>
    <t>COH29 Comdty</t>
  </si>
  <si>
    <t>COJ29 Comdty</t>
  </si>
  <si>
    <t>COK29 Comdty</t>
  </si>
  <si>
    <t>COM29 Comdty</t>
  </si>
  <si>
    <t>CON29 Comdty</t>
  </si>
  <si>
    <t>COQ29 Comdty</t>
  </si>
  <si>
    <t>COU29 Comdty</t>
  </si>
  <si>
    <t>COV29 Comdty</t>
  </si>
  <si>
    <t>COX29 Comdty</t>
  </si>
  <si>
    <t>COZ29 Comdty</t>
  </si>
  <si>
    <t>COF30 Comdty</t>
  </si>
  <si>
    <t>COG30 Comdty</t>
  </si>
  <si>
    <t>COH30 Comdty</t>
  </si>
  <si>
    <t>COJ30 Comdty</t>
  </si>
  <si>
    <t>COK30 Comdty</t>
  </si>
  <si>
    <t>COM30 Comdty</t>
  </si>
  <si>
    <t>CON30 Comdty</t>
  </si>
  <si>
    <t>COQ30 Comdty</t>
  </si>
  <si>
    <t>COU30 Comdty</t>
  </si>
  <si>
    <t>COV30 Comdty</t>
  </si>
  <si>
    <t>COX30 Comdty</t>
  </si>
  <si>
    <t>COZ30 Comdty</t>
  </si>
  <si>
    <t>COF31 Comdty</t>
  </si>
  <si>
    <t>COG31 Comdty</t>
  </si>
  <si>
    <t>COH31 Comdty</t>
  </si>
  <si>
    <t>#N/A N/A</t>
  </si>
  <si>
    <t>#N/A Authorization</t>
  </si>
  <si>
    <t>2:42:02 PM</t>
  </si>
  <si>
    <t>2:41:52 PM</t>
  </si>
  <si>
    <t>2:41:18 PM</t>
  </si>
  <si>
    <t>2:30:04 PM</t>
  </si>
  <si>
    <t>2:31:21 PM</t>
  </si>
  <si>
    <t>2:39:15 PM</t>
  </si>
  <si>
    <t>2:39:36 PM</t>
  </si>
  <si>
    <t>10/22/2024</t>
  </si>
  <si>
    <t>2:36:38 PM</t>
  </si>
  <si>
    <t>2:00:29 PM</t>
  </si>
  <si>
    <t>1:44:29 PM</t>
  </si>
  <si>
    <t>6:17:50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</si>
</sst>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BDP|8730860157443827048|22</stp>
        <stp>COY Comdty</stp>
        <stp>LAST_PRICE</stp>
        <tr r="B2" s="2"/>
      </tp>
      <tp t="s">
        <v>10/22/2024</v>
        <stp/>
        <stp>BDP|7831041437526243886|22</stp>
        <stp>COU29 Comdty</stp>
        <stp>TIME</stp>
        <tr r="D60" s="2"/>
      </tp>
      <tp>
        <v>73.16</v>
        <stp/>
        <stp>BDP|2099013743396584233|22</stp>
        <stp>COZ5 Comdty</stp>
        <stp>YEST_LAST_TRADE</stp>
        <tr r="I15" s="2"/>
      </tp>
      <tp>
        <v>73.67</v>
        <stp/>
        <stp>BDP|2637428050019665894|22</stp>
        <stp>COU5 Comdty</stp>
        <stp>YEST_LAST_TRADE</stp>
        <tr r="I12" s="2"/>
      </tp>
      <tp>
        <v>71.7</v>
        <stp/>
        <stp>BDP|6064271454026391476|22</stp>
        <stp>COZ6 Comdty</stp>
        <stp>YEST_LAST_TRADE</stp>
        <tr r="I27" s="2"/>
      </tp>
      <tp>
        <v>70.12</v>
        <stp/>
        <stp>BDP|1202283204455916891|22</stp>
        <stp>COJ8 Comdty</stp>
        <stp>YEST_LAST_TRADE</stp>
        <tr r="I43" s="2"/>
      </tp>
      <tp t="s">
        <v>10/22/2024</v>
        <stp/>
        <stp>BDP|6204659471169349987|22</stp>
        <stp>COX30 Comdty</stp>
        <stp>TIME</stp>
        <tr r="D74" s="2"/>
      </tp>
      <tp>
        <v>70.77</v>
        <stp/>
        <stp>BDP|9524100716161797929|22</stp>
        <stp>COM8 Comdty</stp>
        <stp>YEST_LAST_TRADE</stp>
        <tr r="I45" s="2"/>
      </tp>
      <tp>
        <v>70.959999999999994</v>
        <stp/>
        <stp>BDP|2039746078097805003|22</stp>
        <stp>COZ7 Comdty</stp>
        <stp>YEST_LAST_TRADE</stp>
        <tr r="I39" s="2"/>
      </tp>
      <tp>
        <v>73.849999999999994</v>
        <stp/>
        <stp>BDP|5601477625138950999|22</stp>
        <stp>COQ5 Comdty</stp>
        <stp>YEST_LAST_TRADE</stp>
        <tr r="I11" s="2"/>
      </tp>
      <tp>
        <v>69.95</v>
        <stp/>
        <stp>BDP|4580912048534797089|22</stp>
        <stp>COV8 Comdty</stp>
        <stp>YEST_LAST_TRADE</stp>
        <tr r="I49" s="2"/>
      </tp>
      <tp>
        <v>70.930000000000007</v>
        <stp/>
        <stp>BDP|3282639395712424172|22</stp>
        <stp>COU6 Comdty</stp>
        <stp>YEST_LAST_TRADE</stp>
        <tr r="I24" s="2"/>
      </tp>
      <tp>
        <v>70.55</v>
        <stp/>
        <stp>BDP|3921938059917594368|22</stp>
        <stp>COK7 Comdty</stp>
        <stp>YEST_LAST_TRADE</stp>
        <tr r="I32" s="2"/>
      </tp>
      <tp>
        <v>69.94</v>
        <stp/>
        <stp>BDP|3837903411748830373|22</stp>
        <stp>COX8 Comdty</stp>
        <stp>YEST_LAST_TRADE</stp>
        <tr r="I50" s="2"/>
      </tp>
      <tp>
        <v>70.099999999999994</v>
        <stp/>
        <stp>BDP|8632892509912991088|22</stp>
        <stp>COK8 Comdty</stp>
        <stp>YEST_LAST_TRADE</stp>
        <tr r="I44" s="2"/>
      </tp>
      <tp>
        <v>73.31</v>
        <stp/>
        <stp>BDP|3045070712308895656|22</stp>
        <stp>COX5 Comdty</stp>
        <stp>YEST_LAST_TRADE</stp>
        <tr r="I14" s="2"/>
      </tp>
      <tp>
        <v>71.36</v>
        <stp/>
        <stp>BDP|3245662697444370537|22</stp>
        <stp>COM7 Comdty</stp>
        <stp>YEST_LAST_TRADE</stp>
        <tr r="I33" s="2"/>
      </tp>
      <tp>
        <v>70.81</v>
        <stp/>
        <stp>BDP|8513676877648859713|22</stp>
        <stp>COX6 Comdty</stp>
        <stp>YEST_LAST_TRADE</stp>
        <tr r="I26" s="2"/>
      </tp>
      <tp t="s">
        <v>10/22/2024</v>
        <stp/>
        <stp>BDP|8412736845478849014|22</stp>
        <stp>COU30 Comdty</stp>
        <stp>TIME</stp>
        <tr r="D72" s="2"/>
      </tp>
      <tp>
        <v>71.38</v>
        <stp/>
        <stp>BDP|2429172287022750862|22</stp>
        <stp>COJ6 Comdty</stp>
        <stp>YEST_LAST_TRADE</stp>
        <tr r="I19" s="2"/>
      </tp>
      <tp>
        <v>71.010000000000005</v>
        <stp/>
        <stp>BDP|7482412621241028607|22</stp>
        <stp>COQ6 Comdty</stp>
        <stp>YEST_LAST_TRADE</stp>
        <tr r="I23" s="2"/>
      </tp>
      <tp>
        <v>70.66</v>
        <stp/>
        <stp>BDP|7902629775754738289|22</stp>
        <stp>COF7 Comdty</stp>
        <stp>YEST_LAST_TRADE</stp>
        <tr r="I28" s="2"/>
      </tp>
      <tp>
        <v>70.16</v>
        <stp/>
        <stp>BDP|3560739855319371483|22</stp>
        <stp>COF8 Comdty</stp>
        <stp>YEST_LAST_TRADE</stp>
        <tr r="I40" s="2"/>
      </tp>
      <tp>
        <v>70.03</v>
        <stp/>
        <stp>BDP|3917279777788980030|22</stp>
        <stp>COQ8 Comdty</stp>
        <stp>YEST_LAST_TRADE</stp>
        <tr r="I47" s="2"/>
      </tp>
      <tp t="s">
        <v>10/22/2024</v>
        <stp/>
        <stp>BDP|9219507121481871669|22</stp>
        <stp>COQ30 Comdty</stp>
        <stp>TIME</stp>
        <tr r="D71" s="2"/>
      </tp>
      <tp>
        <v>73.48</v>
        <stp/>
        <stp>BDP|9060950208616108516|22</stp>
        <stp>COV5 Comdty</stp>
        <stp>YEST_LAST_TRADE</stp>
        <tr r="I13" s="2"/>
      </tp>
      <tp>
        <v>74.22</v>
        <stp/>
        <stp>BDP|4258495316848494369|22</stp>
        <stp>COM5 Comdty</stp>
        <stp>YEST_LAST_TRADE</stp>
        <tr r="I9" s="2"/>
      </tp>
      <tp>
        <v>70.599999999999994</v>
        <stp/>
        <stp>BDP|2401802022538488281|22</stp>
        <stp>COG7 Comdty</stp>
        <stp>YEST_LAST_TRADE</stp>
        <tr r="I29" s="2"/>
      </tp>
      <tp t="s">
        <v>10/22/2024</v>
        <stp/>
        <stp>BDP|1191363755896533153|22</stp>
        <stp>COX29 Comdty</stp>
        <stp>TIME</stp>
        <tr r="D62" s="2"/>
      </tp>
      <tp>
        <v>76.040000000000006</v>
        <stp/>
        <stp>BDP|4654608818441635532|22</stp>
        <stp>COZ4 Comdty</stp>
        <stp>YEST_LAST_TRADE</stp>
        <tr r="I3" s="2"/>
      </tp>
      <tp>
        <v>70.349999999999994</v>
        <stp/>
        <stp>BDP|6330250367284557268|22</stp>
        <stp>COU7 Comdty</stp>
        <stp>YEST_LAST_TRADE</stp>
        <tr r="I36" s="2"/>
      </tp>
      <tp>
        <v>69.989999999999995</v>
        <stp/>
        <stp>BDP|1445719970353086396|22</stp>
        <stp>COU8 Comdty</stp>
        <stp>YEST_LAST_TRADE</stp>
        <tr r="I48" s="2"/>
      </tp>
      <tp>
        <v>70.16</v>
        <stp/>
        <stp>BDP|7239875301543991674|22</stp>
        <stp>COH8 Comdty</stp>
        <stp>YEST_LAST_TRADE</stp>
        <tr r="I42" s="2"/>
      </tp>
      <tp>
        <v>75.180000000000007</v>
        <stp/>
        <stp>BDP|2288889834090217198|22</stp>
        <stp>COG5 Comdty</stp>
        <stp>YEST_LAST_TRADE</stp>
        <tr r="I5" s="2"/>
      </tp>
      <tp>
        <v>70.12</v>
        <stp/>
        <stp>BDP|2231329830309695741|22</stp>
        <stp>COK30 Comdty</stp>
        <stp>LAST_PRICE</stp>
        <tr r="B68" s="2"/>
      </tp>
      <tp t="s">
        <v>10/22/2024</v>
        <stp/>
        <stp>BDP|12652602583193908684|22</stp>
        <stp>COQ6 Comdty</stp>
        <stp>TIME</stp>
        <tr r="D23" s="2"/>
      </tp>
      <tp t="s">
        <v>2:39:15 PM</v>
        <stp/>
        <stp>BDP|14916835274374904695|22</stp>
        <stp>COX5 Comdty</stp>
        <stp>TIME</stp>
        <tr r="D14" s="2"/>
      </tp>
      <tp>
        <v>72.16</v>
        <stp/>
        <stp>BDP|16765778126059686339|22</stp>
        <stp>CON6 Comdty</stp>
        <stp>LAST_PRICE</stp>
        <tr r="B22" s="2"/>
      </tp>
      <tp>
        <v>495072</v>
        <stp/>
        <stp>BDP|6106881607393613135|22</stp>
        <stp>COF5 Comdty</stp>
        <stp>RT_OPEN_INTEREST</stp>
        <tr r="G4" s="2"/>
      </tp>
      <tp>
        <v>12403</v>
        <stp/>
        <stp>BDP|6893527848219955248|22</stp>
        <stp>COZ8 Comdty</stp>
        <stp>RT_OPEN_INTEREST</stp>
        <tr r="G51" s="2"/>
      </tp>
      <tp t="s">
        <v>10/22/2024</v>
        <stp/>
        <stp>BDP|14538938441463616204|22</stp>
        <stp>COK7 Comdty</stp>
        <stp>TIME</stp>
        <tr r="D32" s="2"/>
      </tp>
      <tp t="s">
        <v>#N/A N/A</v>
        <stp/>
        <stp>BDP|10065171898811122273</stp>
        <tr r="C50" s="2"/>
      </tp>
      <tp>
        <v>71.11</v>
        <stp/>
        <stp>BDP|16776243663871739630|22</stp>
        <stp>COV7 Comdty</stp>
        <stp>LAST_PRICE</stp>
        <tr r="B37" s="2"/>
      </tp>
      <tp t="s">
        <v>#N/A N/A</v>
        <stp/>
        <stp>BDP|10314647679973771990</stp>
        <tr r="C53" s="2"/>
      </tp>
      <tp>
        <v>73.39</v>
        <stp/>
        <stp>BDP|15922085011478788486|22</stp>
        <stp>COM5 Comdty</stp>
        <stp>LAST_PRICE</stp>
        <tr r="B9" s="2"/>
      </tp>
      <tp>
        <v>600</v>
        <stp/>
        <stp>BDP|5208861935931462279|22</stp>
        <stp>COF8 Comdty</stp>
        <stp>RT_OPEN_INTEREST</stp>
        <tr r="G40" s="2"/>
      </tp>
      <tp>
        <v>94989</v>
        <stp/>
        <stp>BDP|6136302374229076646|22</stp>
        <stp>COZ6 Comdty</stp>
        <stp>RT_OPEN_INTEREST</stp>
        <tr r="G27" s="2"/>
      </tp>
      <tp t="s">
        <v>10/22/2024</v>
        <stp/>
        <stp>BDP|4313192620836733175|22</stp>
        <stp>CON30 Comdty</stp>
        <stp>TIME</stp>
        <tr r="D70" s="2"/>
      </tp>
      <tp>
        <v>70.08</v>
        <stp/>
        <stp>BDP|2124144951507773860|22</stp>
        <stp>COU30 Comdty</stp>
        <stp>LAST_PRICE</stp>
        <tr r="B72" s="2"/>
      </tp>
      <tp t="s">
        <v>10/22/2024</v>
        <stp/>
        <stp>BDP|16926626081852796169|22</stp>
        <stp>COG8 Comdty</stp>
        <stp>TIME</stp>
        <tr r="D41" s="2"/>
      </tp>
      <tp t="s">
        <v>10/22/2024</v>
        <stp/>
        <stp>BDP|13914505375889514304|22</stp>
        <stp>COF7 Comdty</stp>
        <stp>TIME</stp>
        <tr r="D28" s="2"/>
      </tp>
      <tp t="s">
        <v>#N/A N/A</v>
        <stp/>
        <stp>BDP|16241062038604481974</stp>
        <tr r="C61" s="2"/>
      </tp>
      <tp t="s">
        <v>#N/A N/A</v>
        <stp/>
        <stp>BDP|13673370805998967028</stp>
        <tr r="C56" s="2"/>
      </tp>
      <tp>
        <v>1377</v>
        <stp/>
        <stp>BDP|3719510410921384893|22</stp>
        <stp>COM8 Comdty</stp>
        <stp>RT_OPEN_INTEREST</stp>
        <tr r="G45" s="2"/>
      </tp>
      <tp t="s">
        <v>#N/A N/A</v>
        <stp/>
        <stp>BDP|16406208950219295042</stp>
        <tr r="C32" s="2"/>
      </tp>
      <tp t="s">
        <v>#N/A N/A</v>
        <stp/>
        <stp>BDP|16596985875236582688</stp>
        <tr r="C30" s="2"/>
      </tp>
      <tp t="s">
        <v>10/22/2024</v>
        <stp/>
        <stp>BDP|13518382636668715166|22</stp>
        <stp>COF9 Comdty</stp>
        <stp>TIME</stp>
        <tr r="D52" s="2"/>
      </tp>
      <tp>
        <v>5096</v>
        <stp/>
        <stp>BDP|6050582183121033548|22</stp>
        <stp>COG7 Comdty</stp>
        <stp>RT_OPEN_INTEREST</stp>
        <tr r="G29" s="2"/>
      </tp>
      <tp t="s">
        <v>#N/A N/A</v>
        <stp/>
        <stp>BDP|13624428956829181205</stp>
        <tr r="C42" s="2"/>
      </tp>
      <tp>
        <v>288</v>
        <stp/>
        <stp>BDP|2006723868105677978|22</stp>
        <stp>COX7 Comdty</stp>
        <stp>RT_OPEN_INTEREST</stp>
        <tr r="G38" s="2"/>
      </tp>
      <tp>
        <v>70.02</v>
        <stp/>
        <stp>BDP|1698754334149037217|22</stp>
        <stp>COZ30 Comdty</stp>
        <stp>LAST_PRICE</stp>
        <tr r="B75" s="2"/>
      </tp>
      <tp t="s">
        <v>10/22/2024</v>
        <stp/>
        <stp>BDP|16647976651822199557|22</stp>
        <stp>COJ6 Comdty</stp>
        <stp>TIME</stp>
        <tr r="D19" s="2"/>
      </tp>
      <tp t="s">
        <v>10/22/2024</v>
        <stp/>
        <stp>BDP|11772065677829688232|22</stp>
        <stp>COU7 Comdty</stp>
        <stp>TIME</stp>
        <tr r="D36" s="2"/>
      </tp>
      <tp>
        <v>74.23</v>
        <stp/>
        <stp>BDP|15005433643728696245|22</stp>
        <stp>COG5 Comdty</stp>
        <stp>LAST_PRICE</stp>
        <tr r="B5" s="2"/>
      </tp>
      <tp>
        <v>168</v>
        <stp/>
        <stp>BDP|3427283772538260689|22</stp>
        <stp>COJ8 Comdty</stp>
        <stp>RT_OPEN_INTEREST</stp>
        <tr r="G43" s="2"/>
      </tp>
      <tp>
        <v>70.900000000000006</v>
        <stp/>
        <stp>BDP|14818376038210476737|22</stp>
        <stp>COF8 Comdty</stp>
        <stp>LAST_PRICE</stp>
        <tr r="B40" s="2"/>
      </tp>
      <tp>
        <v>80254</v>
        <stp/>
        <stp>BDP|6919656874466653904|22</stp>
        <stp>COK5 Comdty</stp>
        <stp>RT_OPEN_INTEREST</stp>
        <tr r="G8" s="2"/>
      </tp>
      <tp t="s">
        <v>#N/A N/A</v>
        <stp/>
        <stp>BDP|12199183376482808830</stp>
        <tr r="C49" s="2"/>
      </tp>
      <tp>
        <v>70.569999999999993</v>
        <stp/>
        <stp>BDP|10770487110399611148|22</stp>
        <stp>COM7 Comdty</stp>
        <stp>LAST_PRICE</stp>
        <tr r="B33" s="2"/>
      </tp>
      <tp t="s">
        <v>10/22/2024</v>
        <stp/>
        <stp>BDP|14479404599805484008|22</stp>
        <stp>CON8 Comdty</stp>
        <stp>TIME</stp>
        <tr r="D46" s="2"/>
      </tp>
      <tp t="s">
        <v>10/22/2024</v>
        <stp/>
        <stp>BDP|17322547716759339656|22</stp>
        <stp>COX7 Comdty</stp>
        <stp>TIME</stp>
        <tr r="D38" s="2"/>
      </tp>
      <tp>
        <v>73.72</v>
        <stp/>
        <stp>BDP|17409686461906320234|22</stp>
        <stp>COJ5 Comdty</stp>
        <stp>LAST_PRICE</stp>
        <tr r="B7" s="2"/>
      </tp>
      <tp t="s">
        <v>#N/A N/A</v>
        <stp/>
        <stp>BDP|17441967417962615279</stp>
        <tr r="C76" s="2"/>
      </tp>
      <tp t="s">
        <v>10/22/2024</v>
        <stp/>
        <stp>BDP|12842504368579720742|22</stp>
        <stp>COH6 Comdty</stp>
        <stp>TIME</stp>
        <tr r="D18" s="2"/>
      </tp>
      <tp t="s">
        <v>10/22/2024</v>
        <stp/>
        <stp>BDP|13877500181192826309|22</stp>
        <stp>COQ8 Comdty</stp>
        <stp>TIME</stp>
        <tr r="D47" s="2"/>
      </tp>
      <tp t="s">
        <v>#N/A N/A</v>
        <stp/>
        <stp>BDP|11854688614833993942</stp>
        <tr r="C11" s="2"/>
      </tp>
      <tp>
        <v>70.319999999999993</v>
        <stp/>
        <stp>BDP|13404752224199608174|22</stp>
        <stp>COM8 Comdty</stp>
        <stp>LAST_PRICE</stp>
        <tr r="B45" s="2"/>
      </tp>
      <tp t="s">
        <v>#N/A N/A</v>
        <stp/>
        <stp>BDP|14643167354609049583</stp>
        <tr r="C36" s="2"/>
      </tp>
      <tp t="s">
        <v>#N/A N/A</v>
        <stp/>
        <stp>BDP|11788876436485108393</stp>
        <tr r="C44" s="2"/>
      </tp>
      <tp t="s">
        <v>10/22/2024</v>
        <stp/>
        <stp>BDP|5902235397339263055|22</stp>
        <stp>COK29 Comdty</stp>
        <stp>TIME</stp>
        <tr r="D56" s="2"/>
      </tp>
      <tp>
        <v>175</v>
        <stp/>
        <stp>BDP|6598933329885841366|22</stp>
        <stp>COK8 Comdty</stp>
        <stp>RT_OPEN_INTEREST</stp>
        <tr r="G44" s="2"/>
      </tp>
      <tp t="s">
        <v>#N/A N/A</v>
        <stp/>
        <stp>BDP|11495165690547629369</stp>
        <tr r="C43" s="2"/>
      </tp>
      <tp>
        <v>70.64</v>
        <stp/>
        <stp>BDP|16126474459902699410|22</stp>
        <stp>COU8 Comdty</stp>
        <stp>LAST_PRICE</stp>
        <tr r="B48" s="2"/>
      </tp>
      <tp>
        <v>370</v>
        <stp/>
        <stp>BDP|4236150287591812706|22</stp>
        <stp>COV7 Comdty</stp>
        <stp>RT_OPEN_INTEREST</stp>
        <tr r="G37" s="2"/>
      </tp>
      <tp>
        <v>0</v>
        <stp/>
        <stp>BDP|3860846345952533666|22</stp>
        <stp>COU8 Comdty</stp>
        <stp>RT_OPEN_INTEREST</stp>
        <tr r="G48" s="2"/>
      </tp>
      <tp t="s">
        <v>10/22/2024</v>
        <stp/>
        <stp>BDP|7194461726594332447|22</stp>
        <stp>COH30 Comdty</stp>
        <stp>TIME</stp>
        <tr r="D66" s="2"/>
      </tp>
      <tp t="s">
        <v>10/22/2024</v>
        <stp/>
        <stp>BDP|9365714509553977249|22</stp>
        <stp>COH29 Comdty</stp>
        <stp>TIME</stp>
        <tr r="D54" s="2"/>
      </tp>
      <tp t="s">
        <v>10/22/2024</v>
        <stp/>
        <stp>BDP|4037569915461295081|22</stp>
        <stp>COG29 Comdty</stp>
        <stp>TIME</stp>
        <tr r="D53" s="2"/>
      </tp>
      <tp>
        <v>70.13</v>
        <stp/>
        <stp>BDP|2269187168554459051|22</stp>
        <stp>COJ30 Comdty</stp>
        <stp>LAST_PRICE</stp>
        <tr r="B67" s="2"/>
      </tp>
      <tp t="s">
        <v>10/22/2024</v>
        <stp/>
        <stp>BDP|13974728399639290551|22</stp>
        <stp>CON7 Comdty</stp>
        <stp>TIME</stp>
        <tr r="D34" s="2"/>
      </tp>
      <tp>
        <v>72.88</v>
        <stp/>
        <stp>BDP|15915871632662170195|22</stp>
        <stp>COU5 Comdty</stp>
        <stp>LAST_PRICE</stp>
        <tr r="B12" s="2"/>
      </tp>
      <tp t="s">
        <v>#N/A N/A</v>
        <stp/>
        <stp>BDP|16680323755985696786</stp>
        <tr r="C72" s="2"/>
      </tp>
      <tp>
        <v>71.040000000000006</v>
        <stp/>
        <stp>BDP|10737599913128240579|22</stp>
        <stp>COX7 Comdty</stp>
        <stp>LAST_PRICE</stp>
        <tr r="B38" s="2"/>
      </tp>
      <tp>
        <v>194</v>
        <stp/>
        <stp>BDP|361715668434461161|22</stp>
        <stp>COU6 Comdty</stp>
        <stp>VOLUME</stp>
        <tr r="H24" s="2"/>
      </tp>
      <tp t="s">
        <v>#N/A N/A</v>
        <stp/>
        <stp>BDP|994803568410446734|22</stp>
        <stp>CON8 Comdty</stp>
        <stp>VOLUME</stp>
        <tr r="H46" s="2"/>
      </tp>
      <tp t="s">
        <v>10/22/2024</v>
        <stp/>
        <stp>BDP|14219461860241608780|22</stp>
        <stp>COF6 Comdty</stp>
        <stp>TIME</stp>
        <tr r="D16" s="2"/>
      </tp>
      <tp t="s">
        <v>2:30:04 PM</v>
        <stp/>
        <stp>BDP|17980339633133967439|22</stp>
        <stp>CON5 Comdty</stp>
        <stp>TIME</stp>
        <tr r="D10" s="2"/>
      </tp>
      <tp>
        <v>158830</v>
        <stp/>
        <stp>BDP|5421261263850230439|22</stp>
        <stp>COH5 Comdty</stp>
        <stp>RT_OPEN_INTEREST</stp>
        <tr r="G6" s="2"/>
      </tp>
      <tp>
        <v>70.47</v>
        <stp/>
        <stp>BDP|14413030436941764397|22</stp>
        <stp>COF9 Comdty</stp>
        <stp>LAST_PRICE</stp>
        <tr r="B52" s="2"/>
      </tp>
      <tp>
        <v>74.62</v>
        <stp/>
        <stp>BDP|13958400880413425706|22</stp>
        <stp>COF5 Comdty</stp>
        <stp>LAST_PRICE</stp>
        <tr r="B4" s="2"/>
      </tp>
      <tp t="s">
        <v>#N/A N/A</v>
        <stp/>
        <stp>BDP|11730394640572664750</stp>
        <tr r="C40" s="2"/>
      </tp>
      <tp>
        <v>71.78</v>
        <stp/>
        <stp>BDP|10697746070222196922|22</stp>
        <stp>COX6 Comdty</stp>
        <stp>LAST_PRICE</stp>
        <tr r="B26" s="2"/>
      </tp>
      <tp t="s">
        <v>#N/A N/A</v>
        <stp/>
        <stp>BDP|12363292553976187092</stp>
        <tr r="C57" s="2"/>
      </tp>
      <tp>
        <v>73.55</v>
        <stp/>
        <stp>BDP|11742004977204234294|22</stp>
        <stp>COK5 Comdty</stp>
        <stp>LAST_PRICE</stp>
        <tr r="B8" s="2"/>
      </tp>
      <tp t="s">
        <v>#N/A N/A</v>
        <stp/>
        <stp>BDP|15213996742288385390</stp>
        <tr r="C51" s="2"/>
      </tp>
      <tp t="s">
        <v>#N/A N/A</v>
        <stp/>
        <stp>BDP|16625222260565561423</stp>
        <tr r="C64" s="2"/>
      </tp>
      <tp>
        <v>71.599999999999994</v>
        <stp/>
        <stp>BDP|13332453705265218434|22</stp>
        <stp>COF7 Comdty</stp>
        <stp>LAST_PRICE</stp>
        <tr r="B28" s="2"/>
      </tp>
      <tp>
        <v>186494</v>
        <stp/>
        <stp>BDP|7501641658992934389|22</stp>
        <stp>COM5 Comdty</stp>
        <stp>RT_OPEN_INTEREST</stp>
        <tr r="G9" s="2"/>
      </tp>
      <tp t="s">
        <v>10/22/2024</v>
        <stp/>
        <stp>BDP|14975088230621009548|22</stp>
        <stp>COQ7 Comdty</stp>
        <stp>TIME</stp>
        <tr r="D35" s="2"/>
      </tp>
      <tp t="s">
        <v>10/22/2024</v>
        <stp/>
        <stp>BDP|13286375903440003380|22</stp>
        <stp>COZ8 Comdty</stp>
        <stp>TIME</stp>
        <tr r="D51" s="2"/>
      </tp>
      <tp t="s">
        <v>10/22/2024</v>
        <stp/>
        <stp>BDP|11216824293233445096|22</stp>
        <stp>COV8 Comdty</stp>
        <stp>TIME</stp>
        <tr r="D49" s="2"/>
      </tp>
      <tp t="s">
        <v>#N/A N/A</v>
        <stp/>
        <stp>BDP|17812826545192027935</stp>
        <tr r="C41" s="2"/>
      </tp>
      <tp t="s">
        <v>#N/A N/A</v>
        <stp/>
        <stp>BDP|18440480158598870131</stp>
        <tr r="C70" s="2"/>
      </tp>
      <tp>
        <v>9736</v>
        <stp/>
        <stp>BDP|4896993961944990903|22</stp>
        <stp>COJ6 Comdty</stp>
        <stp>RT_OPEN_INTEREST</stp>
        <tr r="G19" s="2"/>
      </tp>
      <tp>
        <v>200</v>
        <stp/>
        <stp>BDP|4296604930125270245|22</stp>
        <stp>COG8 Comdty</stp>
        <stp>RT_OPEN_INTEREST</stp>
        <tr r="G41" s="2"/>
      </tp>
      <tp>
        <v>70.930000000000007</v>
        <stp/>
        <stp>BDP|13408892044585899855|22</stp>
        <stp>COG8 Comdty</stp>
        <stp>LAST_PRICE</stp>
        <tr r="B41" s="2"/>
      </tp>
      <tp>
        <v>3999</v>
        <stp/>
        <stp>BDP|7409798503233027529|22</stp>
        <stp>COV6 Comdty</stp>
        <stp>RT_OPEN_INTEREST</stp>
        <tr r="G25" s="2"/>
      </tp>
      <tp>
        <v>0</v>
        <stp/>
        <stp>BDP|9760783992636191701|22</stp>
        <stp>COQ8 Comdty</stp>
        <stp>RT_OPEN_INTEREST</stp>
        <tr r="G47" s="2"/>
      </tp>
      <tp t="s">
        <v>10/22/2024</v>
        <stp/>
        <stp>BDP|8143410360511303994|22</stp>
        <stp>COG30 Comdty</stp>
        <stp>TIME</stp>
        <tr r="D65" s="2"/>
      </tp>
      <tp>
        <v>70.25</v>
        <stp/>
        <stp>BDP|3699289482866495369|22</stp>
        <stp>COV29 Comdty</stp>
        <stp>LAST_PRICE</stp>
        <tr r="B61" s="2"/>
      </tp>
      <tp>
        <v>6501</v>
        <stp/>
        <stp>BDP|3905973356150437808|22</stp>
        <stp>COF7 Comdty</stp>
        <stp>RT_OPEN_INTEREST</stp>
        <tr r="G28" s="2"/>
      </tp>
      <tp>
        <v>70.8</v>
        <stp/>
        <stp>BDP|11583439977059793332|22</stp>
        <stp>COK8 Comdty</stp>
        <stp>LAST_PRICE</stp>
        <tr r="B44" s="2"/>
      </tp>
      <tp t="s">
        <v>#N/A N/A</v>
        <stp/>
        <stp>BDP|11682247833580506132</stp>
        <tr r="C45" s="2"/>
      </tp>
      <tp>
        <v>20802</v>
        <stp/>
        <stp>BDP|4257161138489069834|22</stp>
        <stp>COH6 Comdty</stp>
        <stp>RT_OPEN_INTEREST</stp>
        <tr r="G18" s="2"/>
      </tp>
      <tp>
        <v>43411</v>
        <stp/>
        <stp>BDP|9250855307934809258|22</stp>
        <stp>COQ5 Comdty</stp>
        <stp>RT_OPEN_INTEREST</stp>
        <tr r="G11" s="2"/>
      </tp>
      <tp>
        <v>41422</v>
        <stp/>
        <stp>BDP|4012027548222657564|22</stp>
        <stp>COV5 Comdty</stp>
        <stp>RT_OPEN_INTEREST</stp>
        <tr r="G13" s="2"/>
      </tp>
      <tp>
        <v>70.069999999999993</v>
        <stp/>
        <stp>BDP|4258943866818621472|22</stp>
        <stp>COV30 Comdty</stp>
        <stp>LAST_PRICE</stp>
        <tr r="B73" s="2"/>
      </tp>
      <tp t="s">
        <v>10/22/2024</v>
        <stp/>
        <stp>BDP|11606753373196365221|22</stp>
        <stp>CON6 Comdty</stp>
        <stp>TIME</stp>
        <tr r="D22" s="2"/>
      </tp>
      <tp>
        <v>23400</v>
        <stp/>
        <stp>BDP|3950314366686479050|22</stp>
        <stp>COG6 Comdty</stp>
        <stp>RT_OPEN_INTEREST</stp>
        <tr r="G17" s="2"/>
      </tp>
      <tp>
        <v>77843</v>
        <stp/>
        <stp>BDP|1947380172935615019|22</stp>
        <stp>COJ5 Comdty</stp>
        <stp>RT_OPEN_INTEREST</stp>
        <tr r="G7" s="2"/>
      </tp>
      <tp>
        <v>2625</v>
        <stp/>
        <stp>BDP|4725248036886469373|22</stp>
        <stp>COU7 Comdty</stp>
        <stp>RT_OPEN_INTEREST</stp>
        <tr r="G36" s="2"/>
      </tp>
      <tp>
        <v>69.959999999999994</v>
        <stp/>
        <stp>BDP|5993980486939204713|22</stp>
        <stp>COH31 Comdty</stp>
        <stp>LAST_PRICE</stp>
        <tr r="B78" s="2"/>
      </tp>
      <tp t="s">
        <v>10/22/2024</v>
        <stp/>
        <stp>BDP|17491944293895083601|22</stp>
        <stp>COK6 Comdty</stp>
        <stp>TIME</stp>
        <tr r="D20" s="2"/>
      </tp>
      <tp t="s">
        <v>2:42:36 PM</v>
        <stp/>
        <stp>BDP|13202498409883291084|22</stp>
        <stp>COZ5 Comdty</stp>
        <stp>TIME</stp>
        <tr r="D15" s="2"/>
      </tp>
      <tp>
        <v>70.739999999999995</v>
        <stp/>
        <stp>BDP|13159308910711545932|22</stp>
        <stp>CON8 Comdty</stp>
        <stp>LAST_PRICE</stp>
        <tr r="B46" s="2"/>
      </tp>
      <tp>
        <v>73.94</v>
        <stp/>
        <stp>BDP|17191029446102610301|22</stp>
        <stp>COH5 Comdty</stp>
        <stp>LAST_PRICE</stp>
        <tr r="B6" s="2"/>
      </tp>
      <tp>
        <v>0</v>
        <stp/>
        <stp>BDP|5171462354594190117|22</stp>
        <stp>CON8 Comdty</stp>
        <stp>RT_OPEN_INTEREST</stp>
        <tr r="G46" s="2"/>
      </tp>
      <tp t="s">
        <v>#N/A N/A</v>
        <stp/>
        <stp>BDP|12997363350913384004</stp>
        <tr r="C62" s="2"/>
      </tp>
      <tp t="s">
        <v>#N/A N/A</v>
        <stp/>
        <stp>BDP|15134732042610516157</stp>
        <tr r="C9" s="2"/>
      </tp>
      <tp>
        <v>60564</v>
        <stp/>
        <stp>BDP|6952406102647209435|22</stp>
        <stp>CON5 Comdty</stp>
        <stp>RT_OPEN_INTEREST</stp>
        <tr r="G10" s="2"/>
      </tp>
      <tp t="s">
        <v>10/22/2024</v>
        <stp/>
        <stp>BDP|3631477988408590325|22</stp>
        <stp>COF31 Comdty</stp>
        <stp>TIME</stp>
        <tr r="D76" s="2"/>
      </tp>
      <tp t="s">
        <v>10/22/2024</v>
        <stp/>
        <stp>BDP|5295443968724201031|22</stp>
        <stp>COG31 Comdty</stp>
        <stp>TIME</stp>
        <tr r="D77" s="2"/>
      </tp>
      <tp t="s">
        <v>10/22/2024</v>
        <stp/>
        <stp>BDP|8694341007848138312|22</stp>
        <stp>COM29 Comdty</stp>
        <stp>TIME</stp>
        <tr r="D57" s="2"/>
      </tp>
      <tp t="s">
        <v>6:17:50 AM</v>
        <stp/>
        <stp>BDP|13313607702712991037|22</stp>
        <stp>COM8 Comdty</stp>
        <stp>TIME</stp>
        <tr r="D45" s="2"/>
      </tp>
      <tp t="s">
        <v>10/22/2024</v>
        <stp/>
        <stp>BDP|16854849790851296138|22</stp>
        <stp>COJ7 Comdty</stp>
        <stp>TIME</stp>
        <tr r="D31" s="2"/>
      </tp>
      <tp>
        <v>71.95</v>
        <stp/>
        <stp>BDP|13338899620123832829|22</stp>
        <stp>COU6 Comdty</stp>
        <stp>LAST_PRICE</stp>
        <tr r="B24" s="2"/>
      </tp>
      <tp t="s">
        <v>#N/A N/A</v>
        <stp/>
        <stp>BDP|14716409107747768346</stp>
        <tr r="C77" s="2"/>
      </tp>
      <tp t="s">
        <v>#N/A N/A</v>
        <stp/>
        <stp>BDP|10007044460992076009</stp>
        <tr r="C75" s="2"/>
      </tp>
      <tp t="s">
        <v>10/22/2024</v>
        <stp/>
        <stp>BDP|17984015276952423481|22</stp>
        <stp>COJ8 Comdty</stp>
        <stp>TIME</stp>
        <tr r="D43" s="2"/>
      </tp>
      <tp t="s">
        <v>2:31:21 PM</v>
        <stp/>
        <stp>BDP|15521648172345285747|22</stp>
        <stp>COU5 Comdty</stp>
        <stp>TIME</stp>
        <tr r="D12" s="2"/>
      </tp>
      <tp t="s">
        <v>10/22/2024</v>
        <stp/>
        <stp>BDP|17659177621115880723|22</stp>
        <stp>COX8 Comdty</stp>
        <stp>TIME</stp>
        <tr r="D50" s="2"/>
      </tp>
      <tp>
        <v>69.48</v>
        <stp/>
        <stp>BDP|744842223041827574|22</stp>
        <stp>COZ30 Comdty</stp>
        <stp>BID</stp>
        <tr r="E75" s="2"/>
      </tp>
      <tp t="s">
        <v>#N/A N/A</v>
        <stp/>
        <stp>BDP|16118393472501688654</stp>
        <tr r="C46" s="2"/>
      </tp>
      <tp t="s">
        <v>#N/A N/A</v>
        <stp/>
        <stp>BDP|16974322190899555010</stp>
        <tr r="C8" s="2"/>
      </tp>
      <tp t="s">
        <v>#N/A N/A</v>
        <stp/>
        <stp>BDP|17678694440877018786</stp>
        <tr r="C19" s="2"/>
      </tp>
      <tp>
        <v>70.59</v>
        <stp/>
        <stp>BDP|16607456632306438238|22</stp>
        <stp>COV8 Comdty</stp>
        <stp>LAST_PRICE</stp>
        <tr r="B49" s="2"/>
      </tp>
      <tp>
        <v>5521</v>
        <stp/>
        <stp>BDP|7603186547303960241|22</stp>
        <stp>COX6 Comdty</stp>
        <stp>RT_OPEN_INTEREST</stp>
        <tr r="G26" s="2"/>
      </tp>
      <tp>
        <v>213703</v>
        <stp/>
        <stp>BDP|8558133959609203650|22</stp>
        <stp>COZ5 Comdty</stp>
        <stp>RT_OPEN_INTEREST</stp>
        <tr r="G15" s="2"/>
      </tp>
    </main>
    <main first="bofaddin.rtdserver">
      <tp>
        <v>70.27</v>
        <stp/>
        <stp>BDP|12174310839704149436|22</stp>
        <stp>COX7 Comdty</stp>
        <stp>YEST_LAST_TRADE</stp>
        <tr r="I38" s="2"/>
      </tp>
      <tp>
        <v>72.69</v>
        <stp/>
        <stp>BDP|8153064562752123689|22</stp>
        <stp>COV5 Comdty</stp>
        <stp>LAST_PRICE</stp>
        <tr r="B13" s="2"/>
      </tp>
      <tp>
        <v>72.98</v>
        <stp/>
        <stp>BDP|4629624969510057308|22</stp>
        <stp>COF6 Comdty</stp>
        <stp>LAST_PRICE</stp>
        <tr r="B16" s="2"/>
      </tp>
      <tp>
        <v>70.569999999999993</v>
        <stp/>
        <stp>BDP|2018754140958983084|22</stp>
        <stp>COX8 Comdty</stp>
        <stp>LAST_PRICE</stp>
        <tr r="B50" s="2"/>
      </tp>
      <tp>
        <v>71.28</v>
        <stp/>
        <stp>BDP|18200659614100723227|22</stp>
        <stp>COK6 Comdty</stp>
        <stp>YEST_LAST_TRADE</stp>
        <tr r="I20" s="2"/>
      </tp>
      <tp>
        <v>2664</v>
        <stp/>
        <stp>BDP|18159938315132991023|22</stp>
        <stp>COZ29 Comdty</stp>
        <stp>RT_OPEN_INTEREST</stp>
        <tr r="G63" s="2"/>
      </tp>
      <tp>
        <v>0</v>
        <stp/>
        <stp>BDP|12074302326869118296|22</stp>
        <stp>COX30 Comdty</stp>
        <stp>RT_OPEN_INTEREST</stp>
        <tr r="G74" s="2"/>
      </tp>
      <tp>
        <v>71.48</v>
        <stp/>
        <stp>BDP|3260116645210792094|22</stp>
        <stp>COM6 Comdty</stp>
        <stp>LAST_PRICE</stp>
        <tr r="B21" s="2"/>
      </tp>
      <tp>
        <v>70.55</v>
        <stp/>
        <stp>BDP|16239183880816514289|22</stp>
        <stp>COJ7 Comdty</stp>
        <stp>YEST_LAST_TRADE</stp>
        <tr r="I31" s="2"/>
      </tp>
      <tp>
        <v>70.83</v>
        <stp/>
        <stp>BDP|7215601852313817113|22</stp>
        <stp>COJ8 Comdty</stp>
        <stp>LAST_PRICE</stp>
        <tr r="B43" s="2"/>
      </tp>
      <tp>
        <v>71.86</v>
        <stp/>
        <stp>BDP|4428946296836600393|22</stp>
        <stp>COV6 Comdty</stp>
        <stp>LAST_PRICE</stp>
        <tr r="B25" s="2"/>
      </tp>
      <tp>
        <v>71.52</v>
        <stp/>
        <stp>BDP|5779809104387157945|22</stp>
        <stp>COG7 Comdty</stp>
        <stp>LAST_PRICE</stp>
        <tr r="B29" s="2"/>
      </tp>
      <tp>
        <v>70.88</v>
        <stp/>
        <stp>BDP|9135050240597231667|22</stp>
        <stp>COH8 Comdty</stp>
        <stp>LAST_PRICE</stp>
        <tr r="B42" s="2"/>
      </tp>
      <tp>
        <v>70.069999999999993</v>
        <stp/>
        <stp>BDP|16256651828295131784|22</stp>
        <stp>CON8 Comdty</stp>
        <stp>YEST_LAST_TRADE</stp>
        <tr r="I46" s="2"/>
      </tp>
      <tp>
        <v>71.239999999999995</v>
        <stp/>
        <stp>BDP|7800477006541192807|22</stp>
        <stp>COQ7 Comdty</stp>
        <stp>LAST_PRICE</stp>
        <tr r="B35" s="2"/>
      </tp>
      <tp>
        <v>74.040000000000006</v>
        <stp/>
        <stp>BDP|10024814355258003590|22</stp>
        <stp>CON5 Comdty</stp>
        <stp>YEST_LAST_TRADE</stp>
        <tr r="I10" s="2"/>
      </tp>
      <tp>
        <v>71.099999999999994</v>
        <stp/>
        <stp>BDP|15511720146871606067|22</stp>
        <stp>CON6 Comdty</stp>
        <stp>YEST_LAST_TRADE</stp>
        <tr r="I22" s="2"/>
      </tp>
      <tp>
        <v>75.02</v>
        <stp/>
        <stp>BDP|3269343201591596241|22</stp>
        <stp>COZ4 Comdty</stp>
        <stp>LAST_PRICE</stp>
        <tr r="B3" s="2"/>
      </tp>
      <tp>
        <v>70.2</v>
        <stp/>
        <stp>BDP|11173888669510725155|22</stp>
        <stp>COG8 Comdty</stp>
        <stp>YEST_LAST_TRADE</stp>
        <tr r="I41" s="2"/>
      </tp>
      <tp>
        <v>0</v>
        <stp/>
        <stp>BDP|14961849162241585504|22</stp>
        <stp>COX29 Comdty</stp>
        <stp>RT_OPEN_INTEREST</stp>
        <tr r="G62" s="2"/>
      </tp>
      <tp>
        <v>0</v>
        <stp/>
        <stp>BDP|14184733400198036354|22</stp>
        <stp>COU30 Comdty</stp>
        <stp>RT_OPEN_INTEREST</stp>
        <tr r="G72" s="2"/>
      </tp>
      <tp>
        <v>72.67</v>
        <stp/>
        <stp>BDP|3642437185927410270|22</stp>
        <stp>COH6 Comdty</stp>
        <stp>LAST_PRICE</stp>
        <tr r="B18" s="2"/>
      </tp>
      <tp>
        <v>74.86</v>
        <stp/>
        <stp>BDP|17133830558572571785|22</stp>
        <stp>COH5 Comdty</stp>
        <stp>YEST_LAST_TRADE</stp>
        <tr r="I6" s="2"/>
      </tp>
      <tp>
        <v>70.87</v>
        <stp/>
        <stp>BDP|17374621711860986399|22</stp>
        <stp>COV6 Comdty</stp>
        <stp>YEST_LAST_TRADE</stp>
        <tr r="I25" s="2"/>
      </tp>
      <tp>
        <v>74.400000000000006</v>
        <stp/>
        <stp>BDP|12693537308615732552|22</stp>
        <stp>COK5 Comdty</stp>
        <stp>YEST_LAST_TRADE</stp>
        <tr r="I8" s="2"/>
      </tp>
      <tp>
        <v>71.98</v>
        <stp/>
        <stp>BDP|3165424035449265038|22</stp>
        <stp>COG6 Comdty</stp>
        <stp>LAST_PRICE</stp>
        <tr r="B17" s="2"/>
      </tp>
      <tp>
        <v>70.489999999999995</v>
        <stp/>
        <stp>BDP|3267910392567417764|22</stp>
        <stp>COZ8 Comdty</stp>
        <stp>LAST_PRICE</stp>
        <tr r="B51" s="2"/>
      </tp>
      <tp>
        <v>69.87</v>
        <stp/>
        <stp>BDP|17786911513256495230|22</stp>
        <stp>COZ8 Comdty</stp>
        <stp>YEST_LAST_TRADE</stp>
        <tr r="I51" s="2"/>
      </tp>
      <tp>
        <v>71.48</v>
        <stp/>
        <stp>BDP|1852235606933076416|22</stp>
        <stp>COH7 Comdty</stp>
        <stp>LAST_PRICE</stp>
        <tr r="B30" s="2"/>
      </tp>
      <tp>
        <v>71.42</v>
        <stp/>
        <stp>BDP|4194410799678422955|22</stp>
        <stp>COK7 Comdty</stp>
        <stp>LAST_PRICE</stp>
        <tr r="B32" s="2"/>
      </tp>
      <tp>
        <v>71.739999999999995</v>
        <stp/>
        <stp>BDP|10129701349406727444|22</stp>
        <stp>COF6 Comdty</stp>
        <stp>YEST_LAST_TRADE</stp>
        <tr r="I16" s="2"/>
      </tp>
      <tp>
        <v>73.06</v>
        <stp/>
        <stp>BDP|3788609320991085995|22</stp>
        <stp>COQ5 Comdty</stp>
        <stp>LAST_PRICE</stp>
        <tr r="B11" s="2"/>
      </tp>
      <tp>
        <v>901</v>
        <stp/>
        <stp>BDP|12336818682795703136|22</stp>
        <stp>COZ30 Comdty</stp>
        <stp>RT_OPEN_INTEREST</stp>
        <tr r="G75" s="2"/>
      </tp>
      <tp>
        <v>74.599999999999994</v>
        <stp/>
        <stp>BDP|11089440051074022798|22</stp>
        <stp>COJ5 Comdty</stp>
        <stp>YEST_LAST_TRADE</stp>
        <tr r="I7" s="2"/>
      </tp>
      <tp>
        <v>72.53</v>
        <stp/>
        <stp>BDP|7629026569085647327|22</stp>
        <stp>COJ6 Comdty</stp>
        <stp>LAST_PRICE</stp>
        <tr r="B19" s="2"/>
      </tp>
      <tp>
        <v>70.2</v>
        <stp/>
        <stp>BDP|5404790686865794077|22</stp>
        <stp>COZ7 Comdty</stp>
        <stp>LAST_PRICE</stp>
        <tr r="B39" s="2"/>
      </tp>
      <tp>
        <v>69.849999999999994</v>
        <stp/>
        <stp>BDP|17389462314013177916|22</stp>
        <stp>COF9 Comdty</stp>
        <stp>YEST_LAST_TRADE</stp>
        <tr r="I52" s="2"/>
      </tp>
      <tp t="s">
        <v>#N/A N/A</v>
        <stp/>
        <stp>BDP|2472678245094298829|22</stp>
        <stp>COY Comdty</stp>
        <stp>TIME</stp>
        <tr r="D2" s="2"/>
      </tp>
      <tp>
        <v>72.81</v>
        <stp/>
        <stp>BDP|13859101845277619760|22</stp>
        <stp>COG6 Comdty</stp>
        <stp>YEST_LAST_TRADE</stp>
        <tr r="I17" s="2"/>
      </tp>
      <tp>
        <v>70.47</v>
        <stp/>
        <stp>BDP|17890219901165230449|22</stp>
        <stp>CON7 Comdty</stp>
        <stp>YEST_LAST_TRADE</stp>
        <tr r="I34" s="2"/>
      </tp>
      <tp>
        <v>72.28</v>
        <stp/>
        <stp>BDP|12261031533188743057|22</stp>
        <stp>COM6 Comdty</stp>
        <stp>YEST_LAST_TRADE</stp>
        <tr r="I21" s="2"/>
      </tp>
      <tp>
        <v>70.69</v>
        <stp/>
        <stp>BDP|9988327699177010815|22</stp>
        <stp>COQ8 Comdty</stp>
        <stp>LAST_PRICE</stp>
        <tr r="B47" s="2"/>
      </tp>
      <tp>
        <v>71.31</v>
        <stp/>
        <stp>BDP|6602478362130391894|22</stp>
        <stp>CON7 Comdty</stp>
        <stp>LAST_PRICE</stp>
        <tr r="B34" s="2"/>
      </tp>
      <tp>
        <v>75.62</v>
        <stp/>
        <stp>BDP|14104652818165193458|22</stp>
        <stp>COF5 Comdty</stp>
        <stp>YEST_LAST_TRADE</stp>
        <tr r="I4" s="2"/>
      </tp>
      <tp>
        <v>72.05</v>
        <stp/>
        <stp>BDP|6965267869353547184|22</stp>
        <stp>COQ6 Comdty</stp>
        <stp>LAST_PRICE</stp>
        <tr r="B23" s="2"/>
      </tp>
      <tp>
        <v>70.11</v>
        <stp/>
        <stp>BDP|520824655107987575|22</stp>
        <stp>COM30 Comdty</stp>
        <stp>LAST_PRICE</stp>
        <tr r="B69" s="2"/>
      </tp>
      <tp>
        <v>70.930000000000007</v>
        <stp/>
        <stp>BDP|3916045785614761727|22</stp>
        <stp>COZ6 Comdty</stp>
        <stp>LAST_PRICE</stp>
        <tr r="B27" s="2"/>
      </tp>
      <tp>
        <v>72.52</v>
        <stp/>
        <stp>BDP|6395741639101519008|22</stp>
        <stp>COX5 Comdty</stp>
        <stp>LAST_PRICE</stp>
        <tr r="B14" s="2"/>
      </tp>
      <tp t="s">
        <v>#N/A N/A</v>
        <stp/>
        <stp>BDP|78854345267596756|22</stp>
        <stp>COH30 Comdty</stp>
        <stp>ASK</stp>
        <tr r="F66" s="2"/>
      </tp>
      <tp>
        <v>70.58</v>
        <stp/>
        <stp>BDP|16892127853551204107|22</stp>
        <stp>COH7 Comdty</stp>
        <stp>YEST_LAST_TRADE</stp>
        <tr r="I30" s="2"/>
      </tp>
      <tp>
        <v>71.489999999999995</v>
        <stp/>
        <stp>BDP|10517286646183842419|22</stp>
        <stp>COH6 Comdty</stp>
        <stp>YEST_LAST_TRADE</stp>
        <tr r="I18" s="2"/>
      </tp>
      <tp>
        <v>0</v>
        <stp/>
        <stp>BDP|16826060934283205210|22</stp>
        <stp>COQ29 Comdty</stp>
        <stp>RT_OPEN_INTEREST</stp>
        <tr r="G59" s="2"/>
      </tp>
      <tp>
        <v>70.17</v>
        <stp/>
        <stp>BDP|398744157864515763|22</stp>
        <stp>COZ29 Comdty</stp>
        <stp>LAST_PRICE</stp>
        <tr r="B63" s="2"/>
      </tp>
      <tp>
        <v>72.400000000000006</v>
        <stp/>
        <stp>BDP|4605161669241553687|22</stp>
        <stp>COK6 Comdty</stp>
        <stp>LAST_PRICE</stp>
        <tr r="B20" s="2"/>
      </tp>
      <tp t="s">
        <v>#N/A N/A</v>
        <stp/>
        <stp>BDP|5197145237207443749|22</stp>
        <stp>COV30 Comdty</stp>
        <stp>BID</stp>
        <tr r="E73" s="2"/>
      </tp>
      <tp t="s">
        <v>#N/A N/A</v>
        <stp/>
        <stp>BDP|5863635622382419766|22</stp>
        <stp>COH31 Comdty</stp>
        <stp>ASK</stp>
        <tr r="F78" s="2"/>
      </tp>
      <tp>
        <v>70.319999999999993</v>
        <stp/>
        <stp>BDP|357437403351657473|22</stp>
        <stp>COV7 Comdty</stp>
        <stp>YEST_LAST_TRADE</stp>
        <tr r="I37" s="2"/>
      </tp>
      <tp>
        <v>70.3</v>
        <stp/>
        <stp>BDP|14391085291143546101|22</stp>
        <stp>COQ29 Comdty</stp>
        <stp>LAST_PRICE</stp>
        <tr r="B59" s="2"/>
      </tp>
      <tp>
        <v>69.48</v>
        <stp/>
        <stp>BDP|6098220902341587094|22</stp>
        <stp>COZ30 Comdty</stp>
        <stp>ASK</stp>
        <tr r="F75" s="2"/>
      </tp>
      <tp>
        <v>69.5</v>
        <stp/>
        <stp>BDP|16194509068380832440|22</stp>
        <stp>COX30 Comdty</stp>
        <stp>YEST_LAST_TRADE</stp>
        <tr r="I74" s="2"/>
      </tp>
      <tp>
        <v>69.52</v>
        <stp/>
        <stp>BDP|13978701229493406462|22</stp>
        <stp>COV30 Comdty</stp>
        <stp>YEST_LAST_TRADE</stp>
        <tr r="I73" s="2"/>
      </tp>
      <tp>
        <v>0</v>
        <stp/>
        <stp>BDP|12102621398989212898|22</stp>
        <stp>COG29 Comdty</stp>
        <stp>RT_OPEN_INTEREST</stp>
        <tr r="G53" s="2"/>
      </tp>
      <tp>
        <v>70</v>
        <stp/>
        <stp>BDP|13947822258293694453|22</stp>
        <stp>COF31 Comdty</stp>
        <stp>LAST_PRICE</stp>
        <tr r="B76" s="2"/>
      </tp>
      <tp t="s">
        <v>#N/A N/A</v>
        <stp/>
        <stp>BDP|7541859758578326781|22</stp>
        <stp>COJ29 Comdty</stp>
        <stp>BID</stp>
        <tr r="E55" s="2"/>
      </tp>
      <tp>
        <v>0</v>
        <stp/>
        <stp>BDP|238667026219782567|22</stp>
        <stp>COX8 Comdty</stp>
        <stp>RT_OPEN_INTEREST</stp>
        <tr r="G50" s="2"/>
      </tp>
      <tp t="s">
        <v>#N/A N/A</v>
        <stp/>
        <stp>BDP|9640488957774976848|22</stp>
        <stp>COM29 Comdty</stp>
        <stp>BID</stp>
        <tr r="E57" s="2"/>
      </tp>
      <tp>
        <v>69.58</v>
        <stp/>
        <stp>BDP|14796414564076865381|22</stp>
        <stp>COJ30 Comdty</stp>
        <stp>YEST_LAST_TRADE</stp>
        <tr r="I67" s="2"/>
      </tp>
      <tp>
        <v>69.760000000000005</v>
        <stp/>
        <stp>BDP|14595447508795626622|22</stp>
        <stp>COK29 Comdty</stp>
        <stp>YEST_LAST_TRADE</stp>
        <tr r="I56" s="2"/>
      </tp>
      <tp>
        <v>70.31</v>
        <stp/>
        <stp>BDP|15245968225124887960|22</stp>
        <stp>CON29 Comdty</stp>
        <stp>LAST_PRICE</stp>
        <tr r="B58" s="2"/>
      </tp>
      <tp>
        <v>70.400000000000006</v>
        <stp/>
        <stp>BDP|11808675306783521718|22</stp>
        <stp>COJ29 Comdty</stp>
        <stp>LAST_PRICE</stp>
        <tr r="B55" s="2"/>
      </tp>
      <tp>
        <v>70.430000000000007</v>
        <stp/>
        <stp>BDP|14934632460409242741|22</stp>
        <stp>COH29 Comdty</stp>
        <stp>LAST_PRICE</stp>
        <tr r="B54" s="2"/>
      </tp>
      <tp>
        <v>70.28</v>
        <stp/>
        <stp>BDP|13324642458737021900|22</stp>
        <stp>COU29 Comdty</stp>
        <stp>LAST_PRICE</stp>
        <tr r="B60" s="2"/>
      </tp>
      <tp t="s">
        <v>#N/A N/A</v>
        <stp/>
        <stp>BDP|8068963279060656556|22</stp>
        <stp>COG29 Comdty</stp>
        <stp>BID</stp>
        <tr r="E53" s="2"/>
      </tp>
      <tp>
        <v>0</v>
        <stp/>
        <stp>BDP|13884056360184895806|22</stp>
        <stp>COG31 Comdty</stp>
        <stp>RT_OPEN_INTEREST</stp>
        <tr r="G77" s="2"/>
      </tp>
      <tp t="s">
        <v>#N/A N/A</v>
        <stp/>
        <stp>BDP|7927557711096500105|22</stp>
        <stp>COY Comdty</stp>
        <stp>YEST_LAST_TRADE</stp>
        <tr r="I2" s="2"/>
      </tp>
      <tp>
        <v>69.5</v>
        <stp/>
        <stp>BDP|6262049061953746118|22</stp>
        <stp>COX30 Comdty</stp>
        <stp>BID</stp>
        <tr r="E74" s="2"/>
      </tp>
      <tp t="s">
        <v>#N/A N/A</v>
        <stp/>
        <stp>BDP|5729537754380235784|22</stp>
        <stp>CON29 Comdty</stp>
        <stp>BID</stp>
        <tr r="E58" s="2"/>
      </tp>
      <tp t="s">
        <v>#N/A N/A</v>
        <stp/>
        <stp>BDP|8475935834705122618|22</stp>
        <stp>COQ30 Comdty</stp>
        <stp>ASK</stp>
        <tr r="F71" s="2"/>
      </tp>
      <tp t="s">
        <v>#N/A N/A</v>
        <stp/>
        <stp>BDP|4259966921159315446|22</stp>
        <stp>COK29 Comdty</stp>
        <stp>BID</stp>
        <tr r="E56" s="2"/>
      </tp>
      <tp>
        <v>70.14</v>
        <stp/>
        <stp>BDP|10038516608761335580|22</stp>
        <stp>COH30 Comdty</stp>
        <stp>LAST_PRICE</stp>
        <tr r="B66" s="2"/>
      </tp>
      <tp>
        <v>69.44</v>
        <stp/>
        <stp>BDP|13592371778107281678|22</stp>
        <stp>COG31 Comdty</stp>
        <stp>YEST_LAST_TRADE</stp>
        <tr r="I77" s="2"/>
      </tp>
      <tp t="s">
        <v>#N/A N/A</v>
        <stp/>
        <stp>BDP|1405464536251996447|22</stp>
        <stp>COM30 Comdty</stp>
        <stp>ASK</stp>
        <tr r="F69" s="2"/>
      </tp>
      <tp>
        <v>12350</v>
        <stp/>
        <stp>BDP|136528148958789476|22</stp>
        <stp>COU6 Comdty</stp>
        <stp>RT_OPEN_INTEREST</stp>
        <tr r="G24" s="2"/>
      </tp>
      <tp>
        <v>69.59</v>
        <stp/>
        <stp>BDP|10248665044772455751|22</stp>
        <stp>COH30 Comdty</stp>
        <stp>YEST_LAST_TRADE</stp>
        <tr r="I66" s="2"/>
      </tp>
      <tp>
        <v>210</v>
        <stp/>
        <stp>BDP|18276079211188123096|22</stp>
        <stp>COM29 Comdty</stp>
        <stp>RT_OPEN_INTEREST</stp>
        <tr r="G57" s="2"/>
      </tp>
      <tp>
        <v>69.62</v>
        <stp/>
        <stp>BDP|6049868014962029125|22</stp>
        <stp>COZ29 Comdty</stp>
        <stp>ASK</stp>
        <tr r="F63" s="2"/>
      </tp>
      <tp t="s">
        <v>#N/A N/A</v>
        <stp/>
        <stp>BDP|4430766786557848023|22</stp>
        <stp>COU29 Comdty</stp>
        <stp>ASK</stp>
        <tr r="F60" s="2"/>
      </tp>
      <tp>
        <v>69.650000000000006</v>
        <stp/>
        <stp>BDP|2393599997841408342|22</stp>
        <stp>COX29 Comdty</stp>
        <stp>ASK</stp>
        <tr r="F62" s="2"/>
      </tp>
      <tp>
        <v>69.98</v>
        <stp/>
        <stp>BDP|17302216626479772426|22</stp>
        <stp>COG31 Comdty</stp>
        <stp>LAST_PRICE</stp>
        <tr r="B77" s="2"/>
      </tp>
      <tp t="s">
        <v>#N/A N/A</v>
        <stp/>
        <stp>BDP|2976295857342248981|22</stp>
        <stp>COU30 Comdty</stp>
        <stp>BID</stp>
        <tr r="E72" s="2"/>
      </tp>
      <tp t="s">
        <v>#N/A N/A</v>
        <stp/>
        <stp>BDP|3470724672867814904|22</stp>
        <stp>COV30 Comdty</stp>
        <stp>ASK</stp>
        <tr r="F73" s="2"/>
      </tp>
      <tp t="s">
        <v>#N/A N/A</v>
        <stp/>
        <stp>BDP|9945140692075387912|22</stp>
        <stp>COV29 Comdty</stp>
        <stp>ASK</stp>
        <tr r="F61" s="2"/>
      </tp>
      <tp>
        <v>70.319999999999993</v>
        <stp/>
        <stp>BDP|18141524935246784750|22</stp>
        <stp>COM29 Comdty</stp>
        <stp>LAST_PRICE</stp>
        <tr r="B57" s="2"/>
      </tp>
      <tp t="s">
        <v>#N/A N/A</v>
        <stp/>
        <stp>BDP|8250047169682645239|22</stp>
        <stp>COK29 Comdty</stp>
        <stp>ASK</stp>
        <tr r="F56" s="2"/>
      </tp>
      <tp t="s">
        <v>#N/A N/A</v>
        <stp/>
        <stp>BDP|4057941109431790142|22</stp>
        <stp>COV29 Comdty</stp>
        <stp>BID</stp>
        <tr r="E61" s="2"/>
      </tp>
      <tp t="s">
        <v>#N/A N/A</v>
        <stp/>
        <stp>BDP|7908124054289837728|22</stp>
        <stp>COF30 Comdty</stp>
        <stp>BID</stp>
        <tr r="E64" s="2"/>
      </tp>
      <tp t="s">
        <v>#N/A N/A</v>
        <stp/>
        <stp>BDP|6703588018529421546|22</stp>
        <stp>COQ29 Comdty</stp>
        <stp>ASK</stp>
        <tr r="F59" s="2"/>
      </tp>
      <tp>
        <v>69.540000000000006</v>
        <stp/>
        <stp>BDP|17754811655380305079|22</stp>
        <stp>COQ30 Comdty</stp>
        <stp>YEST_LAST_TRADE</stp>
        <tr r="I71" s="2"/>
      </tp>
      <tp t="s">
        <v>#N/A N/A</v>
        <stp/>
        <stp>BDP|1135352215119426694|22</stp>
        <stp>COH31 Comdty</stp>
        <stp>BID</stp>
        <tr r="E78" s="2"/>
      </tp>
      <tp t="s">
        <v>#N/A N/A</v>
        <stp/>
        <stp>BDP|8059864616004461984|22</stp>
        <stp>CON30 Comdty</stp>
        <stp>BID</stp>
        <tr r="E70" s="2"/>
      </tp>
      <tp t="s">
        <v>#N/A N/A</v>
        <stp/>
        <stp>BDP|1840055455529825135|22</stp>
        <stp>COM30 Comdty</stp>
        <stp>BID</stp>
        <tr r="E69" s="2"/>
      </tp>
      <tp>
        <v>69.709999999999994</v>
        <stp/>
        <stp>BDP|14697683929313091866|22</stp>
        <stp>COQ29 Comdty</stp>
        <stp>YEST_LAST_TRADE</stp>
        <tr r="I59" s="2"/>
      </tp>
      <tp>
        <v>21584</v>
        <stp/>
        <stp>BDP|153123771993073410|22</stp>
        <stp>COF6 Comdty</stp>
        <stp>RT_OPEN_INTEREST</stp>
        <tr r="G16" s="2"/>
      </tp>
      <tp>
        <v>70.41</v>
        <stp/>
        <stp>BDP|746910115683075776|22</stp>
        <stp>COQ7 Comdty</stp>
        <stp>YEST_LAST_TRADE</stp>
        <tr r="I35" s="2"/>
      </tp>
      <tp>
        <v>70.150000000000006</v>
        <stp/>
        <stp>BDP|11250737085100543184|22</stp>
        <stp>COG30 Comdty</stp>
        <stp>LAST_PRICE</stp>
        <tr r="B65" s="2"/>
      </tp>
      <tp t="s">
        <v>#N/A N/A</v>
        <stp/>
        <stp>BDP|2327855810200361379|22</stp>
        <stp>CON29 Comdty</stp>
        <stp>ASK</stp>
        <tr r="F58" s="2"/>
      </tp>
      <tp t="s">
        <v>#N/A N/A</v>
        <stp/>
        <stp>BDP|8182592798459225678|22</stp>
        <stp>COQ29 Comdty</stp>
        <stp>BID</stp>
        <tr r="E59" s="2"/>
      </tp>
      <tp t="s">
        <v>#N/A N/A</v>
        <stp/>
        <stp>BDP|9042068095009755256|22</stp>
        <stp>COQ30 Comdty</stp>
        <stp>BID</stp>
        <tr r="E71" s="2"/>
      </tp>
      <tp t="s">
        <v>#N/A N/A</v>
        <stp/>
        <stp>BDP|8135181421304206793|22</stp>
        <stp>COG31 Comdty</stp>
        <stp>ASK</stp>
        <tr r="F77" s="2"/>
      </tp>
      <tp>
        <v>69.62</v>
        <stp/>
        <stp>BDP|13156236160449021225|22</stp>
        <stp>COZ29 Comdty</stp>
        <stp>YEST_LAST_TRADE</stp>
        <tr r="I63" s="2"/>
      </tp>
      <tp>
        <v>10322</v>
        <stp/>
        <stp>BDP|579284811456413319|22</stp>
        <stp>COK6 Comdty</stp>
        <stp>RT_OPEN_INTEREST</stp>
        <tr r="G20" s="2"/>
      </tp>
      <tp>
        <v>0</v>
        <stp/>
        <stp>BDP|14198622956644204775|22</stp>
        <stp>COJ30 Comdty</stp>
        <stp>RT_OPEN_INTEREST</stp>
        <tr r="G67" s="2"/>
      </tp>
      <tp t="s">
        <v>#N/A N/A</v>
        <stp/>
        <stp>BDP|8959415244793729100|22</stp>
        <stp>COG30 Comdty</stp>
        <stp>BID</stp>
        <tr r="E65" s="2"/>
      </tp>
      <tp>
        <v>69.569999999999993</v>
        <stp/>
        <stp>BDP|18116188874985013644|22</stp>
        <stp>COK30 Comdty</stp>
        <stp>YEST_LAST_TRADE</stp>
        <tr r="I68" s="2"/>
      </tp>
      <tp>
        <v>70.16</v>
        <stp/>
        <stp>BDP|10805469546024297745|22</stp>
        <stp>COF30 Comdty</stp>
        <stp>LAST_PRICE</stp>
        <tr r="B64" s="2"/>
      </tp>
      <tp>
        <v>70.09</v>
        <stp/>
        <stp>BDP|13456473454326145169|22</stp>
        <stp>COQ30 Comdty</stp>
        <stp>LAST_PRICE</stp>
        <tr r="B71" s="2"/>
      </tp>
      <tp>
        <v>69.790000000000006</v>
        <stp/>
        <stp>BDP|17922588399325664075|22</stp>
        <stp>COJ29 Comdty</stp>
        <stp>YEST_LAST_TRADE</stp>
        <tr r="I55" s="2"/>
      </tp>
      <tp>
        <v>0</v>
        <stp/>
        <stp>BDP|17299370341892407532|22</stp>
        <stp>COK30 Comdty</stp>
        <stp>RT_OPEN_INTEREST</stp>
        <tr r="G68" s="2"/>
      </tp>
      <tp>
        <v>70.05</v>
        <stp/>
        <stp>BDP|15347888355675455589|22</stp>
        <stp>COX30 Comdty</stp>
        <stp>LAST_PRICE</stp>
        <tr r="B74" s="2"/>
      </tp>
      <tp>
        <v>69.650000000000006</v>
        <stp/>
        <stp>BDP|15052333096093002353|22</stp>
        <stp>COX29 Comdty</stp>
        <stp>YEST_LAST_TRADE</stp>
        <tr r="I62" s="2"/>
      </tp>
      <tp>
        <v>69.81</v>
        <stp/>
        <stp>BDP|12522184980560862480|22</stp>
        <stp>COH29 Comdty</stp>
        <stp>YEST_LAST_TRADE</stp>
        <tr r="I54" s="2"/>
      </tp>
      <tp>
        <v>70.099999999999994</v>
        <stp/>
        <stp>BDP|12582491095248291716|22</stp>
        <stp>CON30 Comdty</stp>
        <stp>LAST_PRICE</stp>
        <tr r="B70" s="2"/>
      </tp>
      <tp>
        <v>70.36</v>
        <stp/>
        <stp>BDP|15019523563715143699|22</stp>
        <stp>COK29 Comdty</stp>
        <stp>LAST_PRICE</stp>
        <tr r="B56" s="2"/>
      </tp>
      <tp>
        <v>70.45</v>
        <stp/>
        <stp>BDP|17558554465179025619|22</stp>
        <stp>COG29 Comdty</stp>
        <stp>LAST_PRICE</stp>
        <tr r="B53" s="2"/>
      </tp>
      <tp>
        <v>8652</v>
        <stp/>
        <stp>BDP|11439542083035739307|22</stp>
        <stp>CON6 Comdty</stp>
        <stp>RT_OPEN_INTEREST</stp>
        <tr r="G22" s="2"/>
      </tp>
      <tp t="s">
        <v>#N/A N/A</v>
        <stp/>
        <stp>BDP|4689095642675608901</stp>
        <tr r="C6" s="2"/>
      </tp>
      <tp t="s">
        <v>#N/A N/A</v>
        <stp/>
        <stp>BDP|6979006743606763804</stp>
        <tr r="C12" s="2"/>
      </tp>
      <tp t="s">
        <v>#N/A N/A</v>
        <stp/>
        <stp>BDP|5258721302699315715</stp>
        <tr r="C71" s="2"/>
      </tp>
      <tp t="s">
        <v>#N/A N/A</v>
        <stp/>
        <stp>BDP|8271142863386398576</stp>
        <tr r="C47" s="2"/>
      </tp>
      <tp>
        <v>0</v>
        <stp/>
        <stp>BDP|11689779089577162389|22</stp>
        <stp>COF9 Comdty</stp>
        <stp>RT_OPEN_INTEREST</stp>
        <tr r="G52" s="2"/>
      </tp>
      <tp>
        <v>528</v>
        <stp/>
        <stp>BDP|14203673747328269548|22</stp>
        <stp>COH8 Comdty</stp>
        <stp>RT_OPEN_INTEREST</stp>
        <tr r="G42" s="2"/>
      </tp>
      <tp t="s">
        <v>#N/A N/A</v>
        <stp/>
        <stp>BDP|2551659209398648185</stp>
        <tr r="C78" s="2"/>
      </tp>
      <tp t="s">
        <v>#N/A N/A</v>
        <stp/>
        <stp>BDP|9480213353016924673</stp>
        <tr r="C66" s="2"/>
      </tp>
      <tp t="s">
        <v>#N/A N/A</v>
        <stp/>
        <stp>BDP|2360093341830421807</stp>
        <tr r="C59" s="2"/>
      </tp>
      <tp>
        <v>30166</v>
        <stp/>
        <stp>BDP|10425879340535738182|22</stp>
        <stp>COM7 Comdty</stp>
        <stp>RT_OPEN_INTEREST</stp>
        <tr r="G33" s="2"/>
      </tp>
      <tp t="s">
        <v>#N/A N/A</v>
        <stp/>
        <stp>BDP|7227914356315768025</stp>
        <tr r="C67" s="2"/>
      </tp>
      <tp t="s">
        <v>#N/A N/A</v>
        <stp/>
        <stp>BDP|8795276551308818989</stp>
        <tr r="C15" s="2"/>
      </tp>
      <tp t="s">
        <v>2:31:21 PM</v>
        <stp/>
        <stp>BDP|6425340528342935886|22</stp>
        <stp>COQ5 Comdty</stp>
        <stp>TIME</stp>
        <tr r="D11" s="2"/>
      </tp>
      <tp>
        <v>0</v>
        <stp/>
        <stp>BDP|3013245158336579060|22</stp>
        <stp>COH29 Comdty</stp>
        <stp>RT_OPEN_INTEREST</stp>
        <tr r="G54" s="2"/>
      </tp>
      <tp>
        <v>643</v>
        <stp/>
        <stp>BDP|15661006730478347703|22</stp>
        <stp>COK7 Comdty</stp>
        <stp>RT_OPEN_INTEREST</stp>
        <tr r="G32" s="2"/>
      </tp>
      <tp t="s">
        <v>#N/A N/A</v>
        <stp/>
        <stp>BDP|8099999714308860726</stp>
        <tr r="C4" s="2"/>
      </tp>
      <tp t="s">
        <v>#N/A N/A</v>
        <stp/>
        <stp>BDP|7358905880090251947</stp>
        <tr r="C14" s="2"/>
      </tp>
      <tp t="s">
        <v>2:39:15 PM</v>
        <stp/>
        <stp>BDP|2711603972259297625|22</stp>
        <stp>COV5 Comdty</stp>
        <stp>TIME</stp>
        <tr r="D13" s="2"/>
      </tp>
      <tp t="s">
        <v>2:42:20 PM</v>
        <stp/>
        <stp>BDP|8750433521715148720|22</stp>
        <stp>COG5 Comdty</stp>
        <stp>TIME</stp>
        <tr r="D5" s="2"/>
      </tp>
      <tp t="s">
        <v>2:42:31 PM</v>
        <stp/>
        <stp>BDP|6625841213133936098|22</stp>
        <stp>COF5 Comdty</stp>
        <stp>TIME</stp>
        <tr r="D4" s="2"/>
      </tp>
      <tp t="s">
        <v>2:41:18 PM</v>
        <stp/>
        <stp>BDP|9457594828804254612|22</stp>
        <stp>COK5 Comdty</stp>
        <stp>TIME</stp>
        <tr r="D8" s="2"/>
      </tp>
      <tp>
        <v>0</v>
        <stp/>
        <stp>BDP|1569380722864137163|22</stp>
        <stp>CON30 Comdty</stp>
        <stp>RT_OPEN_INTEREST</stp>
        <tr r="G70" s="2"/>
      </tp>
      <tp>
        <v>35850</v>
        <stp/>
        <stp>BDP|17130083739152715827|22</stp>
        <stp>COX5 Comdty</stp>
        <stp>RT_OPEN_INTEREST</stp>
        <tr r="G14" s="2"/>
      </tp>
      <tp t="s">
        <v>#N/A N/A</v>
        <stp/>
        <stp>BDP|3559468232669173505</stp>
        <tr r="C28" s="2"/>
      </tp>
      <tp t="s">
        <v>2:42:31 PM</v>
        <stp/>
        <stp>BDP|1677285884840664043|22</stp>
        <stp>COZ4 Comdty</stp>
        <stp>TIME</stp>
        <tr r="D3" s="2"/>
      </tp>
      <tp t="s">
        <v>1:44:29 PM</v>
        <stp/>
        <stp>BDP|9919557341794782700|22</stp>
        <stp>COZ7 Comdty</stp>
        <stp>TIME</stp>
        <tr r="D39" s="2"/>
      </tp>
      <tp t="s">
        <v>2:41:52 PM</v>
        <stp/>
        <stp>BDP|7270320394691926708|22</stp>
        <stp>COZ6 Comdty</stp>
        <stp>TIME</stp>
        <tr r="D27" s="2"/>
      </tp>
      <tp t="s">
        <v>10/22/2024</v>
        <stp/>
        <stp>BDP|9843323779305822341|22</stp>
        <stp>COU6 Comdty</stp>
        <stp>TIME</stp>
        <tr r="D24" s="2"/>
      </tp>
      <tp t="s">
        <v>10/22/2024</v>
        <stp/>
        <stp>BDP|5207523347767980822|22</stp>
        <stp>COH7 Comdty</stp>
        <stp>TIME</stp>
        <tr r="D30" s="2"/>
      </tp>
      <tp t="s">
        <v>#N/A N/A</v>
        <stp/>
        <stp>BDP|4187405714780734836</stp>
        <tr r="C2" s="2"/>
      </tp>
      <tp t="s">
        <v>#N/A N/A</v>
        <stp/>
        <stp>BDP|9167264700571566341</stp>
        <tr r="C29" s="2"/>
      </tp>
      <tp>
        <v>0</v>
        <stp/>
        <stp>BDP|1811780754239805161|22</stp>
        <stp>COJ29 Comdty</stp>
        <stp>RT_OPEN_INTEREST</stp>
        <tr r="G55" s="2"/>
      </tp>
      <tp t="s">
        <v>#N/A N/A</v>
        <stp/>
        <stp>BDP|3354948418099909889</stp>
        <tr r="C13" s="2"/>
      </tp>
      <tp>
        <v>0</v>
        <stp/>
        <stp>BDP|1403488798142988668|22</stp>
        <stp>COH31 Comdty</stp>
        <stp>RT_OPEN_INTEREST</stp>
        <tr r="G78" s="2"/>
      </tp>
      <tp>
        <v>3524</v>
        <stp/>
        <stp>BDP|16184672165149066223|22</stp>
        <stp>COH7 Comdty</stp>
        <stp>RT_OPEN_INTEREST</stp>
        <tr r="G30" s="2"/>
      </tp>
      <tp>
        <v>439</v>
        <stp/>
        <stp>BDP|11316979061275611672|22</stp>
        <stp>COJ7 Comdty</stp>
        <stp>RT_OPEN_INTEREST</stp>
        <tr r="G31" s="2"/>
      </tp>
      <tp t="s">
        <v>#N/A N/A</v>
        <stp/>
        <stp>BDP|7680976968573548015</stp>
        <tr r="C65" s="2"/>
      </tp>
      <tp t="s">
        <v>10/22/2024</v>
        <stp/>
        <stp>BDP|3977587852119083263|22</stp>
        <stp>COF8 Comdty</stp>
        <stp>TIME</stp>
        <tr r="D40" s="2"/>
      </tp>
      <tp>
        <v>0</v>
        <stp/>
        <stp>BDP|1924811695414014692|22</stp>
        <stp>COF30 Comdty</stp>
        <stp>RT_OPEN_INTEREST</stp>
        <tr r="G64" s="2"/>
      </tp>
      <tp>
        <v>0</v>
        <stp/>
        <stp>BDP|4268740373694261428|22</stp>
        <stp>COG30 Comdty</stp>
        <stp>RT_OPEN_INTEREST</stp>
        <tr r="G65" s="2"/>
      </tp>
      <tp>
        <v>0</v>
        <stp/>
        <stp>BDP|4611598867343610910|22</stp>
        <stp>COM30 Comdty</stp>
        <stp>RT_OPEN_INTEREST</stp>
        <tr r="G69" s="2"/>
      </tp>
      <tp>
        <v>70714</v>
        <stp/>
        <stp>BDP|17994858804805168879|22</stp>
        <stp>COU5 Comdty</stp>
        <stp>RT_OPEN_INTEREST</stp>
        <tr r="G12" s="2"/>
      </tp>
      <tp>
        <v>208</v>
        <stp/>
        <stp>BDP|14374120215405993368|22</stp>
        <stp>COQ7 Comdty</stp>
        <stp>RT_OPEN_INTEREST</stp>
        <tr r="G35" s="2"/>
      </tp>
      <tp>
        <v>0</v>
        <stp/>
        <stp>BDP|17718762963124686036|22</stp>
        <stp>COV8 Comdty</stp>
        <stp>RT_OPEN_INTEREST</stp>
        <tr r="G49" s="2"/>
      </tp>
      <tp t="s">
        <v>#N/A N/A</v>
        <stp/>
        <stp>BDP|1617675963614914116</stp>
        <tr r="C27" s="2"/>
      </tp>
      <tp t="s">
        <v>#N/A N/A</v>
        <stp/>
        <stp>BDP|4077856681588570835</stp>
        <tr r="C63" s="2"/>
      </tp>
      <tp t="s">
        <v>#N/A N/A</v>
        <stp/>
        <stp>BDP|7350904414903576872</stp>
        <tr r="C37" s="2"/>
      </tp>
      <tp>
        <v>0</v>
        <stp/>
        <stp>BDP|9300462259758632910|22</stp>
        <stp>COF31 Comdty</stp>
        <stp>RT_OPEN_INTEREST</stp>
        <tr r="G76" s="2"/>
      </tp>
      <tp>
        <v>0</v>
        <stp/>
        <stp>BDP|1710243924865220203|22</stp>
        <stp>COH30 Comdty</stp>
        <stp>RT_OPEN_INTEREST</stp>
        <tr r="G66" s="2"/>
      </tp>
      <tp t="s">
        <v>#N/A N/A</v>
        <stp/>
        <stp>BDP|4240243419132948094</stp>
        <tr r="C38" s="2"/>
      </tp>
      <tp>
        <v>538</v>
        <stp/>
        <stp>BDP|12254314302740394205|22</stp>
        <stp>CON7 Comdty</stp>
        <stp>RT_OPEN_INTEREST</stp>
        <tr r="G34" s="2"/>
      </tp>
      <tp t="s">
        <v>#N/A N/A</v>
        <stp/>
        <stp>BDP|8405517129269829322</stp>
        <tr r="C68" s="2"/>
      </tp>
      <tp t="s">
        <v>#N/A N/A</v>
        <stp/>
        <stp>BDP|7233745498854128881</stp>
        <tr r="C34" s="2"/>
      </tp>
      <tp t="s">
        <v>10/22/2024</v>
        <stp/>
        <stp>BDP|8498918235545185152|22</stp>
        <stp>COU8 Comdty</stp>
        <stp>TIME</stp>
        <tr r="D48" s="2"/>
      </tp>
      <tp t="s">
        <v>10/22/2024</v>
        <stp/>
        <stp>BDP|4072997839481757957|22</stp>
        <stp>COV6 Comdty</stp>
        <stp>TIME</stp>
        <tr r="D25" s="2"/>
      </tp>
      <tp t="s">
        <v>#N/A N/A</v>
        <stp/>
        <stp>BDP|8205194745623196837</stp>
        <tr r="C31" s="2"/>
      </tp>
      <tp t="s">
        <v>#N/A N/A</v>
        <stp/>
        <stp>BDP|7435009777022618494</stp>
        <tr r="C10" s="2"/>
      </tp>
      <tp t="s">
        <v>#N/A N/A</v>
        <stp/>
        <stp>BDP|8619593519448106255</stp>
        <tr r="C24" s="2"/>
      </tp>
      <tp t="s">
        <v>#N/A N/A</v>
        <stp/>
        <stp>BDP|9975626481770375198</stp>
        <tr r="C55" s="2"/>
      </tp>
      <tp>
        <v>241751</v>
        <stp/>
        <stp>BDP|13338127565174540015|22</stp>
        <stp>COG5 Comdty</stp>
        <stp>RT_OPEN_INTEREST</stp>
        <tr r="G5" s="2"/>
      </tp>
      <tp t="s">
        <v>#N/A N/A</v>
        <stp/>
        <stp>BDP|7212710233997778218</stp>
        <tr r="C23" s="2"/>
      </tp>
      <tp t="s">
        <v>#N/A N/A</v>
        <stp/>
        <stp>BDP|9349949475149635833</stp>
        <tr r="C35" s="2"/>
      </tp>
      <tp t="s">
        <v>#N/A N/A</v>
        <stp/>
        <stp>BDP|8271789894580831038</stp>
        <tr r="C20" s="2"/>
      </tp>
      <tp t="s">
        <v>10/22/2024</v>
        <stp/>
        <stp>BDP|8258114675713266811|22</stp>
        <stp>COH8 Comdty</stp>
        <stp>TIME</stp>
        <tr r="D42" s="2"/>
      </tp>
      <tp>
        <v>69385</v>
        <stp/>
        <stp>BDP|13356661829245956374|22</stp>
        <stp>COM6 Comdty</stp>
        <stp>RT_OPEN_INTEREST</stp>
        <tr r="G21" s="2"/>
      </tp>
      <tp t="s">
        <v>#N/A N/A</v>
        <stp/>
        <stp>BDP|9605125724744165918</stp>
        <tr r="C39" s="2"/>
      </tp>
      <tp t="s">
        <v>10/22/2024</v>
        <stp/>
        <stp>BDP|9835870043888572900|22</stp>
        <stp>COK8 Comdty</stp>
        <stp>TIME</stp>
        <tr r="D44" s="2"/>
      </tp>
      <tp t="s">
        <v>2:41:18 PM</v>
        <stp/>
        <stp>BDP|2096568505747007487|22</stp>
        <stp>COJ5 Comdty</stp>
        <stp>TIME</stp>
        <tr r="D7" s="2"/>
      </tp>
      <tp t="s">
        <v>#N/A N/A</v>
        <stp/>
        <stp>BDP|5591893240098080981|22</stp>
        <stp>COY Comdty</stp>
        <stp>VOLUME</stp>
        <tr r="H2" s="2"/>
      </tp>
      <tp>
        <v>0</v>
        <stp/>
        <stp>BDP|1315211492012454446|22</stp>
        <stp>CON29 Comdty</stp>
        <stp>RT_OPEN_INTEREST</stp>
        <tr r="G58" s="2"/>
      </tp>
      <tp t="s">
        <v>#N/A N/A</v>
        <stp/>
        <stp>BDP|6266374292825698983</stp>
        <tr r="C5" s="2"/>
      </tp>
      <tp t="s">
        <v>#N/A N/A</v>
        <stp/>
        <stp>BDP|1413265230342164278</stp>
        <tr r="C3" s="2"/>
      </tp>
      <tp t="s">
        <v>10/22/2024</v>
        <stp/>
        <stp>BDP|8711928457107114019|22</stp>
        <stp>COV7 Comdty</stp>
        <stp>TIME</stp>
        <tr r="D37" s="2"/>
      </tp>
      <tp t="s">
        <v>10/22/2024</v>
        <stp/>
        <stp>BDP|224764400006564237|22</stp>
        <stp>CON29 Comdty</stp>
        <stp>TIME</stp>
        <tr r="D58" s="2"/>
      </tp>
      <tp t="s">
        <v>#N/A N/A</v>
        <stp/>
        <stp>BDP|5213392960137565668</stp>
        <tr r="C26" s="2"/>
      </tp>
      <tp t="s">
        <v>#N/A N/A</v>
        <stp/>
        <stp>BDP|1165656173194677599</stp>
        <tr r="C17" s="2"/>
      </tp>
      <tp t="s">
        <v>#N/A N/A</v>
        <stp/>
        <stp>BDP|8450185524633307936</stp>
        <tr r="C58" s="2"/>
      </tp>
      <tp t="s">
        <v>#N/A N/A</v>
        <stp/>
        <stp>BDP|5560514137485932741</stp>
        <tr r="C22" s="2"/>
      </tp>
      <tp t="s">
        <v>#N/A N/A</v>
        <stp/>
        <stp>BDP|4326994037669747684</stp>
        <tr r="C21" s="2"/>
      </tp>
      <tp t="s">
        <v>#N/A N/A</v>
        <stp/>
        <stp>BDP|6905182023380534472</stp>
        <tr r="C73" s="2"/>
      </tp>
      <tp t="s">
        <v>#N/A N/A</v>
        <stp/>
        <stp>BDP|1647982681217870675</stp>
        <tr r="C18" s="2"/>
      </tp>
      <tp t="s">
        <v>2:42:20 PM</v>
        <stp/>
        <stp>BDP|3186498903507336208|22</stp>
        <stp>COM5 Comdty</stp>
        <stp>TIME</stp>
        <tr r="D9" s="2"/>
      </tp>
      <tp>
        <v>10</v>
        <stp/>
        <stp>BDP|23740459981025435|22</stp>
        <stp>COM8 Comdty</stp>
        <stp>VOLUME</stp>
        <tr r="H45" s="2"/>
      </tp>
      <tp>
        <v>315060</v>
        <stp/>
        <stp>BDP|17659228022495192639|22</stp>
        <stp>COZ4 Comdty</stp>
        <stp>RT_OPEN_INTEREST</stp>
        <tr r="G3" s="2"/>
      </tp>
      <tp t="s">
        <v>#N/A N/A</v>
        <stp/>
        <stp>BDP|2520643936425513059</stp>
        <tr r="C7" s="2"/>
      </tp>
      <tp t="s">
        <v>#N/A N/A</v>
        <stp/>
        <stp>BDP|3960645510310866601</stp>
        <tr r="C48" s="2"/>
      </tp>
      <tp>
        <v>48099</v>
        <stp/>
        <stp>BDP|15147644843671493344|22</stp>
        <stp>COZ7 Comdty</stp>
        <stp>RT_OPEN_INTEREST</stp>
        <tr r="G39" s="2"/>
      </tp>
      <tp>
        <v>5468</v>
        <stp/>
        <stp>BDP|15777052203576439646|22</stp>
        <stp>COQ6 Comdty</stp>
        <stp>RT_OPEN_INTEREST</stp>
        <tr r="G23" s="2"/>
      </tp>
      <tp t="s">
        <v>#N/A N/A</v>
        <stp/>
        <stp>BDP|3242551839766287040</stp>
        <tr r="C69" s="2"/>
      </tp>
      <tp t="s">
        <v>#N/A N/A</v>
        <stp/>
        <stp>BDP|5300634175411869611</stp>
        <tr r="C52" s="2"/>
      </tp>
      <tp t="s">
        <v>#N/A N/A</v>
        <stp/>
        <stp>BDP|8258951739966271796</stp>
        <tr r="C33" s="2"/>
      </tp>
      <tp t="s">
        <v>2:42:31 PM</v>
        <stp/>
        <stp>BDP|1175110501840315051|22</stp>
        <stp>COH5 Comdty</stp>
        <stp>TIME</stp>
        <tr r="D6" s="2"/>
      </tp>
      <tp t="s">
        <v>2:00:29 PM</v>
        <stp/>
        <stp>BDP|7872087971311592149|22</stp>
        <stp>COM7 Comdty</stp>
        <stp>TIME</stp>
        <tr r="D33" s="2"/>
      </tp>
      <tp t="s">
        <v>2:31:21 PM</v>
        <stp/>
        <stp>BDP|9861965725732317096|22</stp>
        <stp>COM6 Comdty</stp>
        <stp>TIME</stp>
        <tr r="D21" s="2"/>
      </tp>
      <tp t="s">
        <v>2:36:38 PM</v>
        <stp/>
        <stp>BDP|5628019031067495196|22</stp>
        <stp>COG6 Comdty</stp>
        <stp>TIME</stp>
        <tr r="D17" s="2"/>
      </tp>
      <tp>
        <v>0</v>
        <stp/>
        <stp>BDP|5386367720828671627|22</stp>
        <stp>COK29 Comdty</stp>
        <stp>RT_OPEN_INTEREST</stp>
        <tr r="G56" s="2"/>
      </tp>
      <tp>
        <v>70254</v>
        <stp/>
        <stp>BDP|12671516830809413810|22</stp>
        <stp>COH5 Comdty</stp>
        <stp>VOLUME</stp>
        <tr r="H6" s="2"/>
      </tp>
      <tp t="s">
        <v>#N/A N/A</v>
        <stp/>
        <stp>BDP|13764833995598651611|22</stp>
        <stp>COF9 Comdty</stp>
        <stp>VOLUME</stp>
        <tr r="H52" s="2"/>
      </tp>
      <tp t="s">
        <v>#N/A N/A</v>
        <stp/>
        <stp>BDP|9585575533296829698|22</stp>
        <stp>COJ8 Comdty</stp>
        <stp>BID</stp>
        <tr r="E43" s="2"/>
      </tp>
      <tp t="s">
        <v>#N/A N/A</v>
        <stp/>
        <stp>BDP|3775185760269414003|22</stp>
        <stp>COF9 Comdty</stp>
        <stp>BID</stp>
        <tr r="E52" s="2"/>
      </tp>
      <tp t="s">
        <v>#N/A N/A</v>
        <stp/>
        <stp>BDP|2357391086775950804|22</stp>
        <stp>COF8 Comdty</stp>
        <stp>BID</stp>
        <tr r="E40" s="2"/>
      </tp>
      <tp t="s">
        <v>#N/A N/A</v>
        <stp/>
        <stp>BDP|9514717205875092877|22</stp>
        <stp>CON8 Comdty</stp>
        <stp>ASK</stp>
        <tr r="F46" s="2"/>
      </tp>
      <tp t="s">
        <v>#N/A N/A</v>
        <stp/>
        <stp>BDP|11062705289970597067|22</stp>
        <stp>COQ8 Comdty</stp>
        <stp>VOLUME</stp>
        <tr r="H47" s="2"/>
      </tp>
      <tp>
        <v>71.48</v>
        <stp/>
        <stp>BDP|8256925269651160378|22</stp>
        <stp>COM6 Comdty</stp>
        <stp>BID</stp>
        <tr r="E21" s="2"/>
      </tp>
      <tp>
        <v>70.84</v>
        <stp/>
        <stp>BDP|8753379598254092618|22</stp>
        <stp>CON6 Comdty</stp>
        <stp>BID</stp>
        <tr r="E22" s="2"/>
      </tp>
      <tp>
        <v>75.02</v>
        <stp/>
        <stp>BDP|3298783962514682362|22</stp>
        <stp>COZ4 Comdty</stp>
        <stp>ASK</stp>
        <tr r="F3" s="2"/>
      </tp>
      <tp>
        <v>74.23</v>
        <stp/>
        <stp>BDP|4565362885096256861|22</stp>
        <stp>COG5 Comdty</stp>
        <stp>ASK</stp>
        <tr r="F5" s="2"/>
      </tp>
      <tp>
        <v>72.36</v>
        <stp/>
        <stp>BDP|7354058022867660000|22</stp>
        <stp>COH6 Comdty</stp>
        <stp>ASK</stp>
        <tr r="F18" s="2"/>
      </tp>
      <tp>
        <v>71.900000000000006</v>
        <stp/>
        <stp>BDP|7551416846136478870|22</stp>
        <stp>CON6 Comdty</stp>
        <stp>ASK</stp>
        <tr r="F22" s="2"/>
      </tp>
      <tp>
        <v>70.209999999999994</v>
        <stp/>
        <stp>BDP|75236029914210509|22</stp>
        <stp>COX29 Comdty</stp>
        <stp>LAST_PRICE</stp>
        <tr r="B62" s="2"/>
      </tp>
      <tp>
        <v>73.38</v>
        <stp/>
        <stp>BDP|1546935347330834880|22</stp>
        <stp>COM5 Comdty</stp>
        <stp>BID</stp>
        <tr r="E9" s="2"/>
      </tp>
      <tp>
        <v>73.709999999999994</v>
        <stp/>
        <stp>BDP|3085279208370132257|22</stp>
        <stp>COJ5 Comdty</stp>
        <stp>BID</stp>
        <tr r="E7" s="2"/>
      </tp>
      <tp>
        <v>70.3</v>
        <stp/>
        <stp>BDP|2472300474001884724|22</stp>
        <stp>COF7 Comdty</stp>
        <stp>BID</stp>
        <tr r="E28" s="2"/>
      </tp>
      <tp>
        <v>0</v>
        <stp/>
        <stp>BDP|9927365173873898425|22</stp>
        <stp>COQ30 Comdty</stp>
        <stp>RT_OPEN_INTEREST</stp>
        <tr r="G71" s="2"/>
      </tp>
      <tp t="s">
        <v>#N/A N/A</v>
        <stp/>
        <stp>BDP|2699663903430142773|22</stp>
        <stp>COF9 Comdty</stp>
        <stp>ASK</stp>
        <tr r="F52" s="2"/>
      </tp>
      <tp t="s">
        <v>#N/A N/A</v>
        <stp/>
        <stp>BDP|8799685279487000050|22</stp>
        <stp>COH8 Comdty</stp>
        <stp>BID</stp>
        <tr r="E42" s="2"/>
      </tp>
      <tp>
        <v>74.61</v>
        <stp/>
        <stp>BDP|3867206014039507573|22</stp>
        <stp>COF5 Comdty</stp>
        <stp>BID</stp>
        <tr r="E4" s="2"/>
      </tp>
      <tp t="s">
        <v>#N/A N/A</v>
        <stp/>
        <stp>BDP|5752472398824511697|22</stp>
        <stp>COM29 Comdty</stp>
        <stp>VOLUME</stp>
        <tr r="H57" s="2"/>
      </tp>
      <tp t="s">
        <v>#N/A N/A</v>
        <stp/>
        <stp>BDP|9432298989230673564|22</stp>
        <stp>COU30 Comdty</stp>
        <stp>VOLUME</stp>
        <tr r="H72" s="2"/>
      </tp>
      <tp>
        <v>81</v>
        <stp/>
        <stp>BDP|16189404440185796615|22</stp>
        <stp>COZ8 Comdty</stp>
        <stp>VOLUME</stp>
        <tr r="H51" s="2"/>
      </tp>
      <tp>
        <v>71.3</v>
        <stp/>
        <stp>BDP|7877850299825980264|22</stp>
        <stp>COF7 Comdty</stp>
        <stp>ASK</stp>
        <tr r="F28" s="2"/>
      </tp>
      <tp t="s">
        <v>#N/A N/A</v>
        <stp/>
        <stp>BDP|9861777669732423506|22</stp>
        <stp>COU8 Comdty</stp>
        <stp>ASK</stp>
        <tr r="F48" s="2"/>
      </tp>
      <tp>
        <v>71.44</v>
        <stp/>
        <stp>BDP|821968892870480692|22</stp>
        <stp>COJ7 Comdty</stp>
        <stp>LAST_PRICE</stp>
        <tr r="B31" s="2"/>
      </tp>
      <tp>
        <v>44</v>
        <stp/>
        <stp>BDP|13216903232367761608|22</stp>
        <stp>COQ7 Comdty</stp>
        <stp>VOLUME</stp>
        <tr r="H35" s="2"/>
      </tp>
      <tp>
        <v>69.680000000000007</v>
        <stp/>
        <stp>BDP|2265749490671333888|22</stp>
        <stp>COZ8 Comdty</stp>
        <stp>BID</stp>
        <tr r="E51" s="2"/>
      </tp>
      <tp>
        <v>69.930000000000007</v>
        <stp/>
        <stp>BDP|3951673357426665789|22</stp>
        <stp>COM8 Comdty</stp>
        <stp>BID</stp>
        <tr r="E45" s="2"/>
      </tp>
      <tp t="s">
        <v>#N/A N/A</v>
        <stp/>
        <stp>BDP|3618053298947753006|22</stp>
        <stp>COH30 Comdty</stp>
        <stp>VOLUME</stp>
        <tr r="H66" s="2"/>
      </tp>
      <tp>
        <v>15655</v>
        <stp/>
        <stp>BDP|16877953174964303363|22</stp>
        <stp>COK5 Comdty</stp>
        <stp>VOLUME</stp>
        <tr r="H8" s="2"/>
      </tp>
      <tp>
        <v>70.53</v>
        <stp/>
        <stp>BDP|2490952448841706138|22</stp>
        <stp>COV6 Comdty</stp>
        <stp>BID</stp>
        <tr r="E25" s="2"/>
      </tp>
      <tp>
        <v>70.16</v>
        <stp/>
        <stp>BDP|7487257654028525215|22</stp>
        <stp>COH7 Comdty</stp>
        <stp>BID</stp>
        <tr r="E30" s="2"/>
      </tp>
      <tp t="s">
        <v>#N/A N/A</v>
        <stp/>
        <stp>BDP|6644937393626673367|22</stp>
        <stp>COK8 Comdty</stp>
        <stp>BID</stp>
        <tr r="E44" s="2"/>
      </tp>
      <tp>
        <v>71.67</v>
        <stp/>
        <stp>BDP|6751583145711684263|22</stp>
        <stp>COU6 Comdty</stp>
        <stp>ASK</stp>
        <tr r="F24" s="2"/>
      </tp>
      <tp t="s">
        <v>#N/A N/A</v>
        <stp/>
        <stp>BDP|2785458851910709489|22</stp>
        <stp>COF8 Comdty</stp>
        <stp>ASK</stp>
        <tr r="F40" s="2"/>
      </tp>
      <tp>
        <v>72.7</v>
        <stp/>
        <stp>BDP|5165815124803141508|22</stp>
        <stp>COV5 Comdty</stp>
        <stp>ASK</stp>
        <tr r="F13" s="2"/>
      </tp>
      <tp>
        <v>920</v>
        <stp/>
        <stp>BDP|13492987465281688849|22</stp>
        <stp>COZ7 Comdty</stp>
        <stp>VOLUME</stp>
        <tr r="H39" s="2"/>
      </tp>
      <tp>
        <v>71.22</v>
        <stp/>
        <stp>BDP|4804815687306905950|22</stp>
        <stp>COJ6 Comdty</stp>
        <stp>BID</stp>
        <tr r="E19" s="2"/>
      </tp>
      <tp>
        <v>70.73</v>
        <stp/>
        <stp>BDP|7785750223991449990|22</stp>
        <stp>COQ6 Comdty</stp>
        <stp>BID</stp>
        <tr r="E23" s="2"/>
      </tp>
      <tp>
        <v>73.209999999999994</v>
        <stp/>
        <stp>BDP|4450212723979057582|22</stp>
        <stp>CON5 Comdty</stp>
        <stp>BID</stp>
        <tr r="E10" s="2"/>
      </tp>
      <tp>
        <v>75.010000000000005</v>
        <stp/>
        <stp>BDP|9975256692744530693|22</stp>
        <stp>COZ4 Comdty</stp>
        <stp>BID</stp>
        <tr r="E3" s="2"/>
      </tp>
      <tp>
        <v>72.11</v>
        <stp/>
        <stp>BDP|8724138195125753085|22</stp>
        <stp>COK6 Comdty</stp>
        <stp>ASK</stp>
        <tr r="F20" s="2"/>
      </tp>
      <tp>
        <v>71.510000000000005</v>
        <stp/>
        <stp>BDP|2406381427870061569|22</stp>
        <stp>COM6 Comdty</stp>
        <stp>ASK</stp>
        <tr r="F21" s="2"/>
      </tp>
      <tp>
        <v>70.58</v>
        <stp/>
        <stp>BDP|2752688720251984895|22</stp>
        <stp>COM7 Comdty</stp>
        <stp>ASK</stp>
        <tr r="F33" s="2"/>
      </tp>
      <tp>
        <v>0</v>
        <stp/>
        <stp>BDP|1650805132826882588|22</stp>
        <stp>COV30 Comdty</stp>
        <stp>RT_OPEN_INTEREST</stp>
        <tr r="G73" s="2"/>
      </tp>
      <tp t="s">
        <v>#N/A N/A</v>
        <stp/>
        <stp>BDP|12108645048752792127|22</stp>
        <stp>COY Comdty</stp>
        <stp>BID</stp>
        <tr r="E2" s="2"/>
      </tp>
      <tp t="s">
        <v>#N/A N/A</v>
        <stp/>
        <stp>BDP|13732937776963076777|22</stp>
        <stp>COG8 Comdty</stp>
        <stp>VOLUME</stp>
        <tr r="H41" s="2"/>
      </tp>
      <tp>
        <v>71.48</v>
        <stp/>
        <stp>BDP|8698102175038652067|22</stp>
        <stp>COG6 Comdty</stp>
        <stp>BID</stp>
        <tr r="E17" s="2"/>
      </tp>
      <tp>
        <v>0</v>
        <stp/>
        <stp>BDP|7628726077489353087|22</stp>
        <stp>COU29 Comdty</stp>
        <stp>RT_OPEN_INTEREST</stp>
        <tr r="G60" s="2"/>
      </tp>
      <tp t="s">
        <v>#N/A N/A</v>
        <stp/>
        <stp>BDP|3896279863363173437|22</stp>
        <stp>COK7 Comdty</stp>
        <stp>ASK</stp>
        <tr r="F32" s="2"/>
      </tp>
      <tp>
        <v>70.2</v>
        <stp/>
        <stp>BDP|6841988720198344947|22</stp>
        <stp>COZ7 Comdty</stp>
        <stp>ASK</stp>
        <tr r="F39" s="2"/>
      </tp>
      <tp>
        <v>71.25</v>
        <stp/>
        <stp>BDP|9439392242977227651|22</stp>
        <stp>COH7 Comdty</stp>
        <stp>ASK</stp>
        <tr r="F30" s="2"/>
      </tp>
      <tp>
        <v>119</v>
        <stp/>
        <stp>BDP|13365974013981518108|22</stp>
        <stp>COQ6 Comdty</stp>
        <stp>VOLUME</stp>
        <tr r="H23" s="2"/>
      </tp>
      <tp>
        <v>139</v>
        <stp/>
        <stp>BDP|12592466920686532368|22</stp>
        <stp>COV6 Comdty</stp>
        <stp>VOLUME</stp>
        <tr r="H25" s="2"/>
      </tp>
      <tp t="s">
        <v>#N/A N/A</v>
        <stp/>
        <stp>BDP|14218719670361870041|22</stp>
        <stp>COY Comdty</stp>
        <stp>ASK</stp>
        <tr r="F2" s="2"/>
      </tp>
      <tp>
        <v>88</v>
        <stp/>
        <stp>BDP|15367416558919582290|22</stp>
        <stp>CON6 Comdty</stp>
        <stp>VOLUME</stp>
        <tr r="H22" s="2"/>
      </tp>
      <tp t="s">
        <v>#N/A N/A</v>
        <stp/>
        <stp>BDP|8379258827518279489|22</stp>
        <stp>CON7 Comdty</stp>
        <stp>ASK</stp>
        <tr r="F34" s="2"/>
      </tp>
      <tp>
        <v>72.64</v>
        <stp/>
        <stp>BDP|8276110302280714195|22</stp>
        <stp>COF6 Comdty</stp>
        <stp>ASK</stp>
        <tr r="F16" s="2"/>
      </tp>
      <tp>
        <v>71.16</v>
        <stp/>
        <stp>BDP|705295024740244660|22</stp>
        <stp>COU7 Comdty</stp>
        <stp>LAST_PRICE</stp>
        <tr r="B36" s="2"/>
      </tp>
      <tp>
        <v>645</v>
        <stp/>
        <stp>BDP|13651070982688765824|22</stp>
        <stp>COF7 Comdty</stp>
        <stp>VOLUME</stp>
        <tr r="H28" s="2"/>
      </tp>
      <tp>
        <v>72.849999999999994</v>
        <stp/>
        <stp>BDP|6409545578610956916|22</stp>
        <stp>COU5 Comdty</stp>
        <stp>BID</stp>
        <tr r="E12" s="2"/>
      </tp>
      <tp>
        <v>73.03</v>
        <stp/>
        <stp>BDP|6161199726659318725|22</stp>
        <stp>COQ5 Comdty</stp>
        <stp>BID</stp>
        <tr r="E11" s="2"/>
      </tp>
      <tp>
        <v>71.069999999999993</v>
        <stp/>
        <stp>BDP|2639767683712595911|22</stp>
        <stp>COK6 Comdty</stp>
        <stp>BID</stp>
        <tr r="E20" s="2"/>
      </tp>
      <tp t="s">
        <v>#N/A N/A</v>
        <stp/>
        <stp>BDP|6576908136597485827|22</stp>
        <stp>CON7 Comdty</stp>
        <stp>BID</stp>
        <tr r="E34" s="2"/>
      </tp>
      <tp>
        <v>74.62</v>
        <stp/>
        <stp>BDP|9379429032719850035|22</stp>
        <stp>COF5 Comdty</stp>
        <stp>ASK</stp>
        <tr r="F4" s="2"/>
      </tp>
      <tp>
        <v>73.23</v>
        <stp/>
        <stp>BDP|5956686832967630772|22</stp>
        <stp>CON5 Comdty</stp>
        <stp>ASK</stp>
        <tr r="F10" s="2"/>
      </tp>
      <tp>
        <v>71.5</v>
        <stp/>
        <stp>BDP|7792329584697446671|22</stp>
        <stp>COX6 Comdty</stp>
        <stp>ASK</stp>
        <tr r="F26" s="2"/>
      </tp>
      <tp>
        <v>70.930000000000007</v>
        <stp/>
        <stp>BDP|1243976840870644397|22</stp>
        <stp>COZ6 Comdty</stp>
        <stp>ASK</stp>
        <tr r="F27" s="2"/>
      </tp>
      <tp>
        <v>69.48</v>
        <stp/>
        <stp>BDP|3813304179746915110|22</stp>
        <stp>COZ30 Comdty</stp>
        <stp>VOLUME</stp>
        <tr r="H75" s="2"/>
      </tp>
      <tp t="s">
        <v>#N/A N/A</v>
        <stp/>
        <stp>BDP|10696930800794869121|22</stp>
        <stp>COJ8 Comdty</stp>
        <stp>VOLUME</stp>
        <tr r="H43" s="2"/>
      </tp>
      <tp>
        <v>47732</v>
        <stp/>
        <stp>BDP|15800746172426405466|22</stp>
        <stp>COM5 Comdty</stp>
        <stp>VOLUME</stp>
        <tr r="H9" s="2"/>
      </tp>
      <tp>
        <v>70.319999999999993</v>
        <stp/>
        <stp>BDP|10985401224747580710|22</stp>
        <stp>COV7 Comdty</stp>
        <stp>VOLUME</stp>
        <tr r="H37" s="2"/>
      </tp>
      <tp>
        <v>0</v>
        <stp/>
        <stp>BDP|2940458134958245055|22</stp>
        <stp>COV29 Comdty</stp>
        <stp>RT_OPEN_INTEREST</stp>
        <tr r="G61" s="2"/>
      </tp>
      <tp>
        <v>72.53</v>
        <stp/>
        <stp>BDP|4618448432172414393|22</stp>
        <stp>COX5 Comdty</stp>
        <stp>ASK</stp>
        <tr r="F14" s="2"/>
      </tp>
      <tp>
        <v>72.239999999999995</v>
        <stp/>
        <stp>BDP|2258030584760184243|22</stp>
        <stp>COJ6 Comdty</stp>
        <stp>ASK</stp>
        <tr r="F19" s="2"/>
      </tp>
      <tp t="s">
        <v>#N/A N/A</v>
        <stp/>
        <stp>BDP|4231516277670851318|22</stp>
        <stp>COG31 Comdty</stp>
        <stp>VOLUME</stp>
        <tr r="H77" s="2"/>
      </tp>
      <tp>
        <v>70.48</v>
        <stp/>
        <stp>BDP|3820377136484844900|22</stp>
        <stp>COX6 Comdty</stp>
        <stp>BID</stp>
        <tr r="E26" s="2"/>
      </tp>
      <tp>
        <v>70.55</v>
        <stp/>
        <stp>BDP|4244996945730683983|22</stp>
        <stp>COM7 Comdty</stp>
        <stp>BID</stp>
        <tr r="E33" s="2"/>
      </tp>
      <tp t="s">
        <v>#N/A N/A</v>
        <stp/>
        <stp>BDP|5536057176493762598|22</stp>
        <stp>CON29 Comdty</stp>
        <stp>VOLUME</stp>
        <tr r="H58" s="2"/>
      </tp>
      <tp t="s">
        <v>#N/A N/A</v>
        <stp/>
        <stp>BDP|4404412523076853162|22</stp>
        <stp>COV30 Comdty</stp>
        <stp>VOLUME</stp>
        <tr r="H73" s="2"/>
      </tp>
      <tp>
        <v>6094</v>
        <stp/>
        <stp>BDP|12482908020826246959|22</stp>
        <stp>COM6 Comdty</stp>
        <stp>VOLUME</stp>
        <tr r="H21" s="2"/>
      </tp>
      <tp>
        <v>72.5</v>
        <stp/>
        <stp>BDP|9034525620080094934|22</stp>
        <stp>COX5 Comdty</stp>
        <stp>BID</stp>
        <tr r="E14" s="2"/>
      </tp>
      <tp>
        <v>69.95</v>
        <stp/>
        <stp>BDP|8462407100869638547|22</stp>
        <stp>COV8 Comdty</stp>
        <stp>ASK</stp>
        <tr r="F49" s="2"/>
      </tp>
      <tp>
        <v>70.27</v>
        <stp/>
        <stp>BDP|2309491917190394401|22</stp>
        <stp>COX7 Comdty</stp>
        <stp>ASK</stp>
        <tr r="F38" s="2"/>
      </tp>
      <tp>
        <v>69.5</v>
        <stp/>
        <stp>BDP|1737775678570250658|22</stp>
        <stp>COX30 Comdty</stp>
        <stp>VOLUME</stp>
        <tr r="H74" s="2"/>
      </tp>
      <tp>
        <v>73.2</v>
        <stp/>
        <stp>BDP|670566495019674786|22</stp>
        <stp>CON5 Comdty</stp>
        <stp>LAST_PRICE</stp>
        <tr r="B10" s="2"/>
      </tp>
      <tp>
        <v>12</v>
        <stp/>
        <stp>BDP|17857110973151966147|22</stp>
        <stp>COJ7 Comdty</stp>
        <stp>VOLUME</stp>
        <tr r="H31" s="2"/>
      </tp>
      <tp>
        <v>72.34</v>
        <stp/>
        <stp>BDP|8918110687938362475|22</stp>
        <stp>COZ5 Comdty</stp>
        <stp>BID</stp>
        <tr r="E15" s="2"/>
      </tp>
      <tp t="s">
        <v>#N/A N/A</v>
        <stp/>
        <stp>BDP|6921350915562461426|22</stp>
        <stp>COQ8 Comdty</stp>
        <stp>BID</stp>
        <tr r="E47" s="2"/>
      </tp>
      <tp t="s">
        <v>#N/A N/A</v>
        <stp/>
        <stp>BDP|2959176923486524761|22</stp>
        <stp>COH8 Comdty</stp>
        <stp>ASK</stp>
        <tr r="F42" s="2"/>
      </tp>
      <tp t="s">
        <v>#N/A N/A</v>
        <stp/>
        <stp>BDP|1820435581030608407|22</stp>
        <stp>COG29 Comdty</stp>
        <stp>VOLUME</stp>
        <tr r="H53" s="2"/>
      </tp>
      <tp>
        <v>72.349999999999994</v>
        <stp/>
        <stp>BDP|246732579045463981|22</stp>
        <stp>COZ5 Comdty</stp>
        <stp>LAST_PRICE</stp>
        <tr r="B15" s="2"/>
      </tp>
      <tp>
        <v>35669</v>
        <stp/>
        <stp>BDP|2226349900572801197|22</stp>
        <stp>COZ5 Comdty</stp>
        <stp>VOLUME</stp>
        <tr r="H15" s="2"/>
      </tp>
      <tp>
        <v>29032</v>
        <stp/>
        <stp>BDP|5580235644042623476|22</stp>
        <stp>COJ5 Comdty</stp>
        <stp>VOLUME</stp>
        <tr r="H7" s="2"/>
      </tp>
      <tp>
        <v>7003</v>
        <stp/>
        <stp>BDP|6653614431016305448|22</stp>
        <stp>COQ5 Comdty</stp>
        <stp>VOLUME</stp>
        <tr r="H11" s="2"/>
      </tp>
      <tp>
        <v>69.599999999999994</v>
        <stp/>
        <stp>BDP|2797026469810507271|22</stp>
        <stp>COG30 Comdty</stp>
        <stp>YEST_LAST_TRADE</stp>
        <tr r="I65" s="2"/>
      </tp>
      <tp t="s">
        <v>#N/A N/A</v>
        <stp/>
        <stp>BDP|14501487947780995679|22</stp>
        <stp>COJ30 Comdty</stp>
        <stp>ASK</stp>
        <tr r="F67" s="2"/>
      </tp>
      <tp t="s">
        <v>#N/A N/A</v>
        <stp/>
        <stp>BDP|11306422136510127442|22</stp>
        <stp>COG29 Comdty</stp>
        <stp>ASK</stp>
        <tr r="F53" s="2"/>
      </tp>
      <tp t="s">
        <v>#N/A N/A</v>
        <stp/>
        <stp>BDP|13685241641657487091|22</stp>
        <stp>COJ29 Comdty</stp>
        <stp>ASK</stp>
        <tr r="F55" s="2"/>
      </tp>
      <tp>
        <v>281019</v>
        <stp/>
        <stp>BDP|6728259326842783422|22</stp>
        <stp>COZ4 Comdty</stp>
        <stp>VOLUME</stp>
        <tr r="H3" s="2"/>
      </tp>
      <tp>
        <v>276140</v>
        <stp/>
        <stp>BDP|6751708800865941919|22</stp>
        <stp>COF5 Comdty</stp>
        <stp>VOLUME</stp>
        <tr r="H4" s="2"/>
      </tp>
      <tp>
        <v>10</v>
        <stp/>
        <stp>BDP|8611313780333335387|22</stp>
        <stp>COF8 Comdty</stp>
        <stp>VOLUME</stp>
        <tr r="H40" s="2"/>
      </tp>
      <tp>
        <v>123385</v>
        <stp/>
        <stp>BDP|4897441160707932224|22</stp>
        <stp>COG5 Comdty</stp>
        <stp>VOLUME</stp>
        <tr r="H5" s="2"/>
      </tp>
      <tp t="s">
        <v>#N/A N/A</v>
        <stp/>
        <stp>BDP|768014410150911551</stp>
        <tr r="C16" s="2"/>
      </tp>
      <tp>
        <v>69.5</v>
        <stp/>
        <stp>BDP|17685748495008099230|22</stp>
        <stp>COX30 Comdty</stp>
        <stp>ASK</stp>
        <tr r="F74" s="2"/>
      </tp>
      <tp t="s">
        <v>10/22/2024</v>
        <stp/>
        <stp>BDP|814318033521085914|22</stp>
        <stp>COG7 Comdty</stp>
        <stp>TIME</stp>
        <tr r="D29" s="2"/>
      </tp>
      <tp>
        <v>119</v>
        <stp/>
        <stp>BDP|2148871129742696322|22</stp>
        <stp>COK7 Comdty</stp>
        <stp>VOLUME</stp>
        <tr r="H32" s="2"/>
      </tp>
      <tp>
        <v>69.94</v>
        <stp/>
        <stp>BDP|7343793124060427803|22</stp>
        <stp>COX8 Comdty</stp>
        <stp>VOLUME</stp>
        <tr r="H50" s="2"/>
      </tp>
      <tp>
        <v>12460</v>
        <stp/>
        <stp>BDP|5699925886031550642|22</stp>
        <stp>COU5 Comdty</stp>
        <stp>VOLUME</stp>
        <tr r="H12" s="2"/>
      </tp>
      <tp t="s">
        <v>#N/A N/A</v>
        <stp/>
        <stp>BDP|471958676898152189</stp>
        <tr r="C25" s="2"/>
      </tp>
      <tp>
        <v>69.62</v>
        <stp/>
        <stp>BDP|13159409354960898156|22</stp>
        <stp>COZ29 Comdty</stp>
        <stp>BID</stp>
        <tr r="E63" s="2"/>
      </tp>
      <tp>
        <v>3819</v>
        <stp/>
        <stp>BDP|4789480179450666030|22</stp>
        <stp>COX5 Comdty</stp>
        <stp>VOLUME</stp>
        <tr r="H14" s="2"/>
      </tp>
      <tp t="s">
        <v>10/22/2024</v>
        <stp/>
        <stp>BDP|12430678335613320493|22</stp>
        <stp>COJ29 Comdty</stp>
        <stp>TIME</stp>
        <tr r="D55" s="2"/>
      </tp>
      <tp t="s">
        <v>#N/A N/A</v>
        <stp/>
        <stp>BDP|513558059943341527</stp>
        <tr r="C54" s="2"/>
      </tp>
      <tp t="s">
        <v>#N/A N/A</v>
        <stp/>
        <stp>BDP|16568510171630091644|22</stp>
        <stp>COF31 Comdty</stp>
        <stp>BID</stp>
        <tr r="E76" s="2"/>
      </tp>
      <tp t="s">
        <v>#N/A N/A</v>
        <stp/>
        <stp>BDP|13102722861271273234|22</stp>
        <stp>COH29 Comdty</stp>
        <stp>ASK</stp>
        <tr r="F54" s="2"/>
      </tp>
      <tp>
        <v>69.650000000000006</v>
        <stp/>
        <stp>BDP|13845375283708288285|22</stp>
        <stp>COX29 Comdty</stp>
        <stp>BID</stp>
        <tr r="E62" s="2"/>
      </tp>
      <tp>
        <v>97</v>
        <stp/>
        <stp>BDP|7788953954220106596|22</stp>
        <stp>COU7 Comdty</stp>
        <stp>VOLUME</stp>
        <tr r="H36" s="2"/>
      </tp>
      <tp t="s">
        <v>10/22/2024</v>
        <stp/>
        <stp>BDP|10661437736451430303|22</stp>
        <stp>COF30 Comdty</stp>
        <stp>TIME</stp>
        <tr r="D64" s="2"/>
      </tp>
      <tp t="s">
        <v>#N/A N/A</v>
        <stp/>
        <stp>BDP|14326325617929442951|22</stp>
        <stp>COF30 Comdty</stp>
        <stp>ASK</stp>
        <tr r="F64" s="2"/>
      </tp>
      <tp t="s">
        <v>#N/A N/A</v>
        <stp/>
        <stp>BDP|8868253289929382305|22</stp>
        <stp>COU8 Comdty</stp>
        <stp>VOLUME</stp>
        <tr r="H48" s="2"/>
      </tp>
      <tp>
        <v>3604</v>
        <stp/>
        <stp>BDP|6003318849499278157|22</stp>
        <stp>COV5 Comdty</stp>
        <stp>VOLUME</stp>
        <tr r="H13" s="2"/>
      </tp>
      <tp>
        <v>1851</v>
        <stp/>
        <stp>BDP|7733228568570661677|22</stp>
        <stp>COG6 Comdty</stp>
        <stp>VOLUME</stp>
        <tr r="H17" s="2"/>
      </tp>
      <tp>
        <v>1230</v>
        <stp/>
        <stp>BDP|8313003603905256520|22</stp>
        <stp>COG7 Comdty</stp>
        <stp>VOLUME</stp>
        <tr r="H29" s="2"/>
      </tp>
      <tp>
        <v>91</v>
        <stp/>
        <stp>BDP|2577546366659613358|22</stp>
        <stp>COX7 Comdty</stp>
        <stp>VOLUME</stp>
        <tr r="H38" s="2"/>
      </tp>
      <tp t="s">
        <v>#N/A N/A</v>
        <stp/>
        <stp>BDP|100576794135421917</stp>
        <tr r="C74" s="2"/>
      </tp>
      <tp>
        <v>69.680000000000007</v>
        <stp/>
        <stp>BDP|7771400805222214227|22</stp>
        <stp>COV29 Comdty</stp>
        <stp>YEST_LAST_TRADE</stp>
        <tr r="I61" s="2"/>
      </tp>
      <tp>
        <v>71.22</v>
        <stp/>
        <stp>BDP|250944396972512779|22</stp>
        <stp>COG7 Comdty</stp>
        <stp>ASK</stp>
        <tr r="F29" s="2"/>
      </tp>
      <tp t="s">
        <v>#N/A N/A</v>
        <stp/>
        <stp>BDP|11510374893268630709|22</stp>
        <stp>COU29 Comdty</stp>
        <stp>BID</stp>
        <tr r="E60" s="2"/>
      </tp>
      <tp t="s">
        <v>#N/A N/A</v>
        <stp/>
        <stp>BDP|15120084715221071278|22</stp>
        <stp>COK30 Comdty</stp>
        <stp>ASK</stp>
        <tr r="F68" s="2"/>
      </tp>
      <tp>
        <v>7313</v>
        <stp/>
        <stp>BDP|8374096720882529447|22</stp>
        <stp>COZ6 Comdty</stp>
        <stp>VOLUME</stp>
        <tr r="H27" s="2"/>
      </tp>
      <tp t="s">
        <v>#N/A N/A</v>
        <stp/>
        <stp>BDP|7840729594194389196|22</stp>
        <stp>COK8 Comdty</stp>
        <stp>VOLUME</stp>
        <tr r="H44" s="2"/>
      </tp>
      <tp>
        <v>8265</v>
        <stp/>
        <stp>BDP|2478287032358759889|22</stp>
        <stp>CON5 Comdty</stp>
        <stp>VOLUME</stp>
        <tr r="H10" s="2"/>
      </tp>
      <tp>
        <v>69.42</v>
        <stp/>
        <stp>BDP|2104050322902384267|22</stp>
        <stp>COH31 Comdty</stp>
        <stp>YEST_LAST_TRADE</stp>
        <tr r="I78" s="2"/>
      </tp>
      <tp t="s">
        <v>#N/A N/A</v>
        <stp/>
        <stp>BDP|18418637899631967122|22</stp>
        <stp>COJ30 Comdty</stp>
        <stp>BID</stp>
        <tr r="E67" s="2"/>
      </tp>
      <tp>
        <v>69.56</v>
        <stp/>
        <stp>BDP|5956549814282949211|22</stp>
        <stp>COM30 Comdty</stp>
        <stp>YEST_LAST_TRADE</stp>
        <tr r="I69" s="2"/>
      </tp>
      <tp>
        <v>69.83</v>
        <stp/>
        <stp>BDP|1673869511081724804|22</stp>
        <stp>COG29 Comdty</stp>
        <stp>YEST_LAST_TRADE</stp>
        <tr r="I53" s="2"/>
      </tp>
      <tp t="s">
        <v>#N/A N/A</v>
        <stp/>
        <stp>BDP|3920665761558788206|22</stp>
        <stp>COH8 Comdty</stp>
        <stp>VOLUME</stp>
        <tr r="H42" s="2"/>
      </tp>
      <tp>
        <v>771</v>
        <stp/>
        <stp>BDP|2439372872740939677|22</stp>
        <stp>COK6 Comdty</stp>
        <stp>VOLUME</stp>
        <tr r="H20" s="2"/>
      </tp>
      <tp t="s">
        <v>10/22/2024</v>
        <stp/>
        <stp>BDP|11978084735611564871|22</stp>
        <stp>COK30 Comdty</stp>
        <stp>TIME</stp>
        <tr r="D68" s="2"/>
      </tp>
      <tp>
        <v>69.72</v>
        <stp/>
        <stp>BDP|1586365803828560475|22</stp>
        <stp>CON29 Comdty</stp>
        <stp>YEST_LAST_TRADE</stp>
        <tr r="I58" s="2"/>
      </tp>
      <tp>
        <v>69.459999999999994</v>
        <stp/>
        <stp>BDP|8493654802681808134|22</stp>
        <stp>COF31 Comdty</stp>
        <stp>YEST_LAST_TRADE</stp>
        <tr r="I76" s="2"/>
      </tp>
      <tp>
        <v>69.739999999999995</v>
        <stp/>
        <stp>BDP|13840437101559044400|22</stp>
        <stp>COM29 Comdty</stp>
        <stp>ASK</stp>
        <tr r="F57" s="2"/>
      </tp>
      <tp t="s">
        <v>10/22/2024</v>
        <stp/>
        <stp>BDP|16168420610827432133|22</stp>
        <stp>COH31 Comdty</stp>
        <stp>TIME</stp>
        <tr r="D78" s="2"/>
      </tp>
      <tp>
        <v>69.55</v>
        <stp/>
        <stp>BDP|2968711663119085532|22</stp>
        <stp>CON30 Comdty</stp>
        <stp>YEST_LAST_TRADE</stp>
        <tr r="I70" s="2"/>
      </tp>
      <tp>
        <v>69.7</v>
        <stp/>
        <stp>BDP|2623628804293726855|22</stp>
        <stp>COU29 Comdty</stp>
        <stp>YEST_LAST_TRADE</stp>
        <tr r="I60" s="2"/>
      </tp>
      <tp t="s">
        <v>#N/A N/A</v>
        <stp/>
        <stp>BDP|15273931221364018139|22</stp>
        <stp>COU30 Comdty</stp>
        <stp>ASK</stp>
        <tr r="F72" s="2"/>
      </tp>
      <tp t="s">
        <v>#N/A N/A</v>
        <stp/>
        <stp>BDP|14257014745788739032|22</stp>
        <stp>COH29 Comdty</stp>
        <stp>BID</stp>
        <tr r="E54" s="2"/>
      </tp>
      <tp>
        <v>131</v>
        <stp/>
        <stp>BDP|2206445989347960770|22</stp>
        <stp>COX6 Comdty</stp>
        <stp>VOLUME</stp>
        <tr r="H26" s="2"/>
      </tp>
      <tp>
        <v>69.48</v>
        <stp/>
        <stp>BDP|7287956655741209615|22</stp>
        <stp>COZ30 Comdty</stp>
        <stp>YEST_LAST_TRADE</stp>
        <tr r="I75" s="2"/>
      </tp>
      <tp>
        <v>1018</v>
        <stp/>
        <stp>BDP|9976383706102641871|22</stp>
        <stp>COM7 Comdty</stp>
        <stp>VOLUME</stp>
        <tr r="H33" s="2"/>
      </tp>
      <tp>
        <v>1847</v>
        <stp/>
        <stp>BDP|4715403040120034601|22</stp>
        <stp>COF6 Comdty</stp>
        <stp>VOLUME</stp>
        <tr r="H16" s="2"/>
      </tp>
      <tp t="s">
        <v>#N/A N/A</v>
        <stp/>
        <stp>BDP|240209298830852579</stp>
        <tr r="C60" s="2"/>
      </tp>
      <tp t="s">
        <v>#N/A N/A</v>
        <stp/>
        <stp>BDP|323000537705385547|22</stp>
        <stp>COG30 Comdty</stp>
        <stp>VOLUME</stp>
        <tr r="H65" s="2"/>
      </tp>
      <tp>
        <v>71.36</v>
        <stp/>
        <stp>BDP|967462921032936541|22</stp>
        <stp>COH6 Comdty</stp>
        <stp>BID</stp>
        <tr r="E18" s="2"/>
      </tp>
      <tp>
        <v>204</v>
        <stp/>
        <stp>BDP|3239139425991333327|22</stp>
        <stp>COH7 Comdty</stp>
        <stp>VOLUME</stp>
        <tr r="H30" s="2"/>
      </tp>
      <tp>
        <v>2594</v>
        <stp/>
        <stp>BDP|3673601841694854163|22</stp>
        <stp>COH6 Comdty</stp>
        <stp>VOLUME</stp>
        <tr r="H18" s="2"/>
      </tp>
      <tp t="s">
        <v>10/22/2024</v>
        <stp/>
        <stp>BDP|15863606857556575195|22</stp>
        <stp>COJ30 Comdty</stp>
        <stp>TIME</stp>
        <tr r="D67" s="2"/>
      </tp>
      <tp>
        <v>69.61</v>
        <stp/>
        <stp>BDP|8199686259215879442|22</stp>
        <stp>COF30 Comdty</stp>
        <stp>YEST_LAST_TRADE</stp>
        <tr r="I64" s="2"/>
      </tp>
      <tp>
        <v>69.53</v>
        <stp/>
        <stp>BDP|4485575470155641912|22</stp>
        <stp>COU30 Comdty</stp>
        <stp>YEST_LAST_TRADE</stp>
        <tr r="I72" s="2"/>
      </tp>
      <tp t="s">
        <v>#N/A N/A</v>
        <stp/>
        <stp>BDP|12350512807233357950|22</stp>
        <stp>COG31 Comdty</stp>
        <stp>BID</stp>
        <tr r="E77" s="2"/>
      </tp>
      <tp t="s">
        <v>#N/A N/A</v>
        <stp/>
        <stp>BDP|14130381930658859243|22</stp>
        <stp>COG30 Comdty</stp>
        <stp>ASK</stp>
        <tr r="F65" s="2"/>
      </tp>
      <tp>
        <v>492</v>
        <stp/>
        <stp>BDP|4611861468529279215|22</stp>
        <stp>COJ6 Comdty</stp>
        <stp>VOLUME</stp>
        <tr r="H19" s="2"/>
      </tp>
      <tp t="s">
        <v>10/22/2024</v>
        <stp/>
        <stp>BDP|14173621837442571940|22</stp>
        <stp>COM30 Comdty</stp>
        <stp>TIME</stp>
        <tr r="D69" s="2"/>
      </tp>
      <tp t="s">
        <v>10/22/2024</v>
        <stp/>
        <stp>BDP|919328903424815347|22</stp>
        <stp>COX6 Comdty</stp>
        <stp>TIME</stp>
        <tr r="D26" s="2"/>
      </tp>
      <tp t="s">
        <v>#N/A N/A</v>
        <stp/>
        <stp>BDP|4458696487831062709|22</stp>
        <stp>CON7 Comdty</stp>
        <stp>VOLUME</stp>
        <tr r="H34" s="2"/>
      </tp>
      <tp>
        <v>69.95</v>
        <stp/>
        <stp>BDP|9324109543585769263|22</stp>
        <stp>COV8 Comdty</stp>
        <stp>VOLUME</stp>
        <tr r="H49" s="2"/>
      </tp>
      <tp>
        <v>69.73</v>
        <stp/>
        <stp>BDP|6585554691657352460|22</stp>
        <stp>COM29 Comdty</stp>
        <stp>YEST_LAST_TRADE</stp>
        <tr r="I57" s="2"/>
      </tp>
      <tp t="s">
        <v>#N/A N/A</v>
        <stp/>
        <stp>BDP|17418615226925819820|22</stp>
        <stp>COH30 Comdty</stp>
        <stp>BID</stp>
        <tr r="E66" s="2"/>
      </tp>
      <tp t="s">
        <v>#N/A N/A</v>
        <stp/>
        <stp>BDP|12032052143650461844|22</stp>
        <stp>COK30 Comdty</stp>
        <stp>BID</stp>
        <tr r="E68" s="2"/>
      </tp>
      <tp t="s">
        <v>#N/A N/A</v>
        <stp/>
        <stp>BDP|10391184785934129000|22</stp>
        <stp>COF31 Comdty</stp>
        <stp>ASK</stp>
        <tr r="F76" s="2"/>
      </tp>
      <tp t="s">
        <v>#N/A N/A</v>
        <stp/>
        <stp>BDP|16092683779889323349|22</stp>
        <stp>CON30 Comdty</stp>
        <stp>ASK</stp>
        <tr r="F70" s="2"/>
      </tp>
      <tp>
        <v>73.94</v>
        <stp/>
        <stp>BDP|10567817094755415679|22</stp>
        <stp>COH5 Comdty</stp>
        <stp>ASK</stp>
        <tr r="F6" s="2"/>
      </tp>
      <tp>
        <v>70.17</v>
        <stp/>
        <stp>BDP|10743998189952733507|22</stp>
        <stp>COZ7 Comdty</stp>
        <stp>BID</stp>
        <tr r="E39" s="2"/>
      </tp>
      <tp t="s">
        <v>10/22/2024</v>
        <stp/>
        <stp>BDP|10340642583516067509|22</stp>
        <stp>COQ29 Comdty</stp>
        <stp>TIME</stp>
        <tr r="D59" s="2"/>
      </tp>
      <tp t="s">
        <v>#N/A N/A</v>
        <stp/>
        <stp>BDP|13537811370838722808|22</stp>
        <stp>COJ29 Comdty</stp>
        <stp>VOLUME</stp>
        <tr r="H55" s="2"/>
      </tp>
      <tp t="s">
        <v>10/22/2024</v>
        <stp/>
        <stp>BDP|13049357388906392219|22</stp>
        <stp>COZ30 Comdty</stp>
        <stp>TIME</stp>
        <tr r="D75" s="2"/>
      </tp>
      <tp t="s">
        <v>#N/A N/A</v>
        <stp/>
        <stp>BDP|11615764126460987964|22</stp>
        <stp>COU7 Comdty</stp>
        <stp>BID</stp>
        <tr r="E36" s="2"/>
      </tp>
      <tp>
        <v>73.930000000000007</v>
        <stp/>
        <stp>BDP|10925767390970444072|22</stp>
        <stp>COH5 Comdty</stp>
        <stp>BID</stp>
        <tr r="E6" s="2"/>
      </tp>
      <tp>
        <v>69.73</v>
        <stp/>
        <stp>BDP|15927470455703166985|22</stp>
        <stp>COZ8 Comdty</stp>
        <stp>ASK</stp>
        <tr r="F51" s="2"/>
      </tp>
      <tp>
        <v>70.319999999999993</v>
        <stp/>
        <stp>BDP|15667835175371247707|22</stp>
        <stp>COV7 Comdty</stp>
        <stp>BID</stp>
        <tr r="E37" s="2"/>
      </tp>
      <tp>
        <v>72.36</v>
        <stp/>
        <stp>BDP|16376377640743440233|22</stp>
        <stp>COZ5 Comdty</stp>
        <stp>ASK</stp>
        <tr r="F15" s="2"/>
      </tp>
      <tp>
        <v>71.680000000000007</v>
        <stp/>
        <stp>BDP|16325081590804087197|22</stp>
        <stp>COF6 Comdty</stp>
        <stp>BID</stp>
        <tr r="E16" s="2"/>
      </tp>
      <tp t="s">
        <v>#N/A N/A</v>
        <stp/>
        <stp>BDP|18167761999185961280|22</stp>
        <stp>COQ7 Comdty</stp>
        <stp>BID</stp>
        <tr r="E35" s="2"/>
      </tp>
      <tp t="s">
        <v>10/22/2024</v>
        <stp/>
        <stp>BDP|18027247218162460047|22</stp>
        <stp>COZ29 Comdty</stp>
        <stp>TIME</stp>
        <tr r="D63" s="2"/>
      </tp>
      <tp>
        <v>69.650000000000006</v>
        <stp/>
        <stp>BDP|10437581757470091790|22</stp>
        <stp>COX29 Comdty</stp>
        <stp>VOLUME</stp>
        <tr r="H62" s="2"/>
      </tp>
      <tp>
        <v>73.39</v>
        <stp/>
        <stp>BDP|10900790729756071362|22</stp>
        <stp>COM5 Comdty</stp>
        <stp>ASK</stp>
        <tr r="F9" s="2"/>
      </tp>
      <tp>
        <v>69.94</v>
        <stp/>
        <stp>BDP|16427930101065753391|22</stp>
        <stp>COX8 Comdty</stp>
        <stp>ASK</stp>
        <tr r="F50" s="2"/>
      </tp>
      <tp>
        <v>70.22</v>
        <stp/>
        <stp>BDP|14041000090222213718|22</stp>
        <stp>COG7 Comdty</stp>
        <stp>BID</stp>
        <tr r="E29" s="2"/>
      </tp>
      <tp>
        <v>72.66</v>
        <stp/>
        <stp>BDP|10267240083668581219|22</stp>
        <stp>COV5 Comdty</stp>
        <stp>BID</stp>
        <tr r="E13" s="2"/>
      </tp>
      <tp t="s">
        <v>#N/A N/A</v>
        <stp/>
        <stp>BDP|15689180427799005495|22</stp>
        <stp>COQ29 Comdty</stp>
        <stp>VOLUME</stp>
        <tr r="H59" s="2"/>
      </tp>
      <tp t="s">
        <v>#N/A N/A</v>
        <stp/>
        <stp>BDP|16258285933713271722|22</stp>
        <stp>COK29 Comdty</stp>
        <stp>VOLUME</stp>
        <tr r="H56" s="2"/>
      </tp>
      <tp>
        <v>73.56</v>
        <stp/>
        <stp>BDP|11010985121857806434|22</stp>
        <stp>COK5 Comdty</stp>
        <stp>ASK</stp>
        <tr r="F8" s="2"/>
      </tp>
      <tp>
        <v>70.040000000000006</v>
        <stp/>
        <stp>BDP|12955688174079681784|22</stp>
        <stp>COM8 Comdty</stp>
        <stp>ASK</stp>
        <tr r="F45" s="2"/>
      </tp>
      <tp t="s">
        <v>#N/A N/A</v>
        <stp/>
        <stp>BDP|15875356147833256016|22</stp>
        <stp>COJ7 Comdty</stp>
        <stp>BID</stp>
        <tr r="E31" s="2"/>
      </tp>
      <tp t="s">
        <v>#N/A N/A</v>
        <stp/>
        <stp>BDP|10250794186395181334|22</stp>
        <stp>COJ30 Comdty</stp>
        <stp>VOLUME</stp>
        <tr r="H67" s="2"/>
      </tp>
      <tp t="s">
        <v>#N/A N/A</v>
        <stp/>
        <stp>BDP|15735589422687928080|22</stp>
        <stp>COG8 Comdty</stp>
        <stp>ASK</stp>
        <tr r="F41" s="2"/>
      </tp>
      <tp t="s">
        <v>#N/A N/A</v>
        <stp/>
        <stp>BDP|11082296735628056359|22</stp>
        <stp>COK8 Comdty</stp>
        <stp>ASK</stp>
        <tr r="F44" s="2"/>
      </tp>
      <tp>
        <v>71.77</v>
        <stp/>
        <stp>BDP|13590936540235907314|22</stp>
        <stp>COQ6 Comdty</stp>
        <stp>ASK</stp>
        <tr r="F23" s="2"/>
      </tp>
      <tp>
        <v>70.27</v>
        <stp/>
        <stp>BDP|10863363655721815528|22</stp>
        <stp>COX7 Comdty</stp>
        <stp>BID</stp>
        <tr r="E38" s="2"/>
      </tp>
      <tp t="s">
        <v>#N/A N/A</v>
        <stp/>
        <stp>BDP|17420122103006443617|22</stp>
        <stp>COU8 Comdty</stp>
        <stp>BID</stp>
        <tr r="E48" s="2"/>
      </tp>
      <tp t="s">
        <v>#N/A N/A</v>
        <stp/>
        <stp>BDP|18042136798660963106|22</stp>
        <stp>COJ7 Comdty</stp>
        <stp>ASK</stp>
        <tr r="F31" s="2"/>
      </tp>
      <tp t="s">
        <v>#N/A N/A</v>
        <stp/>
        <stp>BDP|17664818543998738463|22</stp>
        <stp>COJ8 Comdty</stp>
        <stp>ASK</stp>
        <tr r="F43" s="2"/>
      </tp>
      <tp>
        <v>73.540000000000006</v>
        <stp/>
        <stp>BDP|14835532454911703409|22</stp>
        <stp>COK5 Comdty</stp>
        <stp>BID</stp>
        <tr r="E8" s="2"/>
      </tp>
      <tp>
        <v>74.22</v>
        <stp/>
        <stp>BDP|16504240368337747360|22</stp>
        <stp>COG5 Comdty</stp>
        <stp>BID</stp>
        <tr r="E5" s="2"/>
      </tp>
      <tp t="s">
        <v>#N/A N/A</v>
        <stp/>
        <stp>BDP|18401642652235218371|22</stp>
        <stp>CON8 Comdty</stp>
        <stp>BID</stp>
        <tr r="E46" s="2"/>
      </tp>
      <tp>
        <v>69.94</v>
        <stp/>
        <stp>BDP|16819197213227925543|22</stp>
        <stp>COX8 Comdty</stp>
        <stp>BID</stp>
        <tr r="E50" s="2"/>
      </tp>
      <tp t="s">
        <v>#N/A N/A</v>
        <stp/>
        <stp>BDP|14125923158557475655|22</stp>
        <stp>COF30 Comdty</stp>
        <stp>VOLUME</stp>
        <tr r="H64" s="2"/>
      </tp>
      <tp t="s">
        <v>#N/A N/A</v>
        <stp/>
        <stp>BDP|11663347176006606666|22</stp>
        <stp>COK30 Comdty</stp>
        <stp>VOLUME</stp>
        <tr r="H68" s="2"/>
      </tp>
      <tp>
        <v>1</v>
        <stp/>
        <stp>BDP|10040333344669589319|22</stp>
        <stp>COZ29 Comdty</stp>
        <stp>VOLUME</stp>
        <tr r="H63" s="2"/>
      </tp>
      <tp>
        <v>72.23</v>
        <stp/>
        <stp>BDP|15062869064978458755|22</stp>
        <stp>COG6 Comdty</stp>
        <stp>ASK</stp>
        <tr r="F17" s="2"/>
      </tp>
      <tp t="s">
        <v>10/22/2024</v>
        <stp/>
        <stp>BDP|12252893222942419941|22</stp>
        <stp>COV29 Comdty</stp>
        <stp>TIME</stp>
        <tr r="D61" s="2"/>
      </tp>
      <tp>
        <v>73.73</v>
        <stp/>
        <stp>BDP|15615371080390820273|22</stp>
        <stp>COJ5 Comdty</stp>
        <stp>ASK</stp>
        <tr r="F7" s="2"/>
      </tp>
      <tp>
        <v>70.91</v>
        <stp/>
        <stp>BDP|13012737869502865382|22</stp>
        <stp>COZ6 Comdty</stp>
        <stp>BID</stp>
        <tr r="E27" s="2"/>
      </tp>
      <tp t="s">
        <v>#N/A N/A</v>
        <stp/>
        <stp>BDP|12217088357828660448|22</stp>
        <stp>COH31 Comdty</stp>
        <stp>VOLUME</stp>
        <tr r="H78" s="2"/>
      </tp>
      <tp t="s">
        <v>#N/A N/A</v>
        <stp/>
        <stp>BDP|15740261747156885739|22</stp>
        <stp>CON30 Comdty</stp>
        <stp>VOLUME</stp>
        <tr r="H70" s="2"/>
      </tp>
      <tp t="s">
        <v>10/22/2024</v>
        <stp/>
        <stp>BDP|13645080504257466163|22</stp>
        <stp>COV30 Comdty</stp>
        <stp>TIME</stp>
        <tr r="D73" s="2"/>
      </tp>
      <tp>
        <v>73.06</v>
        <stp/>
        <stp>BDP|16117122355763609211|22</stp>
        <stp>COQ5 Comdty</stp>
        <stp>ASK</stp>
        <tr r="F11" s="2"/>
      </tp>
      <tp t="s">
        <v>#N/A N/A</v>
        <stp/>
        <stp>BDP|13401615557375698403|22</stp>
        <stp>COQ8 Comdty</stp>
        <stp>ASK</stp>
        <tr r="F47" s="2"/>
      </tp>
      <tp>
        <v>70.319999999999993</v>
        <stp/>
        <stp>BDP|18132584147898711563|22</stp>
        <stp>COV7 Comdty</stp>
        <stp>ASK</stp>
        <tr r="F37" s="2"/>
      </tp>
      <tp t="s">
        <v>#N/A N/A</v>
        <stp/>
        <stp>BDP|13224664152968968259|22</stp>
        <stp>COQ7 Comdty</stp>
        <stp>ASK</stp>
        <tr r="F35" s="2"/>
      </tp>
      <tp>
        <v>72.88</v>
        <stp/>
        <stp>BDP|14497872943061213786|22</stp>
        <stp>COU5 Comdty</stp>
        <stp>ASK</stp>
        <tr r="F12" s="2"/>
      </tp>
      <tp t="s">
        <v>#N/A N/A</v>
        <stp/>
        <stp>BDP|12098442040545965535|22</stp>
        <stp>COV29 Comdty</stp>
        <stp>VOLUME</stp>
        <tr r="H61" s="2"/>
      </tp>
      <tp t="s">
        <v>#N/A N/A</v>
        <stp/>
        <stp>BDP|14552544071722650206|22</stp>
        <stp>COM30 Comdty</stp>
        <stp>VOLUME</stp>
        <tr r="H69" s="2"/>
      </tp>
      <tp>
        <v>70.62</v>
        <stp/>
        <stp>BDP|15008481265727281857|22</stp>
        <stp>COU6 Comdty</stp>
        <stp>BID</stp>
        <tr r="E24" s="2"/>
      </tp>
      <tp t="s">
        <v>#N/A N/A</v>
        <stp/>
        <stp>BDP|13105851929107784288|22</stp>
        <stp>COH29 Comdty</stp>
        <stp>VOLUME</stp>
        <tr r="H54" s="2"/>
      </tp>
      <tp t="s">
        <v>#N/A N/A</v>
        <stp/>
        <stp>BDP|8992209520152824020|22</stp>
        <stp>COY Comdty</stp>
        <stp>RT_OPEN_INTEREST</stp>
        <tr r="G2" s="2"/>
      </tp>
      <tp t="s">
        <v>#N/A N/A</v>
        <stp/>
        <stp>BDP|14504728466411720208|22</stp>
        <stp>COQ30 Comdty</stp>
        <stp>VOLUME</stp>
        <tr r="H71" s="2"/>
      </tp>
      <tp t="s">
        <v>#N/A N/A</v>
        <stp/>
        <stp>BDP|13150741442285306890|22</stp>
        <stp>COK7 Comdty</stp>
        <stp>BID</stp>
        <tr r="E32" s="2"/>
      </tp>
      <tp t="s">
        <v>#N/A N/A</v>
        <stp/>
        <stp>BDP|16475971147878288936|22</stp>
        <stp>COU29 Comdty</stp>
        <stp>VOLUME</stp>
        <tr r="H60" s="2"/>
      </tp>
      <tp>
        <v>71.61</v>
        <stp/>
        <stp>BDP|14677822388545718410|22</stp>
        <stp>COV6 Comdty</stp>
        <stp>ASK</stp>
        <tr r="F25" s="2"/>
      </tp>
      <tp t="s">
        <v>#N/A N/A</v>
        <stp/>
        <stp>BDP|15385390791537859254|22</stp>
        <stp>COU7 Comdty</stp>
        <stp>ASK</stp>
        <tr r="F36" s="2"/>
      </tp>
      <tp t="s">
        <v>#N/A N/A</v>
        <stp/>
        <stp>BDP|16660676874969545407|22</stp>
        <stp>COG8 Comdty</stp>
        <stp>BID</stp>
        <tr r="E41" s="2"/>
      </tp>
      <tp>
        <v>69.95</v>
        <stp/>
        <stp>BDP|16174603951632405308|22</stp>
        <stp>COV8 Comdty</stp>
        <stp>BID</stp>
        <tr r="E49" s="2"/>
      </tp>
      <tp t="s">
        <v>#N/A N/A</v>
        <stp/>
        <stp>BDP|12271383526353273727|22</stp>
        <stp>COF31 Comdty</stp>
        <stp>VOLUME</stp>
        <tr r="H76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workbookViewId="0">
      <selection sqref="A1:XFD1048576"/>
    </sheetView>
  </sheetViews>
  <sheetFormatPr defaultRowHeight="15" x14ac:dyDescent="0.25"/>
  <cols>
    <col min="1" max="1" width="14.7109375" bestFit="1" customWidth="1"/>
    <col min="2" max="9" width="9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tr">
        <f>_xll.BDP(A2,"LAST_PRICE")</f>
        <v>#N/A N/A</v>
      </c>
      <c r="C2" t="str">
        <f>_xll.BDP(A2,"CHG_ON_DAY",,)</f>
        <v>#N/A Authorization</v>
      </c>
      <c r="D2" t="str">
        <f>_xll.BDP(A2,"TIME",,)</f>
        <v>#N/A N/A</v>
      </c>
      <c r="E2" t="str">
        <f>_xll.BDP(A2,"BID",,)</f>
        <v>#N/A N/A</v>
      </c>
      <c r="F2" t="str">
        <f>_xll.BDP(A2,"ASK",,)</f>
        <v>#N/A N/A</v>
      </c>
      <c r="G2" t="str">
        <f>_xll.BDP(A2,"RT_OPEN_INTEREST",,)</f>
        <v>#N/A N/A</v>
      </c>
      <c r="H2" t="str">
        <f>_xll.BDP(A2,"VOLUME",,)</f>
        <v>#N/A N/A</v>
      </c>
      <c r="I2" t="str">
        <f>_xll.BDP(A2,"YEST_LAST_TRADE",,)</f>
        <v>#N/A N/A</v>
      </c>
    </row>
    <row r="3" spans="1:9" x14ac:dyDescent="0.25">
      <c r="A3" t="s">
        <v>10</v>
      </c>
      <c r="B3">
        <f>_xll.BDP(A3,"LAST_PRICE")</f>
        <v>75.02</v>
      </c>
      <c r="C3" t="str">
        <f>_xll.BDP(A3,"CHG_ON_DAY",,)</f>
        <v>#N/A Authorization</v>
      </c>
      <c r="D3" t="str">
        <f>_xll.BDP(A3,"TIME",,)</f>
        <v>2:42:31 PM</v>
      </c>
      <c r="E3">
        <f>_xll.BDP(A3,"BID",,)</f>
        <v>75.010000000000005</v>
      </c>
      <c r="F3">
        <f>_xll.BDP(A3,"ASK",,)</f>
        <v>75.02</v>
      </c>
      <c r="G3">
        <f>_xll.BDP(A3,"RT_OPEN_INTEREST",,)</f>
        <v>315060</v>
      </c>
      <c r="H3">
        <f>_xll.BDP(A3,"VOLUME",,)</f>
        <v>281019</v>
      </c>
      <c r="I3">
        <f>_xll.BDP(A3,"YEST_LAST_TRADE",,)</f>
        <v>76.040000000000006</v>
      </c>
    </row>
    <row r="4" spans="1:9" x14ac:dyDescent="0.25">
      <c r="A4" t="s">
        <v>11</v>
      </c>
      <c r="B4">
        <f>_xll.BDP(A4,"LAST_PRICE")</f>
        <v>74.62</v>
      </c>
      <c r="C4" t="str">
        <f>_xll.BDP(A4,"CHG_ON_DAY",,)</f>
        <v>#N/A Authorization</v>
      </c>
      <c r="D4" t="str">
        <f>_xll.BDP(A4,"TIME",,)</f>
        <v>2:42:31 PM</v>
      </c>
      <c r="E4">
        <f>_xll.BDP(A4,"BID",,)</f>
        <v>74.61</v>
      </c>
      <c r="F4">
        <f>_xll.BDP(A4,"ASK",,)</f>
        <v>74.62</v>
      </c>
      <c r="G4">
        <f>_xll.BDP(A4,"RT_OPEN_INTEREST",,)</f>
        <v>495072</v>
      </c>
      <c r="H4">
        <f>_xll.BDP(A4,"VOLUME",,)</f>
        <v>276140</v>
      </c>
      <c r="I4">
        <f>_xll.BDP(A4,"YEST_LAST_TRADE",,)</f>
        <v>75.62</v>
      </c>
    </row>
    <row r="5" spans="1:9" x14ac:dyDescent="0.25">
      <c r="A5" t="s">
        <v>12</v>
      </c>
      <c r="B5">
        <f>_xll.BDP(A5,"LAST_PRICE")</f>
        <v>74.23</v>
      </c>
      <c r="C5" t="str">
        <f>_xll.BDP(A5,"CHG_ON_DAY",,)</f>
        <v>#N/A Authorization</v>
      </c>
      <c r="D5" t="str">
        <f>_xll.BDP(A5,"TIME",,)</f>
        <v>2:42:20 PM</v>
      </c>
      <c r="E5">
        <f>_xll.BDP(A5,"BID",,)</f>
        <v>74.22</v>
      </c>
      <c r="F5">
        <f>_xll.BDP(A5,"ASK",,)</f>
        <v>74.23</v>
      </c>
      <c r="G5">
        <f>_xll.BDP(A5,"RT_OPEN_INTEREST",,)</f>
        <v>241751</v>
      </c>
      <c r="H5">
        <f>_xll.BDP(A5,"VOLUME",,)</f>
        <v>123385</v>
      </c>
      <c r="I5">
        <f>_xll.BDP(A5,"YEST_LAST_TRADE",,)</f>
        <v>75.180000000000007</v>
      </c>
    </row>
    <row r="6" spans="1:9" x14ac:dyDescent="0.25">
      <c r="A6" t="s">
        <v>13</v>
      </c>
      <c r="B6">
        <f>_xll.BDP(A6,"LAST_PRICE")</f>
        <v>73.94</v>
      </c>
      <c r="C6" t="str">
        <f>_xll.BDP(A6,"CHG_ON_DAY",,)</f>
        <v>#N/A Authorization</v>
      </c>
      <c r="D6" t="str">
        <f>_xll.BDP(A6,"TIME",,)</f>
        <v>2:42:31 PM</v>
      </c>
      <c r="E6">
        <f>_xll.BDP(A6,"BID",,)</f>
        <v>73.930000000000007</v>
      </c>
      <c r="F6">
        <f>_xll.BDP(A6,"ASK",,)</f>
        <v>73.94</v>
      </c>
      <c r="G6">
        <f>_xll.BDP(A6,"RT_OPEN_INTEREST",,)</f>
        <v>158830</v>
      </c>
      <c r="H6">
        <f>_xll.BDP(A6,"VOLUME",,)</f>
        <v>70254</v>
      </c>
      <c r="I6">
        <f>_xll.BDP(A6,"YEST_LAST_TRADE",,)</f>
        <v>74.86</v>
      </c>
    </row>
    <row r="7" spans="1:9" x14ac:dyDescent="0.25">
      <c r="A7" t="s">
        <v>14</v>
      </c>
      <c r="B7">
        <f>_xll.BDP(A7,"LAST_PRICE")</f>
        <v>73.72</v>
      </c>
      <c r="C7" t="str">
        <f>_xll.BDP(A7,"CHG_ON_DAY",,)</f>
        <v>#N/A Authorization</v>
      </c>
      <c r="D7" t="str">
        <f>_xll.BDP(A7,"TIME",,)</f>
        <v>2:41:18 PM</v>
      </c>
      <c r="E7">
        <f>_xll.BDP(A7,"BID",,)</f>
        <v>73.709999999999994</v>
      </c>
      <c r="F7">
        <f>_xll.BDP(A7,"ASK",,)</f>
        <v>73.73</v>
      </c>
      <c r="G7">
        <f>_xll.BDP(A7,"RT_OPEN_INTEREST",,)</f>
        <v>77843</v>
      </c>
      <c r="H7">
        <f>_xll.BDP(A7,"VOLUME",,)</f>
        <v>29032</v>
      </c>
      <c r="I7">
        <f>_xll.BDP(A7,"YEST_LAST_TRADE",,)</f>
        <v>74.599999999999994</v>
      </c>
    </row>
    <row r="8" spans="1:9" x14ac:dyDescent="0.25">
      <c r="A8" t="s">
        <v>15</v>
      </c>
      <c r="B8">
        <f>_xll.BDP(A8,"LAST_PRICE")</f>
        <v>73.55</v>
      </c>
      <c r="C8" t="str">
        <f>_xll.BDP(A8,"CHG_ON_DAY",,)</f>
        <v>#N/A Authorization</v>
      </c>
      <c r="D8" t="str">
        <f>_xll.BDP(A8,"TIME",,)</f>
        <v>2:41:18 PM</v>
      </c>
      <c r="E8">
        <f>_xll.BDP(A8,"BID",,)</f>
        <v>73.540000000000006</v>
      </c>
      <c r="F8">
        <f>_xll.BDP(A8,"ASK",,)</f>
        <v>73.56</v>
      </c>
      <c r="G8">
        <f>_xll.BDP(A8,"RT_OPEN_INTEREST",,)</f>
        <v>80254</v>
      </c>
      <c r="H8">
        <f>_xll.BDP(A8,"VOLUME",,)</f>
        <v>15655</v>
      </c>
      <c r="I8">
        <f>_xll.BDP(A8,"YEST_LAST_TRADE",,)</f>
        <v>74.400000000000006</v>
      </c>
    </row>
    <row r="9" spans="1:9" x14ac:dyDescent="0.25">
      <c r="A9" t="s">
        <v>16</v>
      </c>
      <c r="B9">
        <f>_xll.BDP(A9,"LAST_PRICE")</f>
        <v>73.39</v>
      </c>
      <c r="C9" t="str">
        <f>_xll.BDP(A9,"CHG_ON_DAY",,)</f>
        <v>#N/A Authorization</v>
      </c>
      <c r="D9" t="str">
        <f>_xll.BDP(A9,"TIME",,)</f>
        <v>2:42:20 PM</v>
      </c>
      <c r="E9">
        <f>_xll.BDP(A9,"BID",,)</f>
        <v>73.38</v>
      </c>
      <c r="F9">
        <f>_xll.BDP(A9,"ASK",,)</f>
        <v>73.39</v>
      </c>
      <c r="G9">
        <f>_xll.BDP(A9,"RT_OPEN_INTEREST",,)</f>
        <v>186494</v>
      </c>
      <c r="H9">
        <f>_xll.BDP(A9,"VOLUME",,)</f>
        <v>47732</v>
      </c>
      <c r="I9">
        <f>_xll.BDP(A9,"YEST_LAST_TRADE",,)</f>
        <v>74.22</v>
      </c>
    </row>
    <row r="10" spans="1:9" x14ac:dyDescent="0.25">
      <c r="A10" t="s">
        <v>17</v>
      </c>
      <c r="B10">
        <f>_xll.BDP(A10,"LAST_PRICE")</f>
        <v>73.2</v>
      </c>
      <c r="C10" t="str">
        <f>_xll.BDP(A10,"CHG_ON_DAY",,)</f>
        <v>#N/A Authorization</v>
      </c>
      <c r="D10" t="str">
        <f>_xll.BDP(A10,"TIME",,)</f>
        <v>2:30:04 PM</v>
      </c>
      <c r="E10">
        <f>_xll.BDP(A10,"BID",,)</f>
        <v>73.209999999999994</v>
      </c>
      <c r="F10">
        <f>_xll.BDP(A10,"ASK",,)</f>
        <v>73.23</v>
      </c>
      <c r="G10">
        <f>_xll.BDP(A10,"RT_OPEN_INTEREST",,)</f>
        <v>60564</v>
      </c>
      <c r="H10">
        <f>_xll.BDP(A10,"VOLUME",,)</f>
        <v>8265</v>
      </c>
      <c r="I10">
        <f>_xll.BDP(A10,"YEST_LAST_TRADE",,)</f>
        <v>74.040000000000006</v>
      </c>
    </row>
    <row r="11" spans="1:9" x14ac:dyDescent="0.25">
      <c r="A11" t="s">
        <v>18</v>
      </c>
      <c r="B11">
        <f>_xll.BDP(A11,"LAST_PRICE")</f>
        <v>73.06</v>
      </c>
      <c r="C11" t="str">
        <f>_xll.BDP(A11,"CHG_ON_DAY",,)</f>
        <v>#N/A Authorization</v>
      </c>
      <c r="D11" t="str">
        <f>_xll.BDP(A11,"TIME",,)</f>
        <v>2:31:21 PM</v>
      </c>
      <c r="E11">
        <f>_xll.BDP(A11,"BID",,)</f>
        <v>73.03</v>
      </c>
      <c r="F11">
        <f>_xll.BDP(A11,"ASK",,)</f>
        <v>73.06</v>
      </c>
      <c r="G11">
        <f>_xll.BDP(A11,"RT_OPEN_INTEREST",,)</f>
        <v>43411</v>
      </c>
      <c r="H11">
        <f>_xll.BDP(A11,"VOLUME",,)</f>
        <v>7003</v>
      </c>
      <c r="I11">
        <f>_xll.BDP(A11,"YEST_LAST_TRADE",,)</f>
        <v>73.849999999999994</v>
      </c>
    </row>
    <row r="12" spans="1:9" x14ac:dyDescent="0.25">
      <c r="A12" t="s">
        <v>19</v>
      </c>
      <c r="B12">
        <f>_xll.BDP(A12,"LAST_PRICE")</f>
        <v>72.88</v>
      </c>
      <c r="C12" t="str">
        <f>_xll.BDP(A12,"CHG_ON_DAY",,)</f>
        <v>#N/A Authorization</v>
      </c>
      <c r="D12" t="str">
        <f>_xll.BDP(A12,"TIME",,)</f>
        <v>2:31:21 PM</v>
      </c>
      <c r="E12">
        <f>_xll.BDP(A12,"BID",,)</f>
        <v>72.849999999999994</v>
      </c>
      <c r="F12">
        <f>_xll.BDP(A12,"ASK",,)</f>
        <v>72.88</v>
      </c>
      <c r="G12">
        <f>_xll.BDP(A12,"RT_OPEN_INTEREST",,)</f>
        <v>70714</v>
      </c>
      <c r="H12">
        <f>_xll.BDP(A12,"VOLUME",,)</f>
        <v>12460</v>
      </c>
      <c r="I12">
        <f>_xll.BDP(A12,"YEST_LAST_TRADE",,)</f>
        <v>73.67</v>
      </c>
    </row>
    <row r="13" spans="1:9" x14ac:dyDescent="0.25">
      <c r="A13" t="s">
        <v>20</v>
      </c>
      <c r="B13">
        <f>_xll.BDP(A13,"LAST_PRICE")</f>
        <v>72.69</v>
      </c>
      <c r="C13" t="str">
        <f>_xll.BDP(A13,"CHG_ON_DAY",,)</f>
        <v>#N/A Authorization</v>
      </c>
      <c r="D13" t="str">
        <f>_xll.BDP(A13,"TIME",,)</f>
        <v>2:39:15 PM</v>
      </c>
      <c r="E13">
        <f>_xll.BDP(A13,"BID",,)</f>
        <v>72.66</v>
      </c>
      <c r="F13">
        <f>_xll.BDP(A13,"ASK",,)</f>
        <v>72.7</v>
      </c>
      <c r="G13">
        <f>_xll.BDP(A13,"RT_OPEN_INTEREST",,)</f>
        <v>41422</v>
      </c>
      <c r="H13">
        <f>_xll.BDP(A13,"VOLUME",,)</f>
        <v>3604</v>
      </c>
      <c r="I13">
        <f>_xll.BDP(A13,"YEST_LAST_TRADE",,)</f>
        <v>73.48</v>
      </c>
    </row>
    <row r="14" spans="1:9" x14ac:dyDescent="0.25">
      <c r="A14" t="s">
        <v>21</v>
      </c>
      <c r="B14">
        <f>_xll.BDP(A14,"LAST_PRICE")</f>
        <v>72.52</v>
      </c>
      <c r="C14" t="str">
        <f>_xll.BDP(A14,"CHG_ON_DAY",,)</f>
        <v>#N/A Authorization</v>
      </c>
      <c r="D14" t="str">
        <f>_xll.BDP(A14,"TIME",,)</f>
        <v>2:39:15 PM</v>
      </c>
      <c r="E14">
        <f>_xll.BDP(A14,"BID",,)</f>
        <v>72.5</v>
      </c>
      <c r="F14">
        <f>_xll.BDP(A14,"ASK",,)</f>
        <v>72.53</v>
      </c>
      <c r="G14">
        <f>_xll.BDP(A14,"RT_OPEN_INTEREST",,)</f>
        <v>35850</v>
      </c>
      <c r="H14">
        <f>_xll.BDP(A14,"VOLUME",,)</f>
        <v>3819</v>
      </c>
      <c r="I14">
        <f>_xll.BDP(A14,"YEST_LAST_TRADE",,)</f>
        <v>73.31</v>
      </c>
    </row>
    <row r="15" spans="1:9" x14ac:dyDescent="0.25">
      <c r="A15" t="s">
        <v>22</v>
      </c>
      <c r="B15">
        <f>_xll.BDP(A15,"LAST_PRICE")</f>
        <v>72.349999999999994</v>
      </c>
      <c r="C15" t="str">
        <f>_xll.BDP(A15,"CHG_ON_DAY",,)</f>
        <v>#N/A Authorization</v>
      </c>
      <c r="D15" t="str">
        <f>_xll.BDP(A15,"TIME",,)</f>
        <v>2:42:36 PM</v>
      </c>
      <c r="E15">
        <f>_xll.BDP(A15,"BID",,)</f>
        <v>72.34</v>
      </c>
      <c r="F15">
        <f>_xll.BDP(A15,"ASK",,)</f>
        <v>72.36</v>
      </c>
      <c r="G15">
        <f>_xll.BDP(A15,"RT_OPEN_INTEREST",,)</f>
        <v>213703</v>
      </c>
      <c r="H15">
        <f>_xll.BDP(A15,"VOLUME",,)</f>
        <v>35669</v>
      </c>
      <c r="I15">
        <f>_xll.BDP(A15,"YEST_LAST_TRADE",,)</f>
        <v>73.16</v>
      </c>
    </row>
    <row r="16" spans="1:9" x14ac:dyDescent="0.25">
      <c r="A16" t="s">
        <v>23</v>
      </c>
      <c r="B16">
        <f>_xll.BDP(A16,"LAST_PRICE")</f>
        <v>72.98</v>
      </c>
      <c r="C16" t="str">
        <f>_xll.BDP(A16,"CHG_ON_DAY",,)</f>
        <v>#N/A Authorization</v>
      </c>
      <c r="D16" t="str">
        <f>_xll.BDP(A16,"TIME",,)</f>
        <v>10/22/2024</v>
      </c>
      <c r="E16">
        <f>_xll.BDP(A16,"BID",,)</f>
        <v>71.680000000000007</v>
      </c>
      <c r="F16">
        <f>_xll.BDP(A16,"ASK",,)</f>
        <v>72.64</v>
      </c>
      <c r="G16">
        <f>_xll.BDP(A16,"RT_OPEN_INTEREST",,)</f>
        <v>21584</v>
      </c>
      <c r="H16">
        <f>_xll.BDP(A16,"VOLUME",,)</f>
        <v>1847</v>
      </c>
      <c r="I16">
        <f>_xll.BDP(A16,"YEST_LAST_TRADE",,)</f>
        <v>71.739999999999995</v>
      </c>
    </row>
    <row r="17" spans="1:9" x14ac:dyDescent="0.25">
      <c r="A17" t="s">
        <v>24</v>
      </c>
      <c r="B17">
        <f>_xll.BDP(A17,"LAST_PRICE")</f>
        <v>71.98</v>
      </c>
      <c r="C17" t="str">
        <f>_xll.BDP(A17,"CHG_ON_DAY",,)</f>
        <v>#N/A Authorization</v>
      </c>
      <c r="D17" t="str">
        <f>_xll.BDP(A17,"TIME",,)</f>
        <v>2:36:38 PM</v>
      </c>
      <c r="E17">
        <f>_xll.BDP(A17,"BID",,)</f>
        <v>71.48</v>
      </c>
      <c r="F17">
        <f>_xll.BDP(A17,"ASK",,)</f>
        <v>72.23</v>
      </c>
      <c r="G17">
        <f>_xll.BDP(A17,"RT_OPEN_INTEREST",,)</f>
        <v>23400</v>
      </c>
      <c r="H17">
        <f>_xll.BDP(A17,"VOLUME",,)</f>
        <v>1851</v>
      </c>
      <c r="I17">
        <f>_xll.BDP(A17,"YEST_LAST_TRADE",,)</f>
        <v>72.81</v>
      </c>
    </row>
    <row r="18" spans="1:9" x14ac:dyDescent="0.25">
      <c r="A18" t="s">
        <v>25</v>
      </c>
      <c r="B18">
        <f>_xll.BDP(A18,"LAST_PRICE")</f>
        <v>72.67</v>
      </c>
      <c r="C18" t="str">
        <f>_xll.BDP(A18,"CHG_ON_DAY",,)</f>
        <v>#N/A Authorization</v>
      </c>
      <c r="D18" t="str">
        <f>_xll.BDP(A18,"TIME",,)</f>
        <v>10/22/2024</v>
      </c>
      <c r="E18">
        <f>_xll.BDP(A18,"BID",,)</f>
        <v>71.36</v>
      </c>
      <c r="F18">
        <f>_xll.BDP(A18,"ASK",,)</f>
        <v>72.36</v>
      </c>
      <c r="G18">
        <f>_xll.BDP(A18,"RT_OPEN_INTEREST",,)</f>
        <v>20802</v>
      </c>
      <c r="H18">
        <f>_xll.BDP(A18,"VOLUME",,)</f>
        <v>2594</v>
      </c>
      <c r="I18">
        <f>_xll.BDP(A18,"YEST_LAST_TRADE",,)</f>
        <v>71.489999999999995</v>
      </c>
    </row>
    <row r="19" spans="1:9" x14ac:dyDescent="0.25">
      <c r="A19" t="s">
        <v>26</v>
      </c>
      <c r="B19">
        <f>_xll.BDP(A19,"LAST_PRICE")</f>
        <v>72.53</v>
      </c>
      <c r="C19" t="str">
        <f>_xll.BDP(A19,"CHG_ON_DAY",,)</f>
        <v>#N/A Authorization</v>
      </c>
      <c r="D19" t="str">
        <f>_xll.BDP(A19,"TIME",,)</f>
        <v>10/22/2024</v>
      </c>
      <c r="E19">
        <f>_xll.BDP(A19,"BID",,)</f>
        <v>71.22</v>
      </c>
      <c r="F19">
        <f>_xll.BDP(A19,"ASK",,)</f>
        <v>72.239999999999995</v>
      </c>
      <c r="G19">
        <f>_xll.BDP(A19,"RT_OPEN_INTEREST",,)</f>
        <v>9736</v>
      </c>
      <c r="H19">
        <f>_xll.BDP(A19,"VOLUME",,)</f>
        <v>492</v>
      </c>
      <c r="I19">
        <f>_xll.BDP(A19,"YEST_LAST_TRADE",,)</f>
        <v>71.38</v>
      </c>
    </row>
    <row r="20" spans="1:9" x14ac:dyDescent="0.25">
      <c r="A20" t="s">
        <v>27</v>
      </c>
      <c r="B20">
        <f>_xll.BDP(A20,"LAST_PRICE")</f>
        <v>72.400000000000006</v>
      </c>
      <c r="C20" t="str">
        <f>_xll.BDP(A20,"CHG_ON_DAY",,)</f>
        <v>#N/A Authorization</v>
      </c>
      <c r="D20" t="str">
        <f>_xll.BDP(A20,"TIME",,)</f>
        <v>10/22/2024</v>
      </c>
      <c r="E20">
        <f>_xll.BDP(A20,"BID",,)</f>
        <v>71.069999999999993</v>
      </c>
      <c r="F20">
        <f>_xll.BDP(A20,"ASK",,)</f>
        <v>72.11</v>
      </c>
      <c r="G20">
        <f>_xll.BDP(A20,"RT_OPEN_INTEREST",,)</f>
        <v>10322</v>
      </c>
      <c r="H20">
        <f>_xll.BDP(A20,"VOLUME",,)</f>
        <v>771</v>
      </c>
      <c r="I20">
        <f>_xll.BDP(A20,"YEST_LAST_TRADE",,)</f>
        <v>71.28</v>
      </c>
    </row>
    <row r="21" spans="1:9" x14ac:dyDescent="0.25">
      <c r="A21" t="s">
        <v>28</v>
      </c>
      <c r="B21">
        <f>_xll.BDP(A21,"LAST_PRICE")</f>
        <v>71.48</v>
      </c>
      <c r="C21" t="str">
        <f>_xll.BDP(A21,"CHG_ON_DAY",,)</f>
        <v>#N/A Authorization</v>
      </c>
      <c r="D21" t="str">
        <f>_xll.BDP(A21,"TIME",,)</f>
        <v>2:31:21 PM</v>
      </c>
      <c r="E21">
        <f>_xll.BDP(A21,"BID",,)</f>
        <v>71.48</v>
      </c>
      <c r="F21">
        <f>_xll.BDP(A21,"ASK",,)</f>
        <v>71.510000000000005</v>
      </c>
      <c r="G21">
        <f>_xll.BDP(A21,"RT_OPEN_INTEREST",,)</f>
        <v>69385</v>
      </c>
      <c r="H21">
        <f>_xll.BDP(A21,"VOLUME",,)</f>
        <v>6094</v>
      </c>
      <c r="I21">
        <f>_xll.BDP(A21,"YEST_LAST_TRADE",,)</f>
        <v>72.28</v>
      </c>
    </row>
    <row r="22" spans="1:9" x14ac:dyDescent="0.25">
      <c r="A22" t="s">
        <v>29</v>
      </c>
      <c r="B22">
        <f>_xll.BDP(A22,"LAST_PRICE")</f>
        <v>72.16</v>
      </c>
      <c r="C22" t="str">
        <f>_xll.BDP(A22,"CHG_ON_DAY",,)</f>
        <v>#N/A Authorization</v>
      </c>
      <c r="D22" t="str">
        <f>_xll.BDP(A22,"TIME",,)</f>
        <v>10/22/2024</v>
      </c>
      <c r="E22">
        <f>_xll.BDP(A22,"BID",,)</f>
        <v>70.84</v>
      </c>
      <c r="F22">
        <f>_xll.BDP(A22,"ASK",,)</f>
        <v>71.900000000000006</v>
      </c>
      <c r="G22">
        <f>_xll.BDP(A22,"RT_OPEN_INTEREST",,)</f>
        <v>8652</v>
      </c>
      <c r="H22">
        <f>_xll.BDP(A22,"VOLUME",,)</f>
        <v>88</v>
      </c>
      <c r="I22">
        <f>_xll.BDP(A22,"YEST_LAST_TRADE",,)</f>
        <v>71.099999999999994</v>
      </c>
    </row>
    <row r="23" spans="1:9" x14ac:dyDescent="0.25">
      <c r="A23" t="s">
        <v>30</v>
      </c>
      <c r="B23">
        <f>_xll.BDP(A23,"LAST_PRICE")</f>
        <v>72.05</v>
      </c>
      <c r="C23" t="str">
        <f>_xll.BDP(A23,"CHG_ON_DAY",,)</f>
        <v>#N/A Authorization</v>
      </c>
      <c r="D23" t="str">
        <f>_xll.BDP(A23,"TIME",,)</f>
        <v>10/22/2024</v>
      </c>
      <c r="E23">
        <f>_xll.BDP(A23,"BID",,)</f>
        <v>70.73</v>
      </c>
      <c r="F23">
        <f>_xll.BDP(A23,"ASK",,)</f>
        <v>71.77</v>
      </c>
      <c r="G23">
        <f>_xll.BDP(A23,"RT_OPEN_INTEREST",,)</f>
        <v>5468</v>
      </c>
      <c r="H23">
        <f>_xll.BDP(A23,"VOLUME",,)</f>
        <v>119</v>
      </c>
      <c r="I23">
        <f>_xll.BDP(A23,"YEST_LAST_TRADE",,)</f>
        <v>71.010000000000005</v>
      </c>
    </row>
    <row r="24" spans="1:9" x14ac:dyDescent="0.25">
      <c r="A24" t="s">
        <v>31</v>
      </c>
      <c r="B24">
        <f>_xll.BDP(A24,"LAST_PRICE")</f>
        <v>71.95</v>
      </c>
      <c r="C24" t="str">
        <f>_xll.BDP(A24,"CHG_ON_DAY",,)</f>
        <v>#N/A Authorization</v>
      </c>
      <c r="D24" t="str">
        <f>_xll.BDP(A24,"TIME",,)</f>
        <v>10/22/2024</v>
      </c>
      <c r="E24">
        <f>_xll.BDP(A24,"BID",,)</f>
        <v>70.62</v>
      </c>
      <c r="F24">
        <f>_xll.BDP(A24,"ASK",,)</f>
        <v>71.67</v>
      </c>
      <c r="G24">
        <f>_xll.BDP(A24,"RT_OPEN_INTEREST",,)</f>
        <v>12350</v>
      </c>
      <c r="H24">
        <f>_xll.BDP(A24,"VOLUME",,)</f>
        <v>194</v>
      </c>
      <c r="I24">
        <f>_xll.BDP(A24,"YEST_LAST_TRADE",,)</f>
        <v>70.930000000000007</v>
      </c>
    </row>
    <row r="25" spans="1:9" x14ac:dyDescent="0.25">
      <c r="A25" t="s">
        <v>32</v>
      </c>
      <c r="B25">
        <f>_xll.BDP(A25,"LAST_PRICE")</f>
        <v>71.86</v>
      </c>
      <c r="C25" t="str">
        <f>_xll.BDP(A25,"CHG_ON_DAY",,)</f>
        <v>#N/A Authorization</v>
      </c>
      <c r="D25" t="str">
        <f>_xll.BDP(A25,"TIME",,)</f>
        <v>10/22/2024</v>
      </c>
      <c r="E25">
        <f>_xll.BDP(A25,"BID",,)</f>
        <v>70.53</v>
      </c>
      <c r="F25">
        <f>_xll.BDP(A25,"ASK",,)</f>
        <v>71.61</v>
      </c>
      <c r="G25">
        <f>_xll.BDP(A25,"RT_OPEN_INTEREST",,)</f>
        <v>3999</v>
      </c>
      <c r="H25">
        <f>_xll.BDP(A25,"VOLUME",,)</f>
        <v>139</v>
      </c>
      <c r="I25">
        <f>_xll.BDP(A25,"YEST_LAST_TRADE",,)</f>
        <v>70.87</v>
      </c>
    </row>
    <row r="26" spans="1:9" x14ac:dyDescent="0.25">
      <c r="A26" t="s">
        <v>33</v>
      </c>
      <c r="B26">
        <f>_xll.BDP(A26,"LAST_PRICE")</f>
        <v>71.78</v>
      </c>
      <c r="C26" t="str">
        <f>_xll.BDP(A26,"CHG_ON_DAY",,)</f>
        <v>#N/A Authorization</v>
      </c>
      <c r="D26" t="str">
        <f>_xll.BDP(A26,"TIME",,)</f>
        <v>10/22/2024</v>
      </c>
      <c r="E26">
        <f>_xll.BDP(A26,"BID",,)</f>
        <v>70.48</v>
      </c>
      <c r="F26">
        <f>_xll.BDP(A26,"ASK",,)</f>
        <v>71.5</v>
      </c>
      <c r="G26">
        <f>_xll.BDP(A26,"RT_OPEN_INTEREST",,)</f>
        <v>5521</v>
      </c>
      <c r="H26">
        <f>_xll.BDP(A26,"VOLUME",,)</f>
        <v>131</v>
      </c>
      <c r="I26">
        <f>_xll.BDP(A26,"YEST_LAST_TRADE",,)</f>
        <v>70.81</v>
      </c>
    </row>
    <row r="27" spans="1:9" x14ac:dyDescent="0.25">
      <c r="A27" t="s">
        <v>34</v>
      </c>
      <c r="B27">
        <f>_xll.BDP(A27,"LAST_PRICE")</f>
        <v>70.930000000000007</v>
      </c>
      <c r="C27" t="str">
        <f>_xll.BDP(A27,"CHG_ON_DAY",,)</f>
        <v>#N/A Authorization</v>
      </c>
      <c r="D27" t="str">
        <f>_xll.BDP(A27,"TIME",,)</f>
        <v>2:41:52 PM</v>
      </c>
      <c r="E27">
        <f>_xll.BDP(A27,"BID",,)</f>
        <v>70.91</v>
      </c>
      <c r="F27">
        <f>_xll.BDP(A27,"ASK",,)</f>
        <v>70.930000000000007</v>
      </c>
      <c r="G27">
        <f>_xll.BDP(A27,"RT_OPEN_INTEREST",,)</f>
        <v>94989</v>
      </c>
      <c r="H27">
        <f>_xll.BDP(A27,"VOLUME",,)</f>
        <v>7313</v>
      </c>
      <c r="I27">
        <f>_xll.BDP(A27,"YEST_LAST_TRADE",,)</f>
        <v>71.7</v>
      </c>
    </row>
    <row r="28" spans="1:9" x14ac:dyDescent="0.25">
      <c r="A28" t="s">
        <v>35</v>
      </c>
      <c r="B28">
        <f>_xll.BDP(A28,"LAST_PRICE")</f>
        <v>71.599999999999994</v>
      </c>
      <c r="C28" t="str">
        <f>_xll.BDP(A28,"CHG_ON_DAY",,)</f>
        <v>#N/A Authorization</v>
      </c>
      <c r="D28" t="str">
        <f>_xll.BDP(A28,"TIME",,)</f>
        <v>10/22/2024</v>
      </c>
      <c r="E28">
        <f>_xll.BDP(A28,"BID",,)</f>
        <v>70.3</v>
      </c>
      <c r="F28">
        <f>_xll.BDP(A28,"ASK",,)</f>
        <v>71.3</v>
      </c>
      <c r="G28">
        <f>_xll.BDP(A28,"RT_OPEN_INTEREST",,)</f>
        <v>6501</v>
      </c>
      <c r="H28">
        <f>_xll.BDP(A28,"VOLUME",,)</f>
        <v>645</v>
      </c>
      <c r="I28">
        <f>_xll.BDP(A28,"YEST_LAST_TRADE",,)</f>
        <v>70.66</v>
      </c>
    </row>
    <row r="29" spans="1:9" x14ac:dyDescent="0.25">
      <c r="A29" t="s">
        <v>36</v>
      </c>
      <c r="B29">
        <f>_xll.BDP(A29,"LAST_PRICE")</f>
        <v>71.52</v>
      </c>
      <c r="C29" t="str">
        <f>_xll.BDP(A29,"CHG_ON_DAY",,)</f>
        <v>#N/A Authorization</v>
      </c>
      <c r="D29" t="str">
        <f>_xll.BDP(A29,"TIME",,)</f>
        <v>10/22/2024</v>
      </c>
      <c r="E29">
        <f>_xll.BDP(A29,"BID",,)</f>
        <v>70.22</v>
      </c>
      <c r="F29">
        <f>_xll.BDP(A29,"ASK",,)</f>
        <v>71.22</v>
      </c>
      <c r="G29">
        <f>_xll.BDP(A29,"RT_OPEN_INTEREST",,)</f>
        <v>5096</v>
      </c>
      <c r="H29">
        <f>_xll.BDP(A29,"VOLUME",,)</f>
        <v>1230</v>
      </c>
      <c r="I29">
        <f>_xll.BDP(A29,"YEST_LAST_TRADE",,)</f>
        <v>70.599999999999994</v>
      </c>
    </row>
    <row r="30" spans="1:9" x14ac:dyDescent="0.25">
      <c r="A30" t="s">
        <v>37</v>
      </c>
      <c r="B30">
        <f>_xll.BDP(A30,"LAST_PRICE")</f>
        <v>71.48</v>
      </c>
      <c r="C30" t="str">
        <f>_xll.BDP(A30,"CHG_ON_DAY",,)</f>
        <v>#N/A Authorization</v>
      </c>
      <c r="D30" t="str">
        <f>_xll.BDP(A30,"TIME",,)</f>
        <v>10/22/2024</v>
      </c>
      <c r="E30">
        <f>_xll.BDP(A30,"BID",,)</f>
        <v>70.16</v>
      </c>
      <c r="F30">
        <f>_xll.BDP(A30,"ASK",,)</f>
        <v>71.25</v>
      </c>
      <c r="G30">
        <f>_xll.BDP(A30,"RT_OPEN_INTEREST",,)</f>
        <v>3524</v>
      </c>
      <c r="H30">
        <f>_xll.BDP(A30,"VOLUME",,)</f>
        <v>204</v>
      </c>
      <c r="I30">
        <f>_xll.BDP(A30,"YEST_LAST_TRADE",,)</f>
        <v>70.58</v>
      </c>
    </row>
    <row r="31" spans="1:9" x14ac:dyDescent="0.25">
      <c r="A31" t="s">
        <v>38</v>
      </c>
      <c r="B31">
        <f>_xll.BDP(A31,"LAST_PRICE")</f>
        <v>71.44</v>
      </c>
      <c r="C31" t="str">
        <f>_xll.BDP(A31,"CHG_ON_DAY",,)</f>
        <v>#N/A Authorization</v>
      </c>
      <c r="D31" t="str">
        <f>_xll.BDP(A31,"TIME",,)</f>
        <v>10/22/2024</v>
      </c>
      <c r="E31" t="str">
        <f>_xll.BDP(A31,"BID",,)</f>
        <v>#N/A N/A</v>
      </c>
      <c r="F31" t="str">
        <f>_xll.BDP(A31,"ASK",,)</f>
        <v>#N/A N/A</v>
      </c>
      <c r="G31">
        <f>_xll.BDP(A31,"RT_OPEN_INTEREST",,)</f>
        <v>439</v>
      </c>
      <c r="H31">
        <f>_xll.BDP(A31,"VOLUME",,)</f>
        <v>12</v>
      </c>
      <c r="I31">
        <f>_xll.BDP(A31,"YEST_LAST_TRADE",,)</f>
        <v>70.55</v>
      </c>
    </row>
    <row r="32" spans="1:9" x14ac:dyDescent="0.25">
      <c r="A32" t="s">
        <v>39</v>
      </c>
      <c r="B32">
        <f>_xll.BDP(A32,"LAST_PRICE")</f>
        <v>71.42</v>
      </c>
      <c r="C32" t="str">
        <f>_xll.BDP(A32,"CHG_ON_DAY",,)</f>
        <v>#N/A Authorization</v>
      </c>
      <c r="D32" t="str">
        <f>_xll.BDP(A32,"TIME",,)</f>
        <v>10/22/2024</v>
      </c>
      <c r="E32" t="str">
        <f>_xll.BDP(A32,"BID",,)</f>
        <v>#N/A N/A</v>
      </c>
      <c r="F32" t="str">
        <f>_xll.BDP(A32,"ASK",,)</f>
        <v>#N/A N/A</v>
      </c>
      <c r="G32">
        <f>_xll.BDP(A32,"RT_OPEN_INTEREST",,)</f>
        <v>643</v>
      </c>
      <c r="H32">
        <f>_xll.BDP(A32,"VOLUME",,)</f>
        <v>119</v>
      </c>
      <c r="I32">
        <f>_xll.BDP(A32,"YEST_LAST_TRADE",,)</f>
        <v>70.55</v>
      </c>
    </row>
    <row r="33" spans="1:9" x14ac:dyDescent="0.25">
      <c r="A33" t="s">
        <v>40</v>
      </c>
      <c r="B33">
        <f>_xll.BDP(A33,"LAST_PRICE")</f>
        <v>70.569999999999993</v>
      </c>
      <c r="C33" t="str">
        <f>_xll.BDP(A33,"CHG_ON_DAY",,)</f>
        <v>#N/A Authorization</v>
      </c>
      <c r="D33" t="str">
        <f>_xll.BDP(A33,"TIME",,)</f>
        <v>2:00:29 PM</v>
      </c>
      <c r="E33">
        <f>_xll.BDP(A33,"BID",,)</f>
        <v>70.55</v>
      </c>
      <c r="F33">
        <f>_xll.BDP(A33,"ASK",,)</f>
        <v>70.58</v>
      </c>
      <c r="G33">
        <f>_xll.BDP(A33,"RT_OPEN_INTEREST",,)</f>
        <v>30166</v>
      </c>
      <c r="H33">
        <f>_xll.BDP(A33,"VOLUME",,)</f>
        <v>1018</v>
      </c>
      <c r="I33">
        <f>_xll.BDP(A33,"YEST_LAST_TRADE",,)</f>
        <v>71.36</v>
      </c>
    </row>
    <row r="34" spans="1:9" x14ac:dyDescent="0.25">
      <c r="A34" t="s">
        <v>41</v>
      </c>
      <c r="B34">
        <f>_xll.BDP(A34,"LAST_PRICE")</f>
        <v>71.31</v>
      </c>
      <c r="C34" t="str">
        <f>_xll.BDP(A34,"CHG_ON_DAY",,)</f>
        <v>#N/A Authorization</v>
      </c>
      <c r="D34" t="str">
        <f>_xll.BDP(A34,"TIME",,)</f>
        <v>10/22/2024</v>
      </c>
      <c r="E34" t="str">
        <f>_xll.BDP(A34,"BID",,)</f>
        <v>#N/A N/A</v>
      </c>
      <c r="F34" t="str">
        <f>_xll.BDP(A34,"ASK",,)</f>
        <v>#N/A N/A</v>
      </c>
      <c r="G34">
        <f>_xll.BDP(A34,"RT_OPEN_INTEREST",,)</f>
        <v>538</v>
      </c>
      <c r="H34" t="str">
        <f>_xll.BDP(A34,"VOLUME",,)</f>
        <v>#N/A N/A</v>
      </c>
      <c r="I34">
        <f>_xll.BDP(A34,"YEST_LAST_TRADE",,)</f>
        <v>70.47</v>
      </c>
    </row>
    <row r="35" spans="1:9" x14ac:dyDescent="0.25">
      <c r="A35" t="s">
        <v>42</v>
      </c>
      <c r="B35">
        <f>_xll.BDP(A35,"LAST_PRICE")</f>
        <v>71.239999999999995</v>
      </c>
      <c r="C35" t="str">
        <f>_xll.BDP(A35,"CHG_ON_DAY",,)</f>
        <v>#N/A Authorization</v>
      </c>
      <c r="D35" t="str">
        <f>_xll.BDP(A35,"TIME",,)</f>
        <v>10/22/2024</v>
      </c>
      <c r="E35" t="str">
        <f>_xll.BDP(A35,"BID",,)</f>
        <v>#N/A N/A</v>
      </c>
      <c r="F35" t="str">
        <f>_xll.BDP(A35,"ASK",,)</f>
        <v>#N/A N/A</v>
      </c>
      <c r="G35">
        <f>_xll.BDP(A35,"RT_OPEN_INTEREST",,)</f>
        <v>208</v>
      </c>
      <c r="H35">
        <f>_xll.BDP(A35,"VOLUME",,)</f>
        <v>44</v>
      </c>
      <c r="I35">
        <f>_xll.BDP(A35,"YEST_LAST_TRADE",,)</f>
        <v>70.41</v>
      </c>
    </row>
    <row r="36" spans="1:9" x14ac:dyDescent="0.25">
      <c r="A36" t="s">
        <v>43</v>
      </c>
      <c r="B36">
        <f>_xll.BDP(A36,"LAST_PRICE")</f>
        <v>71.16</v>
      </c>
      <c r="C36" t="str">
        <f>_xll.BDP(A36,"CHG_ON_DAY",,)</f>
        <v>#N/A Authorization</v>
      </c>
      <c r="D36" t="str">
        <f>_xll.BDP(A36,"TIME",,)</f>
        <v>10/22/2024</v>
      </c>
      <c r="E36" t="str">
        <f>_xll.BDP(A36,"BID",,)</f>
        <v>#N/A N/A</v>
      </c>
      <c r="F36" t="str">
        <f>_xll.BDP(A36,"ASK",,)</f>
        <v>#N/A N/A</v>
      </c>
      <c r="G36">
        <f>_xll.BDP(A36,"RT_OPEN_INTEREST",,)</f>
        <v>2625</v>
      </c>
      <c r="H36">
        <f>_xll.BDP(A36,"VOLUME",,)</f>
        <v>97</v>
      </c>
      <c r="I36">
        <f>_xll.BDP(A36,"YEST_LAST_TRADE",,)</f>
        <v>70.349999999999994</v>
      </c>
    </row>
    <row r="37" spans="1:9" x14ac:dyDescent="0.25">
      <c r="A37" t="s">
        <v>44</v>
      </c>
      <c r="B37">
        <f>_xll.BDP(A37,"LAST_PRICE")</f>
        <v>71.11</v>
      </c>
      <c r="C37" t="str">
        <f>_xll.BDP(A37,"CHG_ON_DAY",,)</f>
        <v>#N/A Authorization</v>
      </c>
      <c r="D37" t="str">
        <f>_xll.BDP(A37,"TIME",,)</f>
        <v>10/22/2024</v>
      </c>
      <c r="E37">
        <f>_xll.BDP(A37,"BID",,)</f>
        <v>70.319999999999993</v>
      </c>
      <c r="F37">
        <f>_xll.BDP(A37,"ASK",,)</f>
        <v>70.319999999999993</v>
      </c>
      <c r="G37">
        <f>_xll.BDP(A37,"RT_OPEN_INTEREST",,)</f>
        <v>370</v>
      </c>
      <c r="H37">
        <f>_xll.BDP(A37,"VOLUME",,)</f>
        <v>70.319999999999993</v>
      </c>
      <c r="I37">
        <f>_xll.BDP(A37,"YEST_LAST_TRADE",,)</f>
        <v>70.319999999999993</v>
      </c>
    </row>
    <row r="38" spans="1:9" x14ac:dyDescent="0.25">
      <c r="A38" t="s">
        <v>45</v>
      </c>
      <c r="B38">
        <f>_xll.BDP(A38,"LAST_PRICE")</f>
        <v>71.040000000000006</v>
      </c>
      <c r="C38" t="str">
        <f>_xll.BDP(A38,"CHG_ON_DAY",,)</f>
        <v>#N/A Authorization</v>
      </c>
      <c r="D38" t="str">
        <f>_xll.BDP(A38,"TIME",,)</f>
        <v>10/22/2024</v>
      </c>
      <c r="E38">
        <f>_xll.BDP(A38,"BID",,)</f>
        <v>70.27</v>
      </c>
      <c r="F38">
        <f>_xll.BDP(A38,"ASK",,)</f>
        <v>70.27</v>
      </c>
      <c r="G38">
        <f>_xll.BDP(A38,"RT_OPEN_INTEREST",,)</f>
        <v>288</v>
      </c>
      <c r="H38">
        <f>_xll.BDP(A38,"VOLUME",,)</f>
        <v>91</v>
      </c>
      <c r="I38">
        <f>_xll.BDP(A38,"YEST_LAST_TRADE",,)</f>
        <v>70.27</v>
      </c>
    </row>
    <row r="39" spans="1:9" x14ac:dyDescent="0.25">
      <c r="A39" t="s">
        <v>46</v>
      </c>
      <c r="B39">
        <f>_xll.BDP(A39,"LAST_PRICE")</f>
        <v>70.2</v>
      </c>
      <c r="C39" t="str">
        <f>_xll.BDP(A39,"CHG_ON_DAY",,)</f>
        <v>#N/A Authorization</v>
      </c>
      <c r="D39" t="str">
        <f>_xll.BDP(A39,"TIME",,)</f>
        <v>1:44:29 PM</v>
      </c>
      <c r="E39">
        <f>_xll.BDP(A39,"BID",,)</f>
        <v>70.17</v>
      </c>
      <c r="F39">
        <f>_xll.BDP(A39,"ASK",,)</f>
        <v>70.2</v>
      </c>
      <c r="G39">
        <f>_xll.BDP(A39,"RT_OPEN_INTEREST",,)</f>
        <v>48099</v>
      </c>
      <c r="H39">
        <f>_xll.BDP(A39,"VOLUME",,)</f>
        <v>920</v>
      </c>
      <c r="I39">
        <f>_xll.BDP(A39,"YEST_LAST_TRADE",,)</f>
        <v>70.959999999999994</v>
      </c>
    </row>
    <row r="40" spans="1:9" x14ac:dyDescent="0.25">
      <c r="A40" t="s">
        <v>47</v>
      </c>
      <c r="B40">
        <f>_xll.BDP(A40,"LAST_PRICE")</f>
        <v>70.900000000000006</v>
      </c>
      <c r="C40" t="str">
        <f>_xll.BDP(A40,"CHG_ON_DAY",,)</f>
        <v>#N/A Authorization</v>
      </c>
      <c r="D40" t="str">
        <f>_xll.BDP(A40,"TIME",,)</f>
        <v>10/22/2024</v>
      </c>
      <c r="E40" t="str">
        <f>_xll.BDP(A40,"BID",,)</f>
        <v>#N/A N/A</v>
      </c>
      <c r="F40" t="str">
        <f>_xll.BDP(A40,"ASK",,)</f>
        <v>#N/A N/A</v>
      </c>
      <c r="G40">
        <f>_xll.BDP(A40,"RT_OPEN_INTEREST",,)</f>
        <v>600</v>
      </c>
      <c r="H40">
        <f>_xll.BDP(A40,"VOLUME",,)</f>
        <v>10</v>
      </c>
      <c r="I40">
        <f>_xll.BDP(A40,"YEST_LAST_TRADE",,)</f>
        <v>70.16</v>
      </c>
    </row>
    <row r="41" spans="1:9" x14ac:dyDescent="0.25">
      <c r="A41" t="s">
        <v>48</v>
      </c>
      <c r="B41">
        <f>_xll.BDP(A41,"LAST_PRICE")</f>
        <v>70.930000000000007</v>
      </c>
      <c r="C41" t="str">
        <f>_xll.BDP(A41,"CHG_ON_DAY",,)</f>
        <v>#N/A Authorization</v>
      </c>
      <c r="D41" t="str">
        <f>_xll.BDP(A41,"TIME",,)</f>
        <v>10/22/2024</v>
      </c>
      <c r="E41" t="str">
        <f>_xll.BDP(A41,"BID",,)</f>
        <v>#N/A N/A</v>
      </c>
      <c r="F41" t="str">
        <f>_xll.BDP(A41,"ASK",,)</f>
        <v>#N/A N/A</v>
      </c>
      <c r="G41">
        <f>_xll.BDP(A41,"RT_OPEN_INTEREST",,)</f>
        <v>200</v>
      </c>
      <c r="H41" t="str">
        <f>_xll.BDP(A41,"VOLUME",,)</f>
        <v>#N/A N/A</v>
      </c>
      <c r="I41">
        <f>_xll.BDP(A41,"YEST_LAST_TRADE",,)</f>
        <v>70.2</v>
      </c>
    </row>
    <row r="42" spans="1:9" x14ac:dyDescent="0.25">
      <c r="A42" t="s">
        <v>49</v>
      </c>
      <c r="B42">
        <f>_xll.BDP(A42,"LAST_PRICE")</f>
        <v>70.88</v>
      </c>
      <c r="C42" t="str">
        <f>_xll.BDP(A42,"CHG_ON_DAY",,)</f>
        <v>#N/A Authorization</v>
      </c>
      <c r="D42" t="str">
        <f>_xll.BDP(A42,"TIME",,)</f>
        <v>10/22/2024</v>
      </c>
      <c r="E42" t="str">
        <f>_xll.BDP(A42,"BID",,)</f>
        <v>#N/A N/A</v>
      </c>
      <c r="F42" t="str">
        <f>_xll.BDP(A42,"ASK",,)</f>
        <v>#N/A N/A</v>
      </c>
      <c r="G42">
        <f>_xll.BDP(A42,"RT_OPEN_INTEREST",,)</f>
        <v>528</v>
      </c>
      <c r="H42" t="str">
        <f>_xll.BDP(A42,"VOLUME",,)</f>
        <v>#N/A N/A</v>
      </c>
      <c r="I42">
        <f>_xll.BDP(A42,"YEST_LAST_TRADE",,)</f>
        <v>70.16</v>
      </c>
    </row>
    <row r="43" spans="1:9" x14ac:dyDescent="0.25">
      <c r="A43" t="s">
        <v>50</v>
      </c>
      <c r="B43">
        <f>_xll.BDP(A43,"LAST_PRICE")</f>
        <v>70.83</v>
      </c>
      <c r="C43" t="str">
        <f>_xll.BDP(A43,"CHG_ON_DAY",,)</f>
        <v>#N/A Authorization</v>
      </c>
      <c r="D43" t="str">
        <f>_xll.BDP(A43,"TIME",,)</f>
        <v>10/22/2024</v>
      </c>
      <c r="E43" t="str">
        <f>_xll.BDP(A43,"BID",,)</f>
        <v>#N/A N/A</v>
      </c>
      <c r="F43" t="str">
        <f>_xll.BDP(A43,"ASK",,)</f>
        <v>#N/A N/A</v>
      </c>
      <c r="G43">
        <f>_xll.BDP(A43,"RT_OPEN_INTEREST",,)</f>
        <v>168</v>
      </c>
      <c r="H43" t="str">
        <f>_xll.BDP(A43,"VOLUME",,)</f>
        <v>#N/A N/A</v>
      </c>
      <c r="I43">
        <f>_xll.BDP(A43,"YEST_LAST_TRADE",,)</f>
        <v>70.12</v>
      </c>
    </row>
    <row r="44" spans="1:9" x14ac:dyDescent="0.25">
      <c r="A44" t="s">
        <v>51</v>
      </c>
      <c r="B44">
        <f>_xll.BDP(A44,"LAST_PRICE")</f>
        <v>70.8</v>
      </c>
      <c r="C44" t="str">
        <f>_xll.BDP(A44,"CHG_ON_DAY",,)</f>
        <v>#N/A Authorization</v>
      </c>
      <c r="D44" t="str">
        <f>_xll.BDP(A44,"TIME",,)</f>
        <v>10/22/2024</v>
      </c>
      <c r="E44" t="str">
        <f>_xll.BDP(A44,"BID",,)</f>
        <v>#N/A N/A</v>
      </c>
      <c r="F44" t="str">
        <f>_xll.BDP(A44,"ASK",,)</f>
        <v>#N/A N/A</v>
      </c>
      <c r="G44">
        <f>_xll.BDP(A44,"RT_OPEN_INTEREST",,)</f>
        <v>175</v>
      </c>
      <c r="H44" t="str">
        <f>_xll.BDP(A44,"VOLUME",,)</f>
        <v>#N/A N/A</v>
      </c>
      <c r="I44">
        <f>_xll.BDP(A44,"YEST_LAST_TRADE",,)</f>
        <v>70.099999999999994</v>
      </c>
    </row>
    <row r="45" spans="1:9" x14ac:dyDescent="0.25">
      <c r="A45" t="s">
        <v>52</v>
      </c>
      <c r="B45">
        <f>_xll.BDP(A45,"LAST_PRICE")</f>
        <v>70.319999999999993</v>
      </c>
      <c r="C45" t="str">
        <f>_xll.BDP(A45,"CHG_ON_DAY",,)</f>
        <v>#N/A Authorization</v>
      </c>
      <c r="D45" t="str">
        <f>_xll.BDP(A45,"TIME",,)</f>
        <v>6:17:50 AM</v>
      </c>
      <c r="E45">
        <f>_xll.BDP(A45,"BID",,)</f>
        <v>69.930000000000007</v>
      </c>
      <c r="F45">
        <f>_xll.BDP(A45,"ASK",,)</f>
        <v>70.040000000000006</v>
      </c>
      <c r="G45">
        <f>_xll.BDP(A45,"RT_OPEN_INTEREST",,)</f>
        <v>1377</v>
      </c>
      <c r="H45">
        <f>_xll.BDP(A45,"VOLUME",,)</f>
        <v>10</v>
      </c>
      <c r="I45">
        <f>_xll.BDP(A45,"YEST_LAST_TRADE",,)</f>
        <v>70.77</v>
      </c>
    </row>
    <row r="46" spans="1:9" x14ac:dyDescent="0.25">
      <c r="A46" t="s">
        <v>53</v>
      </c>
      <c r="B46">
        <f>_xll.BDP(A46,"LAST_PRICE")</f>
        <v>70.739999999999995</v>
      </c>
      <c r="C46" t="str">
        <f>_xll.BDP(A46,"CHG_ON_DAY",,)</f>
        <v>#N/A Authorization</v>
      </c>
      <c r="D46" t="str">
        <f>_xll.BDP(A46,"TIME",,)</f>
        <v>10/22/2024</v>
      </c>
      <c r="E46" t="str">
        <f>_xll.BDP(A46,"BID",,)</f>
        <v>#N/A N/A</v>
      </c>
      <c r="F46" t="str">
        <f>_xll.BDP(A46,"ASK",,)</f>
        <v>#N/A N/A</v>
      </c>
      <c r="G46">
        <f>_xll.BDP(A46,"RT_OPEN_INTEREST",,)</f>
        <v>0</v>
      </c>
      <c r="H46" t="str">
        <f>_xll.BDP(A46,"VOLUME",,)</f>
        <v>#N/A N/A</v>
      </c>
      <c r="I46">
        <f>_xll.BDP(A46,"YEST_LAST_TRADE",,)</f>
        <v>70.069999999999993</v>
      </c>
    </row>
    <row r="47" spans="1:9" x14ac:dyDescent="0.25">
      <c r="A47" t="s">
        <v>54</v>
      </c>
      <c r="B47">
        <f>_xll.BDP(A47,"LAST_PRICE")</f>
        <v>70.69</v>
      </c>
      <c r="C47" t="str">
        <f>_xll.BDP(A47,"CHG_ON_DAY",,)</f>
        <v>#N/A Authorization</v>
      </c>
      <c r="D47" t="str">
        <f>_xll.BDP(A47,"TIME",,)</f>
        <v>10/22/2024</v>
      </c>
      <c r="E47" t="str">
        <f>_xll.BDP(A47,"BID",,)</f>
        <v>#N/A N/A</v>
      </c>
      <c r="F47" t="str">
        <f>_xll.BDP(A47,"ASK",,)</f>
        <v>#N/A N/A</v>
      </c>
      <c r="G47">
        <f>_xll.BDP(A47,"RT_OPEN_INTEREST",,)</f>
        <v>0</v>
      </c>
      <c r="H47" t="str">
        <f>_xll.BDP(A47,"VOLUME",,)</f>
        <v>#N/A N/A</v>
      </c>
      <c r="I47">
        <f>_xll.BDP(A47,"YEST_LAST_TRADE",,)</f>
        <v>70.03</v>
      </c>
    </row>
    <row r="48" spans="1:9" x14ac:dyDescent="0.25">
      <c r="A48" t="s">
        <v>55</v>
      </c>
      <c r="B48">
        <f>_xll.BDP(A48,"LAST_PRICE")</f>
        <v>70.64</v>
      </c>
      <c r="C48" t="str">
        <f>_xll.BDP(A48,"CHG_ON_DAY",,)</f>
        <v>#N/A Authorization</v>
      </c>
      <c r="D48" t="str">
        <f>_xll.BDP(A48,"TIME",,)</f>
        <v>10/22/2024</v>
      </c>
      <c r="E48" t="str">
        <f>_xll.BDP(A48,"BID",,)</f>
        <v>#N/A N/A</v>
      </c>
      <c r="F48" t="str">
        <f>_xll.BDP(A48,"ASK",,)</f>
        <v>#N/A N/A</v>
      </c>
      <c r="G48">
        <f>_xll.BDP(A48,"RT_OPEN_INTEREST",,)</f>
        <v>0</v>
      </c>
      <c r="H48" t="str">
        <f>_xll.BDP(A48,"VOLUME",,)</f>
        <v>#N/A N/A</v>
      </c>
      <c r="I48">
        <f>_xll.BDP(A48,"YEST_LAST_TRADE",,)</f>
        <v>69.989999999999995</v>
      </c>
    </row>
    <row r="49" spans="1:9" x14ac:dyDescent="0.25">
      <c r="A49" t="s">
        <v>56</v>
      </c>
      <c r="B49">
        <f>_xll.BDP(A49,"LAST_PRICE")</f>
        <v>70.59</v>
      </c>
      <c r="C49" t="str">
        <f>_xll.BDP(A49,"CHG_ON_DAY",,)</f>
        <v>#N/A Authorization</v>
      </c>
      <c r="D49" t="str">
        <f>_xll.BDP(A49,"TIME",,)</f>
        <v>10/22/2024</v>
      </c>
      <c r="E49">
        <f>_xll.BDP(A49,"BID",,)</f>
        <v>69.95</v>
      </c>
      <c r="F49">
        <f>_xll.BDP(A49,"ASK",,)</f>
        <v>69.95</v>
      </c>
      <c r="G49">
        <f>_xll.BDP(A49,"RT_OPEN_INTEREST",,)</f>
        <v>0</v>
      </c>
      <c r="H49">
        <f>_xll.BDP(A49,"VOLUME",,)</f>
        <v>69.95</v>
      </c>
      <c r="I49">
        <f>_xll.BDP(A49,"YEST_LAST_TRADE",,)</f>
        <v>69.95</v>
      </c>
    </row>
    <row r="50" spans="1:9" x14ac:dyDescent="0.25">
      <c r="A50" t="s">
        <v>57</v>
      </c>
      <c r="B50">
        <f>_xll.BDP(A50,"LAST_PRICE")</f>
        <v>70.569999999999993</v>
      </c>
      <c r="C50" t="str">
        <f>_xll.BDP(A50,"CHG_ON_DAY",,)</f>
        <v>#N/A Authorization</v>
      </c>
      <c r="D50" t="str">
        <f>_xll.BDP(A50,"TIME",,)</f>
        <v>10/22/2024</v>
      </c>
      <c r="E50">
        <f>_xll.BDP(A50,"BID",,)</f>
        <v>69.94</v>
      </c>
      <c r="F50">
        <f>_xll.BDP(A50,"ASK",,)</f>
        <v>69.94</v>
      </c>
      <c r="G50">
        <f>_xll.BDP(A50,"RT_OPEN_INTEREST",,)</f>
        <v>0</v>
      </c>
      <c r="H50">
        <f>_xll.BDP(A50,"VOLUME",,)</f>
        <v>69.94</v>
      </c>
      <c r="I50">
        <f>_xll.BDP(A50,"YEST_LAST_TRADE",,)</f>
        <v>69.94</v>
      </c>
    </row>
    <row r="51" spans="1:9" x14ac:dyDescent="0.25">
      <c r="A51" t="s">
        <v>58</v>
      </c>
      <c r="B51">
        <f>_xll.BDP(A51,"LAST_PRICE")</f>
        <v>70.489999999999995</v>
      </c>
      <c r="C51" t="str">
        <f>_xll.BDP(A51,"CHG_ON_DAY",,)</f>
        <v>#N/A Authorization</v>
      </c>
      <c r="D51" t="str">
        <f>_xll.BDP(A51,"TIME",,)</f>
        <v>10/22/2024</v>
      </c>
      <c r="E51">
        <f>_xll.BDP(A51,"BID",,)</f>
        <v>69.680000000000007</v>
      </c>
      <c r="F51">
        <f>_xll.BDP(A51,"ASK",,)</f>
        <v>69.73</v>
      </c>
      <c r="G51">
        <f>_xll.BDP(A51,"RT_OPEN_INTEREST",,)</f>
        <v>12403</v>
      </c>
      <c r="H51">
        <f>_xll.BDP(A51,"VOLUME",,)</f>
        <v>81</v>
      </c>
      <c r="I51">
        <f>_xll.BDP(A51,"YEST_LAST_TRADE",,)</f>
        <v>69.87</v>
      </c>
    </row>
    <row r="52" spans="1:9" x14ac:dyDescent="0.25">
      <c r="A52" t="s">
        <v>59</v>
      </c>
      <c r="B52">
        <f>_xll.BDP(A52,"LAST_PRICE")</f>
        <v>70.47</v>
      </c>
      <c r="C52" t="str">
        <f>_xll.BDP(A52,"CHG_ON_DAY",,)</f>
        <v>#N/A Authorization</v>
      </c>
      <c r="D52" t="str">
        <f>_xll.BDP(A52,"TIME",,)</f>
        <v>10/22/2024</v>
      </c>
      <c r="E52" t="str">
        <f>_xll.BDP(A52,"BID",,)</f>
        <v>#N/A N/A</v>
      </c>
      <c r="F52" t="str">
        <f>_xll.BDP(A52,"ASK",,)</f>
        <v>#N/A N/A</v>
      </c>
      <c r="G52">
        <f>_xll.BDP(A52,"RT_OPEN_INTEREST",,)</f>
        <v>0</v>
      </c>
      <c r="H52" t="str">
        <f>_xll.BDP(A52,"VOLUME",,)</f>
        <v>#N/A N/A</v>
      </c>
      <c r="I52">
        <f>_xll.BDP(A52,"YEST_LAST_TRADE",,)</f>
        <v>69.849999999999994</v>
      </c>
    </row>
    <row r="53" spans="1:9" x14ac:dyDescent="0.25">
      <c r="A53" t="s">
        <v>60</v>
      </c>
      <c r="B53">
        <f>_xll.BDP(A53,"LAST_PRICE")</f>
        <v>70.45</v>
      </c>
      <c r="C53" t="str">
        <f>_xll.BDP(A53,"CHG_ON_DAY",,)</f>
        <v>#N/A Authorization</v>
      </c>
      <c r="D53" t="str">
        <f>_xll.BDP(A53,"TIME",,)</f>
        <v>10/22/2024</v>
      </c>
      <c r="E53" t="str">
        <f>_xll.BDP(A53,"BID",,)</f>
        <v>#N/A N/A</v>
      </c>
      <c r="F53" t="str">
        <f>_xll.BDP(A53,"ASK",,)</f>
        <v>#N/A N/A</v>
      </c>
      <c r="G53">
        <f>_xll.BDP(A53,"RT_OPEN_INTEREST",,)</f>
        <v>0</v>
      </c>
      <c r="H53" t="str">
        <f>_xll.BDP(A53,"VOLUME",,)</f>
        <v>#N/A N/A</v>
      </c>
      <c r="I53">
        <f>_xll.BDP(A53,"YEST_LAST_TRADE",,)</f>
        <v>69.83</v>
      </c>
    </row>
    <row r="54" spans="1:9" x14ac:dyDescent="0.25">
      <c r="A54" t="s">
        <v>61</v>
      </c>
      <c r="B54">
        <f>_xll.BDP(A54,"LAST_PRICE")</f>
        <v>70.430000000000007</v>
      </c>
      <c r="C54" t="str">
        <f>_xll.BDP(A54,"CHG_ON_DAY",,)</f>
        <v>#N/A Authorization</v>
      </c>
      <c r="D54" t="str">
        <f>_xll.BDP(A54,"TIME",,)</f>
        <v>10/22/2024</v>
      </c>
      <c r="E54" t="str">
        <f>_xll.BDP(A54,"BID",,)</f>
        <v>#N/A N/A</v>
      </c>
      <c r="F54" t="str">
        <f>_xll.BDP(A54,"ASK",,)</f>
        <v>#N/A N/A</v>
      </c>
      <c r="G54">
        <f>_xll.BDP(A54,"RT_OPEN_INTEREST",,)</f>
        <v>0</v>
      </c>
      <c r="H54" t="str">
        <f>_xll.BDP(A54,"VOLUME",,)</f>
        <v>#N/A N/A</v>
      </c>
      <c r="I54">
        <f>_xll.BDP(A54,"YEST_LAST_TRADE",,)</f>
        <v>69.81</v>
      </c>
    </row>
    <row r="55" spans="1:9" x14ac:dyDescent="0.25">
      <c r="A55" t="s">
        <v>62</v>
      </c>
      <c r="B55">
        <f>_xll.BDP(A55,"LAST_PRICE")</f>
        <v>70.400000000000006</v>
      </c>
      <c r="C55" t="str">
        <f>_xll.BDP(A55,"CHG_ON_DAY",,)</f>
        <v>#N/A Authorization</v>
      </c>
      <c r="D55" t="str">
        <f>_xll.BDP(A55,"TIME",,)</f>
        <v>10/22/2024</v>
      </c>
      <c r="E55" t="str">
        <f>_xll.BDP(A55,"BID",,)</f>
        <v>#N/A N/A</v>
      </c>
      <c r="F55" t="str">
        <f>_xll.BDP(A55,"ASK",,)</f>
        <v>#N/A N/A</v>
      </c>
      <c r="G55">
        <f>_xll.BDP(A55,"RT_OPEN_INTEREST",,)</f>
        <v>0</v>
      </c>
      <c r="H55" t="str">
        <f>_xll.BDP(A55,"VOLUME",,)</f>
        <v>#N/A N/A</v>
      </c>
      <c r="I55">
        <f>_xll.BDP(A55,"YEST_LAST_TRADE",,)</f>
        <v>69.790000000000006</v>
      </c>
    </row>
    <row r="56" spans="1:9" x14ac:dyDescent="0.25">
      <c r="A56" t="s">
        <v>63</v>
      </c>
      <c r="B56">
        <f>_xll.BDP(A56,"LAST_PRICE")</f>
        <v>70.36</v>
      </c>
      <c r="C56" t="str">
        <f>_xll.BDP(A56,"CHG_ON_DAY",,)</f>
        <v>#N/A Authorization</v>
      </c>
      <c r="D56" t="str">
        <f>_xll.BDP(A56,"TIME",,)</f>
        <v>10/22/2024</v>
      </c>
      <c r="E56" t="str">
        <f>_xll.BDP(A56,"BID",,)</f>
        <v>#N/A N/A</v>
      </c>
      <c r="F56" t="str">
        <f>_xll.BDP(A56,"ASK",,)</f>
        <v>#N/A N/A</v>
      </c>
      <c r="G56">
        <f>_xll.BDP(A56,"RT_OPEN_INTEREST",,)</f>
        <v>0</v>
      </c>
      <c r="H56" t="str">
        <f>_xll.BDP(A56,"VOLUME",,)</f>
        <v>#N/A N/A</v>
      </c>
      <c r="I56">
        <f>_xll.BDP(A56,"YEST_LAST_TRADE",,)</f>
        <v>69.760000000000005</v>
      </c>
    </row>
    <row r="57" spans="1:9" x14ac:dyDescent="0.25">
      <c r="A57" t="s">
        <v>64</v>
      </c>
      <c r="B57">
        <f>_xll.BDP(A57,"LAST_PRICE")</f>
        <v>70.319999999999993</v>
      </c>
      <c r="C57" t="str">
        <f>_xll.BDP(A57,"CHG_ON_DAY",,)</f>
        <v>#N/A Authorization</v>
      </c>
      <c r="D57" t="str">
        <f>_xll.BDP(A57,"TIME",,)</f>
        <v>10/22/2024</v>
      </c>
      <c r="E57" t="str">
        <f>_xll.BDP(A57,"BID",,)</f>
        <v>#N/A N/A</v>
      </c>
      <c r="F57">
        <f>_xll.BDP(A57,"ASK",,)</f>
        <v>69.739999999999995</v>
      </c>
      <c r="G57">
        <f>_xll.BDP(A57,"RT_OPEN_INTEREST",,)</f>
        <v>210</v>
      </c>
      <c r="H57" t="str">
        <f>_xll.BDP(A57,"VOLUME",,)</f>
        <v>#N/A N/A</v>
      </c>
      <c r="I57">
        <f>_xll.BDP(A57,"YEST_LAST_TRADE",,)</f>
        <v>69.73</v>
      </c>
    </row>
    <row r="58" spans="1:9" x14ac:dyDescent="0.25">
      <c r="A58" t="s">
        <v>65</v>
      </c>
      <c r="B58">
        <f>_xll.BDP(A58,"LAST_PRICE")</f>
        <v>70.31</v>
      </c>
      <c r="C58" t="str">
        <f>_xll.BDP(A58,"CHG_ON_DAY",,)</f>
        <v>#N/A Authorization</v>
      </c>
      <c r="D58" t="str">
        <f>_xll.BDP(A58,"TIME",,)</f>
        <v>10/22/2024</v>
      </c>
      <c r="E58" t="str">
        <f>_xll.BDP(A58,"BID",,)</f>
        <v>#N/A N/A</v>
      </c>
      <c r="F58" t="str">
        <f>_xll.BDP(A58,"ASK",,)</f>
        <v>#N/A N/A</v>
      </c>
      <c r="G58">
        <f>_xll.BDP(A58,"RT_OPEN_INTEREST",,)</f>
        <v>0</v>
      </c>
      <c r="H58" t="str">
        <f>_xll.BDP(A58,"VOLUME",,)</f>
        <v>#N/A N/A</v>
      </c>
      <c r="I58">
        <f>_xll.BDP(A58,"YEST_LAST_TRADE",,)</f>
        <v>69.72</v>
      </c>
    </row>
    <row r="59" spans="1:9" x14ac:dyDescent="0.25">
      <c r="A59" t="s">
        <v>66</v>
      </c>
      <c r="B59">
        <f>_xll.BDP(A59,"LAST_PRICE")</f>
        <v>70.3</v>
      </c>
      <c r="C59" t="str">
        <f>_xll.BDP(A59,"CHG_ON_DAY",,)</f>
        <v>#N/A Authorization</v>
      </c>
      <c r="D59" t="str">
        <f>_xll.BDP(A59,"TIME",,)</f>
        <v>10/22/2024</v>
      </c>
      <c r="E59" t="str">
        <f>_xll.BDP(A59,"BID",,)</f>
        <v>#N/A N/A</v>
      </c>
      <c r="F59" t="str">
        <f>_xll.BDP(A59,"ASK",,)</f>
        <v>#N/A N/A</v>
      </c>
      <c r="G59">
        <f>_xll.BDP(A59,"RT_OPEN_INTEREST",,)</f>
        <v>0</v>
      </c>
      <c r="H59" t="str">
        <f>_xll.BDP(A59,"VOLUME",,)</f>
        <v>#N/A N/A</v>
      </c>
      <c r="I59">
        <f>_xll.BDP(A59,"YEST_LAST_TRADE",,)</f>
        <v>69.709999999999994</v>
      </c>
    </row>
    <row r="60" spans="1:9" x14ac:dyDescent="0.25">
      <c r="A60" t="s">
        <v>67</v>
      </c>
      <c r="B60">
        <f>_xll.BDP(A60,"LAST_PRICE")</f>
        <v>70.28</v>
      </c>
      <c r="C60" t="str">
        <f>_xll.BDP(A60,"CHG_ON_DAY",,)</f>
        <v>#N/A Authorization</v>
      </c>
      <c r="D60" t="str">
        <f>_xll.BDP(A60,"TIME",,)</f>
        <v>10/22/2024</v>
      </c>
      <c r="E60" t="str">
        <f>_xll.BDP(A60,"BID",,)</f>
        <v>#N/A N/A</v>
      </c>
      <c r="F60" t="str">
        <f>_xll.BDP(A60,"ASK",,)</f>
        <v>#N/A N/A</v>
      </c>
      <c r="G60">
        <f>_xll.BDP(A60,"RT_OPEN_INTEREST",,)</f>
        <v>0</v>
      </c>
      <c r="H60" t="str">
        <f>_xll.BDP(A60,"VOLUME",,)</f>
        <v>#N/A N/A</v>
      </c>
      <c r="I60">
        <f>_xll.BDP(A60,"YEST_LAST_TRADE",,)</f>
        <v>69.7</v>
      </c>
    </row>
    <row r="61" spans="1:9" x14ac:dyDescent="0.25">
      <c r="A61" t="s">
        <v>68</v>
      </c>
      <c r="B61">
        <f>_xll.BDP(A61,"LAST_PRICE")</f>
        <v>70.25</v>
      </c>
      <c r="C61" t="str">
        <f>_xll.BDP(A61,"CHG_ON_DAY",,)</f>
        <v>#N/A Authorization</v>
      </c>
      <c r="D61" t="str">
        <f>_xll.BDP(A61,"TIME",,)</f>
        <v>10/22/2024</v>
      </c>
      <c r="E61" t="str">
        <f>_xll.BDP(A61,"BID",,)</f>
        <v>#N/A N/A</v>
      </c>
      <c r="F61" t="str">
        <f>_xll.BDP(A61,"ASK",,)</f>
        <v>#N/A N/A</v>
      </c>
      <c r="G61">
        <f>_xll.BDP(A61,"RT_OPEN_INTEREST",,)</f>
        <v>0</v>
      </c>
      <c r="H61" t="str">
        <f>_xll.BDP(A61,"VOLUME",,)</f>
        <v>#N/A N/A</v>
      </c>
      <c r="I61">
        <f>_xll.BDP(A61,"YEST_LAST_TRADE",,)</f>
        <v>69.680000000000007</v>
      </c>
    </row>
    <row r="62" spans="1:9" x14ac:dyDescent="0.25">
      <c r="A62" t="s">
        <v>69</v>
      </c>
      <c r="B62">
        <f>_xll.BDP(A62,"LAST_PRICE")</f>
        <v>70.209999999999994</v>
      </c>
      <c r="C62" t="str">
        <f>_xll.BDP(A62,"CHG_ON_DAY",,)</f>
        <v>#N/A Authorization</v>
      </c>
      <c r="D62" t="str">
        <f>_xll.BDP(A62,"TIME",,)</f>
        <v>10/22/2024</v>
      </c>
      <c r="E62">
        <f>_xll.BDP(A62,"BID",,)</f>
        <v>69.650000000000006</v>
      </c>
      <c r="F62">
        <f>_xll.BDP(A62,"ASK",,)</f>
        <v>69.650000000000006</v>
      </c>
      <c r="G62">
        <f>_xll.BDP(A62,"RT_OPEN_INTEREST",,)</f>
        <v>0</v>
      </c>
      <c r="H62">
        <f>_xll.BDP(A62,"VOLUME",,)</f>
        <v>69.650000000000006</v>
      </c>
      <c r="I62">
        <f>_xll.BDP(A62,"YEST_LAST_TRADE",,)</f>
        <v>69.650000000000006</v>
      </c>
    </row>
    <row r="63" spans="1:9" x14ac:dyDescent="0.25">
      <c r="A63" t="s">
        <v>70</v>
      </c>
      <c r="B63">
        <f>_xll.BDP(A63,"LAST_PRICE")</f>
        <v>70.17</v>
      </c>
      <c r="C63" t="str">
        <f>_xll.BDP(A63,"CHG_ON_DAY",,)</f>
        <v>#N/A Authorization</v>
      </c>
      <c r="D63" t="str">
        <f>_xll.BDP(A63,"TIME",,)</f>
        <v>10/22/2024</v>
      </c>
      <c r="E63">
        <f>_xll.BDP(A63,"BID",,)</f>
        <v>69.62</v>
      </c>
      <c r="F63">
        <f>_xll.BDP(A63,"ASK",,)</f>
        <v>69.62</v>
      </c>
      <c r="G63">
        <f>_xll.BDP(A63,"RT_OPEN_INTEREST",,)</f>
        <v>2664</v>
      </c>
      <c r="H63">
        <f>_xll.BDP(A63,"VOLUME",,)</f>
        <v>1</v>
      </c>
      <c r="I63">
        <f>_xll.BDP(A63,"YEST_LAST_TRADE",,)</f>
        <v>69.62</v>
      </c>
    </row>
    <row r="64" spans="1:9" x14ac:dyDescent="0.25">
      <c r="A64" t="s">
        <v>71</v>
      </c>
      <c r="B64">
        <f>_xll.BDP(A64,"LAST_PRICE")</f>
        <v>70.16</v>
      </c>
      <c r="C64" t="str">
        <f>_xll.BDP(A64,"CHG_ON_DAY",,)</f>
        <v>#N/A Authorization</v>
      </c>
      <c r="D64" t="str">
        <f>_xll.BDP(A64,"TIME",,)</f>
        <v>10/22/2024</v>
      </c>
      <c r="E64" t="str">
        <f>_xll.BDP(A64,"BID",,)</f>
        <v>#N/A N/A</v>
      </c>
      <c r="F64" t="str">
        <f>_xll.BDP(A64,"ASK",,)</f>
        <v>#N/A N/A</v>
      </c>
      <c r="G64">
        <f>_xll.BDP(A64,"RT_OPEN_INTEREST",,)</f>
        <v>0</v>
      </c>
      <c r="H64" t="str">
        <f>_xll.BDP(A64,"VOLUME",,)</f>
        <v>#N/A N/A</v>
      </c>
      <c r="I64">
        <f>_xll.BDP(A64,"YEST_LAST_TRADE",,)</f>
        <v>69.61</v>
      </c>
    </row>
    <row r="65" spans="1:9" x14ac:dyDescent="0.25">
      <c r="A65" t="s">
        <v>72</v>
      </c>
      <c r="B65">
        <f>_xll.BDP(A65,"LAST_PRICE")</f>
        <v>70.150000000000006</v>
      </c>
      <c r="C65" t="str">
        <f>_xll.BDP(A65,"CHG_ON_DAY",,)</f>
        <v>#N/A Authorization</v>
      </c>
      <c r="D65" t="str">
        <f>_xll.BDP(A65,"TIME",,)</f>
        <v>10/22/2024</v>
      </c>
      <c r="E65" t="str">
        <f>_xll.BDP(A65,"BID",,)</f>
        <v>#N/A N/A</v>
      </c>
      <c r="F65" t="str">
        <f>_xll.BDP(A65,"ASK",,)</f>
        <v>#N/A N/A</v>
      </c>
      <c r="G65">
        <f>_xll.BDP(A65,"RT_OPEN_INTEREST",,)</f>
        <v>0</v>
      </c>
      <c r="H65" t="str">
        <f>_xll.BDP(A65,"VOLUME",,)</f>
        <v>#N/A N/A</v>
      </c>
      <c r="I65">
        <f>_xll.BDP(A65,"YEST_LAST_TRADE",,)</f>
        <v>69.599999999999994</v>
      </c>
    </row>
    <row r="66" spans="1:9" x14ac:dyDescent="0.25">
      <c r="A66" t="s">
        <v>73</v>
      </c>
      <c r="B66">
        <f>_xll.BDP(A66,"LAST_PRICE")</f>
        <v>70.14</v>
      </c>
      <c r="C66" t="str">
        <f>_xll.BDP(A66,"CHG_ON_DAY",,)</f>
        <v>#N/A Authorization</v>
      </c>
      <c r="D66" t="str">
        <f>_xll.BDP(A66,"TIME",,)</f>
        <v>10/22/2024</v>
      </c>
      <c r="E66" t="str">
        <f>_xll.BDP(A66,"BID",,)</f>
        <v>#N/A N/A</v>
      </c>
      <c r="F66" t="str">
        <f>_xll.BDP(A66,"ASK",,)</f>
        <v>#N/A N/A</v>
      </c>
      <c r="G66">
        <f>_xll.BDP(A66,"RT_OPEN_INTEREST",,)</f>
        <v>0</v>
      </c>
      <c r="H66" t="str">
        <f>_xll.BDP(A66,"VOLUME",,)</f>
        <v>#N/A N/A</v>
      </c>
      <c r="I66">
        <f>_xll.BDP(A66,"YEST_LAST_TRADE",,)</f>
        <v>69.59</v>
      </c>
    </row>
    <row r="67" spans="1:9" x14ac:dyDescent="0.25">
      <c r="A67" t="s">
        <v>74</v>
      </c>
      <c r="B67">
        <f>_xll.BDP(A67,"LAST_PRICE")</f>
        <v>70.13</v>
      </c>
      <c r="C67" t="str">
        <f>_xll.BDP(A67,"CHG_ON_DAY",,)</f>
        <v>#N/A Authorization</v>
      </c>
      <c r="D67" t="str">
        <f>_xll.BDP(A67,"TIME",,)</f>
        <v>10/22/2024</v>
      </c>
      <c r="E67" t="str">
        <f>_xll.BDP(A67,"BID",,)</f>
        <v>#N/A N/A</v>
      </c>
      <c r="F67" t="str">
        <f>_xll.BDP(A67,"ASK",,)</f>
        <v>#N/A N/A</v>
      </c>
      <c r="G67">
        <f>_xll.BDP(A67,"RT_OPEN_INTEREST",,)</f>
        <v>0</v>
      </c>
      <c r="H67" t="str">
        <f>_xll.BDP(A67,"VOLUME",,)</f>
        <v>#N/A N/A</v>
      </c>
      <c r="I67">
        <f>_xll.BDP(A67,"YEST_LAST_TRADE",,)</f>
        <v>69.58</v>
      </c>
    </row>
    <row r="68" spans="1:9" x14ac:dyDescent="0.25">
      <c r="A68" t="s">
        <v>75</v>
      </c>
      <c r="B68">
        <f>_xll.BDP(A68,"LAST_PRICE")</f>
        <v>70.12</v>
      </c>
      <c r="C68" t="str">
        <f>_xll.BDP(A68,"CHG_ON_DAY",,)</f>
        <v>#N/A Authorization</v>
      </c>
      <c r="D68" t="str">
        <f>_xll.BDP(A68,"TIME",,)</f>
        <v>10/22/2024</v>
      </c>
      <c r="E68" t="str">
        <f>_xll.BDP(A68,"BID",,)</f>
        <v>#N/A N/A</v>
      </c>
      <c r="F68" t="str">
        <f>_xll.BDP(A68,"ASK",,)</f>
        <v>#N/A N/A</v>
      </c>
      <c r="G68">
        <f>_xll.BDP(A68,"RT_OPEN_INTEREST",,)</f>
        <v>0</v>
      </c>
      <c r="H68" t="str">
        <f>_xll.BDP(A68,"VOLUME",,)</f>
        <v>#N/A N/A</v>
      </c>
      <c r="I68">
        <f>_xll.BDP(A68,"YEST_LAST_TRADE",,)</f>
        <v>69.569999999999993</v>
      </c>
    </row>
    <row r="69" spans="1:9" x14ac:dyDescent="0.25">
      <c r="A69" t="s">
        <v>76</v>
      </c>
      <c r="B69">
        <f>_xll.BDP(A69,"LAST_PRICE")</f>
        <v>70.11</v>
      </c>
      <c r="C69" t="str">
        <f>_xll.BDP(A69,"CHG_ON_DAY",,)</f>
        <v>#N/A Authorization</v>
      </c>
      <c r="D69" t="str">
        <f>_xll.BDP(A69,"TIME",,)</f>
        <v>10/22/2024</v>
      </c>
      <c r="E69" t="str">
        <f>_xll.BDP(A69,"BID",,)</f>
        <v>#N/A N/A</v>
      </c>
      <c r="F69" t="str">
        <f>_xll.BDP(A69,"ASK",,)</f>
        <v>#N/A N/A</v>
      </c>
      <c r="G69">
        <f>_xll.BDP(A69,"RT_OPEN_INTEREST",,)</f>
        <v>0</v>
      </c>
      <c r="H69" t="str">
        <f>_xll.BDP(A69,"VOLUME",,)</f>
        <v>#N/A N/A</v>
      </c>
      <c r="I69">
        <f>_xll.BDP(A69,"YEST_LAST_TRADE",,)</f>
        <v>69.56</v>
      </c>
    </row>
    <row r="70" spans="1:9" x14ac:dyDescent="0.25">
      <c r="A70" t="s">
        <v>77</v>
      </c>
      <c r="B70">
        <f>_xll.BDP(A70,"LAST_PRICE")</f>
        <v>70.099999999999994</v>
      </c>
      <c r="C70" t="str">
        <f>_xll.BDP(A70,"CHG_ON_DAY",,)</f>
        <v>#N/A Authorization</v>
      </c>
      <c r="D70" t="str">
        <f>_xll.BDP(A70,"TIME",,)</f>
        <v>10/22/2024</v>
      </c>
      <c r="E70" t="str">
        <f>_xll.BDP(A70,"BID",,)</f>
        <v>#N/A N/A</v>
      </c>
      <c r="F70" t="str">
        <f>_xll.BDP(A70,"ASK",,)</f>
        <v>#N/A N/A</v>
      </c>
      <c r="G70">
        <f>_xll.BDP(A70,"RT_OPEN_INTEREST",,)</f>
        <v>0</v>
      </c>
      <c r="H70" t="str">
        <f>_xll.BDP(A70,"VOLUME",,)</f>
        <v>#N/A N/A</v>
      </c>
      <c r="I70">
        <f>_xll.BDP(A70,"YEST_LAST_TRADE",,)</f>
        <v>69.55</v>
      </c>
    </row>
    <row r="71" spans="1:9" x14ac:dyDescent="0.25">
      <c r="A71" t="s">
        <v>78</v>
      </c>
      <c r="B71">
        <f>_xll.BDP(A71,"LAST_PRICE")</f>
        <v>70.09</v>
      </c>
      <c r="C71" t="str">
        <f>_xll.BDP(A71,"CHG_ON_DAY",,)</f>
        <v>#N/A Authorization</v>
      </c>
      <c r="D71" t="str">
        <f>_xll.BDP(A71,"TIME",,)</f>
        <v>10/22/2024</v>
      </c>
      <c r="E71" t="str">
        <f>_xll.BDP(A71,"BID",,)</f>
        <v>#N/A N/A</v>
      </c>
      <c r="F71" t="str">
        <f>_xll.BDP(A71,"ASK",,)</f>
        <v>#N/A N/A</v>
      </c>
      <c r="G71">
        <f>_xll.BDP(A71,"RT_OPEN_INTEREST",,)</f>
        <v>0</v>
      </c>
      <c r="H71" t="str">
        <f>_xll.BDP(A71,"VOLUME",,)</f>
        <v>#N/A N/A</v>
      </c>
      <c r="I71">
        <f>_xll.BDP(A71,"YEST_LAST_TRADE",,)</f>
        <v>69.540000000000006</v>
      </c>
    </row>
    <row r="72" spans="1:9" x14ac:dyDescent="0.25">
      <c r="A72" t="s">
        <v>79</v>
      </c>
      <c r="B72">
        <f>_xll.BDP(A72,"LAST_PRICE")</f>
        <v>70.08</v>
      </c>
      <c r="C72" t="str">
        <f>_xll.BDP(A72,"CHG_ON_DAY",,)</f>
        <v>#N/A Authorization</v>
      </c>
      <c r="D72" t="str">
        <f>_xll.BDP(A72,"TIME",,)</f>
        <v>10/22/2024</v>
      </c>
      <c r="E72" t="str">
        <f>_xll.BDP(A72,"BID",,)</f>
        <v>#N/A N/A</v>
      </c>
      <c r="F72" t="str">
        <f>_xll.BDP(A72,"ASK",,)</f>
        <v>#N/A N/A</v>
      </c>
      <c r="G72">
        <f>_xll.BDP(A72,"RT_OPEN_INTEREST",,)</f>
        <v>0</v>
      </c>
      <c r="H72" t="str">
        <f>_xll.BDP(A72,"VOLUME",,)</f>
        <v>#N/A N/A</v>
      </c>
      <c r="I72">
        <f>_xll.BDP(A72,"YEST_LAST_TRADE",,)</f>
        <v>69.53</v>
      </c>
    </row>
    <row r="73" spans="1:9" x14ac:dyDescent="0.25">
      <c r="A73" t="s">
        <v>80</v>
      </c>
      <c r="B73">
        <f>_xll.BDP(A73,"LAST_PRICE")</f>
        <v>70.069999999999993</v>
      </c>
      <c r="C73" t="str">
        <f>_xll.BDP(A73,"CHG_ON_DAY",,)</f>
        <v>#N/A Authorization</v>
      </c>
      <c r="D73" t="str">
        <f>_xll.BDP(A73,"TIME",,)</f>
        <v>10/22/2024</v>
      </c>
      <c r="E73" t="str">
        <f>_xll.BDP(A73,"BID",,)</f>
        <v>#N/A N/A</v>
      </c>
      <c r="F73" t="str">
        <f>_xll.BDP(A73,"ASK",,)</f>
        <v>#N/A N/A</v>
      </c>
      <c r="G73">
        <f>_xll.BDP(A73,"RT_OPEN_INTEREST",,)</f>
        <v>0</v>
      </c>
      <c r="H73" t="str">
        <f>_xll.BDP(A73,"VOLUME",,)</f>
        <v>#N/A N/A</v>
      </c>
      <c r="I73">
        <f>_xll.BDP(A73,"YEST_LAST_TRADE",,)</f>
        <v>69.52</v>
      </c>
    </row>
    <row r="74" spans="1:9" x14ac:dyDescent="0.25">
      <c r="A74" t="s">
        <v>81</v>
      </c>
      <c r="B74">
        <f>_xll.BDP(A74,"LAST_PRICE")</f>
        <v>70.05</v>
      </c>
      <c r="C74" t="str">
        <f>_xll.BDP(A74,"CHG_ON_DAY",,)</f>
        <v>#N/A Authorization</v>
      </c>
      <c r="D74" t="str">
        <f>_xll.BDP(A74,"TIME",,)</f>
        <v>10/22/2024</v>
      </c>
      <c r="E74">
        <f>_xll.BDP(A74,"BID",,)</f>
        <v>69.5</v>
      </c>
      <c r="F74">
        <f>_xll.BDP(A74,"ASK",,)</f>
        <v>69.5</v>
      </c>
      <c r="G74">
        <f>_xll.BDP(A74,"RT_OPEN_INTEREST",,)</f>
        <v>0</v>
      </c>
      <c r="H74">
        <f>_xll.BDP(A74,"VOLUME",,)</f>
        <v>69.5</v>
      </c>
      <c r="I74">
        <f>_xll.BDP(A74,"YEST_LAST_TRADE",,)</f>
        <v>69.5</v>
      </c>
    </row>
    <row r="75" spans="1:9" x14ac:dyDescent="0.25">
      <c r="A75" t="s">
        <v>82</v>
      </c>
      <c r="B75">
        <f>_xll.BDP(A75,"LAST_PRICE")</f>
        <v>70.02</v>
      </c>
      <c r="C75" t="str">
        <f>_xll.BDP(A75,"CHG_ON_DAY",,)</f>
        <v>#N/A Authorization</v>
      </c>
      <c r="D75" t="str">
        <f>_xll.BDP(A75,"TIME",,)</f>
        <v>10/22/2024</v>
      </c>
      <c r="E75">
        <f>_xll.BDP(A75,"BID",,)</f>
        <v>69.48</v>
      </c>
      <c r="F75">
        <f>_xll.BDP(A75,"ASK",,)</f>
        <v>69.48</v>
      </c>
      <c r="G75">
        <f>_xll.BDP(A75,"RT_OPEN_INTEREST",,)</f>
        <v>901</v>
      </c>
      <c r="H75">
        <f>_xll.BDP(A75,"VOLUME",,)</f>
        <v>69.48</v>
      </c>
      <c r="I75">
        <f>_xll.BDP(A75,"YEST_LAST_TRADE",,)</f>
        <v>69.48</v>
      </c>
    </row>
    <row r="76" spans="1:9" x14ac:dyDescent="0.25">
      <c r="A76" t="s">
        <v>83</v>
      </c>
      <c r="B76">
        <f>_xll.BDP(A76,"LAST_PRICE")</f>
        <v>70</v>
      </c>
      <c r="C76" t="str">
        <f>_xll.BDP(A76,"CHG_ON_DAY",,)</f>
        <v>#N/A Authorization</v>
      </c>
      <c r="D76" t="str">
        <f>_xll.BDP(A76,"TIME",,)</f>
        <v>10/22/2024</v>
      </c>
      <c r="E76" t="str">
        <f>_xll.BDP(A76,"BID",,)</f>
        <v>#N/A N/A</v>
      </c>
      <c r="F76" t="str">
        <f>_xll.BDP(A76,"ASK",,)</f>
        <v>#N/A N/A</v>
      </c>
      <c r="G76">
        <f>_xll.BDP(A76,"RT_OPEN_INTEREST",,)</f>
        <v>0</v>
      </c>
      <c r="H76" t="str">
        <f>_xll.BDP(A76,"VOLUME",,)</f>
        <v>#N/A N/A</v>
      </c>
      <c r="I76">
        <f>_xll.BDP(A76,"YEST_LAST_TRADE",,)</f>
        <v>69.459999999999994</v>
      </c>
    </row>
    <row r="77" spans="1:9" x14ac:dyDescent="0.25">
      <c r="A77" t="s">
        <v>84</v>
      </c>
      <c r="B77">
        <f>_xll.BDP(A77,"LAST_PRICE")</f>
        <v>69.98</v>
      </c>
      <c r="C77" t="str">
        <f>_xll.BDP(A77,"CHG_ON_DAY",,)</f>
        <v>#N/A Authorization</v>
      </c>
      <c r="D77" t="str">
        <f>_xll.BDP(A77,"TIME",,)</f>
        <v>10/22/2024</v>
      </c>
      <c r="E77" t="str">
        <f>_xll.BDP(A77,"BID",,)</f>
        <v>#N/A N/A</v>
      </c>
      <c r="F77" t="str">
        <f>_xll.BDP(A77,"ASK",,)</f>
        <v>#N/A N/A</v>
      </c>
      <c r="G77">
        <f>_xll.BDP(A77,"RT_OPEN_INTEREST",,)</f>
        <v>0</v>
      </c>
      <c r="H77" t="str">
        <f>_xll.BDP(A77,"VOLUME",,)</f>
        <v>#N/A N/A</v>
      </c>
      <c r="I77">
        <f>_xll.BDP(A77,"YEST_LAST_TRADE",,)</f>
        <v>69.44</v>
      </c>
    </row>
    <row r="78" spans="1:9" x14ac:dyDescent="0.25">
      <c r="A78" t="s">
        <v>85</v>
      </c>
      <c r="B78">
        <f>_xll.BDP(A78,"LAST_PRICE")</f>
        <v>69.959999999999994</v>
      </c>
      <c r="C78" t="str">
        <f>_xll.BDP(A78,"CHG_ON_DAY",,)</f>
        <v>#N/A Authorization</v>
      </c>
      <c r="D78" t="str">
        <f>_xll.BDP(A78,"TIME",,)</f>
        <v>10/22/2024</v>
      </c>
      <c r="E78" t="str">
        <f>_xll.BDP(A78,"BID",,)</f>
        <v>#N/A N/A</v>
      </c>
      <c r="F78" t="str">
        <f>_xll.BDP(A78,"ASK",,)</f>
        <v>#N/A N/A</v>
      </c>
      <c r="G78">
        <f>_xll.BDP(A78,"RT_OPEN_INTEREST",,)</f>
        <v>0</v>
      </c>
      <c r="H78" t="str">
        <f>_xll.BDP(A78,"VOLUME",,)</f>
        <v>#N/A N/A</v>
      </c>
      <c r="I78">
        <f>_xll.BDP(A78,"YEST_LAST_TRADE",,)</f>
        <v>69.42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43D12-87F3-4E68-86E1-34F16621E279}">
  <dimension ref="A1:I78"/>
  <sheetViews>
    <sheetView tabSelected="1" workbookViewId="0">
      <selection sqref="A1:XFD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86</v>
      </c>
      <c r="C2" t="s">
        <v>87</v>
      </c>
      <c r="D2" t="s">
        <v>86</v>
      </c>
      <c r="E2" t="s">
        <v>86</v>
      </c>
      <c r="F2" t="s">
        <v>86</v>
      </c>
      <c r="G2" t="s">
        <v>86</v>
      </c>
      <c r="H2" t="s">
        <v>86</v>
      </c>
      <c r="I2" t="s">
        <v>86</v>
      </c>
    </row>
    <row r="3" spans="1:9" x14ac:dyDescent="0.25">
      <c r="A3" t="s">
        <v>10</v>
      </c>
      <c r="B3">
        <v>75.03</v>
      </c>
      <c r="C3" t="s">
        <v>87</v>
      </c>
      <c r="D3" t="s">
        <v>88</v>
      </c>
      <c r="E3">
        <v>75.03</v>
      </c>
      <c r="F3">
        <v>75.040000000000006</v>
      </c>
      <c r="G3">
        <v>315060</v>
      </c>
      <c r="H3">
        <v>280903</v>
      </c>
      <c r="I3">
        <v>76.040000000000006</v>
      </c>
    </row>
    <row r="4" spans="1:9" x14ac:dyDescent="0.25">
      <c r="A4" t="s">
        <v>11</v>
      </c>
      <c r="B4">
        <v>74.63</v>
      </c>
      <c r="C4" t="s">
        <v>87</v>
      </c>
      <c r="D4" t="s">
        <v>88</v>
      </c>
      <c r="E4">
        <v>74.62</v>
      </c>
      <c r="F4">
        <v>74.64</v>
      </c>
      <c r="G4">
        <v>495072</v>
      </c>
      <c r="H4">
        <v>276014</v>
      </c>
      <c r="I4">
        <v>75.62</v>
      </c>
    </row>
    <row r="5" spans="1:9" x14ac:dyDescent="0.25">
      <c r="A5" t="s">
        <v>12</v>
      </c>
      <c r="B5">
        <v>74.239999999999995</v>
      </c>
      <c r="C5" t="s">
        <v>87</v>
      </c>
      <c r="D5" t="s">
        <v>88</v>
      </c>
      <c r="E5">
        <v>74.23</v>
      </c>
      <c r="F5">
        <v>74.25</v>
      </c>
      <c r="G5">
        <v>241751</v>
      </c>
      <c r="H5">
        <v>123262</v>
      </c>
      <c r="I5">
        <v>75.180000000000007</v>
      </c>
    </row>
    <row r="6" spans="1:9" x14ac:dyDescent="0.25">
      <c r="A6" t="s">
        <v>13</v>
      </c>
      <c r="B6">
        <v>73.95</v>
      </c>
      <c r="C6" t="s">
        <v>87</v>
      </c>
      <c r="D6" t="s">
        <v>89</v>
      </c>
      <c r="E6">
        <v>73.94</v>
      </c>
      <c r="F6">
        <v>73.959999999999994</v>
      </c>
      <c r="G6">
        <v>158830</v>
      </c>
      <c r="H6">
        <v>70160</v>
      </c>
      <c r="I6">
        <v>74.86</v>
      </c>
    </row>
    <row r="7" spans="1:9" x14ac:dyDescent="0.25">
      <c r="A7" t="s">
        <v>14</v>
      </c>
      <c r="B7">
        <v>73.72</v>
      </c>
      <c r="C7" t="s">
        <v>87</v>
      </c>
      <c r="D7" t="s">
        <v>90</v>
      </c>
      <c r="E7">
        <v>73.72</v>
      </c>
      <c r="F7">
        <v>73.75</v>
      </c>
      <c r="G7">
        <v>77843</v>
      </c>
      <c r="H7">
        <v>28922</v>
      </c>
      <c r="I7">
        <v>74.599999999999994</v>
      </c>
    </row>
    <row r="8" spans="1:9" x14ac:dyDescent="0.25">
      <c r="A8" t="s">
        <v>15</v>
      </c>
      <c r="B8">
        <v>73.55</v>
      </c>
      <c r="C8" t="s">
        <v>87</v>
      </c>
      <c r="D8" t="s">
        <v>90</v>
      </c>
      <c r="E8">
        <v>73.55</v>
      </c>
      <c r="F8">
        <v>73.58</v>
      </c>
      <c r="G8">
        <v>80254</v>
      </c>
      <c r="H8">
        <v>15553</v>
      </c>
      <c r="I8">
        <v>74.400000000000006</v>
      </c>
    </row>
    <row r="9" spans="1:9" x14ac:dyDescent="0.25">
      <c r="A9" t="s">
        <v>16</v>
      </c>
      <c r="B9">
        <v>73.400000000000006</v>
      </c>
      <c r="C9" t="s">
        <v>87</v>
      </c>
      <c r="D9" t="s">
        <v>89</v>
      </c>
      <c r="E9">
        <v>73.39</v>
      </c>
      <c r="F9">
        <v>73.41</v>
      </c>
      <c r="G9">
        <v>186494</v>
      </c>
      <c r="H9">
        <v>47718</v>
      </c>
      <c r="I9">
        <v>74.22</v>
      </c>
    </row>
    <row r="10" spans="1:9" x14ac:dyDescent="0.25">
      <c r="A10" t="s">
        <v>17</v>
      </c>
      <c r="B10">
        <v>73.2</v>
      </c>
      <c r="C10" t="s">
        <v>87</v>
      </c>
      <c r="D10" t="s">
        <v>91</v>
      </c>
      <c r="E10">
        <v>73.22</v>
      </c>
      <c r="F10">
        <v>73.25</v>
      </c>
      <c r="G10">
        <v>60564</v>
      </c>
      <c r="H10">
        <v>8265</v>
      </c>
      <c r="I10">
        <v>74.040000000000006</v>
      </c>
    </row>
    <row r="11" spans="1:9" x14ac:dyDescent="0.25">
      <c r="A11" t="s">
        <v>18</v>
      </c>
      <c r="B11">
        <v>73.06</v>
      </c>
      <c r="C11" t="s">
        <v>87</v>
      </c>
      <c r="D11" t="s">
        <v>92</v>
      </c>
      <c r="E11">
        <v>73.05</v>
      </c>
      <c r="F11">
        <v>73.08</v>
      </c>
      <c r="G11">
        <v>43411</v>
      </c>
      <c r="H11">
        <v>7003</v>
      </c>
      <c r="I11">
        <v>73.849999999999994</v>
      </c>
    </row>
    <row r="12" spans="1:9" x14ac:dyDescent="0.25">
      <c r="A12" t="s">
        <v>19</v>
      </c>
      <c r="B12">
        <v>72.88</v>
      </c>
      <c r="C12" t="s">
        <v>87</v>
      </c>
      <c r="D12" t="s">
        <v>92</v>
      </c>
      <c r="E12">
        <v>72.87</v>
      </c>
      <c r="F12">
        <v>72.89</v>
      </c>
      <c r="G12">
        <v>70714</v>
      </c>
      <c r="H12">
        <v>12460</v>
      </c>
      <c r="I12">
        <v>73.67</v>
      </c>
    </row>
    <row r="13" spans="1:9" x14ac:dyDescent="0.25">
      <c r="A13" t="s">
        <v>20</v>
      </c>
      <c r="B13">
        <v>72.69</v>
      </c>
      <c r="C13" t="s">
        <v>87</v>
      </c>
      <c r="D13" t="s">
        <v>93</v>
      </c>
      <c r="E13">
        <v>72.680000000000007</v>
      </c>
      <c r="F13">
        <v>72.709999999999994</v>
      </c>
      <c r="G13">
        <v>41422</v>
      </c>
      <c r="H13">
        <v>3604</v>
      </c>
      <c r="I13">
        <v>73.48</v>
      </c>
    </row>
    <row r="14" spans="1:9" x14ac:dyDescent="0.25">
      <c r="A14" t="s">
        <v>21</v>
      </c>
      <c r="B14">
        <v>72.52</v>
      </c>
      <c r="C14" t="s">
        <v>87</v>
      </c>
      <c r="D14" t="s">
        <v>93</v>
      </c>
      <c r="E14">
        <v>72.52</v>
      </c>
      <c r="F14">
        <v>72.540000000000006</v>
      </c>
      <c r="G14">
        <v>35850</v>
      </c>
      <c r="H14">
        <v>3819</v>
      </c>
      <c r="I14">
        <v>73.31</v>
      </c>
    </row>
    <row r="15" spans="1:9" x14ac:dyDescent="0.25">
      <c r="A15" t="s">
        <v>22</v>
      </c>
      <c r="B15">
        <v>72.349999999999994</v>
      </c>
      <c r="C15" t="s">
        <v>87</v>
      </c>
      <c r="D15" t="s">
        <v>94</v>
      </c>
      <c r="E15">
        <v>72.36</v>
      </c>
      <c r="F15">
        <v>72.37</v>
      </c>
      <c r="G15">
        <v>213703</v>
      </c>
      <c r="H15">
        <v>35665</v>
      </c>
      <c r="I15">
        <v>73.16</v>
      </c>
    </row>
    <row r="16" spans="1:9" x14ac:dyDescent="0.25">
      <c r="A16" t="s">
        <v>23</v>
      </c>
      <c r="B16">
        <v>72.98</v>
      </c>
      <c r="C16" t="s">
        <v>87</v>
      </c>
      <c r="D16" t="s">
        <v>95</v>
      </c>
      <c r="E16">
        <v>71.680000000000007</v>
      </c>
      <c r="F16">
        <v>72.64</v>
      </c>
      <c r="G16">
        <v>21584</v>
      </c>
      <c r="H16">
        <v>1847</v>
      </c>
      <c r="I16">
        <v>71.739999999999995</v>
      </c>
    </row>
    <row r="17" spans="1:9" x14ac:dyDescent="0.25">
      <c r="A17" t="s">
        <v>24</v>
      </c>
      <c r="B17">
        <v>71.98</v>
      </c>
      <c r="C17" t="s">
        <v>87</v>
      </c>
      <c r="D17" t="s">
        <v>96</v>
      </c>
      <c r="E17">
        <v>71.48</v>
      </c>
      <c r="F17">
        <v>72.23</v>
      </c>
      <c r="G17">
        <v>23400</v>
      </c>
      <c r="H17">
        <v>1851</v>
      </c>
      <c r="I17">
        <v>72.81</v>
      </c>
    </row>
    <row r="18" spans="1:9" x14ac:dyDescent="0.25">
      <c r="A18" t="s">
        <v>25</v>
      </c>
      <c r="B18">
        <v>72.67</v>
      </c>
      <c r="C18" t="s">
        <v>87</v>
      </c>
      <c r="D18" t="s">
        <v>95</v>
      </c>
      <c r="E18">
        <v>71.36</v>
      </c>
      <c r="F18">
        <v>72.36</v>
      </c>
      <c r="G18">
        <v>20802</v>
      </c>
      <c r="H18">
        <v>2594</v>
      </c>
      <c r="I18">
        <v>71.489999999999995</v>
      </c>
    </row>
    <row r="19" spans="1:9" x14ac:dyDescent="0.25">
      <c r="A19" t="s">
        <v>26</v>
      </c>
      <c r="B19">
        <v>72.53</v>
      </c>
      <c r="C19" t="s">
        <v>87</v>
      </c>
      <c r="D19" t="s">
        <v>95</v>
      </c>
      <c r="E19">
        <v>71.22</v>
      </c>
      <c r="F19">
        <v>72.239999999999995</v>
      </c>
      <c r="G19">
        <v>9736</v>
      </c>
      <c r="H19">
        <v>492</v>
      </c>
      <c r="I19">
        <v>71.38</v>
      </c>
    </row>
    <row r="20" spans="1:9" x14ac:dyDescent="0.25">
      <c r="A20" t="s">
        <v>27</v>
      </c>
      <c r="B20">
        <v>72.400000000000006</v>
      </c>
      <c r="C20" t="s">
        <v>87</v>
      </c>
      <c r="D20" t="s">
        <v>95</v>
      </c>
      <c r="E20">
        <v>71.069999999999993</v>
      </c>
      <c r="F20">
        <v>72.11</v>
      </c>
      <c r="G20">
        <v>10322</v>
      </c>
      <c r="H20">
        <v>771</v>
      </c>
      <c r="I20">
        <v>71.28</v>
      </c>
    </row>
    <row r="21" spans="1:9" x14ac:dyDescent="0.25">
      <c r="A21" t="s">
        <v>28</v>
      </c>
      <c r="B21">
        <v>71.48</v>
      </c>
      <c r="C21" t="s">
        <v>87</v>
      </c>
      <c r="D21" t="s">
        <v>92</v>
      </c>
      <c r="E21">
        <v>71.5</v>
      </c>
      <c r="F21">
        <v>71.52</v>
      </c>
      <c r="G21">
        <v>69385</v>
      </c>
      <c r="H21">
        <v>6093</v>
      </c>
      <c r="I21">
        <v>72.28</v>
      </c>
    </row>
    <row r="22" spans="1:9" x14ac:dyDescent="0.25">
      <c r="A22" t="s">
        <v>29</v>
      </c>
      <c r="B22">
        <v>72.16</v>
      </c>
      <c r="C22" t="s">
        <v>87</v>
      </c>
      <c r="D22" t="s">
        <v>95</v>
      </c>
      <c r="E22">
        <v>70.84</v>
      </c>
      <c r="F22">
        <v>71.900000000000006</v>
      </c>
      <c r="G22">
        <v>8652</v>
      </c>
      <c r="H22">
        <v>88</v>
      </c>
      <c r="I22">
        <v>71.099999999999994</v>
      </c>
    </row>
    <row r="23" spans="1:9" x14ac:dyDescent="0.25">
      <c r="A23" t="s">
        <v>30</v>
      </c>
      <c r="B23">
        <v>72.05</v>
      </c>
      <c r="C23" t="s">
        <v>87</v>
      </c>
      <c r="D23" t="s">
        <v>95</v>
      </c>
      <c r="E23">
        <v>70.73</v>
      </c>
      <c r="F23">
        <v>71.77</v>
      </c>
      <c r="G23">
        <v>5468</v>
      </c>
      <c r="H23">
        <v>119</v>
      </c>
      <c r="I23">
        <v>71.010000000000005</v>
      </c>
    </row>
    <row r="24" spans="1:9" x14ac:dyDescent="0.25">
      <c r="A24" t="s">
        <v>31</v>
      </c>
      <c r="B24">
        <v>71.95</v>
      </c>
      <c r="C24" t="s">
        <v>87</v>
      </c>
      <c r="D24" t="s">
        <v>95</v>
      </c>
      <c r="E24">
        <v>70.62</v>
      </c>
      <c r="F24">
        <v>71.67</v>
      </c>
      <c r="G24">
        <v>12350</v>
      </c>
      <c r="H24">
        <v>194</v>
      </c>
      <c r="I24">
        <v>70.930000000000007</v>
      </c>
    </row>
    <row r="25" spans="1:9" x14ac:dyDescent="0.25">
      <c r="A25" t="s">
        <v>32</v>
      </c>
      <c r="B25">
        <v>71.86</v>
      </c>
      <c r="C25" t="s">
        <v>87</v>
      </c>
      <c r="D25" t="s">
        <v>95</v>
      </c>
      <c r="E25">
        <v>70.53</v>
      </c>
      <c r="F25">
        <v>71.61</v>
      </c>
      <c r="G25">
        <v>3999</v>
      </c>
      <c r="H25">
        <v>139</v>
      </c>
      <c r="I25">
        <v>70.87</v>
      </c>
    </row>
    <row r="26" spans="1:9" x14ac:dyDescent="0.25">
      <c r="A26" t="s">
        <v>33</v>
      </c>
      <c r="B26">
        <v>71.78</v>
      </c>
      <c r="C26" t="s">
        <v>87</v>
      </c>
      <c r="D26" t="s">
        <v>95</v>
      </c>
      <c r="E26">
        <v>70.48</v>
      </c>
      <c r="F26">
        <v>71.5</v>
      </c>
      <c r="G26">
        <v>5521</v>
      </c>
      <c r="H26">
        <v>131</v>
      </c>
      <c r="I26">
        <v>70.81</v>
      </c>
    </row>
    <row r="27" spans="1:9" x14ac:dyDescent="0.25">
      <c r="A27" t="s">
        <v>34</v>
      </c>
      <c r="B27">
        <v>70.930000000000007</v>
      </c>
      <c r="C27" t="s">
        <v>87</v>
      </c>
      <c r="D27" t="s">
        <v>89</v>
      </c>
      <c r="E27">
        <v>70.92</v>
      </c>
      <c r="F27">
        <v>70.94</v>
      </c>
      <c r="G27">
        <v>94989</v>
      </c>
      <c r="H27">
        <v>7313</v>
      </c>
      <c r="I27">
        <v>71.7</v>
      </c>
    </row>
    <row r="28" spans="1:9" x14ac:dyDescent="0.25">
      <c r="A28" t="s">
        <v>35</v>
      </c>
      <c r="B28">
        <v>71.599999999999994</v>
      </c>
      <c r="C28" t="s">
        <v>87</v>
      </c>
      <c r="D28" t="s">
        <v>95</v>
      </c>
      <c r="E28">
        <v>70.3</v>
      </c>
      <c r="F28">
        <v>71.3</v>
      </c>
      <c r="G28">
        <v>6501</v>
      </c>
      <c r="H28">
        <v>645</v>
      </c>
      <c r="I28">
        <v>70.66</v>
      </c>
    </row>
    <row r="29" spans="1:9" x14ac:dyDescent="0.25">
      <c r="A29" t="s">
        <v>36</v>
      </c>
      <c r="B29">
        <v>71.52</v>
      </c>
      <c r="C29" t="s">
        <v>87</v>
      </c>
      <c r="D29" t="s">
        <v>95</v>
      </c>
      <c r="E29">
        <v>70.22</v>
      </c>
      <c r="F29">
        <v>71.22</v>
      </c>
      <c r="G29">
        <v>5096</v>
      </c>
      <c r="H29">
        <v>1230</v>
      </c>
      <c r="I29">
        <v>70.599999999999994</v>
      </c>
    </row>
    <row r="30" spans="1:9" x14ac:dyDescent="0.25">
      <c r="A30" t="s">
        <v>37</v>
      </c>
      <c r="B30">
        <v>71.48</v>
      </c>
      <c r="C30" t="s">
        <v>87</v>
      </c>
      <c r="D30" t="s">
        <v>95</v>
      </c>
      <c r="E30">
        <v>70.16</v>
      </c>
      <c r="F30">
        <v>71.25</v>
      </c>
      <c r="G30">
        <v>3524</v>
      </c>
      <c r="H30">
        <v>204</v>
      </c>
      <c r="I30">
        <v>70.58</v>
      </c>
    </row>
    <row r="31" spans="1:9" x14ac:dyDescent="0.25">
      <c r="A31" t="s">
        <v>38</v>
      </c>
      <c r="B31">
        <v>71.44</v>
      </c>
      <c r="C31" t="s">
        <v>87</v>
      </c>
      <c r="D31" t="s">
        <v>95</v>
      </c>
      <c r="E31" t="s">
        <v>86</v>
      </c>
      <c r="F31" t="s">
        <v>86</v>
      </c>
      <c r="G31">
        <v>439</v>
      </c>
      <c r="H31">
        <v>12</v>
      </c>
      <c r="I31">
        <v>70.55</v>
      </c>
    </row>
    <row r="32" spans="1:9" x14ac:dyDescent="0.25">
      <c r="A32" t="s">
        <v>39</v>
      </c>
      <c r="B32">
        <v>71.42</v>
      </c>
      <c r="C32" t="s">
        <v>87</v>
      </c>
      <c r="D32" t="s">
        <v>95</v>
      </c>
      <c r="E32" t="s">
        <v>86</v>
      </c>
      <c r="F32" t="s">
        <v>86</v>
      </c>
      <c r="G32">
        <v>643</v>
      </c>
      <c r="H32">
        <v>119</v>
      </c>
      <c r="I32">
        <v>70.55</v>
      </c>
    </row>
    <row r="33" spans="1:9" x14ac:dyDescent="0.25">
      <c r="A33" t="s">
        <v>40</v>
      </c>
      <c r="B33">
        <v>70.569999999999993</v>
      </c>
      <c r="C33" t="s">
        <v>87</v>
      </c>
      <c r="D33" t="s">
        <v>97</v>
      </c>
      <c r="E33">
        <v>70.56</v>
      </c>
      <c r="F33">
        <v>70.59</v>
      </c>
      <c r="G33">
        <v>30166</v>
      </c>
      <c r="H33">
        <v>1018</v>
      </c>
      <c r="I33">
        <v>71.36</v>
      </c>
    </row>
    <row r="34" spans="1:9" x14ac:dyDescent="0.25">
      <c r="A34" t="s">
        <v>41</v>
      </c>
      <c r="B34">
        <v>71.31</v>
      </c>
      <c r="C34" t="s">
        <v>87</v>
      </c>
      <c r="D34" t="s">
        <v>95</v>
      </c>
      <c r="E34" t="s">
        <v>86</v>
      </c>
      <c r="F34" t="s">
        <v>86</v>
      </c>
      <c r="G34">
        <v>538</v>
      </c>
      <c r="H34" t="s">
        <v>86</v>
      </c>
      <c r="I34">
        <v>70.47</v>
      </c>
    </row>
    <row r="35" spans="1:9" x14ac:dyDescent="0.25">
      <c r="A35" t="s">
        <v>42</v>
      </c>
      <c r="B35">
        <v>71.239999999999995</v>
      </c>
      <c r="C35" t="s">
        <v>87</v>
      </c>
      <c r="D35" t="s">
        <v>95</v>
      </c>
      <c r="E35" t="s">
        <v>86</v>
      </c>
      <c r="F35" t="s">
        <v>86</v>
      </c>
      <c r="G35">
        <v>208</v>
      </c>
      <c r="H35">
        <v>44</v>
      </c>
      <c r="I35">
        <v>70.41</v>
      </c>
    </row>
    <row r="36" spans="1:9" x14ac:dyDescent="0.25">
      <c r="A36" t="s">
        <v>43</v>
      </c>
      <c r="B36">
        <v>71.16</v>
      </c>
      <c r="C36" t="s">
        <v>87</v>
      </c>
      <c r="D36" t="s">
        <v>95</v>
      </c>
      <c r="E36" t="s">
        <v>86</v>
      </c>
      <c r="F36" t="s">
        <v>86</v>
      </c>
      <c r="G36">
        <v>2625</v>
      </c>
      <c r="H36">
        <v>97</v>
      </c>
      <c r="I36">
        <v>70.349999999999994</v>
      </c>
    </row>
    <row r="37" spans="1:9" x14ac:dyDescent="0.25">
      <c r="A37" t="s">
        <v>44</v>
      </c>
      <c r="B37">
        <v>71.11</v>
      </c>
      <c r="C37" t="s">
        <v>87</v>
      </c>
      <c r="D37" t="s">
        <v>95</v>
      </c>
      <c r="E37">
        <v>70.319999999999993</v>
      </c>
      <c r="F37">
        <v>70.319999999999993</v>
      </c>
      <c r="G37">
        <v>370</v>
      </c>
      <c r="H37">
        <v>70.319999999999993</v>
      </c>
      <c r="I37">
        <v>70.319999999999993</v>
      </c>
    </row>
    <row r="38" spans="1:9" x14ac:dyDescent="0.25">
      <c r="A38" t="s">
        <v>45</v>
      </c>
      <c r="B38">
        <v>71.040000000000006</v>
      </c>
      <c r="C38" t="s">
        <v>87</v>
      </c>
      <c r="D38" t="s">
        <v>95</v>
      </c>
      <c r="E38">
        <v>70.27</v>
      </c>
      <c r="F38">
        <v>70.27</v>
      </c>
      <c r="G38">
        <v>288</v>
      </c>
      <c r="H38">
        <v>91</v>
      </c>
      <c r="I38">
        <v>70.27</v>
      </c>
    </row>
    <row r="39" spans="1:9" x14ac:dyDescent="0.25">
      <c r="A39" t="s">
        <v>46</v>
      </c>
      <c r="B39">
        <v>70.2</v>
      </c>
      <c r="C39" t="s">
        <v>87</v>
      </c>
      <c r="D39" t="s">
        <v>98</v>
      </c>
      <c r="E39">
        <v>70.180000000000007</v>
      </c>
      <c r="F39">
        <v>70.209999999999994</v>
      </c>
      <c r="G39">
        <v>48099</v>
      </c>
      <c r="H39">
        <v>920</v>
      </c>
      <c r="I39">
        <v>70.959999999999994</v>
      </c>
    </row>
    <row r="40" spans="1:9" x14ac:dyDescent="0.25">
      <c r="A40" t="s">
        <v>47</v>
      </c>
      <c r="B40">
        <v>70.900000000000006</v>
      </c>
      <c r="C40" t="s">
        <v>87</v>
      </c>
      <c r="D40" t="s">
        <v>95</v>
      </c>
      <c r="E40" t="s">
        <v>86</v>
      </c>
      <c r="F40" t="s">
        <v>86</v>
      </c>
      <c r="G40">
        <v>600</v>
      </c>
      <c r="H40">
        <v>10</v>
      </c>
      <c r="I40">
        <v>70.16</v>
      </c>
    </row>
    <row r="41" spans="1:9" x14ac:dyDescent="0.25">
      <c r="A41" t="s">
        <v>48</v>
      </c>
      <c r="B41">
        <v>70.930000000000007</v>
      </c>
      <c r="C41" t="s">
        <v>87</v>
      </c>
      <c r="D41" t="s">
        <v>95</v>
      </c>
      <c r="E41" t="s">
        <v>86</v>
      </c>
      <c r="F41" t="s">
        <v>86</v>
      </c>
      <c r="G41">
        <v>200</v>
      </c>
      <c r="H41" t="s">
        <v>86</v>
      </c>
      <c r="I41">
        <v>70.2</v>
      </c>
    </row>
    <row r="42" spans="1:9" x14ac:dyDescent="0.25">
      <c r="A42" t="s">
        <v>49</v>
      </c>
      <c r="B42">
        <v>70.88</v>
      </c>
      <c r="C42" t="s">
        <v>87</v>
      </c>
      <c r="D42" t="s">
        <v>95</v>
      </c>
      <c r="E42" t="s">
        <v>86</v>
      </c>
      <c r="F42" t="s">
        <v>86</v>
      </c>
      <c r="G42">
        <v>528</v>
      </c>
      <c r="H42" t="s">
        <v>86</v>
      </c>
      <c r="I42">
        <v>70.16</v>
      </c>
    </row>
    <row r="43" spans="1:9" x14ac:dyDescent="0.25">
      <c r="A43" t="s">
        <v>50</v>
      </c>
      <c r="B43">
        <v>70.83</v>
      </c>
      <c r="C43" t="s">
        <v>87</v>
      </c>
      <c r="D43" t="s">
        <v>95</v>
      </c>
      <c r="E43" t="s">
        <v>86</v>
      </c>
      <c r="F43" t="s">
        <v>86</v>
      </c>
      <c r="G43">
        <v>168</v>
      </c>
      <c r="H43" t="s">
        <v>86</v>
      </c>
      <c r="I43">
        <v>70.12</v>
      </c>
    </row>
    <row r="44" spans="1:9" x14ac:dyDescent="0.25">
      <c r="A44" t="s">
        <v>51</v>
      </c>
      <c r="B44">
        <v>70.8</v>
      </c>
      <c r="C44" t="s">
        <v>87</v>
      </c>
      <c r="D44" t="s">
        <v>95</v>
      </c>
      <c r="E44" t="s">
        <v>86</v>
      </c>
      <c r="F44" t="s">
        <v>86</v>
      </c>
      <c r="G44">
        <v>175</v>
      </c>
      <c r="H44" t="s">
        <v>86</v>
      </c>
      <c r="I44">
        <v>70.099999999999994</v>
      </c>
    </row>
    <row r="45" spans="1:9" x14ac:dyDescent="0.25">
      <c r="A45" t="s">
        <v>52</v>
      </c>
      <c r="B45">
        <v>70.319999999999993</v>
      </c>
      <c r="C45" t="s">
        <v>87</v>
      </c>
      <c r="D45" t="s">
        <v>99</v>
      </c>
      <c r="E45">
        <v>69.94</v>
      </c>
      <c r="F45">
        <v>70.05</v>
      </c>
      <c r="G45">
        <v>1377</v>
      </c>
      <c r="H45">
        <v>10</v>
      </c>
      <c r="I45">
        <v>70.77</v>
      </c>
    </row>
    <row r="46" spans="1:9" x14ac:dyDescent="0.25">
      <c r="A46" t="s">
        <v>53</v>
      </c>
      <c r="B46">
        <v>70.739999999999995</v>
      </c>
      <c r="C46" t="s">
        <v>87</v>
      </c>
      <c r="D46" t="s">
        <v>95</v>
      </c>
      <c r="E46" t="s">
        <v>86</v>
      </c>
      <c r="F46" t="s">
        <v>86</v>
      </c>
      <c r="G46">
        <v>0</v>
      </c>
      <c r="H46" t="s">
        <v>86</v>
      </c>
      <c r="I46">
        <v>70.069999999999993</v>
      </c>
    </row>
    <row r="47" spans="1:9" x14ac:dyDescent="0.25">
      <c r="A47" t="s">
        <v>54</v>
      </c>
      <c r="B47">
        <v>70.69</v>
      </c>
      <c r="C47" t="s">
        <v>87</v>
      </c>
      <c r="D47" t="s">
        <v>95</v>
      </c>
      <c r="E47" t="s">
        <v>86</v>
      </c>
      <c r="F47" t="s">
        <v>86</v>
      </c>
      <c r="G47">
        <v>0</v>
      </c>
      <c r="H47" t="s">
        <v>86</v>
      </c>
      <c r="I47">
        <v>70.03</v>
      </c>
    </row>
    <row r="48" spans="1:9" x14ac:dyDescent="0.25">
      <c r="A48" t="s">
        <v>55</v>
      </c>
      <c r="B48">
        <v>70.64</v>
      </c>
      <c r="C48" t="s">
        <v>87</v>
      </c>
      <c r="D48" t="s">
        <v>95</v>
      </c>
      <c r="E48" t="s">
        <v>86</v>
      </c>
      <c r="F48" t="s">
        <v>86</v>
      </c>
      <c r="G48">
        <v>0</v>
      </c>
      <c r="H48" t="s">
        <v>86</v>
      </c>
      <c r="I48">
        <v>69.989999999999995</v>
      </c>
    </row>
    <row r="49" spans="1:9" x14ac:dyDescent="0.25">
      <c r="A49" t="s">
        <v>56</v>
      </c>
      <c r="B49">
        <v>70.59</v>
      </c>
      <c r="C49" t="s">
        <v>87</v>
      </c>
      <c r="D49" t="s">
        <v>95</v>
      </c>
      <c r="E49">
        <v>69.95</v>
      </c>
      <c r="F49">
        <v>69.95</v>
      </c>
      <c r="G49">
        <v>0</v>
      </c>
      <c r="H49">
        <v>69.95</v>
      </c>
      <c r="I49">
        <v>69.95</v>
      </c>
    </row>
    <row r="50" spans="1:9" x14ac:dyDescent="0.25">
      <c r="A50" t="s">
        <v>57</v>
      </c>
      <c r="B50">
        <v>70.569999999999993</v>
      </c>
      <c r="C50" t="s">
        <v>87</v>
      </c>
      <c r="D50" t="s">
        <v>95</v>
      </c>
      <c r="E50">
        <v>69.94</v>
      </c>
      <c r="F50">
        <v>69.94</v>
      </c>
      <c r="G50">
        <v>0</v>
      </c>
      <c r="H50">
        <v>69.94</v>
      </c>
      <c r="I50">
        <v>69.94</v>
      </c>
    </row>
    <row r="51" spans="1:9" x14ac:dyDescent="0.25">
      <c r="A51" t="s">
        <v>58</v>
      </c>
      <c r="B51">
        <v>70.489999999999995</v>
      </c>
      <c r="C51" t="s">
        <v>87</v>
      </c>
      <c r="D51" t="s">
        <v>95</v>
      </c>
      <c r="E51">
        <v>69.69</v>
      </c>
      <c r="F51">
        <v>69.739999999999995</v>
      </c>
      <c r="G51">
        <v>12403</v>
      </c>
      <c r="H51">
        <v>81</v>
      </c>
      <c r="I51">
        <v>69.87</v>
      </c>
    </row>
    <row r="52" spans="1:9" x14ac:dyDescent="0.25">
      <c r="A52" t="s">
        <v>59</v>
      </c>
      <c r="B52">
        <v>70.47</v>
      </c>
      <c r="C52" t="s">
        <v>87</v>
      </c>
      <c r="D52" t="s">
        <v>95</v>
      </c>
      <c r="E52" t="s">
        <v>86</v>
      </c>
      <c r="F52" t="s">
        <v>86</v>
      </c>
      <c r="G52">
        <v>0</v>
      </c>
      <c r="H52" t="s">
        <v>86</v>
      </c>
      <c r="I52">
        <v>69.849999999999994</v>
      </c>
    </row>
    <row r="53" spans="1:9" x14ac:dyDescent="0.25">
      <c r="A53" t="s">
        <v>60</v>
      </c>
      <c r="B53">
        <v>70.45</v>
      </c>
      <c r="C53" t="s">
        <v>87</v>
      </c>
      <c r="D53" t="s">
        <v>95</v>
      </c>
      <c r="E53" t="s">
        <v>86</v>
      </c>
      <c r="F53" t="s">
        <v>86</v>
      </c>
      <c r="G53">
        <v>0</v>
      </c>
      <c r="H53" t="s">
        <v>86</v>
      </c>
      <c r="I53">
        <v>69.83</v>
      </c>
    </row>
    <row r="54" spans="1:9" x14ac:dyDescent="0.25">
      <c r="A54" t="s">
        <v>61</v>
      </c>
      <c r="B54">
        <v>70.430000000000007</v>
      </c>
      <c r="C54" t="s">
        <v>87</v>
      </c>
      <c r="D54" t="s">
        <v>95</v>
      </c>
      <c r="E54" t="s">
        <v>86</v>
      </c>
      <c r="F54" t="s">
        <v>86</v>
      </c>
      <c r="G54">
        <v>0</v>
      </c>
      <c r="H54" t="s">
        <v>86</v>
      </c>
      <c r="I54">
        <v>69.81</v>
      </c>
    </row>
    <row r="55" spans="1:9" x14ac:dyDescent="0.25">
      <c r="A55" t="s">
        <v>62</v>
      </c>
      <c r="B55">
        <v>70.400000000000006</v>
      </c>
      <c r="C55" t="s">
        <v>87</v>
      </c>
      <c r="D55" t="s">
        <v>95</v>
      </c>
      <c r="E55" t="s">
        <v>86</v>
      </c>
      <c r="F55" t="s">
        <v>86</v>
      </c>
      <c r="G55">
        <v>0</v>
      </c>
      <c r="H55" t="s">
        <v>86</v>
      </c>
      <c r="I55">
        <v>69.790000000000006</v>
      </c>
    </row>
    <row r="56" spans="1:9" x14ac:dyDescent="0.25">
      <c r="A56" t="s">
        <v>63</v>
      </c>
      <c r="B56">
        <v>70.36</v>
      </c>
      <c r="C56" t="s">
        <v>87</v>
      </c>
      <c r="D56" t="s">
        <v>95</v>
      </c>
      <c r="E56" t="s">
        <v>86</v>
      </c>
      <c r="F56" t="s">
        <v>86</v>
      </c>
      <c r="G56">
        <v>0</v>
      </c>
      <c r="H56" t="s">
        <v>86</v>
      </c>
      <c r="I56">
        <v>69.760000000000005</v>
      </c>
    </row>
    <row r="57" spans="1:9" x14ac:dyDescent="0.25">
      <c r="A57" t="s">
        <v>64</v>
      </c>
      <c r="B57">
        <v>70.319999999999993</v>
      </c>
      <c r="C57" t="s">
        <v>87</v>
      </c>
      <c r="D57" t="s">
        <v>95</v>
      </c>
      <c r="E57" t="s">
        <v>86</v>
      </c>
      <c r="F57">
        <v>69.75</v>
      </c>
      <c r="G57">
        <v>210</v>
      </c>
      <c r="H57" t="s">
        <v>86</v>
      </c>
      <c r="I57">
        <v>69.73</v>
      </c>
    </row>
    <row r="58" spans="1:9" x14ac:dyDescent="0.25">
      <c r="A58" t="s">
        <v>65</v>
      </c>
      <c r="B58">
        <v>70.31</v>
      </c>
      <c r="C58" t="s">
        <v>87</v>
      </c>
      <c r="D58" t="s">
        <v>95</v>
      </c>
      <c r="E58" t="s">
        <v>86</v>
      </c>
      <c r="F58" t="s">
        <v>86</v>
      </c>
      <c r="G58">
        <v>0</v>
      </c>
      <c r="H58" t="s">
        <v>86</v>
      </c>
      <c r="I58">
        <v>69.72</v>
      </c>
    </row>
    <row r="59" spans="1:9" x14ac:dyDescent="0.25">
      <c r="A59" t="s">
        <v>66</v>
      </c>
      <c r="B59">
        <v>70.3</v>
      </c>
      <c r="C59" t="s">
        <v>87</v>
      </c>
      <c r="D59" t="s">
        <v>95</v>
      </c>
      <c r="E59" t="s">
        <v>86</v>
      </c>
      <c r="F59" t="s">
        <v>86</v>
      </c>
      <c r="G59">
        <v>0</v>
      </c>
      <c r="H59" t="s">
        <v>86</v>
      </c>
      <c r="I59">
        <v>69.709999999999994</v>
      </c>
    </row>
    <row r="60" spans="1:9" x14ac:dyDescent="0.25">
      <c r="A60" t="s">
        <v>67</v>
      </c>
      <c r="B60">
        <v>70.28</v>
      </c>
      <c r="C60" t="s">
        <v>87</v>
      </c>
      <c r="D60" t="s">
        <v>95</v>
      </c>
      <c r="E60" t="s">
        <v>86</v>
      </c>
      <c r="F60" t="s">
        <v>86</v>
      </c>
      <c r="G60">
        <v>0</v>
      </c>
      <c r="H60" t="s">
        <v>86</v>
      </c>
      <c r="I60">
        <v>69.7</v>
      </c>
    </row>
    <row r="61" spans="1:9" x14ac:dyDescent="0.25">
      <c r="A61" t="s">
        <v>68</v>
      </c>
      <c r="B61">
        <v>70.25</v>
      </c>
      <c r="C61" t="s">
        <v>87</v>
      </c>
      <c r="D61" t="s">
        <v>95</v>
      </c>
      <c r="E61" t="s">
        <v>86</v>
      </c>
      <c r="F61" t="s">
        <v>86</v>
      </c>
      <c r="G61">
        <v>0</v>
      </c>
      <c r="H61" t="s">
        <v>86</v>
      </c>
      <c r="I61">
        <v>69.680000000000007</v>
      </c>
    </row>
    <row r="62" spans="1:9" x14ac:dyDescent="0.25">
      <c r="A62" t="s">
        <v>69</v>
      </c>
      <c r="B62">
        <v>70.209999999999994</v>
      </c>
      <c r="C62" t="s">
        <v>87</v>
      </c>
      <c r="D62" t="s">
        <v>95</v>
      </c>
      <c r="E62">
        <v>69.650000000000006</v>
      </c>
      <c r="F62">
        <v>69.650000000000006</v>
      </c>
      <c r="G62">
        <v>0</v>
      </c>
      <c r="H62">
        <v>69.650000000000006</v>
      </c>
      <c r="I62">
        <v>69.650000000000006</v>
      </c>
    </row>
    <row r="63" spans="1:9" x14ac:dyDescent="0.25">
      <c r="A63" t="s">
        <v>70</v>
      </c>
      <c r="B63">
        <v>70.17</v>
      </c>
      <c r="C63" t="s">
        <v>87</v>
      </c>
      <c r="D63" t="s">
        <v>95</v>
      </c>
      <c r="E63">
        <v>69.62</v>
      </c>
      <c r="F63">
        <v>69.62</v>
      </c>
      <c r="G63">
        <v>2664</v>
      </c>
      <c r="H63">
        <v>1</v>
      </c>
      <c r="I63">
        <v>69.62</v>
      </c>
    </row>
    <row r="64" spans="1:9" x14ac:dyDescent="0.25">
      <c r="A64" t="s">
        <v>71</v>
      </c>
      <c r="B64">
        <v>70.16</v>
      </c>
      <c r="C64" t="s">
        <v>87</v>
      </c>
      <c r="D64" t="s">
        <v>95</v>
      </c>
      <c r="E64" t="s">
        <v>86</v>
      </c>
      <c r="F64" t="s">
        <v>86</v>
      </c>
      <c r="G64">
        <v>0</v>
      </c>
      <c r="H64" t="s">
        <v>86</v>
      </c>
      <c r="I64">
        <v>69.61</v>
      </c>
    </row>
    <row r="65" spans="1:9" x14ac:dyDescent="0.25">
      <c r="A65" t="s">
        <v>72</v>
      </c>
      <c r="B65">
        <v>70.150000000000006</v>
      </c>
      <c r="C65" t="s">
        <v>87</v>
      </c>
      <c r="D65" t="s">
        <v>95</v>
      </c>
      <c r="E65" t="s">
        <v>86</v>
      </c>
      <c r="F65" t="s">
        <v>86</v>
      </c>
      <c r="G65">
        <v>0</v>
      </c>
      <c r="H65" t="s">
        <v>86</v>
      </c>
      <c r="I65">
        <v>69.599999999999994</v>
      </c>
    </row>
    <row r="66" spans="1:9" x14ac:dyDescent="0.25">
      <c r="A66" t="s">
        <v>73</v>
      </c>
      <c r="B66">
        <v>70.14</v>
      </c>
      <c r="C66" t="s">
        <v>87</v>
      </c>
      <c r="D66" t="s">
        <v>95</v>
      </c>
      <c r="E66" t="s">
        <v>86</v>
      </c>
      <c r="F66" t="s">
        <v>86</v>
      </c>
      <c r="G66">
        <v>0</v>
      </c>
      <c r="H66" t="s">
        <v>86</v>
      </c>
      <c r="I66">
        <v>69.59</v>
      </c>
    </row>
    <row r="67" spans="1:9" x14ac:dyDescent="0.25">
      <c r="A67" t="s">
        <v>74</v>
      </c>
      <c r="B67">
        <v>70.13</v>
      </c>
      <c r="C67" t="s">
        <v>87</v>
      </c>
      <c r="D67" t="s">
        <v>95</v>
      </c>
      <c r="E67" t="s">
        <v>86</v>
      </c>
      <c r="F67" t="s">
        <v>86</v>
      </c>
      <c r="G67">
        <v>0</v>
      </c>
      <c r="H67" t="s">
        <v>86</v>
      </c>
      <c r="I67">
        <v>69.58</v>
      </c>
    </row>
    <row r="68" spans="1:9" x14ac:dyDescent="0.25">
      <c r="A68" t="s">
        <v>75</v>
      </c>
      <c r="B68">
        <v>70.12</v>
      </c>
      <c r="C68" t="s">
        <v>87</v>
      </c>
      <c r="D68" t="s">
        <v>95</v>
      </c>
      <c r="E68" t="s">
        <v>86</v>
      </c>
      <c r="F68" t="s">
        <v>86</v>
      </c>
      <c r="G68">
        <v>0</v>
      </c>
      <c r="H68" t="s">
        <v>86</v>
      </c>
      <c r="I68">
        <v>69.569999999999993</v>
      </c>
    </row>
    <row r="69" spans="1:9" x14ac:dyDescent="0.25">
      <c r="A69" t="s">
        <v>76</v>
      </c>
      <c r="B69">
        <v>70.11</v>
      </c>
      <c r="C69" t="s">
        <v>87</v>
      </c>
      <c r="D69" t="s">
        <v>95</v>
      </c>
      <c r="E69" t="s">
        <v>86</v>
      </c>
      <c r="F69" t="s">
        <v>86</v>
      </c>
      <c r="G69">
        <v>0</v>
      </c>
      <c r="H69" t="s">
        <v>86</v>
      </c>
      <c r="I69">
        <v>69.56</v>
      </c>
    </row>
    <row r="70" spans="1:9" x14ac:dyDescent="0.25">
      <c r="A70" t="s">
        <v>77</v>
      </c>
      <c r="B70">
        <v>70.099999999999994</v>
      </c>
      <c r="C70" t="s">
        <v>87</v>
      </c>
      <c r="D70" t="s">
        <v>95</v>
      </c>
      <c r="E70" t="s">
        <v>86</v>
      </c>
      <c r="F70" t="s">
        <v>86</v>
      </c>
      <c r="G70">
        <v>0</v>
      </c>
      <c r="H70" t="s">
        <v>86</v>
      </c>
      <c r="I70">
        <v>69.55</v>
      </c>
    </row>
    <row r="71" spans="1:9" x14ac:dyDescent="0.25">
      <c r="A71" t="s">
        <v>78</v>
      </c>
      <c r="B71">
        <v>70.09</v>
      </c>
      <c r="C71" t="s">
        <v>87</v>
      </c>
      <c r="D71" t="s">
        <v>95</v>
      </c>
      <c r="E71" t="s">
        <v>86</v>
      </c>
      <c r="F71" t="s">
        <v>86</v>
      </c>
      <c r="G71">
        <v>0</v>
      </c>
      <c r="H71" t="s">
        <v>86</v>
      </c>
      <c r="I71">
        <v>69.540000000000006</v>
      </c>
    </row>
    <row r="72" spans="1:9" x14ac:dyDescent="0.25">
      <c r="A72" t="s">
        <v>79</v>
      </c>
      <c r="B72">
        <v>70.08</v>
      </c>
      <c r="C72" t="s">
        <v>87</v>
      </c>
      <c r="D72" t="s">
        <v>95</v>
      </c>
      <c r="E72" t="s">
        <v>86</v>
      </c>
      <c r="F72" t="s">
        <v>86</v>
      </c>
      <c r="G72">
        <v>0</v>
      </c>
      <c r="H72" t="s">
        <v>86</v>
      </c>
      <c r="I72">
        <v>69.53</v>
      </c>
    </row>
    <row r="73" spans="1:9" x14ac:dyDescent="0.25">
      <c r="A73" t="s">
        <v>80</v>
      </c>
      <c r="B73">
        <v>70.069999999999993</v>
      </c>
      <c r="C73" t="s">
        <v>87</v>
      </c>
      <c r="D73" t="s">
        <v>95</v>
      </c>
      <c r="E73" t="s">
        <v>86</v>
      </c>
      <c r="F73" t="s">
        <v>86</v>
      </c>
      <c r="G73">
        <v>0</v>
      </c>
      <c r="H73" t="s">
        <v>86</v>
      </c>
      <c r="I73">
        <v>69.52</v>
      </c>
    </row>
    <row r="74" spans="1:9" x14ac:dyDescent="0.25">
      <c r="A74" t="s">
        <v>81</v>
      </c>
      <c r="B74">
        <v>70.05</v>
      </c>
      <c r="C74" t="s">
        <v>87</v>
      </c>
      <c r="D74" t="s">
        <v>95</v>
      </c>
      <c r="E74">
        <v>69.5</v>
      </c>
      <c r="F74">
        <v>69.5</v>
      </c>
      <c r="G74">
        <v>0</v>
      </c>
      <c r="H74">
        <v>69.5</v>
      </c>
      <c r="I74">
        <v>69.5</v>
      </c>
    </row>
    <row r="75" spans="1:9" x14ac:dyDescent="0.25">
      <c r="A75" t="s">
        <v>82</v>
      </c>
      <c r="B75">
        <v>70.02</v>
      </c>
      <c r="C75" t="s">
        <v>87</v>
      </c>
      <c r="D75" t="s">
        <v>95</v>
      </c>
      <c r="E75">
        <v>69.48</v>
      </c>
      <c r="F75">
        <v>69.48</v>
      </c>
      <c r="G75">
        <v>901</v>
      </c>
      <c r="H75">
        <v>69.48</v>
      </c>
      <c r="I75">
        <v>69.48</v>
      </c>
    </row>
    <row r="76" spans="1:9" x14ac:dyDescent="0.25">
      <c r="A76" t="s">
        <v>83</v>
      </c>
      <c r="B76">
        <v>70</v>
      </c>
      <c r="C76" t="s">
        <v>87</v>
      </c>
      <c r="D76" t="s">
        <v>95</v>
      </c>
      <c r="E76" t="s">
        <v>86</v>
      </c>
      <c r="F76" t="s">
        <v>86</v>
      </c>
      <c r="G76">
        <v>0</v>
      </c>
      <c r="H76" t="s">
        <v>86</v>
      </c>
      <c r="I76">
        <v>69.459999999999994</v>
      </c>
    </row>
    <row r="77" spans="1:9" x14ac:dyDescent="0.25">
      <c r="A77" t="s">
        <v>84</v>
      </c>
      <c r="B77">
        <v>69.98</v>
      </c>
      <c r="C77" t="s">
        <v>87</v>
      </c>
      <c r="D77" t="s">
        <v>95</v>
      </c>
      <c r="E77" t="s">
        <v>86</v>
      </c>
      <c r="F77" t="s">
        <v>86</v>
      </c>
      <c r="G77">
        <v>0</v>
      </c>
      <c r="H77" t="s">
        <v>86</v>
      </c>
      <c r="I77">
        <v>69.44</v>
      </c>
    </row>
    <row r="78" spans="1:9" x14ac:dyDescent="0.25">
      <c r="A78" t="s">
        <v>85</v>
      </c>
      <c r="B78">
        <v>69.959999999999994</v>
      </c>
      <c r="C78" t="s">
        <v>87</v>
      </c>
      <c r="D78" t="s">
        <v>95</v>
      </c>
      <c r="E78" t="s">
        <v>86</v>
      </c>
      <c r="F78" t="s">
        <v>86</v>
      </c>
      <c r="G78">
        <v>0</v>
      </c>
      <c r="H78" t="s">
        <v>86</v>
      </c>
      <c r="I78">
        <v>69.42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TOTemp</cp:lastModifiedBy>
  <dcterms:created xsi:type="dcterms:W3CDTF">2013-04-03T15:49:21Z</dcterms:created>
  <dcterms:modified xsi:type="dcterms:W3CDTF">2024-10-23T18:52:53Z</dcterms:modified>
</cp:coreProperties>
</file>