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ltech-my.sharepoint.com/personal/bschork_caltech_edu/Documents/Oil/"/>
    </mc:Choice>
  </mc:AlternateContent>
  <xr:revisionPtr revIDLastSave="131" documentId="8_{2612AC92-2EB6-41C8-9DB2-4A67D47DAFED}" xr6:coauthVersionLast="47" xr6:coauthVersionMax="47" xr10:uidLastSave="{7D11B4FD-AEA3-4070-AC86-6D967AC52869}"/>
  <bookViews>
    <workbookView xWindow="0" yWindow="0" windowWidth="25215" windowHeight="21600" xr2:uid="{9EA42E49-67EB-4A98-9257-C4F15AA72A15}"/>
  </bookViews>
  <sheets>
    <sheet name="Sheet1" sheetId="1" r:id="rId1"/>
  </sheets>
  <definedNames>
    <definedName name="EIA">Sheet1!$E$3:$E$1302</definedName>
    <definedName name="Index">Sheet1!$K$1:$L$54</definedName>
    <definedName name="Period">Sheet1!$G$3:$G$1302</definedName>
    <definedName name="Season">Sheet1!$D$3:$D$1302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I1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J4" i="1"/>
  <c r="J3" i="1"/>
  <c r="J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D71" i="1" s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D175" i="1" s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D227" i="1" s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D280" i="1" s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D436" i="1" s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D592" i="1" s="1"/>
  <c r="B593" i="1"/>
  <c r="D593" i="1" s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D749" i="1" s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D1062" i="1" s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D1166" i="1" s="1"/>
  <c r="B1167" i="1"/>
  <c r="D1167" i="1" s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D1271" i="1" s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4" i="1"/>
  <c r="D4" i="1" s="1"/>
  <c r="D5" i="1" s="1"/>
  <c r="D594" i="1" l="1"/>
  <c r="D595" i="1" s="1"/>
  <c r="D750" i="1"/>
  <c r="D1272" i="1"/>
  <c r="D281" i="1"/>
  <c r="D437" i="1"/>
  <c r="D801" i="1"/>
  <c r="D228" i="1"/>
  <c r="D488" i="1"/>
  <c r="D1010" i="1"/>
  <c r="D18" i="1"/>
  <c r="D958" i="1"/>
  <c r="D697" i="1"/>
  <c r="D176" i="1"/>
  <c r="D645" i="1"/>
  <c r="D384" i="1"/>
  <c r="D906" i="1"/>
  <c r="H22" i="1"/>
  <c r="D72" i="1"/>
  <c r="D1114" i="1"/>
  <c r="D332" i="1"/>
  <c r="D540" i="1"/>
  <c r="H1293" i="1"/>
  <c r="F1293" i="1" s="1"/>
  <c r="M1293" i="1" s="1"/>
  <c r="H1269" i="1"/>
  <c r="H1245" i="1"/>
  <c r="H1221" i="1"/>
  <c r="H1197" i="1"/>
  <c r="H1173" i="1"/>
  <c r="H1149" i="1"/>
  <c r="H1125" i="1"/>
  <c r="H1101" i="1"/>
  <c r="H1077" i="1"/>
  <c r="H1053" i="1"/>
  <c r="H1029" i="1"/>
  <c r="H1005" i="1"/>
  <c r="H981" i="1"/>
  <c r="H957" i="1"/>
  <c r="H933" i="1"/>
  <c r="H909" i="1"/>
  <c r="H885" i="1"/>
  <c r="H861" i="1"/>
  <c r="H837" i="1"/>
  <c r="H813" i="1"/>
  <c r="H789" i="1"/>
  <c r="H765" i="1"/>
  <c r="H741" i="1"/>
  <c r="H717" i="1"/>
  <c r="H693" i="1"/>
  <c r="H669" i="1"/>
  <c r="H645" i="1"/>
  <c r="H621" i="1"/>
  <c r="H597" i="1"/>
  <c r="H573" i="1"/>
  <c r="H549" i="1"/>
  <c r="H525" i="1"/>
  <c r="H501" i="1"/>
  <c r="H477" i="1"/>
  <c r="H453" i="1"/>
  <c r="H429" i="1"/>
  <c r="H405" i="1"/>
  <c r="H381" i="1"/>
  <c r="H357" i="1"/>
  <c r="H333" i="1"/>
  <c r="H309" i="1"/>
  <c r="H285" i="1"/>
  <c r="H261" i="1"/>
  <c r="H237" i="1"/>
  <c r="H213" i="1"/>
  <c r="H189" i="1"/>
  <c r="H165" i="1"/>
  <c r="H141" i="1"/>
  <c r="H117" i="1"/>
  <c r="H93" i="1"/>
  <c r="H69" i="1"/>
  <c r="H45" i="1"/>
  <c r="H21" i="1"/>
  <c r="H1292" i="1"/>
  <c r="F1292" i="1" s="1"/>
  <c r="M1292" i="1" s="1"/>
  <c r="H1268" i="1"/>
  <c r="H1244" i="1"/>
  <c r="H1220" i="1"/>
  <c r="H1196" i="1"/>
  <c r="H1172" i="1"/>
  <c r="H1148" i="1"/>
  <c r="H1124" i="1"/>
  <c r="H1100" i="1"/>
  <c r="H1076" i="1"/>
  <c r="H1052" i="1"/>
  <c r="H1028" i="1"/>
  <c r="H1004" i="1"/>
  <c r="H980" i="1"/>
  <c r="H956" i="1"/>
  <c r="H932" i="1"/>
  <c r="H908" i="1"/>
  <c r="H884" i="1"/>
  <c r="H860" i="1"/>
  <c r="H836" i="1"/>
  <c r="H812" i="1"/>
  <c r="H788" i="1"/>
  <c r="H764" i="1"/>
  <c r="H740" i="1"/>
  <c r="H716" i="1"/>
  <c r="H692" i="1"/>
  <c r="H668" i="1"/>
  <c r="H644" i="1"/>
  <c r="H620" i="1"/>
  <c r="H596" i="1"/>
  <c r="H572" i="1"/>
  <c r="H548" i="1"/>
  <c r="H524" i="1"/>
  <c r="H500" i="1"/>
  <c r="H476" i="1"/>
  <c r="H452" i="1"/>
  <c r="H428" i="1"/>
  <c r="H404" i="1"/>
  <c r="H380" i="1"/>
  <c r="H356" i="1"/>
  <c r="H332" i="1"/>
  <c r="H308" i="1"/>
  <c r="H284" i="1"/>
  <c r="H260" i="1"/>
  <c r="H236" i="1"/>
  <c r="H212" i="1"/>
  <c r="H188" i="1"/>
  <c r="H164" i="1"/>
  <c r="H140" i="1"/>
  <c r="H116" i="1"/>
  <c r="H92" i="1"/>
  <c r="H68" i="1"/>
  <c r="H44" i="1"/>
  <c r="H20" i="1"/>
  <c r="H1291" i="1"/>
  <c r="F1291" i="1" s="1"/>
  <c r="M1291" i="1" s="1"/>
  <c r="H1267" i="1"/>
  <c r="H1243" i="1"/>
  <c r="H1219" i="1"/>
  <c r="H1195" i="1"/>
  <c r="H1171" i="1"/>
  <c r="H1147" i="1"/>
  <c r="H1123" i="1"/>
  <c r="H1099" i="1"/>
  <c r="H1075" i="1"/>
  <c r="H1051" i="1"/>
  <c r="H1027" i="1"/>
  <c r="H1003" i="1"/>
  <c r="H979" i="1"/>
  <c r="H955" i="1"/>
  <c r="H931" i="1"/>
  <c r="H907" i="1"/>
  <c r="H883" i="1"/>
  <c r="H859" i="1"/>
  <c r="H835" i="1"/>
  <c r="H811" i="1"/>
  <c r="H787" i="1"/>
  <c r="H763" i="1"/>
  <c r="H739" i="1"/>
  <c r="H715" i="1"/>
  <c r="H691" i="1"/>
  <c r="H667" i="1"/>
  <c r="H643" i="1"/>
  <c r="H619" i="1"/>
  <c r="H595" i="1"/>
  <c r="H571" i="1"/>
  <c r="H547" i="1"/>
  <c r="H523" i="1"/>
  <c r="H499" i="1"/>
  <c r="H475" i="1"/>
  <c r="H451" i="1"/>
  <c r="H427" i="1"/>
  <c r="H403" i="1"/>
  <c r="H379" i="1"/>
  <c r="H355" i="1"/>
  <c r="H331" i="1"/>
  <c r="H307" i="1"/>
  <c r="H283" i="1"/>
  <c r="H259" i="1"/>
  <c r="H235" i="1"/>
  <c r="H211" i="1"/>
  <c r="H187" i="1"/>
  <c r="H163" i="1"/>
  <c r="H139" i="1"/>
  <c r="H115" i="1"/>
  <c r="H91" i="1"/>
  <c r="H67" i="1"/>
  <c r="H43" i="1"/>
  <c r="H19" i="1"/>
  <c r="H1290" i="1"/>
  <c r="F1290" i="1" s="1"/>
  <c r="M1290" i="1" s="1"/>
  <c r="H1266" i="1"/>
  <c r="H1242" i="1"/>
  <c r="H1218" i="1"/>
  <c r="H1194" i="1"/>
  <c r="H1170" i="1"/>
  <c r="H1146" i="1"/>
  <c r="H1122" i="1"/>
  <c r="H1098" i="1"/>
  <c r="H1074" i="1"/>
  <c r="H1050" i="1"/>
  <c r="H1026" i="1"/>
  <c r="H1002" i="1"/>
  <c r="H978" i="1"/>
  <c r="H954" i="1"/>
  <c r="H930" i="1"/>
  <c r="H906" i="1"/>
  <c r="H882" i="1"/>
  <c r="H858" i="1"/>
  <c r="H834" i="1"/>
  <c r="H810" i="1"/>
  <c r="H786" i="1"/>
  <c r="H762" i="1"/>
  <c r="H738" i="1"/>
  <c r="H714" i="1"/>
  <c r="H690" i="1"/>
  <c r="H666" i="1"/>
  <c r="H642" i="1"/>
  <c r="H618" i="1"/>
  <c r="H594" i="1"/>
  <c r="H570" i="1"/>
  <c r="H546" i="1"/>
  <c r="H522" i="1"/>
  <c r="H498" i="1"/>
  <c r="H474" i="1"/>
  <c r="H450" i="1"/>
  <c r="H426" i="1"/>
  <c r="H402" i="1"/>
  <c r="H378" i="1"/>
  <c r="H354" i="1"/>
  <c r="H330" i="1"/>
  <c r="H306" i="1"/>
  <c r="H282" i="1"/>
  <c r="H258" i="1"/>
  <c r="H234" i="1"/>
  <c r="H210" i="1"/>
  <c r="H186" i="1"/>
  <c r="H162" i="1"/>
  <c r="H138" i="1"/>
  <c r="H114" i="1"/>
  <c r="H90" i="1"/>
  <c r="H66" i="1"/>
  <c r="H42" i="1"/>
  <c r="H18" i="1"/>
  <c r="H1289" i="1"/>
  <c r="F1289" i="1" s="1"/>
  <c r="M1289" i="1" s="1"/>
  <c r="H1265" i="1"/>
  <c r="H1241" i="1"/>
  <c r="H1217" i="1"/>
  <c r="H1193" i="1"/>
  <c r="H1169" i="1"/>
  <c r="H1145" i="1"/>
  <c r="H1121" i="1"/>
  <c r="H1097" i="1"/>
  <c r="H1073" i="1"/>
  <c r="H1049" i="1"/>
  <c r="H1025" i="1"/>
  <c r="H1001" i="1"/>
  <c r="H977" i="1"/>
  <c r="H953" i="1"/>
  <c r="H929" i="1"/>
  <c r="H905" i="1"/>
  <c r="H881" i="1"/>
  <c r="H857" i="1"/>
  <c r="H833" i="1"/>
  <c r="H809" i="1"/>
  <c r="H785" i="1"/>
  <c r="H761" i="1"/>
  <c r="H737" i="1"/>
  <c r="H713" i="1"/>
  <c r="H689" i="1"/>
  <c r="H665" i="1"/>
  <c r="H641" i="1"/>
  <c r="H617" i="1"/>
  <c r="H593" i="1"/>
  <c r="H569" i="1"/>
  <c r="H545" i="1"/>
  <c r="H521" i="1"/>
  <c r="H497" i="1"/>
  <c r="H473" i="1"/>
  <c r="H449" i="1"/>
  <c r="H425" i="1"/>
  <c r="H401" i="1"/>
  <c r="H377" i="1"/>
  <c r="H353" i="1"/>
  <c r="H329" i="1"/>
  <c r="H305" i="1"/>
  <c r="H281" i="1"/>
  <c r="H257" i="1"/>
  <c r="H233" i="1"/>
  <c r="H209" i="1"/>
  <c r="H185" i="1"/>
  <c r="H161" i="1"/>
  <c r="H137" i="1"/>
  <c r="H113" i="1"/>
  <c r="H89" i="1"/>
  <c r="H65" i="1"/>
  <c r="H41" i="1"/>
  <c r="H17" i="1"/>
  <c r="H1288" i="1"/>
  <c r="F1288" i="1" s="1"/>
  <c r="M1288" i="1" s="1"/>
  <c r="H1264" i="1"/>
  <c r="H1240" i="1"/>
  <c r="H1216" i="1"/>
  <c r="H1192" i="1"/>
  <c r="H1168" i="1"/>
  <c r="H1144" i="1"/>
  <c r="H1120" i="1"/>
  <c r="H1096" i="1"/>
  <c r="H1072" i="1"/>
  <c r="H1048" i="1"/>
  <c r="H1024" i="1"/>
  <c r="H1000" i="1"/>
  <c r="H976" i="1"/>
  <c r="H952" i="1"/>
  <c r="H928" i="1"/>
  <c r="H904" i="1"/>
  <c r="H880" i="1"/>
  <c r="H856" i="1"/>
  <c r="H832" i="1"/>
  <c r="H808" i="1"/>
  <c r="H784" i="1"/>
  <c r="H760" i="1"/>
  <c r="H736" i="1"/>
  <c r="H712" i="1"/>
  <c r="H688" i="1"/>
  <c r="H664" i="1"/>
  <c r="H640" i="1"/>
  <c r="H616" i="1"/>
  <c r="H592" i="1"/>
  <c r="H568" i="1"/>
  <c r="H544" i="1"/>
  <c r="H520" i="1"/>
  <c r="H496" i="1"/>
  <c r="H472" i="1"/>
  <c r="H448" i="1"/>
  <c r="H424" i="1"/>
  <c r="H400" i="1"/>
  <c r="H376" i="1"/>
  <c r="H352" i="1"/>
  <c r="H328" i="1"/>
  <c r="H304" i="1"/>
  <c r="H280" i="1"/>
  <c r="H256" i="1"/>
  <c r="H232" i="1"/>
  <c r="H208" i="1"/>
  <c r="H184" i="1"/>
  <c r="H160" i="1"/>
  <c r="H136" i="1"/>
  <c r="H112" i="1"/>
  <c r="H88" i="1"/>
  <c r="H64" i="1"/>
  <c r="H40" i="1"/>
  <c r="H16" i="1"/>
  <c r="H1287" i="1"/>
  <c r="F1287" i="1" s="1"/>
  <c r="M1287" i="1" s="1"/>
  <c r="H1263" i="1"/>
  <c r="H1239" i="1"/>
  <c r="H1215" i="1"/>
  <c r="H1191" i="1"/>
  <c r="H1167" i="1"/>
  <c r="H1143" i="1"/>
  <c r="H1119" i="1"/>
  <c r="H1095" i="1"/>
  <c r="H1071" i="1"/>
  <c r="H1047" i="1"/>
  <c r="H1023" i="1"/>
  <c r="H999" i="1"/>
  <c r="H975" i="1"/>
  <c r="H951" i="1"/>
  <c r="H927" i="1"/>
  <c r="H903" i="1"/>
  <c r="H879" i="1"/>
  <c r="H855" i="1"/>
  <c r="H831" i="1"/>
  <c r="H807" i="1"/>
  <c r="H783" i="1"/>
  <c r="H759" i="1"/>
  <c r="H735" i="1"/>
  <c r="H711" i="1"/>
  <c r="H687" i="1"/>
  <c r="H663" i="1"/>
  <c r="H639" i="1"/>
  <c r="H615" i="1"/>
  <c r="H591" i="1"/>
  <c r="H567" i="1"/>
  <c r="H543" i="1"/>
  <c r="H519" i="1"/>
  <c r="H495" i="1"/>
  <c r="H471" i="1"/>
  <c r="H447" i="1"/>
  <c r="H423" i="1"/>
  <c r="H399" i="1"/>
  <c r="H375" i="1"/>
  <c r="H351" i="1"/>
  <c r="H327" i="1"/>
  <c r="H303" i="1"/>
  <c r="H279" i="1"/>
  <c r="H255" i="1"/>
  <c r="H231" i="1"/>
  <c r="H207" i="1"/>
  <c r="H183" i="1"/>
  <c r="H159" i="1"/>
  <c r="H135" i="1"/>
  <c r="H111" i="1"/>
  <c r="H87" i="1"/>
  <c r="H63" i="1"/>
  <c r="H39" i="1"/>
  <c r="H15" i="1"/>
  <c r="H1286" i="1"/>
  <c r="F1286" i="1" s="1"/>
  <c r="M1286" i="1" s="1"/>
  <c r="H1262" i="1"/>
  <c r="H1238" i="1"/>
  <c r="H1214" i="1"/>
  <c r="H1190" i="1"/>
  <c r="H1166" i="1"/>
  <c r="H1142" i="1"/>
  <c r="H1118" i="1"/>
  <c r="H1094" i="1"/>
  <c r="H1070" i="1"/>
  <c r="H1046" i="1"/>
  <c r="H1022" i="1"/>
  <c r="H998" i="1"/>
  <c r="H974" i="1"/>
  <c r="H950" i="1"/>
  <c r="H926" i="1"/>
  <c r="H902" i="1"/>
  <c r="H878" i="1"/>
  <c r="H854" i="1"/>
  <c r="H830" i="1"/>
  <c r="H806" i="1"/>
  <c r="H782" i="1"/>
  <c r="H758" i="1"/>
  <c r="H734" i="1"/>
  <c r="H710" i="1"/>
  <c r="H686" i="1"/>
  <c r="H662" i="1"/>
  <c r="H638" i="1"/>
  <c r="H614" i="1"/>
  <c r="H590" i="1"/>
  <c r="H566" i="1"/>
  <c r="H542" i="1"/>
  <c r="H518" i="1"/>
  <c r="H494" i="1"/>
  <c r="H470" i="1"/>
  <c r="H446" i="1"/>
  <c r="H422" i="1"/>
  <c r="H398" i="1"/>
  <c r="H374" i="1"/>
  <c r="H350" i="1"/>
  <c r="H326" i="1"/>
  <c r="H302" i="1"/>
  <c r="H278" i="1"/>
  <c r="H254" i="1"/>
  <c r="H230" i="1"/>
  <c r="H206" i="1"/>
  <c r="H182" i="1"/>
  <c r="H158" i="1"/>
  <c r="H134" i="1"/>
  <c r="H110" i="1"/>
  <c r="H86" i="1"/>
  <c r="H62" i="1"/>
  <c r="H38" i="1"/>
  <c r="H14" i="1"/>
  <c r="H1285" i="1"/>
  <c r="F1285" i="1" s="1"/>
  <c r="M1285" i="1" s="1"/>
  <c r="H1261" i="1"/>
  <c r="H1237" i="1"/>
  <c r="H1213" i="1"/>
  <c r="H1189" i="1"/>
  <c r="H1165" i="1"/>
  <c r="H1141" i="1"/>
  <c r="H1117" i="1"/>
  <c r="H1093" i="1"/>
  <c r="H1069" i="1"/>
  <c r="H1045" i="1"/>
  <c r="H1021" i="1"/>
  <c r="H997" i="1"/>
  <c r="H973" i="1"/>
  <c r="H949" i="1"/>
  <c r="H925" i="1"/>
  <c r="H901" i="1"/>
  <c r="H877" i="1"/>
  <c r="H853" i="1"/>
  <c r="H829" i="1"/>
  <c r="H805" i="1"/>
  <c r="H781" i="1"/>
  <c r="H757" i="1"/>
  <c r="H733" i="1"/>
  <c r="H709" i="1"/>
  <c r="H685" i="1"/>
  <c r="H661" i="1"/>
  <c r="H637" i="1"/>
  <c r="H613" i="1"/>
  <c r="H589" i="1"/>
  <c r="H565" i="1"/>
  <c r="H541" i="1"/>
  <c r="H517" i="1"/>
  <c r="H493" i="1"/>
  <c r="H469" i="1"/>
  <c r="H445" i="1"/>
  <c r="H421" i="1"/>
  <c r="H397" i="1"/>
  <c r="H373" i="1"/>
  <c r="H349" i="1"/>
  <c r="H325" i="1"/>
  <c r="H301" i="1"/>
  <c r="H277" i="1"/>
  <c r="H253" i="1"/>
  <c r="H229" i="1"/>
  <c r="H205" i="1"/>
  <c r="H181" i="1"/>
  <c r="H157" i="1"/>
  <c r="H133" i="1"/>
  <c r="H109" i="1"/>
  <c r="H85" i="1"/>
  <c r="H61" i="1"/>
  <c r="H37" i="1"/>
  <c r="H13" i="1"/>
  <c r="H1284" i="1"/>
  <c r="F1284" i="1" s="1"/>
  <c r="M1284" i="1" s="1"/>
  <c r="H1260" i="1"/>
  <c r="H1236" i="1"/>
  <c r="H1212" i="1"/>
  <c r="H1188" i="1"/>
  <c r="H1164" i="1"/>
  <c r="H1140" i="1"/>
  <c r="H1116" i="1"/>
  <c r="H1092" i="1"/>
  <c r="H1068" i="1"/>
  <c r="H1044" i="1"/>
  <c r="H1020" i="1"/>
  <c r="H996" i="1"/>
  <c r="H972" i="1"/>
  <c r="H948" i="1"/>
  <c r="H924" i="1"/>
  <c r="H900" i="1"/>
  <c r="H876" i="1"/>
  <c r="H852" i="1"/>
  <c r="H828" i="1"/>
  <c r="H804" i="1"/>
  <c r="H780" i="1"/>
  <c r="H756" i="1"/>
  <c r="H732" i="1"/>
  <c r="H708" i="1"/>
  <c r="H684" i="1"/>
  <c r="H660" i="1"/>
  <c r="H636" i="1"/>
  <c r="H612" i="1"/>
  <c r="H588" i="1"/>
  <c r="H564" i="1"/>
  <c r="H540" i="1"/>
  <c r="H516" i="1"/>
  <c r="H492" i="1"/>
  <c r="H468" i="1"/>
  <c r="H444" i="1"/>
  <c r="H420" i="1"/>
  <c r="H396" i="1"/>
  <c r="H372" i="1"/>
  <c r="H348" i="1"/>
  <c r="H324" i="1"/>
  <c r="H300" i="1"/>
  <c r="H276" i="1"/>
  <c r="H252" i="1"/>
  <c r="H228" i="1"/>
  <c r="H204" i="1"/>
  <c r="H180" i="1"/>
  <c r="H156" i="1"/>
  <c r="H132" i="1"/>
  <c r="H108" i="1"/>
  <c r="H84" i="1"/>
  <c r="H60" i="1"/>
  <c r="H36" i="1"/>
  <c r="H12" i="1"/>
  <c r="H1283" i="1"/>
  <c r="F1283" i="1" s="1"/>
  <c r="M1283" i="1" s="1"/>
  <c r="H1259" i="1"/>
  <c r="H1235" i="1"/>
  <c r="H1211" i="1"/>
  <c r="H1187" i="1"/>
  <c r="H1163" i="1"/>
  <c r="H1139" i="1"/>
  <c r="H1115" i="1"/>
  <c r="H1091" i="1"/>
  <c r="H1067" i="1"/>
  <c r="H1043" i="1"/>
  <c r="H1019" i="1"/>
  <c r="H995" i="1"/>
  <c r="H971" i="1"/>
  <c r="H947" i="1"/>
  <c r="H923" i="1"/>
  <c r="H899" i="1"/>
  <c r="H875" i="1"/>
  <c r="H851" i="1"/>
  <c r="H827" i="1"/>
  <c r="H803" i="1"/>
  <c r="H779" i="1"/>
  <c r="H755" i="1"/>
  <c r="H731" i="1"/>
  <c r="H707" i="1"/>
  <c r="H683" i="1"/>
  <c r="H659" i="1"/>
  <c r="H635" i="1"/>
  <c r="H611" i="1"/>
  <c r="H587" i="1"/>
  <c r="H563" i="1"/>
  <c r="H539" i="1"/>
  <c r="H515" i="1"/>
  <c r="H491" i="1"/>
  <c r="H467" i="1"/>
  <c r="H443" i="1"/>
  <c r="H419" i="1"/>
  <c r="H395" i="1"/>
  <c r="H371" i="1"/>
  <c r="H347" i="1"/>
  <c r="H323" i="1"/>
  <c r="H299" i="1"/>
  <c r="H275" i="1"/>
  <c r="H251" i="1"/>
  <c r="H227" i="1"/>
  <c r="H203" i="1"/>
  <c r="H179" i="1"/>
  <c r="H155" i="1"/>
  <c r="H131" i="1"/>
  <c r="H107" i="1"/>
  <c r="H83" i="1"/>
  <c r="H59" i="1"/>
  <c r="H35" i="1"/>
  <c r="H11" i="1"/>
  <c r="H1282" i="1"/>
  <c r="H1258" i="1"/>
  <c r="H1234" i="1"/>
  <c r="H1210" i="1"/>
  <c r="H1186" i="1"/>
  <c r="H1162" i="1"/>
  <c r="H1138" i="1"/>
  <c r="H1114" i="1"/>
  <c r="H1090" i="1"/>
  <c r="H1066" i="1"/>
  <c r="H1042" i="1"/>
  <c r="H1018" i="1"/>
  <c r="H994" i="1"/>
  <c r="H970" i="1"/>
  <c r="H946" i="1"/>
  <c r="H922" i="1"/>
  <c r="H898" i="1"/>
  <c r="H874" i="1"/>
  <c r="H850" i="1"/>
  <c r="H826" i="1"/>
  <c r="H802" i="1"/>
  <c r="H778" i="1"/>
  <c r="H754" i="1"/>
  <c r="H730" i="1"/>
  <c r="H706" i="1"/>
  <c r="H682" i="1"/>
  <c r="H658" i="1"/>
  <c r="H634" i="1"/>
  <c r="H610" i="1"/>
  <c r="H586" i="1"/>
  <c r="H562" i="1"/>
  <c r="H538" i="1"/>
  <c r="H514" i="1"/>
  <c r="H490" i="1"/>
  <c r="H466" i="1"/>
  <c r="H442" i="1"/>
  <c r="H418" i="1"/>
  <c r="H394" i="1"/>
  <c r="H370" i="1"/>
  <c r="H346" i="1"/>
  <c r="H322" i="1"/>
  <c r="H298" i="1"/>
  <c r="H274" i="1"/>
  <c r="H250" i="1"/>
  <c r="H226" i="1"/>
  <c r="H202" i="1"/>
  <c r="H178" i="1"/>
  <c r="H154" i="1"/>
  <c r="H130" i="1"/>
  <c r="H106" i="1"/>
  <c r="H82" i="1"/>
  <c r="H58" i="1"/>
  <c r="H34" i="1"/>
  <c r="H10" i="1"/>
  <c r="H1281" i="1"/>
  <c r="H1257" i="1"/>
  <c r="H1233" i="1"/>
  <c r="H1209" i="1"/>
  <c r="H1185" i="1"/>
  <c r="H1161" i="1"/>
  <c r="H1137" i="1"/>
  <c r="H1113" i="1"/>
  <c r="H1089" i="1"/>
  <c r="H1065" i="1"/>
  <c r="H1041" i="1"/>
  <c r="H1017" i="1"/>
  <c r="H993" i="1"/>
  <c r="H969" i="1"/>
  <c r="H945" i="1"/>
  <c r="H921" i="1"/>
  <c r="H897" i="1"/>
  <c r="H873" i="1"/>
  <c r="H849" i="1"/>
  <c r="H825" i="1"/>
  <c r="H801" i="1"/>
  <c r="H777" i="1"/>
  <c r="H753" i="1"/>
  <c r="H729" i="1"/>
  <c r="H705" i="1"/>
  <c r="H681" i="1"/>
  <c r="H657" i="1"/>
  <c r="H633" i="1"/>
  <c r="H609" i="1"/>
  <c r="H585" i="1"/>
  <c r="H561" i="1"/>
  <c r="H537" i="1"/>
  <c r="H513" i="1"/>
  <c r="H489" i="1"/>
  <c r="H465" i="1"/>
  <c r="H441" i="1"/>
  <c r="H417" i="1"/>
  <c r="H393" i="1"/>
  <c r="H369" i="1"/>
  <c r="H345" i="1"/>
  <c r="H321" i="1"/>
  <c r="H297" i="1"/>
  <c r="H273" i="1"/>
  <c r="H249" i="1"/>
  <c r="H225" i="1"/>
  <c r="H201" i="1"/>
  <c r="H177" i="1"/>
  <c r="H153" i="1"/>
  <c r="H129" i="1"/>
  <c r="H105" i="1"/>
  <c r="H81" i="1"/>
  <c r="H57" i="1"/>
  <c r="H33" i="1"/>
  <c r="H9" i="1"/>
  <c r="H1280" i="1"/>
  <c r="H1256" i="1"/>
  <c r="H1232" i="1"/>
  <c r="H1208" i="1"/>
  <c r="H1184" i="1"/>
  <c r="H1160" i="1"/>
  <c r="H1136" i="1"/>
  <c r="H1112" i="1"/>
  <c r="H1088" i="1"/>
  <c r="H1064" i="1"/>
  <c r="H1040" i="1"/>
  <c r="H1016" i="1"/>
  <c r="H992" i="1"/>
  <c r="H968" i="1"/>
  <c r="H944" i="1"/>
  <c r="H920" i="1"/>
  <c r="H896" i="1"/>
  <c r="H872" i="1"/>
  <c r="H848" i="1"/>
  <c r="H824" i="1"/>
  <c r="H800" i="1"/>
  <c r="H776" i="1"/>
  <c r="H752" i="1"/>
  <c r="H728" i="1"/>
  <c r="H704" i="1"/>
  <c r="H680" i="1"/>
  <c r="H656" i="1"/>
  <c r="H632" i="1"/>
  <c r="H608" i="1"/>
  <c r="H584" i="1"/>
  <c r="H560" i="1"/>
  <c r="H536" i="1"/>
  <c r="H512" i="1"/>
  <c r="H488" i="1"/>
  <c r="H464" i="1"/>
  <c r="H440" i="1"/>
  <c r="H416" i="1"/>
  <c r="H392" i="1"/>
  <c r="H368" i="1"/>
  <c r="H344" i="1"/>
  <c r="H320" i="1"/>
  <c r="H296" i="1"/>
  <c r="H272" i="1"/>
  <c r="H248" i="1"/>
  <c r="H224" i="1"/>
  <c r="H200" i="1"/>
  <c r="H176" i="1"/>
  <c r="H152" i="1"/>
  <c r="H128" i="1"/>
  <c r="H104" i="1"/>
  <c r="H80" i="1"/>
  <c r="H56" i="1"/>
  <c r="H32" i="1"/>
  <c r="H8" i="1"/>
  <c r="H2" i="1"/>
  <c r="H1279" i="1"/>
  <c r="H1255" i="1"/>
  <c r="H1231" i="1"/>
  <c r="H1207" i="1"/>
  <c r="H1183" i="1"/>
  <c r="H1159" i="1"/>
  <c r="H1135" i="1"/>
  <c r="H1111" i="1"/>
  <c r="H1087" i="1"/>
  <c r="H1063" i="1"/>
  <c r="H1039" i="1"/>
  <c r="H1015" i="1"/>
  <c r="H991" i="1"/>
  <c r="H967" i="1"/>
  <c r="H943" i="1"/>
  <c r="H919" i="1"/>
  <c r="H895" i="1"/>
  <c r="H871" i="1"/>
  <c r="H847" i="1"/>
  <c r="H823" i="1"/>
  <c r="H799" i="1"/>
  <c r="H775" i="1"/>
  <c r="H751" i="1"/>
  <c r="H727" i="1"/>
  <c r="H703" i="1"/>
  <c r="H679" i="1"/>
  <c r="H655" i="1"/>
  <c r="H631" i="1"/>
  <c r="H607" i="1"/>
  <c r="H583" i="1"/>
  <c r="H559" i="1"/>
  <c r="H535" i="1"/>
  <c r="H511" i="1"/>
  <c r="H487" i="1"/>
  <c r="H463" i="1"/>
  <c r="H439" i="1"/>
  <c r="H415" i="1"/>
  <c r="H391" i="1"/>
  <c r="H367" i="1"/>
  <c r="H343" i="1"/>
  <c r="H319" i="1"/>
  <c r="H295" i="1"/>
  <c r="H271" i="1"/>
  <c r="H247" i="1"/>
  <c r="H223" i="1"/>
  <c r="H199" i="1"/>
  <c r="H175" i="1"/>
  <c r="H151" i="1"/>
  <c r="H127" i="1"/>
  <c r="H103" i="1"/>
  <c r="H79" i="1"/>
  <c r="H55" i="1"/>
  <c r="H31" i="1"/>
  <c r="H7" i="1"/>
  <c r="H1302" i="1"/>
  <c r="F1302" i="1" s="1"/>
  <c r="M1302" i="1" s="1"/>
  <c r="H1278" i="1"/>
  <c r="H1254" i="1"/>
  <c r="H1230" i="1"/>
  <c r="H1206" i="1"/>
  <c r="H1182" i="1"/>
  <c r="H1158" i="1"/>
  <c r="H1134" i="1"/>
  <c r="H1110" i="1"/>
  <c r="H1086" i="1"/>
  <c r="H1062" i="1"/>
  <c r="H1038" i="1"/>
  <c r="H1014" i="1"/>
  <c r="H990" i="1"/>
  <c r="H966" i="1"/>
  <c r="H942" i="1"/>
  <c r="H918" i="1"/>
  <c r="H894" i="1"/>
  <c r="H870" i="1"/>
  <c r="H846" i="1"/>
  <c r="H822" i="1"/>
  <c r="H798" i="1"/>
  <c r="H774" i="1"/>
  <c r="H750" i="1"/>
  <c r="H726" i="1"/>
  <c r="H702" i="1"/>
  <c r="H678" i="1"/>
  <c r="H654" i="1"/>
  <c r="H630" i="1"/>
  <c r="H606" i="1"/>
  <c r="H582" i="1"/>
  <c r="H558" i="1"/>
  <c r="H534" i="1"/>
  <c r="H510" i="1"/>
  <c r="H486" i="1"/>
  <c r="H462" i="1"/>
  <c r="H438" i="1"/>
  <c r="H414" i="1"/>
  <c r="H390" i="1"/>
  <c r="H366" i="1"/>
  <c r="H342" i="1"/>
  <c r="H318" i="1"/>
  <c r="H294" i="1"/>
  <c r="H270" i="1"/>
  <c r="H246" i="1"/>
  <c r="H222" i="1"/>
  <c r="H198" i="1"/>
  <c r="H174" i="1"/>
  <c r="H150" i="1"/>
  <c r="H126" i="1"/>
  <c r="H102" i="1"/>
  <c r="H78" i="1"/>
  <c r="H54" i="1"/>
  <c r="H30" i="1"/>
  <c r="H6" i="1"/>
  <c r="H1301" i="1"/>
  <c r="F1301" i="1" s="1"/>
  <c r="M1301" i="1" s="1"/>
  <c r="H1277" i="1"/>
  <c r="H1253" i="1"/>
  <c r="H1229" i="1"/>
  <c r="H1205" i="1"/>
  <c r="H1181" i="1"/>
  <c r="H1157" i="1"/>
  <c r="H1133" i="1"/>
  <c r="H1109" i="1"/>
  <c r="H1085" i="1"/>
  <c r="H1061" i="1"/>
  <c r="H1037" i="1"/>
  <c r="H1013" i="1"/>
  <c r="H989" i="1"/>
  <c r="H965" i="1"/>
  <c r="H941" i="1"/>
  <c r="H917" i="1"/>
  <c r="H893" i="1"/>
  <c r="H869" i="1"/>
  <c r="H845" i="1"/>
  <c r="H821" i="1"/>
  <c r="H797" i="1"/>
  <c r="H773" i="1"/>
  <c r="H749" i="1"/>
  <c r="H725" i="1"/>
  <c r="H701" i="1"/>
  <c r="H677" i="1"/>
  <c r="H653" i="1"/>
  <c r="H629" i="1"/>
  <c r="H605" i="1"/>
  <c r="H581" i="1"/>
  <c r="H557" i="1"/>
  <c r="H533" i="1"/>
  <c r="H509" i="1"/>
  <c r="H485" i="1"/>
  <c r="H461" i="1"/>
  <c r="H437" i="1"/>
  <c r="H413" i="1"/>
  <c r="H389" i="1"/>
  <c r="H365" i="1"/>
  <c r="H341" i="1"/>
  <c r="H317" i="1"/>
  <c r="H293" i="1"/>
  <c r="H269" i="1"/>
  <c r="H245" i="1"/>
  <c r="H221" i="1"/>
  <c r="H197" i="1"/>
  <c r="H173" i="1"/>
  <c r="H149" i="1"/>
  <c r="H125" i="1"/>
  <c r="H101" i="1"/>
  <c r="H77" i="1"/>
  <c r="H53" i="1"/>
  <c r="H29" i="1"/>
  <c r="H5" i="1"/>
  <c r="H1300" i="1"/>
  <c r="F1300" i="1" s="1"/>
  <c r="M1300" i="1" s="1"/>
  <c r="H1276" i="1"/>
  <c r="H1252" i="1"/>
  <c r="H1228" i="1"/>
  <c r="H1204" i="1"/>
  <c r="H1180" i="1"/>
  <c r="H1156" i="1"/>
  <c r="H1132" i="1"/>
  <c r="H1108" i="1"/>
  <c r="H1084" i="1"/>
  <c r="H1060" i="1"/>
  <c r="H1036" i="1"/>
  <c r="H1012" i="1"/>
  <c r="H988" i="1"/>
  <c r="H964" i="1"/>
  <c r="H940" i="1"/>
  <c r="H916" i="1"/>
  <c r="H892" i="1"/>
  <c r="H868" i="1"/>
  <c r="H844" i="1"/>
  <c r="H820" i="1"/>
  <c r="H796" i="1"/>
  <c r="H772" i="1"/>
  <c r="H748" i="1"/>
  <c r="H724" i="1"/>
  <c r="H700" i="1"/>
  <c r="H676" i="1"/>
  <c r="H652" i="1"/>
  <c r="H628" i="1"/>
  <c r="H604" i="1"/>
  <c r="H580" i="1"/>
  <c r="H556" i="1"/>
  <c r="H532" i="1"/>
  <c r="H508" i="1"/>
  <c r="H484" i="1"/>
  <c r="H460" i="1"/>
  <c r="H436" i="1"/>
  <c r="H412" i="1"/>
  <c r="H388" i="1"/>
  <c r="H364" i="1"/>
  <c r="H340" i="1"/>
  <c r="H316" i="1"/>
  <c r="H292" i="1"/>
  <c r="H268" i="1"/>
  <c r="H244" i="1"/>
  <c r="H220" i="1"/>
  <c r="H196" i="1"/>
  <c r="H172" i="1"/>
  <c r="H148" i="1"/>
  <c r="H124" i="1"/>
  <c r="H100" i="1"/>
  <c r="H76" i="1"/>
  <c r="H52" i="1"/>
  <c r="H28" i="1"/>
  <c r="H4" i="1"/>
  <c r="H1299" i="1"/>
  <c r="F1299" i="1" s="1"/>
  <c r="M1299" i="1" s="1"/>
  <c r="H1275" i="1"/>
  <c r="H1251" i="1"/>
  <c r="H1227" i="1"/>
  <c r="H1203" i="1"/>
  <c r="H1179" i="1"/>
  <c r="H1155" i="1"/>
  <c r="H1131" i="1"/>
  <c r="H1107" i="1"/>
  <c r="H1083" i="1"/>
  <c r="H1059" i="1"/>
  <c r="H1035" i="1"/>
  <c r="H1011" i="1"/>
  <c r="H987" i="1"/>
  <c r="H963" i="1"/>
  <c r="H939" i="1"/>
  <c r="H915" i="1"/>
  <c r="H891" i="1"/>
  <c r="H867" i="1"/>
  <c r="H843" i="1"/>
  <c r="H819" i="1"/>
  <c r="H795" i="1"/>
  <c r="H771" i="1"/>
  <c r="H747" i="1"/>
  <c r="H723" i="1"/>
  <c r="H699" i="1"/>
  <c r="H675" i="1"/>
  <c r="H651" i="1"/>
  <c r="H627" i="1"/>
  <c r="H603" i="1"/>
  <c r="H579" i="1"/>
  <c r="H555" i="1"/>
  <c r="H531" i="1"/>
  <c r="H507" i="1"/>
  <c r="H483" i="1"/>
  <c r="H459" i="1"/>
  <c r="H435" i="1"/>
  <c r="H411" i="1"/>
  <c r="H387" i="1"/>
  <c r="H363" i="1"/>
  <c r="H339" i="1"/>
  <c r="H315" i="1"/>
  <c r="H291" i="1"/>
  <c r="H267" i="1"/>
  <c r="H243" i="1"/>
  <c r="H219" i="1"/>
  <c r="H195" i="1"/>
  <c r="H171" i="1"/>
  <c r="H147" i="1"/>
  <c r="H123" i="1"/>
  <c r="H99" i="1"/>
  <c r="H75" i="1"/>
  <c r="H51" i="1"/>
  <c r="H27" i="1"/>
  <c r="H3" i="1"/>
  <c r="H1298" i="1"/>
  <c r="F1298" i="1" s="1"/>
  <c r="M1298" i="1" s="1"/>
  <c r="H1274" i="1"/>
  <c r="H1250" i="1"/>
  <c r="H1226" i="1"/>
  <c r="H1202" i="1"/>
  <c r="H1178" i="1"/>
  <c r="H1154" i="1"/>
  <c r="H1130" i="1"/>
  <c r="H1106" i="1"/>
  <c r="H1082" i="1"/>
  <c r="H1058" i="1"/>
  <c r="H1034" i="1"/>
  <c r="H1010" i="1"/>
  <c r="H986" i="1"/>
  <c r="H962" i="1"/>
  <c r="H938" i="1"/>
  <c r="H914" i="1"/>
  <c r="H890" i="1"/>
  <c r="H866" i="1"/>
  <c r="H842" i="1"/>
  <c r="H818" i="1"/>
  <c r="H794" i="1"/>
  <c r="H770" i="1"/>
  <c r="H746" i="1"/>
  <c r="H722" i="1"/>
  <c r="H698" i="1"/>
  <c r="H674" i="1"/>
  <c r="H650" i="1"/>
  <c r="H626" i="1"/>
  <c r="H602" i="1"/>
  <c r="H578" i="1"/>
  <c r="H554" i="1"/>
  <c r="H530" i="1"/>
  <c r="H506" i="1"/>
  <c r="H482" i="1"/>
  <c r="H458" i="1"/>
  <c r="H434" i="1"/>
  <c r="H410" i="1"/>
  <c r="H386" i="1"/>
  <c r="H362" i="1"/>
  <c r="H338" i="1"/>
  <c r="H314" i="1"/>
  <c r="H290" i="1"/>
  <c r="H266" i="1"/>
  <c r="H242" i="1"/>
  <c r="H218" i="1"/>
  <c r="H194" i="1"/>
  <c r="H170" i="1"/>
  <c r="H146" i="1"/>
  <c r="H122" i="1"/>
  <c r="H98" i="1"/>
  <c r="H74" i="1"/>
  <c r="H50" i="1"/>
  <c r="H26" i="1"/>
  <c r="H1297" i="1"/>
  <c r="F1297" i="1" s="1"/>
  <c r="M1297" i="1" s="1"/>
  <c r="H1273" i="1"/>
  <c r="H1249" i="1"/>
  <c r="H1225" i="1"/>
  <c r="H1201" i="1"/>
  <c r="H1177" i="1"/>
  <c r="H1153" i="1"/>
  <c r="H1129" i="1"/>
  <c r="H1105" i="1"/>
  <c r="H1081" i="1"/>
  <c r="H1057" i="1"/>
  <c r="H1033" i="1"/>
  <c r="H1009" i="1"/>
  <c r="H985" i="1"/>
  <c r="H961" i="1"/>
  <c r="H937" i="1"/>
  <c r="H913" i="1"/>
  <c r="H889" i="1"/>
  <c r="H865" i="1"/>
  <c r="H841" i="1"/>
  <c r="H817" i="1"/>
  <c r="H793" i="1"/>
  <c r="H769" i="1"/>
  <c r="H745" i="1"/>
  <c r="H721" i="1"/>
  <c r="H697" i="1"/>
  <c r="H673" i="1"/>
  <c r="H649" i="1"/>
  <c r="H625" i="1"/>
  <c r="H601" i="1"/>
  <c r="H577" i="1"/>
  <c r="H553" i="1"/>
  <c r="H529" i="1"/>
  <c r="H505" i="1"/>
  <c r="H481" i="1"/>
  <c r="H457" i="1"/>
  <c r="H433" i="1"/>
  <c r="H409" i="1"/>
  <c r="H385" i="1"/>
  <c r="H361" i="1"/>
  <c r="H337" i="1"/>
  <c r="H313" i="1"/>
  <c r="H289" i="1"/>
  <c r="H265" i="1"/>
  <c r="H241" i="1"/>
  <c r="H217" i="1"/>
  <c r="H193" i="1"/>
  <c r="H169" i="1"/>
  <c r="H145" i="1"/>
  <c r="H121" i="1"/>
  <c r="H97" i="1"/>
  <c r="H73" i="1"/>
  <c r="H49" i="1"/>
  <c r="H25" i="1"/>
  <c r="H1296" i="1"/>
  <c r="F1296" i="1" s="1"/>
  <c r="M1296" i="1" s="1"/>
  <c r="H1272" i="1"/>
  <c r="H1248" i="1"/>
  <c r="H1224" i="1"/>
  <c r="H1200" i="1"/>
  <c r="H1176" i="1"/>
  <c r="H1152" i="1"/>
  <c r="H1128" i="1"/>
  <c r="H1104" i="1"/>
  <c r="H1080" i="1"/>
  <c r="H1056" i="1"/>
  <c r="H1032" i="1"/>
  <c r="H1008" i="1"/>
  <c r="H984" i="1"/>
  <c r="H960" i="1"/>
  <c r="H936" i="1"/>
  <c r="H912" i="1"/>
  <c r="H888" i="1"/>
  <c r="H864" i="1"/>
  <c r="H840" i="1"/>
  <c r="H816" i="1"/>
  <c r="H792" i="1"/>
  <c r="H768" i="1"/>
  <c r="H744" i="1"/>
  <c r="H720" i="1"/>
  <c r="H696" i="1"/>
  <c r="H672" i="1"/>
  <c r="H648" i="1"/>
  <c r="H624" i="1"/>
  <c r="H600" i="1"/>
  <c r="H576" i="1"/>
  <c r="H552" i="1"/>
  <c r="H528" i="1"/>
  <c r="H504" i="1"/>
  <c r="H480" i="1"/>
  <c r="H456" i="1"/>
  <c r="H432" i="1"/>
  <c r="H408" i="1"/>
  <c r="H384" i="1"/>
  <c r="H360" i="1"/>
  <c r="H336" i="1"/>
  <c r="H312" i="1"/>
  <c r="H288" i="1"/>
  <c r="H264" i="1"/>
  <c r="H240" i="1"/>
  <c r="H216" i="1"/>
  <c r="H192" i="1"/>
  <c r="H168" i="1"/>
  <c r="H144" i="1"/>
  <c r="H120" i="1"/>
  <c r="H96" i="1"/>
  <c r="H72" i="1"/>
  <c r="H48" i="1"/>
  <c r="H24" i="1"/>
  <c r="H1295" i="1"/>
  <c r="F1295" i="1" s="1"/>
  <c r="M1295" i="1" s="1"/>
  <c r="H1271" i="1"/>
  <c r="H1247" i="1"/>
  <c r="H1223" i="1"/>
  <c r="H1199" i="1"/>
  <c r="H1175" i="1"/>
  <c r="H1151" i="1"/>
  <c r="H1127" i="1"/>
  <c r="H1103" i="1"/>
  <c r="H1079" i="1"/>
  <c r="H1055" i="1"/>
  <c r="H1031" i="1"/>
  <c r="H1007" i="1"/>
  <c r="H983" i="1"/>
  <c r="H959" i="1"/>
  <c r="H935" i="1"/>
  <c r="H911" i="1"/>
  <c r="H887" i="1"/>
  <c r="H863" i="1"/>
  <c r="H839" i="1"/>
  <c r="H815" i="1"/>
  <c r="H791" i="1"/>
  <c r="H767" i="1"/>
  <c r="H743" i="1"/>
  <c r="H719" i="1"/>
  <c r="H695" i="1"/>
  <c r="H671" i="1"/>
  <c r="H647" i="1"/>
  <c r="H623" i="1"/>
  <c r="H599" i="1"/>
  <c r="H575" i="1"/>
  <c r="H551" i="1"/>
  <c r="H527" i="1"/>
  <c r="H503" i="1"/>
  <c r="H479" i="1"/>
  <c r="H455" i="1"/>
  <c r="H431" i="1"/>
  <c r="H407" i="1"/>
  <c r="H383" i="1"/>
  <c r="H359" i="1"/>
  <c r="H335" i="1"/>
  <c r="H311" i="1"/>
  <c r="H287" i="1"/>
  <c r="H263" i="1"/>
  <c r="H239" i="1"/>
  <c r="H215" i="1"/>
  <c r="H191" i="1"/>
  <c r="H167" i="1"/>
  <c r="H143" i="1"/>
  <c r="H119" i="1"/>
  <c r="H95" i="1"/>
  <c r="H71" i="1"/>
  <c r="H47" i="1"/>
  <c r="H23" i="1"/>
  <c r="H1294" i="1"/>
  <c r="F1294" i="1" s="1"/>
  <c r="M1294" i="1" s="1"/>
  <c r="H1270" i="1"/>
  <c r="H1246" i="1"/>
  <c r="H1222" i="1"/>
  <c r="H1198" i="1"/>
  <c r="H1174" i="1"/>
  <c r="H1150" i="1"/>
  <c r="H1126" i="1"/>
  <c r="H1102" i="1"/>
  <c r="H1078" i="1"/>
  <c r="H1054" i="1"/>
  <c r="H1030" i="1"/>
  <c r="H1006" i="1"/>
  <c r="H982" i="1"/>
  <c r="H958" i="1"/>
  <c r="H934" i="1"/>
  <c r="H910" i="1"/>
  <c r="H886" i="1"/>
  <c r="H862" i="1"/>
  <c r="H838" i="1"/>
  <c r="H814" i="1"/>
  <c r="H790" i="1"/>
  <c r="H766" i="1"/>
  <c r="H742" i="1"/>
  <c r="H718" i="1"/>
  <c r="H694" i="1"/>
  <c r="H670" i="1"/>
  <c r="H646" i="1"/>
  <c r="H622" i="1"/>
  <c r="H598" i="1"/>
  <c r="H574" i="1"/>
  <c r="H550" i="1"/>
  <c r="H526" i="1"/>
  <c r="H502" i="1"/>
  <c r="H478" i="1"/>
  <c r="H454" i="1"/>
  <c r="H430" i="1"/>
  <c r="H406" i="1"/>
  <c r="H382" i="1"/>
  <c r="H358" i="1"/>
  <c r="H334" i="1"/>
  <c r="H310" i="1"/>
  <c r="H286" i="1"/>
  <c r="H262" i="1"/>
  <c r="H238" i="1"/>
  <c r="H214" i="1"/>
  <c r="H190" i="1"/>
  <c r="H166" i="1"/>
  <c r="H142" i="1"/>
  <c r="H118" i="1"/>
  <c r="H94" i="1"/>
  <c r="H70" i="1"/>
  <c r="H46" i="1"/>
  <c r="D1168" i="1"/>
  <c r="D907" i="1"/>
  <c r="D908" i="1" s="1"/>
  <c r="D73" i="1"/>
  <c r="D802" i="1"/>
  <c r="D333" i="1"/>
  <c r="D751" i="1"/>
  <c r="D1011" i="1"/>
  <c r="D1273" i="1"/>
  <c r="D1219" i="1"/>
  <c r="D1220" i="1" s="1"/>
  <c r="D1063" i="1"/>
  <c r="D853" i="1"/>
  <c r="D385" i="1"/>
  <c r="D698" i="1"/>
  <c r="D596" i="1"/>
  <c r="D541" i="1"/>
  <c r="D177" i="1"/>
  <c r="D279" i="1"/>
  <c r="D123" i="1"/>
  <c r="D6" i="1"/>
  <c r="D19" i="1"/>
  <c r="D909" i="1" l="1"/>
  <c r="D1221" i="1"/>
  <c r="D20" i="1"/>
  <c r="D803" i="1"/>
  <c r="D74" i="1"/>
  <c r="D438" i="1"/>
  <c r="D489" i="1"/>
  <c r="D542" i="1"/>
  <c r="D7" i="1"/>
  <c r="D1169" i="1"/>
  <c r="D699" i="1"/>
  <c r="D386" i="1"/>
  <c r="D282" i="1"/>
  <c r="D334" i="1"/>
  <c r="D178" i="1"/>
  <c r="D597" i="1"/>
  <c r="D854" i="1"/>
  <c r="D1115" i="1"/>
  <c r="D752" i="1"/>
  <c r="D229" i="1"/>
  <c r="D1064" i="1"/>
  <c r="D646" i="1"/>
  <c r="D124" i="1"/>
  <c r="D1274" i="1"/>
  <c r="D959" i="1"/>
  <c r="D1012" i="1"/>
  <c r="D1116" i="1" l="1"/>
  <c r="D855" i="1"/>
  <c r="D647" i="1"/>
  <c r="D598" i="1"/>
  <c r="D179" i="1"/>
  <c r="D1013" i="1"/>
  <c r="D439" i="1"/>
  <c r="D335" i="1"/>
  <c r="D8" i="1"/>
  <c r="D75" i="1"/>
  <c r="D283" i="1"/>
  <c r="D960" i="1"/>
  <c r="D804" i="1"/>
  <c r="D543" i="1"/>
  <c r="D1275" i="1"/>
  <c r="D1065" i="1"/>
  <c r="D387" i="1"/>
  <c r="D490" i="1"/>
  <c r="D21" i="1"/>
  <c r="D125" i="1"/>
  <c r="D230" i="1"/>
  <c r="D700" i="1"/>
  <c r="D1222" i="1"/>
  <c r="D753" i="1"/>
  <c r="D1170" i="1"/>
  <c r="D910" i="1"/>
  <c r="D76" i="1" l="1"/>
  <c r="D231" i="1"/>
  <c r="D126" i="1"/>
  <c r="D22" i="1"/>
  <c r="D9" i="1"/>
  <c r="D491" i="1"/>
  <c r="D911" i="1"/>
  <c r="D336" i="1"/>
  <c r="D388" i="1"/>
  <c r="D440" i="1"/>
  <c r="D1066" i="1"/>
  <c r="D1014" i="1"/>
  <c r="D1171" i="1"/>
  <c r="D1276" i="1"/>
  <c r="D180" i="1"/>
  <c r="D754" i="1"/>
  <c r="D544" i="1"/>
  <c r="D599" i="1"/>
  <c r="D805" i="1"/>
  <c r="D1223" i="1"/>
  <c r="D648" i="1"/>
  <c r="D961" i="1"/>
  <c r="D856" i="1"/>
  <c r="D284" i="1"/>
  <c r="D701" i="1"/>
  <c r="D1117" i="1"/>
  <c r="D755" i="1" l="1"/>
  <c r="D181" i="1"/>
  <c r="D702" i="1"/>
  <c r="D285" i="1"/>
  <c r="D1277" i="1"/>
  <c r="D1172" i="1"/>
  <c r="D857" i="1"/>
  <c r="D1015" i="1"/>
  <c r="D545" i="1"/>
  <c r="D962" i="1"/>
  <c r="D1067" i="1"/>
  <c r="D1118" i="1"/>
  <c r="D441" i="1"/>
  <c r="D10" i="1"/>
  <c r="D649" i="1"/>
  <c r="D389" i="1"/>
  <c r="D23" i="1"/>
  <c r="D1224" i="1"/>
  <c r="D337" i="1"/>
  <c r="D127" i="1"/>
  <c r="D806" i="1"/>
  <c r="D912" i="1"/>
  <c r="D232" i="1"/>
  <c r="D600" i="1"/>
  <c r="D492" i="1"/>
  <c r="D77" i="1"/>
  <c r="D1068" i="1" l="1"/>
  <c r="D546" i="1"/>
  <c r="D601" i="1"/>
  <c r="D390" i="1"/>
  <c r="D1016" i="1"/>
  <c r="D1173" i="1"/>
  <c r="D1278" i="1"/>
  <c r="D1225" i="1"/>
  <c r="D286" i="1"/>
  <c r="D858" i="1"/>
  <c r="D1119" i="1"/>
  <c r="D703" i="1"/>
  <c r="D78" i="1"/>
  <c r="D493" i="1"/>
  <c r="D338" i="1"/>
  <c r="D913" i="1"/>
  <c r="D11" i="1"/>
  <c r="D182" i="1"/>
  <c r="D963" i="1"/>
  <c r="D650" i="1"/>
  <c r="D807" i="1"/>
  <c r="D128" i="1"/>
  <c r="D24" i="1"/>
  <c r="D233" i="1"/>
  <c r="D442" i="1"/>
  <c r="D756" i="1"/>
  <c r="D704" i="1" l="1"/>
  <c r="D443" i="1"/>
  <c r="D757" i="1"/>
  <c r="D287" i="1"/>
  <c r="D1226" i="1"/>
  <c r="D1174" i="1"/>
  <c r="D1120" i="1"/>
  <c r="D12" i="1"/>
  <c r="D1017" i="1"/>
  <c r="D914" i="1"/>
  <c r="D391" i="1"/>
  <c r="D234" i="1"/>
  <c r="D859" i="1"/>
  <c r="D1279" i="1"/>
  <c r="D25" i="1"/>
  <c r="D339" i="1"/>
  <c r="D602" i="1"/>
  <c r="D494" i="1"/>
  <c r="D547" i="1"/>
  <c r="D808" i="1"/>
  <c r="D129" i="1"/>
  <c r="D651" i="1"/>
  <c r="D964" i="1"/>
  <c r="D183" i="1"/>
  <c r="D79" i="1"/>
  <c r="D1069" i="1"/>
  <c r="D340" i="1" l="1"/>
  <c r="D1070" i="1"/>
  <c r="D652" i="1"/>
  <c r="D965" i="1"/>
  <c r="D1280" i="1"/>
  <c r="D1227" i="1"/>
  <c r="D26" i="1"/>
  <c r="D860" i="1"/>
  <c r="D392" i="1"/>
  <c r="D915" i="1"/>
  <c r="D548" i="1"/>
  <c r="D1018" i="1"/>
  <c r="D288" i="1"/>
  <c r="D184" i="1"/>
  <c r="D758" i="1"/>
  <c r="D13" i="1"/>
  <c r="D130" i="1"/>
  <c r="D444" i="1"/>
  <c r="D80" i="1"/>
  <c r="D235" i="1"/>
  <c r="D1175" i="1"/>
  <c r="D809" i="1"/>
  <c r="D495" i="1"/>
  <c r="D603" i="1"/>
  <c r="D1121" i="1"/>
  <c r="D705" i="1"/>
  <c r="D1176" i="1" l="1"/>
  <c r="D1019" i="1"/>
  <c r="D1228" i="1"/>
  <c r="D1281" i="1"/>
  <c r="D14" i="1"/>
  <c r="D966" i="1"/>
  <c r="D549" i="1"/>
  <c r="D916" i="1"/>
  <c r="D393" i="1"/>
  <c r="D759" i="1"/>
  <c r="D653" i="1"/>
  <c r="D131" i="1"/>
  <c r="D27" i="1"/>
  <c r="D706" i="1"/>
  <c r="D861" i="1"/>
  <c r="D185" i="1"/>
  <c r="D1071" i="1"/>
  <c r="D81" i="1"/>
  <c r="D445" i="1"/>
  <c r="D604" i="1"/>
  <c r="D496" i="1"/>
  <c r="D289" i="1"/>
  <c r="D341" i="1"/>
  <c r="D236" i="1"/>
  <c r="D1122" i="1"/>
  <c r="D810" i="1"/>
  <c r="D290" i="1" l="1"/>
  <c r="D497" i="1"/>
  <c r="D917" i="1"/>
  <c r="D394" i="1"/>
  <c r="D550" i="1"/>
  <c r="D811" i="1"/>
  <c r="D760" i="1"/>
  <c r="D82" i="1"/>
  <c r="D1072" i="1"/>
  <c r="D1229" i="1"/>
  <c r="D342" i="1"/>
  <c r="D605" i="1"/>
  <c r="D15" i="1"/>
  <c r="D28" i="1"/>
  <c r="D1020" i="1"/>
  <c r="D186" i="1"/>
  <c r="D1282" i="1"/>
  <c r="D707" i="1"/>
  <c r="D1123" i="1"/>
  <c r="D237" i="1"/>
  <c r="D654" i="1"/>
  <c r="D446" i="1"/>
  <c r="D967" i="1"/>
  <c r="D862" i="1"/>
  <c r="D132" i="1"/>
  <c r="D1177" i="1"/>
  <c r="D1073" i="1" l="1"/>
  <c r="D238" i="1"/>
  <c r="D343" i="1"/>
  <c r="D83" i="1"/>
  <c r="D1230" i="1"/>
  <c r="D968" i="1"/>
  <c r="D708" i="1"/>
  <c r="D187" i="1"/>
  <c r="D29" i="1"/>
  <c r="D918" i="1"/>
  <c r="D655" i="1"/>
  <c r="D1124" i="1"/>
  <c r="D606" i="1"/>
  <c r="D498" i="1"/>
  <c r="D447" i="1"/>
  <c r="D812" i="1"/>
  <c r="D551" i="1"/>
  <c r="D1021" i="1"/>
  <c r="D761" i="1"/>
  <c r="D395" i="1"/>
  <c r="D1178" i="1"/>
  <c r="D133" i="1"/>
  <c r="D863" i="1"/>
  <c r="D16" i="1"/>
  <c r="D291" i="1"/>
  <c r="D762" i="1" l="1"/>
  <c r="D813" i="1"/>
  <c r="D1022" i="1"/>
  <c r="D552" i="1"/>
  <c r="D188" i="1"/>
  <c r="D1231" i="1"/>
  <c r="D84" i="1"/>
  <c r="D919" i="1"/>
  <c r="D709" i="1"/>
  <c r="D344" i="1"/>
  <c r="D448" i="1"/>
  <c r="D499" i="1"/>
  <c r="D1179" i="1"/>
  <c r="D30" i="1"/>
  <c r="D17" i="1"/>
  <c r="D864" i="1"/>
  <c r="D1125" i="1"/>
  <c r="D239" i="1"/>
  <c r="D396" i="1"/>
  <c r="D969" i="1"/>
  <c r="D292" i="1"/>
  <c r="D607" i="1"/>
  <c r="D134" i="1"/>
  <c r="D656" i="1"/>
  <c r="D1074" i="1"/>
  <c r="D970" i="1" l="1"/>
  <c r="D449" i="1"/>
  <c r="D1126" i="1"/>
  <c r="D1075" i="1"/>
  <c r="D553" i="1"/>
  <c r="D865" i="1"/>
  <c r="D31" i="1"/>
  <c r="D240" i="1"/>
  <c r="D1023" i="1"/>
  <c r="D135" i="1"/>
  <c r="D1180" i="1"/>
  <c r="D920" i="1"/>
  <c r="D814" i="1"/>
  <c r="D345" i="1"/>
  <c r="D397" i="1"/>
  <c r="D1232" i="1"/>
  <c r="D657" i="1"/>
  <c r="D608" i="1"/>
  <c r="D189" i="1"/>
  <c r="D500" i="1"/>
  <c r="D763" i="1"/>
  <c r="D710" i="1"/>
  <c r="D85" i="1"/>
  <c r="D293" i="1"/>
  <c r="D1181" i="1" l="1"/>
  <c r="D1024" i="1"/>
  <c r="D241" i="1"/>
  <c r="D190" i="1"/>
  <c r="D32" i="1"/>
  <c r="D609" i="1"/>
  <c r="D866" i="1"/>
  <c r="D921" i="1"/>
  <c r="D711" i="1"/>
  <c r="D764" i="1"/>
  <c r="D658" i="1"/>
  <c r="D554" i="1"/>
  <c r="D1233" i="1"/>
  <c r="D1076" i="1"/>
  <c r="D501" i="1"/>
  <c r="D398" i="1"/>
  <c r="D1127" i="1"/>
  <c r="D136" i="1"/>
  <c r="D346" i="1"/>
  <c r="D450" i="1"/>
  <c r="D86" i="1"/>
  <c r="D294" i="1"/>
  <c r="D815" i="1"/>
  <c r="D971" i="1"/>
  <c r="D922" i="1" l="1"/>
  <c r="D1128" i="1"/>
  <c r="D137" i="1"/>
  <c r="D399" i="1"/>
  <c r="D502" i="1"/>
  <c r="D33" i="1"/>
  <c r="D867" i="1"/>
  <c r="D610" i="1"/>
  <c r="D1077" i="1"/>
  <c r="D1234" i="1"/>
  <c r="D451" i="1"/>
  <c r="D555" i="1"/>
  <c r="D191" i="1"/>
  <c r="D816" i="1"/>
  <c r="D659" i="1"/>
  <c r="D242" i="1"/>
  <c r="D972" i="1"/>
  <c r="D347" i="1"/>
  <c r="D765" i="1"/>
  <c r="D1025" i="1"/>
  <c r="D295" i="1"/>
  <c r="D87" i="1"/>
  <c r="D712" i="1"/>
  <c r="D1182" i="1"/>
  <c r="D766" i="1" l="1"/>
  <c r="D1078" i="1"/>
  <c r="D348" i="1"/>
  <c r="D1026" i="1"/>
  <c r="D34" i="1"/>
  <c r="D503" i="1"/>
  <c r="D296" i="1"/>
  <c r="D611" i="1"/>
  <c r="D400" i="1"/>
  <c r="D973" i="1"/>
  <c r="D1183" i="1"/>
  <c r="D138" i="1"/>
  <c r="D243" i="1"/>
  <c r="D817" i="1"/>
  <c r="D713" i="1"/>
  <c r="D192" i="1"/>
  <c r="D556" i="1"/>
  <c r="D1129" i="1"/>
  <c r="D1235" i="1"/>
  <c r="D868" i="1"/>
  <c r="D660" i="1"/>
  <c r="D88" i="1"/>
  <c r="D452" i="1"/>
  <c r="D923" i="1"/>
  <c r="D244" i="1" l="1"/>
  <c r="D453" i="1"/>
  <c r="D869" i="1"/>
  <c r="D974" i="1"/>
  <c r="D1236" i="1"/>
  <c r="D35" i="1"/>
  <c r="D297" i="1"/>
  <c r="D1027" i="1"/>
  <c r="D612" i="1"/>
  <c r="D557" i="1"/>
  <c r="D193" i="1"/>
  <c r="D504" i="1"/>
  <c r="D661" i="1"/>
  <c r="D349" i="1"/>
  <c r="D89" i="1"/>
  <c r="D714" i="1"/>
  <c r="D401" i="1"/>
  <c r="D1079" i="1"/>
  <c r="D1130" i="1"/>
  <c r="D924" i="1"/>
  <c r="D818" i="1"/>
  <c r="D139" i="1"/>
  <c r="D1184" i="1"/>
  <c r="D767" i="1"/>
  <c r="D1080" i="1" l="1"/>
  <c r="D140" i="1"/>
  <c r="D36" i="1"/>
  <c r="D505" i="1"/>
  <c r="D194" i="1"/>
  <c r="D1237" i="1"/>
  <c r="D613" i="1"/>
  <c r="D1028" i="1"/>
  <c r="D975" i="1"/>
  <c r="D402" i="1"/>
  <c r="D715" i="1"/>
  <c r="D870" i="1"/>
  <c r="D350" i="1"/>
  <c r="D819" i="1"/>
  <c r="D558" i="1"/>
  <c r="D298" i="1"/>
  <c r="D454" i="1"/>
  <c r="D925" i="1"/>
  <c r="D90" i="1"/>
  <c r="D768" i="1"/>
  <c r="D1131" i="1"/>
  <c r="D1185" i="1"/>
  <c r="D662" i="1"/>
  <c r="D245" i="1"/>
  <c r="D403" i="1" l="1"/>
  <c r="D976" i="1"/>
  <c r="D91" i="1"/>
  <c r="D351" i="1"/>
  <c r="D871" i="1"/>
  <c r="D716" i="1"/>
  <c r="D1029" i="1"/>
  <c r="D663" i="1"/>
  <c r="D1186" i="1"/>
  <c r="D1132" i="1"/>
  <c r="D614" i="1"/>
  <c r="D195" i="1"/>
  <c r="D37" i="1"/>
  <c r="D455" i="1"/>
  <c r="D1238" i="1"/>
  <c r="D299" i="1"/>
  <c r="D559" i="1"/>
  <c r="D506" i="1"/>
  <c r="D141" i="1"/>
  <c r="D926" i="1"/>
  <c r="D820" i="1"/>
  <c r="D769" i="1"/>
  <c r="D246" i="1"/>
  <c r="D1081" i="1"/>
  <c r="D615" i="1" l="1"/>
  <c r="D560" i="1"/>
  <c r="D1239" i="1"/>
  <c r="D1030" i="1"/>
  <c r="D717" i="1"/>
  <c r="D456" i="1"/>
  <c r="D770" i="1"/>
  <c r="D872" i="1"/>
  <c r="D1187" i="1"/>
  <c r="D664" i="1"/>
  <c r="D247" i="1"/>
  <c r="D352" i="1"/>
  <c r="D196" i="1"/>
  <c r="D1133" i="1"/>
  <c r="D92" i="1"/>
  <c r="D1082" i="1"/>
  <c r="D142" i="1"/>
  <c r="D977" i="1"/>
  <c r="D300" i="1"/>
  <c r="D821" i="1"/>
  <c r="D927" i="1"/>
  <c r="D507" i="1"/>
  <c r="D38" i="1"/>
  <c r="D404" i="1"/>
  <c r="D248" i="1" l="1"/>
  <c r="D508" i="1"/>
  <c r="D978" i="1"/>
  <c r="D405" i="1"/>
  <c r="D822" i="1"/>
  <c r="D301" i="1"/>
  <c r="D143" i="1"/>
  <c r="D353" i="1"/>
  <c r="D93" i="1"/>
  <c r="D39" i="1"/>
  <c r="D1188" i="1"/>
  <c r="D873" i="1"/>
  <c r="D457" i="1"/>
  <c r="D718" i="1"/>
  <c r="D1083" i="1"/>
  <c r="D1134" i="1"/>
  <c r="D561" i="1"/>
  <c r="D665" i="1"/>
  <c r="D928" i="1"/>
  <c r="D771" i="1"/>
  <c r="D1031" i="1"/>
  <c r="D1240" i="1"/>
  <c r="D197" i="1"/>
  <c r="D616" i="1"/>
  <c r="D40" i="1" l="1"/>
  <c r="D617" i="1"/>
  <c r="D198" i="1"/>
  <c r="D1241" i="1"/>
  <c r="D562" i="1"/>
  <c r="D1189" i="1"/>
  <c r="D94" i="1"/>
  <c r="D354" i="1"/>
  <c r="D302" i="1"/>
  <c r="D929" i="1"/>
  <c r="D823" i="1"/>
  <c r="D1135" i="1"/>
  <c r="D1084" i="1"/>
  <c r="D719" i="1"/>
  <c r="D509" i="1"/>
  <c r="D1032" i="1"/>
  <c r="D772" i="1"/>
  <c r="D144" i="1"/>
  <c r="D666" i="1"/>
  <c r="D874" i="1"/>
  <c r="D406" i="1"/>
  <c r="D979" i="1"/>
  <c r="D458" i="1"/>
  <c r="D249" i="1"/>
  <c r="D824" i="1" l="1"/>
  <c r="D145" i="1"/>
  <c r="D407" i="1"/>
  <c r="D1136" i="1"/>
  <c r="D980" i="1"/>
  <c r="D875" i="1"/>
  <c r="D667" i="1"/>
  <c r="D510" i="1"/>
  <c r="D95" i="1"/>
  <c r="D303" i="1"/>
  <c r="D1190" i="1"/>
  <c r="D563" i="1"/>
  <c r="D1033" i="1"/>
  <c r="D720" i="1"/>
  <c r="D618" i="1"/>
  <c r="D250" i="1"/>
  <c r="D459" i="1"/>
  <c r="D930" i="1"/>
  <c r="D355" i="1"/>
  <c r="D773" i="1"/>
  <c r="D1242" i="1"/>
  <c r="D199" i="1"/>
  <c r="D1085" i="1"/>
  <c r="D41" i="1"/>
  <c r="D1191" i="1" l="1"/>
  <c r="D42" i="1"/>
  <c r="D1086" i="1"/>
  <c r="D511" i="1"/>
  <c r="D460" i="1"/>
  <c r="D200" i="1"/>
  <c r="D96" i="1"/>
  <c r="D668" i="1"/>
  <c r="D931" i="1"/>
  <c r="D619" i="1"/>
  <c r="D408" i="1"/>
  <c r="D564" i="1"/>
  <c r="D304" i="1"/>
  <c r="D1243" i="1"/>
  <c r="D876" i="1"/>
  <c r="D981" i="1"/>
  <c r="D721" i="1"/>
  <c r="D146" i="1"/>
  <c r="D356" i="1"/>
  <c r="D251" i="1"/>
  <c r="D1137" i="1"/>
  <c r="D774" i="1"/>
  <c r="D1034" i="1"/>
  <c r="D825" i="1"/>
  <c r="D1035" i="1" l="1"/>
  <c r="D775" i="1"/>
  <c r="D826" i="1"/>
  <c r="D409" i="1"/>
  <c r="D1087" i="1"/>
  <c r="D565" i="1"/>
  <c r="D620" i="1"/>
  <c r="D201" i="1"/>
  <c r="D932" i="1"/>
  <c r="D357" i="1"/>
  <c r="D877" i="1"/>
  <c r="D1244" i="1"/>
  <c r="D43" i="1"/>
  <c r="D252" i="1"/>
  <c r="D147" i="1"/>
  <c r="D722" i="1"/>
  <c r="D982" i="1"/>
  <c r="D1138" i="1"/>
  <c r="D669" i="1"/>
  <c r="D97" i="1"/>
  <c r="D461" i="1"/>
  <c r="D512" i="1"/>
  <c r="D305" i="1"/>
  <c r="D1192" i="1"/>
  <c r="D513" i="1" l="1"/>
  <c r="D878" i="1"/>
  <c r="D462" i="1"/>
  <c r="D566" i="1"/>
  <c r="D621" i="1"/>
  <c r="D1139" i="1"/>
  <c r="D827" i="1"/>
  <c r="D358" i="1"/>
  <c r="D202" i="1"/>
  <c r="D1193" i="1"/>
  <c r="D933" i="1"/>
  <c r="D410" i="1"/>
  <c r="D148" i="1"/>
  <c r="D253" i="1"/>
  <c r="D776" i="1"/>
  <c r="D1088" i="1"/>
  <c r="D723" i="1"/>
  <c r="D1245" i="1"/>
  <c r="D306" i="1"/>
  <c r="D98" i="1"/>
  <c r="D670" i="1"/>
  <c r="D983" i="1"/>
  <c r="D44" i="1"/>
  <c r="D1036" i="1"/>
  <c r="D984" i="1" l="1"/>
  <c r="D1194" i="1"/>
  <c r="D828" i="1"/>
  <c r="D934" i="1"/>
  <c r="D671" i="1"/>
  <c r="D463" i="1"/>
  <c r="D1246" i="1"/>
  <c r="D203" i="1"/>
  <c r="D359" i="1"/>
  <c r="D307" i="1"/>
  <c r="D1140" i="1"/>
  <c r="D1089" i="1"/>
  <c r="D567" i="1"/>
  <c r="D777" i="1"/>
  <c r="D254" i="1"/>
  <c r="D879" i="1"/>
  <c r="D411" i="1"/>
  <c r="D724" i="1"/>
  <c r="D1037" i="1"/>
  <c r="D45" i="1"/>
  <c r="D99" i="1"/>
  <c r="D622" i="1"/>
  <c r="D149" i="1"/>
  <c r="D514" i="1"/>
  <c r="D623" i="1" l="1"/>
  <c r="D308" i="1"/>
  <c r="D1090" i="1"/>
  <c r="D1247" i="1"/>
  <c r="D464" i="1"/>
  <c r="D829" i="1"/>
  <c r="D725" i="1"/>
  <c r="D515" i="1"/>
  <c r="D150" i="1"/>
  <c r="D360" i="1"/>
  <c r="D46" i="1"/>
  <c r="D672" i="1"/>
  <c r="D880" i="1"/>
  <c r="D255" i="1"/>
  <c r="D778" i="1"/>
  <c r="D1195" i="1"/>
  <c r="D1141" i="1"/>
  <c r="D412" i="1"/>
  <c r="D935" i="1"/>
  <c r="D100" i="1"/>
  <c r="D204" i="1"/>
  <c r="D1038" i="1"/>
  <c r="D568" i="1"/>
  <c r="D985" i="1"/>
  <c r="D986" i="1" l="1"/>
  <c r="D936" i="1"/>
  <c r="D361" i="1"/>
  <c r="D47" i="1"/>
  <c r="D151" i="1"/>
  <c r="D726" i="1"/>
  <c r="D830" i="1"/>
  <c r="D1142" i="1"/>
  <c r="D779" i="1"/>
  <c r="D256" i="1"/>
  <c r="D309" i="1"/>
  <c r="D569" i="1"/>
  <c r="D1039" i="1"/>
  <c r="D516" i="1"/>
  <c r="D413" i="1"/>
  <c r="D465" i="1"/>
  <c r="D1196" i="1"/>
  <c r="D1091" i="1"/>
  <c r="D673" i="1"/>
  <c r="D205" i="1"/>
  <c r="D101" i="1"/>
  <c r="D1248" i="1"/>
  <c r="D881" i="1"/>
  <c r="D624" i="1"/>
  <c r="D570" i="1" l="1"/>
  <c r="D625" i="1"/>
  <c r="D257" i="1"/>
  <c r="D102" i="1"/>
  <c r="D206" i="1"/>
  <c r="D674" i="1"/>
  <c r="D727" i="1"/>
  <c r="D362" i="1"/>
  <c r="D1249" i="1"/>
  <c r="D831" i="1"/>
  <c r="D1092" i="1"/>
  <c r="D882" i="1"/>
  <c r="D152" i="1"/>
  <c r="D466" i="1"/>
  <c r="D517" i="1"/>
  <c r="D937" i="1"/>
  <c r="D780" i="1"/>
  <c r="D1143" i="1"/>
  <c r="D1197" i="1"/>
  <c r="D48" i="1"/>
  <c r="D414" i="1"/>
  <c r="D310" i="1"/>
  <c r="D1040" i="1"/>
  <c r="D987" i="1"/>
  <c r="D883" i="1" l="1"/>
  <c r="D311" i="1"/>
  <c r="D988" i="1"/>
  <c r="D1093" i="1"/>
  <c r="D728" i="1"/>
  <c r="D258" i="1"/>
  <c r="D415" i="1"/>
  <c r="D1041" i="1"/>
  <c r="D49" i="1"/>
  <c r="D1198" i="1"/>
  <c r="D675" i="1"/>
  <c r="D103" i="1"/>
  <c r="D518" i="1"/>
  <c r="D467" i="1"/>
  <c r="D626" i="1"/>
  <c r="D1250" i="1"/>
  <c r="D363" i="1"/>
  <c r="D781" i="1"/>
  <c r="D938" i="1"/>
  <c r="D832" i="1"/>
  <c r="D1144" i="1"/>
  <c r="D207" i="1"/>
  <c r="D153" i="1"/>
  <c r="D571" i="1"/>
  <c r="D1042" i="1" l="1"/>
  <c r="D104" i="1"/>
  <c r="D1199" i="1"/>
  <c r="D833" i="1"/>
  <c r="D1251" i="1"/>
  <c r="D572" i="1"/>
  <c r="D627" i="1"/>
  <c r="D989" i="1"/>
  <c r="D154" i="1"/>
  <c r="D50" i="1"/>
  <c r="D468" i="1"/>
  <c r="D312" i="1"/>
  <c r="D676" i="1"/>
  <c r="D416" i="1"/>
  <c r="D782" i="1"/>
  <c r="D364" i="1"/>
  <c r="D729" i="1"/>
  <c r="D1094" i="1"/>
  <c r="D208" i="1"/>
  <c r="D1145" i="1"/>
  <c r="D939" i="1"/>
  <c r="D259" i="1"/>
  <c r="D519" i="1"/>
  <c r="D884" i="1"/>
  <c r="D520" i="1" l="1"/>
  <c r="D51" i="1"/>
  <c r="D1146" i="1"/>
  <c r="D313" i="1"/>
  <c r="D365" i="1"/>
  <c r="D469" i="1"/>
  <c r="D155" i="1"/>
  <c r="D783" i="1"/>
  <c r="D1200" i="1"/>
  <c r="D940" i="1"/>
  <c r="D628" i="1"/>
  <c r="D573" i="1"/>
  <c r="D417" i="1"/>
  <c r="D105" i="1"/>
  <c r="D885" i="1"/>
  <c r="D990" i="1"/>
  <c r="D209" i="1"/>
  <c r="D1095" i="1"/>
  <c r="D1252" i="1"/>
  <c r="D834" i="1"/>
  <c r="D260" i="1"/>
  <c r="D730" i="1"/>
  <c r="D677" i="1"/>
  <c r="D1043" i="1"/>
  <c r="D941" i="1" l="1"/>
  <c r="D261" i="1"/>
  <c r="D156" i="1"/>
  <c r="D574" i="1"/>
  <c r="D731" i="1"/>
  <c r="D835" i="1"/>
  <c r="D1044" i="1"/>
  <c r="D470" i="1"/>
  <c r="D1147" i="1"/>
  <c r="D678" i="1"/>
  <c r="D1253" i="1"/>
  <c r="D1096" i="1"/>
  <c r="D1201" i="1"/>
  <c r="D366" i="1"/>
  <c r="D106" i="1"/>
  <c r="D52" i="1"/>
  <c r="D784" i="1"/>
  <c r="D210" i="1"/>
  <c r="D629" i="1"/>
  <c r="D991" i="1"/>
  <c r="D314" i="1"/>
  <c r="D886" i="1"/>
  <c r="D418" i="1"/>
  <c r="D521" i="1"/>
  <c r="D315" i="1" l="1"/>
  <c r="D1097" i="1"/>
  <c r="D1148" i="1"/>
  <c r="D679" i="1"/>
  <c r="D211" i="1"/>
  <c r="D157" i="1"/>
  <c r="D1254" i="1"/>
  <c r="D471" i="1"/>
  <c r="D836" i="1"/>
  <c r="D992" i="1"/>
  <c r="D367" i="1"/>
  <c r="D262" i="1"/>
  <c r="D419" i="1"/>
  <c r="D630" i="1"/>
  <c r="D732" i="1"/>
  <c r="D53" i="1"/>
  <c r="D575" i="1"/>
  <c r="D107" i="1"/>
  <c r="D522" i="1"/>
  <c r="D887" i="1"/>
  <c r="D1045" i="1"/>
  <c r="D785" i="1"/>
  <c r="D1202" i="1"/>
  <c r="D942" i="1"/>
  <c r="D993" i="1" l="1"/>
  <c r="D786" i="1"/>
  <c r="D108" i="1"/>
  <c r="D1046" i="1"/>
  <c r="D1149" i="1"/>
  <c r="D368" i="1"/>
  <c r="D263" i="1"/>
  <c r="D158" i="1"/>
  <c r="D631" i="1"/>
  <c r="D1098" i="1"/>
  <c r="D943" i="1"/>
  <c r="D837" i="1"/>
  <c r="D472" i="1"/>
  <c r="D1255" i="1"/>
  <c r="D576" i="1"/>
  <c r="D733" i="1"/>
  <c r="D1203" i="1"/>
  <c r="D888" i="1"/>
  <c r="D523" i="1"/>
  <c r="D212" i="1"/>
  <c r="D54" i="1"/>
  <c r="D680" i="1"/>
  <c r="D420" i="1"/>
  <c r="D316" i="1"/>
  <c r="D681" i="1" l="1"/>
  <c r="D213" i="1"/>
  <c r="D317" i="1"/>
  <c r="D944" i="1"/>
  <c r="D734" i="1"/>
  <c r="D1099" i="1"/>
  <c r="D889" i="1"/>
  <c r="D577" i="1"/>
  <c r="D109" i="1"/>
  <c r="D421" i="1"/>
  <c r="D159" i="1"/>
  <c r="D55" i="1"/>
  <c r="D1150" i="1"/>
  <c r="D1256" i="1"/>
  <c r="D787" i="1"/>
  <c r="D838" i="1"/>
  <c r="D632" i="1"/>
  <c r="D524" i="1"/>
  <c r="D369" i="1"/>
  <c r="D1204" i="1"/>
  <c r="D1047" i="1"/>
  <c r="D264" i="1"/>
  <c r="D473" i="1"/>
  <c r="D994" i="1"/>
  <c r="D1048" i="1" l="1"/>
  <c r="D474" i="1"/>
  <c r="D945" i="1"/>
  <c r="D110" i="1"/>
  <c r="D56" i="1"/>
  <c r="D1205" i="1"/>
  <c r="D370" i="1"/>
  <c r="D525" i="1"/>
  <c r="D633" i="1"/>
  <c r="D788" i="1"/>
  <c r="D318" i="1"/>
  <c r="D995" i="1"/>
  <c r="D265" i="1"/>
  <c r="D735" i="1"/>
  <c r="D839" i="1"/>
  <c r="D1257" i="1"/>
  <c r="D214" i="1"/>
  <c r="D160" i="1"/>
  <c r="D422" i="1"/>
  <c r="D578" i="1"/>
  <c r="D890" i="1"/>
  <c r="D1100" i="1"/>
  <c r="D1151" i="1"/>
  <c r="D682" i="1"/>
  <c r="D319" i="1" l="1"/>
  <c r="D891" i="1"/>
  <c r="D1101" i="1"/>
  <c r="D526" i="1"/>
  <c r="D634" i="1"/>
  <c r="D579" i="1"/>
  <c r="D423" i="1"/>
  <c r="D840" i="1"/>
  <c r="D946" i="1"/>
  <c r="D1152" i="1"/>
  <c r="D371" i="1"/>
  <c r="D1206" i="1"/>
  <c r="D1258" i="1"/>
  <c r="D736" i="1"/>
  <c r="D475" i="1"/>
  <c r="D683" i="1"/>
  <c r="D215" i="1"/>
  <c r="D111" i="1"/>
  <c r="D996" i="1"/>
  <c r="D789" i="1"/>
  <c r="D161" i="1"/>
  <c r="D57" i="1"/>
  <c r="D266" i="1"/>
  <c r="D1049" i="1"/>
  <c r="D1050" i="1" l="1"/>
  <c r="D1153" i="1"/>
  <c r="D527" i="1"/>
  <c r="D267" i="1"/>
  <c r="D58" i="1"/>
  <c r="D1207" i="1"/>
  <c r="D790" i="1"/>
  <c r="D1102" i="1"/>
  <c r="D424" i="1"/>
  <c r="D112" i="1"/>
  <c r="D737" i="1"/>
  <c r="D892" i="1"/>
  <c r="D947" i="1"/>
  <c r="D216" i="1"/>
  <c r="D684" i="1"/>
  <c r="D372" i="1"/>
  <c r="D162" i="1"/>
  <c r="D841" i="1"/>
  <c r="D997" i="1"/>
  <c r="D580" i="1"/>
  <c r="D635" i="1"/>
  <c r="D476" i="1"/>
  <c r="D1259" i="1"/>
  <c r="D320" i="1"/>
  <c r="D477" i="1" l="1"/>
  <c r="D1260" i="1"/>
  <c r="D581" i="1"/>
  <c r="D738" i="1"/>
  <c r="D1103" i="1"/>
  <c r="D791" i="1"/>
  <c r="D1208" i="1"/>
  <c r="D528" i="1"/>
  <c r="D113" i="1"/>
  <c r="D893" i="1"/>
  <c r="D998" i="1"/>
  <c r="D842" i="1"/>
  <c r="D59" i="1"/>
  <c r="D373" i="1"/>
  <c r="D217" i="1"/>
  <c r="D1154" i="1"/>
  <c r="D321" i="1"/>
  <c r="D425" i="1"/>
  <c r="D163" i="1"/>
  <c r="D268" i="1"/>
  <c r="D636" i="1"/>
  <c r="D685" i="1"/>
  <c r="D948" i="1"/>
  <c r="D1051" i="1"/>
  <c r="D1052" i="1" l="1"/>
  <c r="D114" i="1"/>
  <c r="D843" i="1"/>
  <c r="D999" i="1"/>
  <c r="D529" i="1"/>
  <c r="D164" i="1"/>
  <c r="D792" i="1"/>
  <c r="D582" i="1"/>
  <c r="D637" i="1"/>
  <c r="D1209" i="1"/>
  <c r="D269" i="1"/>
  <c r="D1104" i="1"/>
  <c r="D1155" i="1"/>
  <c r="D374" i="1"/>
  <c r="D1261" i="1"/>
  <c r="D894" i="1"/>
  <c r="D322" i="1"/>
  <c r="D739" i="1"/>
  <c r="D949" i="1"/>
  <c r="D686" i="1"/>
  <c r="D426" i="1"/>
  <c r="D218" i="1"/>
  <c r="D60" i="1"/>
  <c r="D478" i="1"/>
  <c r="D427" i="1" l="1"/>
  <c r="D479" i="1"/>
  <c r="D219" i="1"/>
  <c r="D950" i="1"/>
  <c r="D895" i="1"/>
  <c r="D583" i="1"/>
  <c r="D165" i="1"/>
  <c r="D530" i="1"/>
  <c r="D1262" i="1"/>
  <c r="D1105" i="1"/>
  <c r="D740" i="1"/>
  <c r="D1210" i="1"/>
  <c r="D638" i="1"/>
  <c r="D793" i="1"/>
  <c r="D375" i="1"/>
  <c r="D115" i="1"/>
  <c r="D270" i="1"/>
  <c r="D844" i="1"/>
  <c r="D61" i="1"/>
  <c r="D687" i="1"/>
  <c r="D323" i="1"/>
  <c r="D1000" i="1"/>
  <c r="D1156" i="1"/>
  <c r="D1053" i="1"/>
  <c r="D1054" i="1" l="1"/>
  <c r="D1001" i="1"/>
  <c r="D1157" i="1"/>
  <c r="D324" i="1"/>
  <c r="D1106" i="1"/>
  <c r="D1263" i="1"/>
  <c r="D531" i="1"/>
  <c r="D166" i="1"/>
  <c r="D584" i="1"/>
  <c r="D271" i="1"/>
  <c r="D376" i="1"/>
  <c r="D1211" i="1"/>
  <c r="D62" i="1"/>
  <c r="D845" i="1"/>
  <c r="D896" i="1"/>
  <c r="D480" i="1"/>
  <c r="D688" i="1"/>
  <c r="D951" i="1"/>
  <c r="D220" i="1"/>
  <c r="D741" i="1"/>
  <c r="D116" i="1"/>
  <c r="D794" i="1"/>
  <c r="D639" i="1"/>
  <c r="D428" i="1"/>
  <c r="D377" i="1" l="1"/>
  <c r="D640" i="1"/>
  <c r="D429" i="1"/>
  <c r="D1264" i="1"/>
  <c r="D689" i="1"/>
  <c r="D117" i="1"/>
  <c r="D1212" i="1"/>
  <c r="D795" i="1"/>
  <c r="D585" i="1"/>
  <c r="D742" i="1"/>
  <c r="D221" i="1"/>
  <c r="D952" i="1"/>
  <c r="D1107" i="1"/>
  <c r="D1002" i="1"/>
  <c r="D272" i="1"/>
  <c r="D167" i="1"/>
  <c r="D532" i="1"/>
  <c r="D325" i="1"/>
  <c r="D1158" i="1"/>
  <c r="D481" i="1"/>
  <c r="D897" i="1"/>
  <c r="D846" i="1"/>
  <c r="D63" i="1"/>
  <c r="D1055" i="1"/>
  <c r="D1056" i="1" l="1"/>
  <c r="D898" i="1"/>
  <c r="D953" i="1"/>
  <c r="D847" i="1"/>
  <c r="D1159" i="1"/>
  <c r="D326" i="1"/>
  <c r="D64" i="1"/>
  <c r="D482" i="1"/>
  <c r="D533" i="1"/>
  <c r="D1213" i="1"/>
  <c r="D743" i="1"/>
  <c r="D796" i="1"/>
  <c r="D1003" i="1"/>
  <c r="D641" i="1"/>
  <c r="D168" i="1"/>
  <c r="D430" i="1"/>
  <c r="D222" i="1"/>
  <c r="D586" i="1"/>
  <c r="D118" i="1"/>
  <c r="D690" i="1"/>
  <c r="D1265" i="1"/>
  <c r="D273" i="1"/>
  <c r="D1108" i="1"/>
  <c r="D378" i="1"/>
  <c r="D1109" i="1" l="1"/>
  <c r="D65" i="1"/>
  <c r="D797" i="1"/>
  <c r="D744" i="1"/>
  <c r="D534" i="1"/>
  <c r="D587" i="1"/>
  <c r="D223" i="1"/>
  <c r="D1214" i="1"/>
  <c r="D483" i="1"/>
  <c r="D379" i="1"/>
  <c r="D119" i="1"/>
  <c r="D327" i="1"/>
  <c r="D1160" i="1"/>
  <c r="D642" i="1"/>
  <c r="D274" i="1"/>
  <c r="D691" i="1"/>
  <c r="D848" i="1"/>
  <c r="D954" i="1"/>
  <c r="D1266" i="1"/>
  <c r="D431" i="1"/>
  <c r="D169" i="1"/>
  <c r="D899" i="1"/>
  <c r="D1004" i="1"/>
  <c r="D1057" i="1"/>
  <c r="D120" i="1" l="1"/>
  <c r="D484" i="1"/>
  <c r="D955" i="1"/>
  <c r="D328" i="1"/>
  <c r="D798" i="1"/>
  <c r="D170" i="1"/>
  <c r="D432" i="1"/>
  <c r="D1267" i="1"/>
  <c r="D1005" i="1"/>
  <c r="D380" i="1"/>
  <c r="D588" i="1"/>
  <c r="D692" i="1"/>
  <c r="D643" i="1"/>
  <c r="D66" i="1"/>
  <c r="D1215" i="1"/>
  <c r="D1058" i="1"/>
  <c r="D900" i="1"/>
  <c r="D224" i="1"/>
  <c r="D849" i="1"/>
  <c r="D535" i="1"/>
  <c r="D745" i="1"/>
  <c r="D275" i="1"/>
  <c r="D1161" i="1"/>
  <c r="D1110" i="1"/>
  <c r="D1111" i="1" l="1"/>
  <c r="D589" i="1"/>
  <c r="D536" i="1"/>
  <c r="D746" i="1"/>
  <c r="D225" i="1"/>
  <c r="D1059" i="1"/>
  <c r="D329" i="1"/>
  <c r="D171" i="1"/>
  <c r="D433" i="1"/>
  <c r="D956" i="1"/>
  <c r="D693" i="1"/>
  <c r="D276" i="1"/>
  <c r="D850" i="1"/>
  <c r="D1268" i="1"/>
  <c r="D67" i="1"/>
  <c r="D485" i="1"/>
  <c r="D1162" i="1"/>
  <c r="D1006" i="1"/>
  <c r="D901" i="1"/>
  <c r="D381" i="1"/>
  <c r="D799" i="1"/>
  <c r="D1216" i="1"/>
  <c r="D644" i="1"/>
  <c r="D121" i="1"/>
  <c r="D1217" i="1" l="1"/>
  <c r="D800" i="1"/>
  <c r="D277" i="1"/>
  <c r="D330" i="1"/>
  <c r="D486" i="1"/>
  <c r="D694" i="1"/>
  <c r="D434" i="1"/>
  <c r="D382" i="1"/>
  <c r="D1007" i="1"/>
  <c r="D122" i="1"/>
  <c r="D537" i="1"/>
  <c r="D902" i="1"/>
  <c r="D68" i="1"/>
  <c r="D1269" i="1"/>
  <c r="D590" i="1"/>
  <c r="D172" i="1"/>
  <c r="D1060" i="1"/>
  <c r="D1163" i="1"/>
  <c r="D957" i="1"/>
  <c r="D226" i="1"/>
  <c r="D747" i="1"/>
  <c r="D851" i="1"/>
  <c r="D1112" i="1"/>
  <c r="D1113" i="1" l="1"/>
  <c r="D852" i="1"/>
  <c r="D748" i="1"/>
  <c r="D591" i="1"/>
  <c r="D1008" i="1"/>
  <c r="D331" i="1"/>
  <c r="D903" i="1"/>
  <c r="D538" i="1"/>
  <c r="D695" i="1"/>
  <c r="D1061" i="1"/>
  <c r="D173" i="1"/>
  <c r="D1270" i="1"/>
  <c r="D69" i="1"/>
  <c r="D383" i="1"/>
  <c r="D435" i="1"/>
  <c r="D1164" i="1"/>
  <c r="D487" i="1"/>
  <c r="D278" i="1"/>
  <c r="D1218" i="1"/>
  <c r="D696" i="1" l="1"/>
  <c r="D539" i="1"/>
  <c r="D1165" i="1"/>
  <c r="D1009" i="1"/>
  <c r="D904" i="1"/>
  <c r="D70" i="1"/>
  <c r="D174" i="1"/>
  <c r="D905" i="1" l="1"/>
  <c r="L23" i="1"/>
  <c r="L12" i="1"/>
  <c r="L13" i="1"/>
  <c r="L48" i="1"/>
  <c r="L51" i="1"/>
  <c r="L32" i="1"/>
  <c r="L45" i="1"/>
  <c r="L22" i="1"/>
  <c r="L2" i="1"/>
  <c r="L43" i="1"/>
  <c r="L14" i="1"/>
  <c r="L34" i="1"/>
  <c r="L33" i="1"/>
  <c r="L49" i="1"/>
  <c r="L8" i="1"/>
  <c r="L16" i="1"/>
  <c r="L29" i="1"/>
  <c r="L52" i="1"/>
  <c r="L39" i="1"/>
  <c r="L15" i="1"/>
  <c r="L53" i="1"/>
  <c r="F904" i="1" s="1"/>
  <c r="M904" i="1" s="1"/>
  <c r="F599" i="1" l="1"/>
  <c r="M599" i="1" s="1"/>
  <c r="F912" i="1"/>
  <c r="M912" i="1" s="1"/>
  <c r="F77" i="1"/>
  <c r="M77" i="1" s="1"/>
  <c r="F181" i="1"/>
  <c r="M181" i="1" s="1"/>
  <c r="F1277" i="1"/>
  <c r="M1277" i="1" s="1"/>
  <c r="F755" i="1"/>
  <c r="M755" i="1" s="1"/>
  <c r="F338" i="1"/>
  <c r="M338" i="1" s="1"/>
  <c r="F1173" i="1"/>
  <c r="M1173" i="1" s="1"/>
  <c r="F703" i="1"/>
  <c r="M703" i="1" s="1"/>
  <c r="F1016" i="1"/>
  <c r="M1016" i="1" s="1"/>
  <c r="F546" i="1"/>
  <c r="M546" i="1" s="1"/>
  <c r="F807" i="1"/>
  <c r="M807" i="1" s="1"/>
  <c r="F442" i="1"/>
  <c r="M442" i="1" s="1"/>
  <c r="F390" i="1"/>
  <c r="M390" i="1" s="1"/>
  <c r="F233" i="1"/>
  <c r="M233" i="1" s="1"/>
  <c r="F1068" i="1"/>
  <c r="M1068" i="1" s="1"/>
  <c r="F286" i="1"/>
  <c r="M286" i="1" s="1"/>
  <c r="F1225" i="1"/>
  <c r="M1225" i="1" s="1"/>
  <c r="F494" i="1"/>
  <c r="M494" i="1" s="1"/>
  <c r="F25" i="1"/>
  <c r="M25" i="1" s="1"/>
  <c r="F651" i="1"/>
  <c r="M651" i="1" s="1"/>
  <c r="F129" i="1"/>
  <c r="M129" i="1" s="1"/>
  <c r="F859" i="1"/>
  <c r="M859" i="1" s="1"/>
  <c r="F964" i="1"/>
  <c r="M964" i="1" s="1"/>
  <c r="F1120" i="1"/>
  <c r="M1120" i="1" s="1"/>
  <c r="F620" i="1"/>
  <c r="M620" i="1" s="1"/>
  <c r="F933" i="1"/>
  <c r="M933" i="1" s="1"/>
  <c r="F202" i="1"/>
  <c r="M202" i="1" s="1"/>
  <c r="F776" i="1"/>
  <c r="M776" i="1" s="1"/>
  <c r="F98" i="1"/>
  <c r="M98" i="1" s="1"/>
  <c r="F254" i="1"/>
  <c r="M254" i="1" s="1"/>
  <c r="F1246" i="1"/>
  <c r="M1246" i="1" s="1"/>
  <c r="F463" i="1"/>
  <c r="M463" i="1" s="1"/>
  <c r="F828" i="1"/>
  <c r="M828" i="1" s="1"/>
  <c r="F359" i="1"/>
  <c r="M359" i="1" s="1"/>
  <c r="F411" i="1"/>
  <c r="M411" i="1" s="1"/>
  <c r="F1089" i="1"/>
  <c r="M1089" i="1" s="1"/>
  <c r="F1194" i="1"/>
  <c r="M1194" i="1" s="1"/>
  <c r="F307" i="1"/>
  <c r="M307" i="1" s="1"/>
  <c r="F724" i="1"/>
  <c r="M724" i="1" s="1"/>
  <c r="F1037" i="1"/>
  <c r="M1037" i="1" s="1"/>
  <c r="F567" i="1"/>
  <c r="M567" i="1" s="1"/>
  <c r="F46" i="1"/>
  <c r="M46" i="1" s="1"/>
  <c r="F985" i="1"/>
  <c r="M985" i="1" s="1"/>
  <c r="F515" i="1"/>
  <c r="M515" i="1" s="1"/>
  <c r="F150" i="1"/>
  <c r="M150" i="1" s="1"/>
  <c r="F1141" i="1"/>
  <c r="M1141" i="1" s="1"/>
  <c r="F880" i="1"/>
  <c r="M880" i="1" s="1"/>
  <c r="F672" i="1"/>
  <c r="M672" i="1" s="1"/>
  <c r="F13" i="1"/>
  <c r="M13" i="1" s="1"/>
  <c r="F640" i="1"/>
  <c r="M640" i="1" s="1"/>
  <c r="F796" i="1"/>
  <c r="M796" i="1" s="1"/>
  <c r="F118" i="1"/>
  <c r="M118" i="1" s="1"/>
  <c r="F222" i="1"/>
  <c r="M222" i="1" s="1"/>
  <c r="F953" i="1"/>
  <c r="M953" i="1" s="1"/>
  <c r="F848" i="1"/>
  <c r="M848" i="1" s="1"/>
  <c r="F1109" i="1"/>
  <c r="M1109" i="1" s="1"/>
  <c r="F327" i="1"/>
  <c r="M327" i="1" s="1"/>
  <c r="F1057" i="1"/>
  <c r="M1057" i="1" s="1"/>
  <c r="F274" i="1"/>
  <c r="M274" i="1" s="1"/>
  <c r="F483" i="1"/>
  <c r="M483" i="1" s="1"/>
  <c r="F744" i="1"/>
  <c r="M744" i="1" s="1"/>
  <c r="F1214" i="1"/>
  <c r="M1214" i="1" s="1"/>
  <c r="F1266" i="1"/>
  <c r="M1266" i="1" s="1"/>
  <c r="F587" i="1"/>
  <c r="M587" i="1" s="1"/>
  <c r="F379" i="1"/>
  <c r="M379" i="1" s="1"/>
  <c r="F431" i="1"/>
  <c r="M431" i="1" s="1"/>
  <c r="F1005" i="1"/>
  <c r="M1005" i="1" s="1"/>
  <c r="F170" i="1"/>
  <c r="M170" i="1" s="1"/>
  <c r="F66" i="1"/>
  <c r="M66" i="1" s="1"/>
  <c r="F692" i="1"/>
  <c r="M692" i="1" s="1"/>
  <c r="F1161" i="1"/>
  <c r="M1161" i="1" s="1"/>
  <c r="F535" i="1"/>
  <c r="M535" i="1" s="1"/>
  <c r="F900" i="1"/>
  <c r="M900" i="1" s="1"/>
  <c r="F607" i="1"/>
  <c r="M607" i="1" s="1"/>
  <c r="F85" i="1"/>
  <c r="M85" i="1" s="1"/>
  <c r="F189" i="1"/>
  <c r="M189" i="1" s="1"/>
  <c r="F763" i="1"/>
  <c r="M763" i="1" s="1"/>
  <c r="F920" i="1"/>
  <c r="M920" i="1" s="1"/>
  <c r="F1233" i="1"/>
  <c r="M1233" i="1" s="1"/>
  <c r="F294" i="1"/>
  <c r="M294" i="1" s="1"/>
  <c r="F815" i="1"/>
  <c r="M815" i="1" s="1"/>
  <c r="F241" i="1"/>
  <c r="M241" i="1" s="1"/>
  <c r="F450" i="1"/>
  <c r="M450" i="1" s="1"/>
  <c r="F711" i="1"/>
  <c r="M711" i="1" s="1"/>
  <c r="F554" i="1"/>
  <c r="M554" i="1" s="1"/>
  <c r="F1181" i="1"/>
  <c r="M1181" i="1" s="1"/>
  <c r="F398" i="1"/>
  <c r="M398" i="1" s="1"/>
  <c r="F1076" i="1"/>
  <c r="M1076" i="1" s="1"/>
  <c r="F346" i="1"/>
  <c r="M346" i="1" s="1"/>
  <c r="F1024" i="1"/>
  <c r="M1024" i="1" s="1"/>
  <c r="F137" i="1"/>
  <c r="M137" i="1" s="1"/>
  <c r="F1128" i="1"/>
  <c r="M1128" i="1" s="1"/>
  <c r="F502" i="1"/>
  <c r="M502" i="1" s="1"/>
  <c r="F972" i="1"/>
  <c r="M972" i="1" s="1"/>
  <c r="F33" i="1"/>
  <c r="M33" i="1" s="1"/>
  <c r="F867" i="1"/>
  <c r="M867" i="1" s="1"/>
  <c r="F659" i="1"/>
  <c r="M659" i="1" s="1"/>
  <c r="F605" i="1"/>
  <c r="M605" i="1" s="1"/>
  <c r="F187" i="1"/>
  <c r="M187" i="1" s="1"/>
  <c r="F761" i="1"/>
  <c r="M761" i="1" s="1"/>
  <c r="F83" i="1"/>
  <c r="M83" i="1" s="1"/>
  <c r="F918" i="1"/>
  <c r="M918" i="1" s="1"/>
  <c r="F813" i="1"/>
  <c r="M813" i="1" s="1"/>
  <c r="F1022" i="1"/>
  <c r="M1022" i="1" s="1"/>
  <c r="F292" i="1"/>
  <c r="M292" i="1" s="1"/>
  <c r="F448" i="1"/>
  <c r="M448" i="1" s="1"/>
  <c r="F344" i="1"/>
  <c r="M344" i="1" s="1"/>
  <c r="F396" i="1"/>
  <c r="M396" i="1" s="1"/>
  <c r="F239" i="1"/>
  <c r="M239" i="1" s="1"/>
  <c r="F1179" i="1"/>
  <c r="M1179" i="1" s="1"/>
  <c r="F1074" i="1"/>
  <c r="M1074" i="1" s="1"/>
  <c r="F1231" i="1"/>
  <c r="M1231" i="1" s="1"/>
  <c r="F709" i="1"/>
  <c r="M709" i="1" s="1"/>
  <c r="F552" i="1"/>
  <c r="M552" i="1" s="1"/>
  <c r="F657" i="1"/>
  <c r="M657" i="1" s="1"/>
  <c r="F865" i="1"/>
  <c r="M865" i="1" s="1"/>
  <c r="F31" i="1"/>
  <c r="M31" i="1" s="1"/>
  <c r="F1126" i="1"/>
  <c r="M1126" i="1" s="1"/>
  <c r="F500" i="1"/>
  <c r="M500" i="1" s="1"/>
  <c r="F135" i="1"/>
  <c r="M135" i="1" s="1"/>
  <c r="F970" i="1"/>
  <c r="M970" i="1" s="1"/>
  <c r="F625" i="1"/>
  <c r="M625" i="1" s="1"/>
  <c r="F781" i="1"/>
  <c r="M781" i="1" s="1"/>
  <c r="F103" i="1"/>
  <c r="M103" i="1" s="1"/>
  <c r="F207" i="1"/>
  <c r="M207" i="1" s="1"/>
  <c r="F938" i="1"/>
  <c r="M938" i="1" s="1"/>
  <c r="F468" i="1"/>
  <c r="M468" i="1" s="1"/>
  <c r="F833" i="1"/>
  <c r="M833" i="1" s="1"/>
  <c r="F416" i="1"/>
  <c r="M416" i="1" s="1"/>
  <c r="F312" i="1"/>
  <c r="M312" i="1" s="1"/>
  <c r="F1094" i="1"/>
  <c r="M1094" i="1" s="1"/>
  <c r="F259" i="1"/>
  <c r="M259" i="1" s="1"/>
  <c r="F572" i="1"/>
  <c r="M572" i="1" s="1"/>
  <c r="F364" i="1"/>
  <c r="M364" i="1" s="1"/>
  <c r="F1042" i="1"/>
  <c r="M1042" i="1" s="1"/>
  <c r="F1199" i="1"/>
  <c r="M1199" i="1" s="1"/>
  <c r="F1251" i="1"/>
  <c r="M1251" i="1" s="1"/>
  <c r="F729" i="1"/>
  <c r="M729" i="1" s="1"/>
  <c r="F155" i="1"/>
  <c r="M155" i="1" s="1"/>
  <c r="F51" i="1"/>
  <c r="M51" i="1" s="1"/>
  <c r="F990" i="1"/>
  <c r="M990" i="1" s="1"/>
  <c r="F677" i="1"/>
  <c r="M677" i="1" s="1"/>
  <c r="F1146" i="1"/>
  <c r="M1146" i="1" s="1"/>
  <c r="F520" i="1"/>
  <c r="M520" i="1" s="1"/>
  <c r="F885" i="1"/>
  <c r="M885" i="1" s="1"/>
  <c r="F624" i="1"/>
  <c r="M624" i="1" s="1"/>
  <c r="F937" i="1"/>
  <c r="M937" i="1" s="1"/>
  <c r="F780" i="1"/>
  <c r="M780" i="1" s="1"/>
  <c r="F206" i="1"/>
  <c r="M206" i="1" s="1"/>
  <c r="F102" i="1"/>
  <c r="M102" i="1" s="1"/>
  <c r="F832" i="1"/>
  <c r="M832" i="1" s="1"/>
  <c r="F1250" i="1"/>
  <c r="M1250" i="1" s="1"/>
  <c r="F571" i="1"/>
  <c r="M571" i="1" s="1"/>
  <c r="F1041" i="1"/>
  <c r="M1041" i="1" s="1"/>
  <c r="F1198" i="1"/>
  <c r="M1198" i="1" s="1"/>
  <c r="F728" i="1"/>
  <c r="M728" i="1" s="1"/>
  <c r="F363" i="1"/>
  <c r="M363" i="1" s="1"/>
  <c r="F258" i="1"/>
  <c r="M258" i="1" s="1"/>
  <c r="F415" i="1"/>
  <c r="M415" i="1" s="1"/>
  <c r="F1093" i="1"/>
  <c r="M1093" i="1" s="1"/>
  <c r="F467" i="1"/>
  <c r="M467" i="1" s="1"/>
  <c r="F311" i="1"/>
  <c r="M311" i="1" s="1"/>
  <c r="F989" i="1"/>
  <c r="M989" i="1" s="1"/>
  <c r="F519" i="1"/>
  <c r="M519" i="1" s="1"/>
  <c r="F1145" i="1"/>
  <c r="M1145" i="1" s="1"/>
  <c r="F50" i="1"/>
  <c r="M50" i="1" s="1"/>
  <c r="F154" i="1"/>
  <c r="M154" i="1" s="1"/>
  <c r="F884" i="1"/>
  <c r="M884" i="1" s="1"/>
  <c r="F676" i="1"/>
  <c r="M676" i="1" s="1"/>
  <c r="F174" i="1"/>
  <c r="M174" i="1" s="1"/>
  <c r="F1165" i="1"/>
  <c r="M1165" i="1" s="1"/>
  <c r="F592" i="1"/>
  <c r="M592" i="1" s="1"/>
  <c r="F280" i="1"/>
  <c r="M280" i="1" s="1"/>
  <c r="F749" i="1"/>
  <c r="M749" i="1" s="1"/>
  <c r="F1167" i="1"/>
  <c r="M1167" i="1" s="1"/>
  <c r="F1166" i="1"/>
  <c r="M1166" i="1" s="1"/>
  <c r="F593" i="1"/>
  <c r="M593" i="1" s="1"/>
  <c r="F227" i="1"/>
  <c r="M227" i="1" s="1"/>
  <c r="F175" i="1"/>
  <c r="M175" i="1" s="1"/>
  <c r="F1062" i="1"/>
  <c r="M1062" i="1" s="1"/>
  <c r="F436" i="1"/>
  <c r="M436" i="1" s="1"/>
  <c r="F71" i="1"/>
  <c r="M71" i="1" s="1"/>
  <c r="F1271" i="1"/>
  <c r="M1271" i="1" s="1"/>
  <c r="F279" i="1"/>
  <c r="M279" i="1" s="1"/>
  <c r="F697" i="1"/>
  <c r="M697" i="1" s="1"/>
  <c r="F488" i="1"/>
  <c r="M488" i="1" s="1"/>
  <c r="F123" i="1"/>
  <c r="M123" i="1" s="1"/>
  <c r="F19" i="1"/>
  <c r="M19" i="1" s="1"/>
  <c r="F332" i="1"/>
  <c r="M332" i="1" s="1"/>
  <c r="F958" i="1"/>
  <c r="M958" i="1" s="1"/>
  <c r="F801" i="1"/>
  <c r="M801" i="1" s="1"/>
  <c r="F18" i="1"/>
  <c r="M18" i="1" s="1"/>
  <c r="F906" i="1"/>
  <c r="M906" i="1" s="1"/>
  <c r="F1219" i="1"/>
  <c r="M1219" i="1" s="1"/>
  <c r="F384" i="1"/>
  <c r="M384" i="1" s="1"/>
  <c r="F1010" i="1"/>
  <c r="M1010" i="1" s="1"/>
  <c r="F1114" i="1"/>
  <c r="M1114" i="1" s="1"/>
  <c r="F645" i="1"/>
  <c r="M645" i="1" s="1"/>
  <c r="F853" i="1"/>
  <c r="M853" i="1" s="1"/>
  <c r="F540" i="1"/>
  <c r="M540" i="1" s="1"/>
  <c r="F7" i="1"/>
  <c r="M7" i="1" s="1"/>
  <c r="F634" i="1"/>
  <c r="M634" i="1" s="1"/>
  <c r="F216" i="1"/>
  <c r="M216" i="1" s="1"/>
  <c r="F112" i="1"/>
  <c r="M112" i="1" s="1"/>
  <c r="F790" i="1"/>
  <c r="M790" i="1" s="1"/>
  <c r="F947" i="1"/>
  <c r="M947" i="1" s="1"/>
  <c r="F373" i="1"/>
  <c r="M373" i="1" s="1"/>
  <c r="F1260" i="1"/>
  <c r="M1260" i="1" s="1"/>
  <c r="F321" i="1"/>
  <c r="M321" i="1" s="1"/>
  <c r="F1051" i="1"/>
  <c r="M1051" i="1" s="1"/>
  <c r="F842" i="1"/>
  <c r="M842" i="1" s="1"/>
  <c r="F738" i="1"/>
  <c r="M738" i="1" s="1"/>
  <c r="F1103" i="1"/>
  <c r="M1103" i="1" s="1"/>
  <c r="F268" i="1"/>
  <c r="M268" i="1" s="1"/>
  <c r="F581" i="1"/>
  <c r="M581" i="1" s="1"/>
  <c r="F477" i="1"/>
  <c r="M477" i="1" s="1"/>
  <c r="F1208" i="1"/>
  <c r="M1208" i="1" s="1"/>
  <c r="F425" i="1"/>
  <c r="M425" i="1" s="1"/>
  <c r="F894" i="1"/>
  <c r="M894" i="1" s="1"/>
  <c r="F686" i="1"/>
  <c r="M686" i="1" s="1"/>
  <c r="F60" i="1"/>
  <c r="M60" i="1" s="1"/>
  <c r="F529" i="1"/>
  <c r="M529" i="1" s="1"/>
  <c r="F1155" i="1"/>
  <c r="M1155" i="1" s="1"/>
  <c r="F164" i="1"/>
  <c r="M164" i="1" s="1"/>
  <c r="F999" i="1"/>
  <c r="M999" i="1" s="1"/>
  <c r="F613" i="1"/>
  <c r="M613" i="1" s="1"/>
  <c r="F195" i="1"/>
  <c r="M195" i="1" s="1"/>
  <c r="F91" i="1"/>
  <c r="M91" i="1" s="1"/>
  <c r="F769" i="1"/>
  <c r="M769" i="1" s="1"/>
  <c r="F926" i="1"/>
  <c r="M926" i="1" s="1"/>
  <c r="F456" i="1"/>
  <c r="M456" i="1" s="1"/>
  <c r="F1082" i="1"/>
  <c r="M1082" i="1" s="1"/>
  <c r="F404" i="1"/>
  <c r="M404" i="1" s="1"/>
  <c r="F560" i="1"/>
  <c r="M560" i="1" s="1"/>
  <c r="F247" i="1"/>
  <c r="M247" i="1" s="1"/>
  <c r="F1239" i="1"/>
  <c r="M1239" i="1" s="1"/>
  <c r="F1187" i="1"/>
  <c r="M1187" i="1" s="1"/>
  <c r="F300" i="1"/>
  <c r="M300" i="1" s="1"/>
  <c r="F1030" i="1"/>
  <c r="M1030" i="1" s="1"/>
  <c r="F717" i="1"/>
  <c r="M717" i="1" s="1"/>
  <c r="F821" i="1"/>
  <c r="M821" i="1" s="1"/>
  <c r="F352" i="1"/>
  <c r="M352" i="1" s="1"/>
  <c r="F508" i="1"/>
  <c r="M508" i="1" s="1"/>
  <c r="F873" i="1"/>
  <c r="M873" i="1" s="1"/>
  <c r="F39" i="1"/>
  <c r="M39" i="1" s="1"/>
  <c r="F143" i="1"/>
  <c r="M143" i="1" s="1"/>
  <c r="F978" i="1"/>
  <c r="M978" i="1" s="1"/>
  <c r="F665" i="1"/>
  <c r="M665" i="1" s="1"/>
  <c r="F1134" i="1"/>
  <c r="M1134" i="1" s="1"/>
  <c r="F9" i="1"/>
  <c r="M9" i="1" s="1"/>
  <c r="F636" i="1"/>
  <c r="M636" i="1" s="1"/>
  <c r="F114" i="1"/>
  <c r="M114" i="1" s="1"/>
  <c r="F218" i="1"/>
  <c r="M218" i="1" s="1"/>
  <c r="F949" i="1"/>
  <c r="M949" i="1" s="1"/>
  <c r="F792" i="1"/>
  <c r="M792" i="1" s="1"/>
  <c r="F323" i="1"/>
  <c r="M323" i="1" s="1"/>
  <c r="F1262" i="1"/>
  <c r="M1262" i="1" s="1"/>
  <c r="F740" i="1"/>
  <c r="M740" i="1" s="1"/>
  <c r="F270" i="1"/>
  <c r="M270" i="1" s="1"/>
  <c r="F1053" i="1"/>
  <c r="M1053" i="1" s="1"/>
  <c r="F479" i="1"/>
  <c r="M479" i="1" s="1"/>
  <c r="F1105" i="1"/>
  <c r="M1105" i="1" s="1"/>
  <c r="F1210" i="1"/>
  <c r="M1210" i="1" s="1"/>
  <c r="F844" i="1"/>
  <c r="M844" i="1" s="1"/>
  <c r="F427" i="1"/>
  <c r="M427" i="1" s="1"/>
  <c r="F583" i="1"/>
  <c r="M583" i="1" s="1"/>
  <c r="F375" i="1"/>
  <c r="M375" i="1" s="1"/>
  <c r="F1001" i="1"/>
  <c r="M1001" i="1" s="1"/>
  <c r="F166" i="1"/>
  <c r="M166" i="1" s="1"/>
  <c r="F531" i="1"/>
  <c r="M531" i="1" s="1"/>
  <c r="F896" i="1"/>
  <c r="M896" i="1" s="1"/>
  <c r="F62" i="1"/>
  <c r="M62" i="1" s="1"/>
  <c r="F688" i="1"/>
  <c r="M688" i="1" s="1"/>
  <c r="F1157" i="1"/>
  <c r="M1157" i="1" s="1"/>
  <c r="F15" i="1"/>
  <c r="M15" i="1" s="1"/>
  <c r="F642" i="1"/>
  <c r="M642" i="1" s="1"/>
  <c r="F224" i="1"/>
  <c r="M224" i="1" s="1"/>
  <c r="F798" i="1"/>
  <c r="M798" i="1" s="1"/>
  <c r="F120" i="1"/>
  <c r="M120" i="1" s="1"/>
  <c r="F955" i="1"/>
  <c r="M955" i="1" s="1"/>
  <c r="F589" i="1"/>
  <c r="M589" i="1" s="1"/>
  <c r="F746" i="1"/>
  <c r="M746" i="1" s="1"/>
  <c r="F1111" i="1"/>
  <c r="M1111" i="1" s="1"/>
  <c r="F1216" i="1"/>
  <c r="M1216" i="1" s="1"/>
  <c r="F1268" i="1"/>
  <c r="M1268" i="1" s="1"/>
  <c r="F276" i="1"/>
  <c r="M276" i="1" s="1"/>
  <c r="F433" i="1"/>
  <c r="M433" i="1" s="1"/>
  <c r="F329" i="1"/>
  <c r="M329" i="1" s="1"/>
  <c r="F1059" i="1"/>
  <c r="M1059" i="1" s="1"/>
  <c r="F485" i="1"/>
  <c r="M485" i="1" s="1"/>
  <c r="F850" i="1"/>
  <c r="M850" i="1" s="1"/>
  <c r="F381" i="1"/>
  <c r="M381" i="1" s="1"/>
  <c r="F68" i="1"/>
  <c r="M68" i="1" s="1"/>
  <c r="F1163" i="1"/>
  <c r="M1163" i="1" s="1"/>
  <c r="F902" i="1"/>
  <c r="M902" i="1" s="1"/>
  <c r="F172" i="1"/>
  <c r="M172" i="1" s="1"/>
  <c r="F537" i="1"/>
  <c r="M537" i="1" s="1"/>
  <c r="F1007" i="1"/>
  <c r="M1007" i="1" s="1"/>
  <c r="F694" i="1"/>
  <c r="M694" i="1" s="1"/>
  <c r="F12" i="1"/>
  <c r="M12" i="1" s="1"/>
  <c r="F639" i="1"/>
  <c r="M639" i="1" s="1"/>
  <c r="F952" i="1"/>
  <c r="M952" i="1" s="1"/>
  <c r="F117" i="1"/>
  <c r="M117" i="1" s="1"/>
  <c r="F221" i="1"/>
  <c r="M221" i="1" s="1"/>
  <c r="F795" i="1"/>
  <c r="M795" i="1" s="1"/>
  <c r="F1213" i="1"/>
  <c r="M1213" i="1" s="1"/>
  <c r="F1108" i="1"/>
  <c r="M1108" i="1" s="1"/>
  <c r="F743" i="1"/>
  <c r="M743" i="1" s="1"/>
  <c r="F586" i="1"/>
  <c r="M586" i="1" s="1"/>
  <c r="F1265" i="1"/>
  <c r="M1265" i="1" s="1"/>
  <c r="F847" i="1"/>
  <c r="M847" i="1" s="1"/>
  <c r="F378" i="1"/>
  <c r="M378" i="1" s="1"/>
  <c r="F273" i="1"/>
  <c r="M273" i="1" s="1"/>
  <c r="F482" i="1"/>
  <c r="M482" i="1" s="1"/>
  <c r="F430" i="1"/>
  <c r="M430" i="1" s="1"/>
  <c r="F326" i="1"/>
  <c r="M326" i="1" s="1"/>
  <c r="F1056" i="1"/>
  <c r="M1056" i="1" s="1"/>
  <c r="F899" i="1"/>
  <c r="M899" i="1" s="1"/>
  <c r="F65" i="1"/>
  <c r="M65" i="1" s="1"/>
  <c r="F534" i="1"/>
  <c r="M534" i="1" s="1"/>
  <c r="F169" i="1"/>
  <c r="M169" i="1" s="1"/>
  <c r="F1004" i="1"/>
  <c r="M1004" i="1" s="1"/>
  <c r="F1160" i="1"/>
  <c r="M1160" i="1" s="1"/>
  <c r="F691" i="1"/>
  <c r="M691" i="1" s="1"/>
  <c r="F604" i="1"/>
  <c r="M604" i="1" s="1"/>
  <c r="F82" i="1"/>
  <c r="M82" i="1" s="1"/>
  <c r="F917" i="1"/>
  <c r="M917" i="1" s="1"/>
  <c r="F1282" i="1"/>
  <c r="M1282" i="1" s="1"/>
  <c r="F186" i="1"/>
  <c r="M186" i="1" s="1"/>
  <c r="F760" i="1"/>
  <c r="M760" i="1" s="1"/>
  <c r="F447" i="1"/>
  <c r="M447" i="1" s="1"/>
  <c r="F291" i="1"/>
  <c r="M291" i="1" s="1"/>
  <c r="F551" i="1"/>
  <c r="M551" i="1" s="1"/>
  <c r="F395" i="1"/>
  <c r="M395" i="1" s="1"/>
  <c r="F812" i="1"/>
  <c r="M812" i="1" s="1"/>
  <c r="F1230" i="1"/>
  <c r="M1230" i="1" s="1"/>
  <c r="F708" i="1"/>
  <c r="M708" i="1" s="1"/>
  <c r="F343" i="1"/>
  <c r="M343" i="1" s="1"/>
  <c r="F1178" i="1"/>
  <c r="M1178" i="1" s="1"/>
  <c r="F1021" i="1"/>
  <c r="M1021" i="1" s="1"/>
  <c r="F1073" i="1"/>
  <c r="M1073" i="1" s="1"/>
  <c r="F238" i="1"/>
  <c r="M238" i="1" s="1"/>
  <c r="F969" i="1"/>
  <c r="M969" i="1" s="1"/>
  <c r="F1125" i="1"/>
  <c r="M1125" i="1" s="1"/>
  <c r="F656" i="1"/>
  <c r="M656" i="1" s="1"/>
  <c r="F499" i="1"/>
  <c r="M499" i="1" s="1"/>
  <c r="F864" i="1"/>
  <c r="M864" i="1" s="1"/>
  <c r="F30" i="1"/>
  <c r="M30" i="1" s="1"/>
  <c r="F134" i="1"/>
  <c r="M134" i="1" s="1"/>
  <c r="F623" i="1"/>
  <c r="M623" i="1" s="1"/>
  <c r="F205" i="1"/>
  <c r="M205" i="1" s="1"/>
  <c r="F936" i="1"/>
  <c r="M936" i="1" s="1"/>
  <c r="F779" i="1"/>
  <c r="M779" i="1" s="1"/>
  <c r="F101" i="1"/>
  <c r="M101" i="1" s="1"/>
  <c r="F1249" i="1"/>
  <c r="M1249" i="1" s="1"/>
  <c r="F727" i="1"/>
  <c r="M727" i="1" s="1"/>
  <c r="F362" i="1"/>
  <c r="M362" i="1" s="1"/>
  <c r="F831" i="1"/>
  <c r="M831" i="1" s="1"/>
  <c r="F1092" i="1"/>
  <c r="M1092" i="1" s="1"/>
  <c r="F310" i="1"/>
  <c r="M310" i="1" s="1"/>
  <c r="F466" i="1"/>
  <c r="M466" i="1" s="1"/>
  <c r="F1040" i="1"/>
  <c r="M1040" i="1" s="1"/>
  <c r="F257" i="1"/>
  <c r="M257" i="1" s="1"/>
  <c r="F414" i="1"/>
  <c r="M414" i="1" s="1"/>
  <c r="F1197" i="1"/>
  <c r="M1197" i="1" s="1"/>
  <c r="F570" i="1"/>
  <c r="M570" i="1" s="1"/>
  <c r="F988" i="1"/>
  <c r="M988" i="1" s="1"/>
  <c r="F49" i="1"/>
  <c r="M49" i="1" s="1"/>
  <c r="F675" i="1"/>
  <c r="M675" i="1" s="1"/>
  <c r="F153" i="1"/>
  <c r="M153" i="1" s="1"/>
  <c r="F1144" i="1"/>
  <c r="M1144" i="1" s="1"/>
  <c r="F883" i="1"/>
  <c r="M883" i="1" s="1"/>
  <c r="F518" i="1"/>
  <c r="M518" i="1" s="1"/>
  <c r="F1009" i="1"/>
  <c r="M1009" i="1" s="1"/>
  <c r="F16" i="1"/>
  <c r="M16" i="1" s="1"/>
  <c r="F643" i="1"/>
  <c r="M643" i="1" s="1"/>
  <c r="F799" i="1"/>
  <c r="M799" i="1" s="1"/>
  <c r="F225" i="1"/>
  <c r="M225" i="1" s="1"/>
  <c r="F121" i="1"/>
  <c r="M121" i="1" s="1"/>
  <c r="F956" i="1"/>
  <c r="M956" i="1" s="1"/>
  <c r="F1269" i="1"/>
  <c r="M1269" i="1" s="1"/>
  <c r="F747" i="1"/>
  <c r="M747" i="1" s="1"/>
  <c r="F590" i="1"/>
  <c r="M590" i="1" s="1"/>
  <c r="F1112" i="1"/>
  <c r="M1112" i="1" s="1"/>
  <c r="F434" i="1"/>
  <c r="M434" i="1" s="1"/>
  <c r="F277" i="1"/>
  <c r="M277" i="1" s="1"/>
  <c r="F486" i="1"/>
  <c r="M486" i="1" s="1"/>
  <c r="F851" i="1"/>
  <c r="M851" i="1" s="1"/>
  <c r="F330" i="1"/>
  <c r="M330" i="1" s="1"/>
  <c r="F1060" i="1"/>
  <c r="M1060" i="1" s="1"/>
  <c r="F382" i="1"/>
  <c r="M382" i="1" s="1"/>
  <c r="F1217" i="1"/>
  <c r="M1217" i="1" s="1"/>
  <c r="F695" i="1"/>
  <c r="M695" i="1" s="1"/>
  <c r="F538" i="1"/>
  <c r="M538" i="1" s="1"/>
  <c r="F173" i="1"/>
  <c r="M173" i="1" s="1"/>
  <c r="F1164" i="1"/>
  <c r="M1164" i="1" s="1"/>
  <c r="F1008" i="1"/>
  <c r="M1008" i="1" s="1"/>
  <c r="F69" i="1"/>
  <c r="M69" i="1" s="1"/>
  <c r="F903" i="1"/>
  <c r="M903" i="1" s="1"/>
  <c r="F696" i="1"/>
  <c r="M696" i="1" s="1"/>
  <c r="F603" i="1"/>
  <c r="M603" i="1" s="1"/>
  <c r="F1281" i="1"/>
  <c r="M1281" i="1" s="1"/>
  <c r="F185" i="1"/>
  <c r="M185" i="1" s="1"/>
  <c r="F916" i="1"/>
  <c r="M916" i="1" s="1"/>
  <c r="F759" i="1"/>
  <c r="M759" i="1" s="1"/>
  <c r="F81" i="1"/>
  <c r="M81" i="1" s="1"/>
  <c r="F1072" i="1"/>
  <c r="M1072" i="1" s="1"/>
  <c r="F290" i="1"/>
  <c r="M290" i="1" s="1"/>
  <c r="F1020" i="1"/>
  <c r="M1020" i="1" s="1"/>
  <c r="F237" i="1"/>
  <c r="M237" i="1" s="1"/>
  <c r="F342" i="1"/>
  <c r="M342" i="1" s="1"/>
  <c r="F446" i="1"/>
  <c r="M446" i="1" s="1"/>
  <c r="F811" i="1"/>
  <c r="M811" i="1" s="1"/>
  <c r="F707" i="1"/>
  <c r="M707" i="1" s="1"/>
  <c r="F1177" i="1"/>
  <c r="M1177" i="1" s="1"/>
  <c r="F1229" i="1"/>
  <c r="M1229" i="1" s="1"/>
  <c r="F550" i="1"/>
  <c r="M550" i="1" s="1"/>
  <c r="F394" i="1"/>
  <c r="M394" i="1" s="1"/>
  <c r="F133" i="1"/>
  <c r="M133" i="1" s="1"/>
  <c r="F29" i="1"/>
  <c r="M29" i="1" s="1"/>
  <c r="F498" i="1"/>
  <c r="M498" i="1" s="1"/>
  <c r="F863" i="1"/>
  <c r="M863" i="1" s="1"/>
  <c r="F655" i="1"/>
  <c r="M655" i="1" s="1"/>
  <c r="F1124" i="1"/>
  <c r="M1124" i="1" s="1"/>
  <c r="F968" i="1"/>
  <c r="M968" i="1" s="1"/>
  <c r="F614" i="1"/>
  <c r="M614" i="1" s="1"/>
  <c r="F927" i="1"/>
  <c r="M927" i="1" s="1"/>
  <c r="F92" i="1"/>
  <c r="M92" i="1" s="1"/>
  <c r="F196" i="1"/>
  <c r="M196" i="1" s="1"/>
  <c r="F770" i="1"/>
  <c r="M770" i="1" s="1"/>
  <c r="F1083" i="1"/>
  <c r="M1083" i="1" s="1"/>
  <c r="F1240" i="1"/>
  <c r="M1240" i="1" s="1"/>
  <c r="F1188" i="1"/>
  <c r="M1188" i="1" s="1"/>
  <c r="F457" i="1"/>
  <c r="M457" i="1" s="1"/>
  <c r="F1031" i="1"/>
  <c r="M1031" i="1" s="1"/>
  <c r="F248" i="1"/>
  <c r="M248" i="1" s="1"/>
  <c r="F718" i="1"/>
  <c r="M718" i="1" s="1"/>
  <c r="F405" i="1"/>
  <c r="M405" i="1" s="1"/>
  <c r="F822" i="1"/>
  <c r="M822" i="1" s="1"/>
  <c r="F561" i="1"/>
  <c r="M561" i="1" s="1"/>
  <c r="F353" i="1"/>
  <c r="M353" i="1" s="1"/>
  <c r="F301" i="1"/>
  <c r="M301" i="1" s="1"/>
  <c r="F1135" i="1"/>
  <c r="M1135" i="1" s="1"/>
  <c r="F874" i="1"/>
  <c r="M874" i="1" s="1"/>
  <c r="F509" i="1"/>
  <c r="M509" i="1" s="1"/>
  <c r="F979" i="1"/>
  <c r="M979" i="1" s="1"/>
  <c r="F40" i="1"/>
  <c r="M40" i="1" s="1"/>
  <c r="F144" i="1"/>
  <c r="M144" i="1" s="1"/>
  <c r="F666" i="1"/>
  <c r="M666" i="1" s="1"/>
  <c r="F606" i="1"/>
  <c r="M606" i="1" s="1"/>
  <c r="F919" i="1"/>
  <c r="M919" i="1" s="1"/>
  <c r="F84" i="1"/>
  <c r="M84" i="1" s="1"/>
  <c r="F188" i="1"/>
  <c r="M188" i="1" s="1"/>
  <c r="F762" i="1"/>
  <c r="M762" i="1" s="1"/>
  <c r="F1180" i="1"/>
  <c r="M1180" i="1" s="1"/>
  <c r="F710" i="1"/>
  <c r="M710" i="1" s="1"/>
  <c r="F1023" i="1"/>
  <c r="M1023" i="1" s="1"/>
  <c r="F553" i="1"/>
  <c r="M553" i="1" s="1"/>
  <c r="F449" i="1"/>
  <c r="M449" i="1" s="1"/>
  <c r="F1232" i="1"/>
  <c r="M1232" i="1" s="1"/>
  <c r="F240" i="1"/>
  <c r="M240" i="1" s="1"/>
  <c r="F345" i="1"/>
  <c r="M345" i="1" s="1"/>
  <c r="F293" i="1"/>
  <c r="M293" i="1" s="1"/>
  <c r="F814" i="1"/>
  <c r="M814" i="1" s="1"/>
  <c r="F1075" i="1"/>
  <c r="M1075" i="1" s="1"/>
  <c r="F397" i="1"/>
  <c r="M397" i="1" s="1"/>
  <c r="F1127" i="1"/>
  <c r="M1127" i="1" s="1"/>
  <c r="F658" i="1"/>
  <c r="M658" i="1" s="1"/>
  <c r="F971" i="1"/>
  <c r="M971" i="1" s="1"/>
  <c r="F136" i="1"/>
  <c r="M136" i="1" s="1"/>
  <c r="F866" i="1"/>
  <c r="M866" i="1" s="1"/>
  <c r="F501" i="1"/>
  <c r="M501" i="1" s="1"/>
  <c r="F32" i="1"/>
  <c r="M32" i="1" s="1"/>
  <c r="F17" i="1"/>
  <c r="M17" i="1" s="1"/>
  <c r="F644" i="1"/>
  <c r="M644" i="1" s="1"/>
  <c r="F226" i="1"/>
  <c r="M226" i="1" s="1"/>
  <c r="F122" i="1"/>
  <c r="M122" i="1" s="1"/>
  <c r="F957" i="1"/>
  <c r="M957" i="1" s="1"/>
  <c r="F800" i="1"/>
  <c r="M800" i="1" s="1"/>
  <c r="F1270" i="1"/>
  <c r="M1270" i="1" s="1"/>
  <c r="F487" i="1"/>
  <c r="M487" i="1" s="1"/>
  <c r="F1113" i="1"/>
  <c r="M1113" i="1" s="1"/>
  <c r="F748" i="1"/>
  <c r="M748" i="1" s="1"/>
  <c r="F278" i="1"/>
  <c r="M278" i="1" s="1"/>
  <c r="F1218" i="1"/>
  <c r="M1218" i="1" s="1"/>
  <c r="F591" i="1"/>
  <c r="M591" i="1" s="1"/>
  <c r="F852" i="1"/>
  <c r="M852" i="1" s="1"/>
  <c r="F435" i="1"/>
  <c r="M435" i="1" s="1"/>
  <c r="F331" i="1"/>
  <c r="M331" i="1" s="1"/>
  <c r="F383" i="1"/>
  <c r="M383" i="1" s="1"/>
  <c r="F1061" i="1"/>
  <c r="M1061" i="1" s="1"/>
  <c r="L40" i="1"/>
  <c r="L5" i="1"/>
  <c r="L35" i="1"/>
  <c r="L50" i="1"/>
  <c r="L7" i="1"/>
  <c r="L38" i="1"/>
  <c r="L31" i="1"/>
  <c r="L20" i="1"/>
  <c r="L41" i="1"/>
  <c r="L21" i="1"/>
  <c r="L27" i="1"/>
  <c r="L6" i="1"/>
  <c r="L54" i="1"/>
  <c r="F905" i="1" s="1"/>
  <c r="M905" i="1" s="1"/>
  <c r="L10" i="1"/>
  <c r="L3" i="1"/>
  <c r="L19" i="1"/>
  <c r="L24" i="1"/>
  <c r="L44" i="1"/>
  <c r="L9" i="1"/>
  <c r="L47" i="1"/>
  <c r="L25" i="1"/>
  <c r="L42" i="1"/>
  <c r="L11" i="1"/>
  <c r="L26" i="1"/>
  <c r="L46" i="1"/>
  <c r="L30" i="1"/>
  <c r="L17" i="1"/>
  <c r="L36" i="1"/>
  <c r="L18" i="1"/>
  <c r="L37" i="1"/>
  <c r="L4" i="1"/>
  <c r="L28" i="1"/>
  <c r="F3" i="1"/>
  <c r="F630" i="1"/>
  <c r="M630" i="1" s="1"/>
  <c r="F786" i="1"/>
  <c r="M786" i="1" s="1"/>
  <c r="F943" i="1"/>
  <c r="M943" i="1" s="1"/>
  <c r="F212" i="1"/>
  <c r="M212" i="1" s="1"/>
  <c r="F108" i="1"/>
  <c r="M108" i="1" s="1"/>
  <c r="F369" i="1"/>
  <c r="M369" i="1" s="1"/>
  <c r="F1047" i="1"/>
  <c r="M1047" i="1" s="1"/>
  <c r="F264" i="1"/>
  <c r="M264" i="1" s="1"/>
  <c r="F1204" i="1"/>
  <c r="M1204" i="1" s="1"/>
  <c r="F577" i="1"/>
  <c r="M577" i="1" s="1"/>
  <c r="F473" i="1"/>
  <c r="M473" i="1" s="1"/>
  <c r="F734" i="1"/>
  <c r="M734" i="1" s="1"/>
  <c r="F421" i="1"/>
  <c r="M421" i="1" s="1"/>
  <c r="F1256" i="1"/>
  <c r="M1256" i="1" s="1"/>
  <c r="F838" i="1"/>
  <c r="M838" i="1" s="1"/>
  <c r="F1099" i="1"/>
  <c r="M1099" i="1" s="1"/>
  <c r="F317" i="1"/>
  <c r="M317" i="1" s="1"/>
  <c r="F995" i="1"/>
  <c r="M995" i="1" s="1"/>
  <c r="F525" i="1"/>
  <c r="M525" i="1" s="1"/>
  <c r="F890" i="1"/>
  <c r="M890" i="1" s="1"/>
  <c r="F1151" i="1"/>
  <c r="M1151" i="1" s="1"/>
  <c r="F682" i="1"/>
  <c r="M682" i="1" s="1"/>
  <c r="F56" i="1"/>
  <c r="M56" i="1" s="1"/>
  <c r="F160" i="1"/>
  <c r="M160" i="1" s="1"/>
  <c r="F539" i="1"/>
  <c r="M539" i="1" s="1"/>
  <c r="F70" i="1"/>
  <c r="M70" i="1" s="1"/>
  <c r="F618" i="1" l="1"/>
  <c r="M618" i="1" s="1"/>
  <c r="F200" i="1"/>
  <c r="M200" i="1" s="1"/>
  <c r="F774" i="1"/>
  <c r="M774" i="1" s="1"/>
  <c r="F96" i="1"/>
  <c r="M96" i="1" s="1"/>
  <c r="F931" i="1"/>
  <c r="M931" i="1" s="1"/>
  <c r="F461" i="1"/>
  <c r="M461" i="1" s="1"/>
  <c r="F1244" i="1"/>
  <c r="M1244" i="1" s="1"/>
  <c r="F565" i="1"/>
  <c r="M565" i="1" s="1"/>
  <c r="F826" i="1"/>
  <c r="M826" i="1" s="1"/>
  <c r="F1087" i="1"/>
  <c r="M1087" i="1" s="1"/>
  <c r="F1035" i="1"/>
  <c r="M1035" i="1" s="1"/>
  <c r="F252" i="1"/>
  <c r="M252" i="1" s="1"/>
  <c r="F305" i="1"/>
  <c r="M305" i="1" s="1"/>
  <c r="F357" i="1"/>
  <c r="M357" i="1" s="1"/>
  <c r="F1192" i="1"/>
  <c r="M1192" i="1" s="1"/>
  <c r="F409" i="1"/>
  <c r="M409" i="1" s="1"/>
  <c r="F722" i="1"/>
  <c r="M722" i="1" s="1"/>
  <c r="F670" i="1"/>
  <c r="M670" i="1" s="1"/>
  <c r="F513" i="1"/>
  <c r="M513" i="1" s="1"/>
  <c r="F983" i="1"/>
  <c r="M983" i="1" s="1"/>
  <c r="F44" i="1"/>
  <c r="M44" i="1" s="1"/>
  <c r="F1139" i="1"/>
  <c r="M1139" i="1" s="1"/>
  <c r="F878" i="1"/>
  <c r="M878" i="1" s="1"/>
  <c r="F148" i="1"/>
  <c r="M148" i="1" s="1"/>
  <c r="F611" i="1"/>
  <c r="M611" i="1" s="1"/>
  <c r="F193" i="1"/>
  <c r="M193" i="1" s="1"/>
  <c r="F767" i="1"/>
  <c r="M767" i="1" s="1"/>
  <c r="F924" i="1"/>
  <c r="M924" i="1" s="1"/>
  <c r="F89" i="1"/>
  <c r="M89" i="1" s="1"/>
  <c r="F558" i="1"/>
  <c r="M558" i="1" s="1"/>
  <c r="F1185" i="1"/>
  <c r="M1185" i="1" s="1"/>
  <c r="F402" i="1"/>
  <c r="M402" i="1" s="1"/>
  <c r="F1080" i="1"/>
  <c r="M1080" i="1" s="1"/>
  <c r="F454" i="1"/>
  <c r="M454" i="1" s="1"/>
  <c r="F350" i="1"/>
  <c r="M350" i="1" s="1"/>
  <c r="F1028" i="1"/>
  <c r="M1028" i="1" s="1"/>
  <c r="F298" i="1"/>
  <c r="M298" i="1" s="1"/>
  <c r="F819" i="1"/>
  <c r="M819" i="1" s="1"/>
  <c r="F245" i="1"/>
  <c r="M245" i="1" s="1"/>
  <c r="F1237" i="1"/>
  <c r="M1237" i="1" s="1"/>
  <c r="F715" i="1"/>
  <c r="M715" i="1" s="1"/>
  <c r="F1132" i="1"/>
  <c r="M1132" i="1" s="1"/>
  <c r="F141" i="1"/>
  <c r="M141" i="1" s="1"/>
  <c r="F37" i="1"/>
  <c r="M37" i="1" s="1"/>
  <c r="F976" i="1"/>
  <c r="M976" i="1" s="1"/>
  <c r="F506" i="1"/>
  <c r="M506" i="1" s="1"/>
  <c r="F871" i="1"/>
  <c r="M871" i="1" s="1"/>
  <c r="F663" i="1"/>
  <c r="M663" i="1" s="1"/>
  <c r="F622" i="1"/>
  <c r="M622" i="1" s="1"/>
  <c r="F100" i="1"/>
  <c r="M100" i="1" s="1"/>
  <c r="F778" i="1"/>
  <c r="M778" i="1" s="1"/>
  <c r="F935" i="1"/>
  <c r="M935" i="1" s="1"/>
  <c r="F204" i="1"/>
  <c r="M204" i="1" s="1"/>
  <c r="F465" i="1"/>
  <c r="M465" i="1" s="1"/>
  <c r="F1196" i="1"/>
  <c r="M1196" i="1" s="1"/>
  <c r="F361" i="1"/>
  <c r="M361" i="1" s="1"/>
  <c r="F1091" i="1"/>
  <c r="M1091" i="1" s="1"/>
  <c r="F569" i="1"/>
  <c r="M569" i="1" s="1"/>
  <c r="F309" i="1"/>
  <c r="M309" i="1" s="1"/>
  <c r="F1039" i="1"/>
  <c r="M1039" i="1" s="1"/>
  <c r="F413" i="1"/>
  <c r="M413" i="1" s="1"/>
  <c r="F726" i="1"/>
  <c r="M726" i="1" s="1"/>
  <c r="F830" i="1"/>
  <c r="M830" i="1" s="1"/>
  <c r="F256" i="1"/>
  <c r="M256" i="1" s="1"/>
  <c r="F1248" i="1"/>
  <c r="M1248" i="1" s="1"/>
  <c r="F987" i="1"/>
  <c r="M987" i="1" s="1"/>
  <c r="F152" i="1"/>
  <c r="M152" i="1" s="1"/>
  <c r="F882" i="1"/>
  <c r="M882" i="1" s="1"/>
  <c r="F517" i="1"/>
  <c r="M517" i="1" s="1"/>
  <c r="F1143" i="1"/>
  <c r="M1143" i="1" s="1"/>
  <c r="F674" i="1"/>
  <c r="M674" i="1" s="1"/>
  <c r="F48" i="1"/>
  <c r="M48" i="1" s="1"/>
  <c r="F629" i="1"/>
  <c r="M629" i="1" s="1"/>
  <c r="F107" i="1"/>
  <c r="M107" i="1" s="1"/>
  <c r="F785" i="1"/>
  <c r="M785" i="1" s="1"/>
  <c r="F942" i="1"/>
  <c r="M942" i="1" s="1"/>
  <c r="F211" i="1"/>
  <c r="M211" i="1" s="1"/>
  <c r="F837" i="1"/>
  <c r="M837" i="1" s="1"/>
  <c r="F733" i="1"/>
  <c r="M733" i="1" s="1"/>
  <c r="F420" i="1"/>
  <c r="M420" i="1" s="1"/>
  <c r="F368" i="1"/>
  <c r="M368" i="1" s="1"/>
  <c r="F1255" i="1"/>
  <c r="M1255" i="1" s="1"/>
  <c r="F576" i="1"/>
  <c r="M576" i="1" s="1"/>
  <c r="F1046" i="1"/>
  <c r="M1046" i="1" s="1"/>
  <c r="F316" i="1"/>
  <c r="M316" i="1" s="1"/>
  <c r="F1098" i="1"/>
  <c r="M1098" i="1" s="1"/>
  <c r="F1203" i="1"/>
  <c r="M1203" i="1" s="1"/>
  <c r="F472" i="1"/>
  <c r="M472" i="1" s="1"/>
  <c r="F263" i="1"/>
  <c r="M263" i="1" s="1"/>
  <c r="F524" i="1"/>
  <c r="M524" i="1" s="1"/>
  <c r="F159" i="1"/>
  <c r="M159" i="1" s="1"/>
  <c r="F889" i="1"/>
  <c r="M889" i="1" s="1"/>
  <c r="F681" i="1"/>
  <c r="M681" i="1" s="1"/>
  <c r="F1150" i="1"/>
  <c r="M1150" i="1" s="1"/>
  <c r="F55" i="1"/>
  <c r="M55" i="1" s="1"/>
  <c r="F994" i="1"/>
  <c r="M994" i="1" s="1"/>
  <c r="F598" i="1"/>
  <c r="M598" i="1" s="1"/>
  <c r="F754" i="1"/>
  <c r="M754" i="1" s="1"/>
  <c r="F180" i="1"/>
  <c r="M180" i="1" s="1"/>
  <c r="F911" i="1"/>
  <c r="M911" i="1" s="1"/>
  <c r="F76" i="1"/>
  <c r="M76" i="1" s="1"/>
  <c r="F1276" i="1"/>
  <c r="M1276" i="1" s="1"/>
  <c r="F1067" i="1"/>
  <c r="M1067" i="1" s="1"/>
  <c r="F806" i="1"/>
  <c r="M806" i="1" s="1"/>
  <c r="F545" i="1"/>
  <c r="M545" i="1" s="1"/>
  <c r="F702" i="1"/>
  <c r="M702" i="1" s="1"/>
  <c r="F337" i="1"/>
  <c r="M337" i="1" s="1"/>
  <c r="F232" i="1"/>
  <c r="M232" i="1" s="1"/>
  <c r="F1224" i="1"/>
  <c r="M1224" i="1" s="1"/>
  <c r="F389" i="1"/>
  <c r="M389" i="1" s="1"/>
  <c r="F1015" i="1"/>
  <c r="M1015" i="1" s="1"/>
  <c r="F285" i="1"/>
  <c r="M285" i="1" s="1"/>
  <c r="F1172" i="1"/>
  <c r="M1172" i="1" s="1"/>
  <c r="F441" i="1"/>
  <c r="M441" i="1" s="1"/>
  <c r="F493" i="1"/>
  <c r="M493" i="1" s="1"/>
  <c r="F1119" i="1"/>
  <c r="M1119" i="1" s="1"/>
  <c r="F963" i="1"/>
  <c r="M963" i="1" s="1"/>
  <c r="F858" i="1"/>
  <c r="M858" i="1" s="1"/>
  <c r="F128" i="1"/>
  <c r="M128" i="1" s="1"/>
  <c r="F650" i="1"/>
  <c r="M650" i="1" s="1"/>
  <c r="F24" i="1"/>
  <c r="M24" i="1" s="1"/>
  <c r="F14" i="1"/>
  <c r="M14" i="1" s="1"/>
  <c r="F641" i="1"/>
  <c r="M641" i="1" s="1"/>
  <c r="F954" i="1"/>
  <c r="M954" i="1" s="1"/>
  <c r="F119" i="1"/>
  <c r="M119" i="1" s="1"/>
  <c r="F223" i="1"/>
  <c r="M223" i="1" s="1"/>
  <c r="F797" i="1"/>
  <c r="M797" i="1" s="1"/>
  <c r="F1267" i="1"/>
  <c r="M1267" i="1" s="1"/>
  <c r="F1110" i="1"/>
  <c r="M1110" i="1" s="1"/>
  <c r="F849" i="1"/>
  <c r="M849" i="1" s="1"/>
  <c r="F484" i="1"/>
  <c r="M484" i="1" s="1"/>
  <c r="F745" i="1"/>
  <c r="M745" i="1" s="1"/>
  <c r="F380" i="1"/>
  <c r="M380" i="1" s="1"/>
  <c r="F1215" i="1"/>
  <c r="M1215" i="1" s="1"/>
  <c r="F588" i="1"/>
  <c r="M588" i="1" s="1"/>
  <c r="F1058" i="1"/>
  <c r="M1058" i="1" s="1"/>
  <c r="F328" i="1"/>
  <c r="M328" i="1" s="1"/>
  <c r="F432" i="1"/>
  <c r="M432" i="1" s="1"/>
  <c r="F275" i="1"/>
  <c r="M275" i="1" s="1"/>
  <c r="F901" i="1"/>
  <c r="M901" i="1" s="1"/>
  <c r="F67" i="1"/>
  <c r="M67" i="1" s="1"/>
  <c r="F536" i="1"/>
  <c r="M536" i="1" s="1"/>
  <c r="F1162" i="1"/>
  <c r="M1162" i="1" s="1"/>
  <c r="F171" i="1"/>
  <c r="M171" i="1" s="1"/>
  <c r="F1006" i="1"/>
  <c r="M1006" i="1" s="1"/>
  <c r="F693" i="1"/>
  <c r="M693" i="1" s="1"/>
  <c r="F626" i="1"/>
  <c r="M626" i="1" s="1"/>
  <c r="F208" i="1"/>
  <c r="M208" i="1" s="1"/>
  <c r="F104" i="1"/>
  <c r="M104" i="1" s="1"/>
  <c r="F782" i="1"/>
  <c r="M782" i="1" s="1"/>
  <c r="F939" i="1"/>
  <c r="M939" i="1" s="1"/>
  <c r="F730" i="1"/>
  <c r="M730" i="1" s="1"/>
  <c r="F1200" i="1"/>
  <c r="M1200" i="1" s="1"/>
  <c r="F469" i="1"/>
  <c r="M469" i="1" s="1"/>
  <c r="F573" i="1"/>
  <c r="M573" i="1" s="1"/>
  <c r="F834" i="1"/>
  <c r="M834" i="1" s="1"/>
  <c r="F260" i="1"/>
  <c r="M260" i="1" s="1"/>
  <c r="F365" i="1"/>
  <c r="M365" i="1" s="1"/>
  <c r="F1095" i="1"/>
  <c r="M1095" i="1" s="1"/>
  <c r="F1043" i="1"/>
  <c r="M1043" i="1" s="1"/>
  <c r="F313" i="1"/>
  <c r="M313" i="1" s="1"/>
  <c r="F1252" i="1"/>
  <c r="M1252" i="1" s="1"/>
  <c r="F417" i="1"/>
  <c r="M417" i="1" s="1"/>
  <c r="F886" i="1"/>
  <c r="M886" i="1" s="1"/>
  <c r="F1147" i="1"/>
  <c r="M1147" i="1" s="1"/>
  <c r="F678" i="1"/>
  <c r="M678" i="1" s="1"/>
  <c r="F52" i="1"/>
  <c r="M52" i="1" s="1"/>
  <c r="F156" i="1"/>
  <c r="M156" i="1" s="1"/>
  <c r="F991" i="1"/>
  <c r="M991" i="1" s="1"/>
  <c r="F521" i="1"/>
  <c r="M521" i="1" s="1"/>
  <c r="F596" i="1"/>
  <c r="M596" i="1" s="1"/>
  <c r="F752" i="1"/>
  <c r="M752" i="1" s="1"/>
  <c r="F178" i="1"/>
  <c r="M178" i="1" s="1"/>
  <c r="F1274" i="1"/>
  <c r="M1274" i="1" s="1"/>
  <c r="F909" i="1"/>
  <c r="M909" i="1" s="1"/>
  <c r="F74" i="1"/>
  <c r="M74" i="1" s="1"/>
  <c r="F230" i="1"/>
  <c r="M230" i="1" s="1"/>
  <c r="F804" i="1"/>
  <c r="M804" i="1" s="1"/>
  <c r="F335" i="1"/>
  <c r="M335" i="1" s="1"/>
  <c r="F1222" i="1"/>
  <c r="M1222" i="1" s="1"/>
  <c r="F387" i="1"/>
  <c r="M387" i="1" s="1"/>
  <c r="F439" i="1"/>
  <c r="M439" i="1" s="1"/>
  <c r="F1065" i="1"/>
  <c r="M1065" i="1" s="1"/>
  <c r="F1013" i="1"/>
  <c r="M1013" i="1" s="1"/>
  <c r="F1170" i="1"/>
  <c r="M1170" i="1" s="1"/>
  <c r="F283" i="1"/>
  <c r="M283" i="1" s="1"/>
  <c r="F700" i="1"/>
  <c r="M700" i="1" s="1"/>
  <c r="F543" i="1"/>
  <c r="M543" i="1" s="1"/>
  <c r="F126" i="1"/>
  <c r="M126" i="1" s="1"/>
  <c r="F22" i="1"/>
  <c r="M22" i="1" s="1"/>
  <c r="F648" i="1"/>
  <c r="M648" i="1" s="1"/>
  <c r="F856" i="1"/>
  <c r="M856" i="1" s="1"/>
  <c r="F491" i="1"/>
  <c r="M491" i="1" s="1"/>
  <c r="F961" i="1"/>
  <c r="M961" i="1" s="1"/>
  <c r="F1117" i="1"/>
  <c r="M1117" i="1" s="1"/>
  <c r="F619" i="1"/>
  <c r="M619" i="1" s="1"/>
  <c r="F97" i="1"/>
  <c r="M97" i="1" s="1"/>
  <c r="F201" i="1"/>
  <c r="M201" i="1" s="1"/>
  <c r="F932" i="1"/>
  <c r="M932" i="1" s="1"/>
  <c r="F775" i="1"/>
  <c r="M775" i="1" s="1"/>
  <c r="F827" i="1"/>
  <c r="M827" i="1" s="1"/>
  <c r="F566" i="1"/>
  <c r="M566" i="1" s="1"/>
  <c r="F462" i="1"/>
  <c r="M462" i="1" s="1"/>
  <c r="F253" i="1"/>
  <c r="M253" i="1" s="1"/>
  <c r="F410" i="1"/>
  <c r="M410" i="1" s="1"/>
  <c r="F723" i="1"/>
  <c r="M723" i="1" s="1"/>
  <c r="F1193" i="1"/>
  <c r="M1193" i="1" s="1"/>
  <c r="F1245" i="1"/>
  <c r="M1245" i="1" s="1"/>
  <c r="F306" i="1"/>
  <c r="M306" i="1" s="1"/>
  <c r="F1036" i="1"/>
  <c r="M1036" i="1" s="1"/>
  <c r="F358" i="1"/>
  <c r="M358" i="1" s="1"/>
  <c r="F1088" i="1"/>
  <c r="M1088" i="1" s="1"/>
  <c r="F879" i="1"/>
  <c r="M879" i="1" s="1"/>
  <c r="F1140" i="1"/>
  <c r="M1140" i="1" s="1"/>
  <c r="F984" i="1"/>
  <c r="M984" i="1" s="1"/>
  <c r="F45" i="1"/>
  <c r="M45" i="1" s="1"/>
  <c r="F671" i="1"/>
  <c r="M671" i="1" s="1"/>
  <c r="F514" i="1"/>
  <c r="M514" i="1" s="1"/>
  <c r="F149" i="1"/>
  <c r="M149" i="1" s="1"/>
  <c r="F4" i="1"/>
  <c r="M4" i="1" s="1"/>
  <c r="F631" i="1"/>
  <c r="M631" i="1" s="1"/>
  <c r="F944" i="1"/>
  <c r="M944" i="1" s="1"/>
  <c r="F109" i="1"/>
  <c r="M109" i="1" s="1"/>
  <c r="F213" i="1"/>
  <c r="M213" i="1" s="1"/>
  <c r="F787" i="1"/>
  <c r="M787" i="1" s="1"/>
  <c r="F474" i="1"/>
  <c r="M474" i="1" s="1"/>
  <c r="F318" i="1"/>
  <c r="M318" i="1" s="1"/>
  <c r="F1257" i="1"/>
  <c r="M1257" i="1" s="1"/>
  <c r="F265" i="1"/>
  <c r="M265" i="1" s="1"/>
  <c r="F1205" i="1"/>
  <c r="M1205" i="1" s="1"/>
  <c r="F735" i="1"/>
  <c r="M735" i="1" s="1"/>
  <c r="F422" i="1"/>
  <c r="M422" i="1" s="1"/>
  <c r="F1100" i="1"/>
  <c r="M1100" i="1" s="1"/>
  <c r="F578" i="1"/>
  <c r="M578" i="1" s="1"/>
  <c r="F839" i="1"/>
  <c r="M839" i="1" s="1"/>
  <c r="F1048" i="1"/>
  <c r="M1048" i="1" s="1"/>
  <c r="F370" i="1"/>
  <c r="M370" i="1" s="1"/>
  <c r="F683" i="1"/>
  <c r="M683" i="1" s="1"/>
  <c r="F57" i="1"/>
  <c r="M57" i="1" s="1"/>
  <c r="F996" i="1"/>
  <c r="M996" i="1" s="1"/>
  <c r="F1152" i="1"/>
  <c r="M1152" i="1" s="1"/>
  <c r="F891" i="1"/>
  <c r="M891" i="1" s="1"/>
  <c r="F526" i="1"/>
  <c r="M526" i="1" s="1"/>
  <c r="F161" i="1"/>
  <c r="M161" i="1" s="1"/>
  <c r="F617" i="1"/>
  <c r="M617" i="1" s="1"/>
  <c r="F773" i="1"/>
  <c r="M773" i="1" s="1"/>
  <c r="F199" i="1"/>
  <c r="M199" i="1" s="1"/>
  <c r="F95" i="1"/>
  <c r="M95" i="1" s="1"/>
  <c r="F930" i="1"/>
  <c r="M930" i="1" s="1"/>
  <c r="F825" i="1"/>
  <c r="M825" i="1" s="1"/>
  <c r="F721" i="1"/>
  <c r="M721" i="1" s="1"/>
  <c r="F460" i="1"/>
  <c r="M460" i="1" s="1"/>
  <c r="F1034" i="1"/>
  <c r="M1034" i="1" s="1"/>
  <c r="F408" i="1"/>
  <c r="M408" i="1" s="1"/>
  <c r="F1086" i="1"/>
  <c r="M1086" i="1" s="1"/>
  <c r="F251" i="1"/>
  <c r="M251" i="1" s="1"/>
  <c r="F564" i="1"/>
  <c r="M564" i="1" s="1"/>
  <c r="F304" i="1"/>
  <c r="M304" i="1" s="1"/>
  <c r="F1191" i="1"/>
  <c r="M1191" i="1" s="1"/>
  <c r="F356" i="1"/>
  <c r="M356" i="1" s="1"/>
  <c r="F1243" i="1"/>
  <c r="M1243" i="1" s="1"/>
  <c r="F512" i="1"/>
  <c r="M512" i="1" s="1"/>
  <c r="F147" i="1"/>
  <c r="M147" i="1" s="1"/>
  <c r="F877" i="1"/>
  <c r="M877" i="1" s="1"/>
  <c r="F1138" i="1"/>
  <c r="M1138" i="1" s="1"/>
  <c r="F669" i="1"/>
  <c r="M669" i="1" s="1"/>
  <c r="F43" i="1"/>
  <c r="M43" i="1" s="1"/>
  <c r="F982" i="1"/>
  <c r="M982" i="1" s="1"/>
  <c r="F602" i="1"/>
  <c r="M602" i="1" s="1"/>
  <c r="F184" i="1"/>
  <c r="M184" i="1" s="1"/>
  <c r="F915" i="1"/>
  <c r="M915" i="1" s="1"/>
  <c r="F1280" i="1"/>
  <c r="M1280" i="1" s="1"/>
  <c r="F758" i="1"/>
  <c r="M758" i="1" s="1"/>
  <c r="F80" i="1"/>
  <c r="M80" i="1" s="1"/>
  <c r="F1176" i="1"/>
  <c r="M1176" i="1" s="1"/>
  <c r="F549" i="1"/>
  <c r="M549" i="1" s="1"/>
  <c r="F236" i="1"/>
  <c r="M236" i="1" s="1"/>
  <c r="F445" i="1"/>
  <c r="M445" i="1" s="1"/>
  <c r="F289" i="1"/>
  <c r="M289" i="1" s="1"/>
  <c r="F1019" i="1"/>
  <c r="M1019" i="1" s="1"/>
  <c r="F706" i="1"/>
  <c r="M706" i="1" s="1"/>
  <c r="F1071" i="1"/>
  <c r="M1071" i="1" s="1"/>
  <c r="F1228" i="1"/>
  <c r="M1228" i="1" s="1"/>
  <c r="F341" i="1"/>
  <c r="M341" i="1" s="1"/>
  <c r="F393" i="1"/>
  <c r="M393" i="1" s="1"/>
  <c r="F810" i="1"/>
  <c r="M810" i="1" s="1"/>
  <c r="F654" i="1"/>
  <c r="M654" i="1" s="1"/>
  <c r="F132" i="1"/>
  <c r="M132" i="1" s="1"/>
  <c r="F967" i="1"/>
  <c r="M967" i="1" s="1"/>
  <c r="F862" i="1"/>
  <c r="M862" i="1" s="1"/>
  <c r="F1123" i="1"/>
  <c r="M1123" i="1" s="1"/>
  <c r="F497" i="1"/>
  <c r="M497" i="1" s="1"/>
  <c r="F28" i="1"/>
  <c r="M28" i="1" s="1"/>
  <c r="F595" i="1"/>
  <c r="M595" i="1" s="1"/>
  <c r="F908" i="1"/>
  <c r="M908" i="1" s="1"/>
  <c r="F751" i="1"/>
  <c r="M751" i="1" s="1"/>
  <c r="F1273" i="1"/>
  <c r="M1273" i="1" s="1"/>
  <c r="F73" i="1"/>
  <c r="M73" i="1" s="1"/>
  <c r="F177" i="1"/>
  <c r="M177" i="1" s="1"/>
  <c r="F699" i="1"/>
  <c r="M699" i="1" s="1"/>
  <c r="F282" i="1"/>
  <c r="M282" i="1" s="1"/>
  <c r="F1221" i="1"/>
  <c r="M1221" i="1" s="1"/>
  <c r="F803" i="1"/>
  <c r="M803" i="1" s="1"/>
  <c r="F542" i="1"/>
  <c r="M542" i="1" s="1"/>
  <c r="F1169" i="1"/>
  <c r="M1169" i="1" s="1"/>
  <c r="F1012" i="1"/>
  <c r="M1012" i="1" s="1"/>
  <c r="F1064" i="1"/>
  <c r="M1064" i="1" s="1"/>
  <c r="F438" i="1"/>
  <c r="M438" i="1" s="1"/>
  <c r="F386" i="1"/>
  <c r="M386" i="1" s="1"/>
  <c r="F334" i="1"/>
  <c r="M334" i="1" s="1"/>
  <c r="F229" i="1"/>
  <c r="M229" i="1" s="1"/>
  <c r="F490" i="1"/>
  <c r="M490" i="1" s="1"/>
  <c r="F125" i="1"/>
  <c r="M125" i="1" s="1"/>
  <c r="F21" i="1"/>
  <c r="M21" i="1" s="1"/>
  <c r="F647" i="1"/>
  <c r="M647" i="1" s="1"/>
  <c r="F960" i="1"/>
  <c r="M960" i="1" s="1"/>
  <c r="F855" i="1"/>
  <c r="M855" i="1" s="1"/>
  <c r="F1116" i="1"/>
  <c r="M1116" i="1" s="1"/>
  <c r="F6" i="1"/>
  <c r="M6" i="1" s="1"/>
  <c r="F633" i="1"/>
  <c r="M633" i="1" s="1"/>
  <c r="F111" i="1"/>
  <c r="M111" i="1" s="1"/>
  <c r="F946" i="1"/>
  <c r="M946" i="1" s="1"/>
  <c r="F215" i="1"/>
  <c r="M215" i="1" s="1"/>
  <c r="F789" i="1"/>
  <c r="M789" i="1" s="1"/>
  <c r="F737" i="1"/>
  <c r="M737" i="1" s="1"/>
  <c r="F424" i="1"/>
  <c r="M424" i="1" s="1"/>
  <c r="F267" i="1"/>
  <c r="M267" i="1" s="1"/>
  <c r="F476" i="1"/>
  <c r="M476" i="1" s="1"/>
  <c r="F320" i="1"/>
  <c r="M320" i="1" s="1"/>
  <c r="F1207" i="1"/>
  <c r="M1207" i="1" s="1"/>
  <c r="F1102" i="1"/>
  <c r="M1102" i="1" s="1"/>
  <c r="F1259" i="1"/>
  <c r="M1259" i="1" s="1"/>
  <c r="F372" i="1"/>
  <c r="M372" i="1" s="1"/>
  <c r="F841" i="1"/>
  <c r="M841" i="1" s="1"/>
  <c r="F1050" i="1"/>
  <c r="M1050" i="1" s="1"/>
  <c r="F580" i="1"/>
  <c r="M580" i="1" s="1"/>
  <c r="F163" i="1"/>
  <c r="M163" i="1" s="1"/>
  <c r="F1154" i="1"/>
  <c r="M1154" i="1" s="1"/>
  <c r="F998" i="1"/>
  <c r="M998" i="1" s="1"/>
  <c r="F528" i="1"/>
  <c r="M528" i="1" s="1"/>
  <c r="F685" i="1"/>
  <c r="M685" i="1" s="1"/>
  <c r="F893" i="1"/>
  <c r="M893" i="1" s="1"/>
  <c r="F59" i="1"/>
  <c r="M59" i="1" s="1"/>
  <c r="F628" i="1"/>
  <c r="M628" i="1" s="1"/>
  <c r="F210" i="1"/>
  <c r="M210" i="1" s="1"/>
  <c r="F784" i="1"/>
  <c r="M784" i="1" s="1"/>
  <c r="F106" i="1"/>
  <c r="M106" i="1" s="1"/>
  <c r="F941" i="1"/>
  <c r="M941" i="1" s="1"/>
  <c r="F1045" i="1"/>
  <c r="M1045" i="1" s="1"/>
  <c r="F419" i="1"/>
  <c r="M419" i="1" s="1"/>
  <c r="F471" i="1"/>
  <c r="M471" i="1" s="1"/>
  <c r="F575" i="1"/>
  <c r="M575" i="1" s="1"/>
  <c r="F732" i="1"/>
  <c r="M732" i="1" s="1"/>
  <c r="F1202" i="1"/>
  <c r="M1202" i="1" s="1"/>
  <c r="F1097" i="1"/>
  <c r="M1097" i="1" s="1"/>
  <c r="F1254" i="1"/>
  <c r="M1254" i="1" s="1"/>
  <c r="F836" i="1"/>
  <c r="M836" i="1" s="1"/>
  <c r="F262" i="1"/>
  <c r="M262" i="1" s="1"/>
  <c r="F367" i="1"/>
  <c r="M367" i="1" s="1"/>
  <c r="F315" i="1"/>
  <c r="M315" i="1" s="1"/>
  <c r="F1149" i="1"/>
  <c r="M1149" i="1" s="1"/>
  <c r="F680" i="1"/>
  <c r="M680" i="1" s="1"/>
  <c r="F888" i="1"/>
  <c r="M888" i="1" s="1"/>
  <c r="F523" i="1"/>
  <c r="M523" i="1" s="1"/>
  <c r="F158" i="1"/>
  <c r="M158" i="1" s="1"/>
  <c r="F54" i="1"/>
  <c r="M54" i="1" s="1"/>
  <c r="F993" i="1"/>
  <c r="M993" i="1" s="1"/>
  <c r="F616" i="1"/>
  <c r="M616" i="1" s="1"/>
  <c r="F772" i="1"/>
  <c r="M772" i="1" s="1"/>
  <c r="F94" i="1"/>
  <c r="M94" i="1" s="1"/>
  <c r="F929" i="1"/>
  <c r="M929" i="1" s="1"/>
  <c r="F198" i="1"/>
  <c r="M198" i="1" s="1"/>
  <c r="F1085" i="1"/>
  <c r="M1085" i="1" s="1"/>
  <c r="F459" i="1"/>
  <c r="M459" i="1" s="1"/>
  <c r="F824" i="1"/>
  <c r="M824" i="1" s="1"/>
  <c r="F1190" i="1"/>
  <c r="M1190" i="1" s="1"/>
  <c r="F303" i="1"/>
  <c r="M303" i="1" s="1"/>
  <c r="F1033" i="1"/>
  <c r="M1033" i="1" s="1"/>
  <c r="F720" i="1"/>
  <c r="M720" i="1" s="1"/>
  <c r="F355" i="1"/>
  <c r="M355" i="1" s="1"/>
  <c r="F563" i="1"/>
  <c r="M563" i="1" s="1"/>
  <c r="F1242" i="1"/>
  <c r="M1242" i="1" s="1"/>
  <c r="F250" i="1"/>
  <c r="M250" i="1" s="1"/>
  <c r="F407" i="1"/>
  <c r="M407" i="1" s="1"/>
  <c r="F981" i="1"/>
  <c r="M981" i="1" s="1"/>
  <c r="F42" i="1"/>
  <c r="M42" i="1" s="1"/>
  <c r="F1137" i="1"/>
  <c r="M1137" i="1" s="1"/>
  <c r="F876" i="1"/>
  <c r="M876" i="1" s="1"/>
  <c r="F668" i="1"/>
  <c r="M668" i="1" s="1"/>
  <c r="F511" i="1"/>
  <c r="M511" i="1" s="1"/>
  <c r="F146" i="1"/>
  <c r="M146" i="1" s="1"/>
  <c r="F612" i="1"/>
  <c r="M612" i="1" s="1"/>
  <c r="F925" i="1"/>
  <c r="M925" i="1" s="1"/>
  <c r="F90" i="1"/>
  <c r="M90" i="1" s="1"/>
  <c r="F194" i="1"/>
  <c r="M194" i="1" s="1"/>
  <c r="F768" i="1"/>
  <c r="M768" i="1" s="1"/>
  <c r="F1081" i="1"/>
  <c r="M1081" i="1" s="1"/>
  <c r="F716" i="1"/>
  <c r="M716" i="1" s="1"/>
  <c r="F246" i="1"/>
  <c r="M246" i="1" s="1"/>
  <c r="F1029" i="1"/>
  <c r="M1029" i="1" s="1"/>
  <c r="F1238" i="1"/>
  <c r="M1238" i="1" s="1"/>
  <c r="F559" i="1"/>
  <c r="M559" i="1" s="1"/>
  <c r="F299" i="1"/>
  <c r="M299" i="1" s="1"/>
  <c r="F351" i="1"/>
  <c r="M351" i="1" s="1"/>
  <c r="F455" i="1"/>
  <c r="M455" i="1" s="1"/>
  <c r="F1186" i="1"/>
  <c r="M1186" i="1" s="1"/>
  <c r="F820" i="1"/>
  <c r="M820" i="1" s="1"/>
  <c r="F403" i="1"/>
  <c r="M403" i="1" s="1"/>
  <c r="F507" i="1"/>
  <c r="M507" i="1" s="1"/>
  <c r="F1133" i="1"/>
  <c r="M1133" i="1" s="1"/>
  <c r="F977" i="1"/>
  <c r="M977" i="1" s="1"/>
  <c r="F872" i="1"/>
  <c r="M872" i="1" s="1"/>
  <c r="F38" i="1"/>
  <c r="M38" i="1" s="1"/>
  <c r="F142" i="1"/>
  <c r="M142" i="1" s="1"/>
  <c r="F664" i="1"/>
  <c r="M664" i="1" s="1"/>
  <c r="F11" i="1"/>
  <c r="M11" i="1" s="1"/>
  <c r="F638" i="1"/>
  <c r="M638" i="1" s="1"/>
  <c r="F220" i="1"/>
  <c r="M220" i="1" s="1"/>
  <c r="F794" i="1"/>
  <c r="M794" i="1" s="1"/>
  <c r="F951" i="1"/>
  <c r="M951" i="1" s="1"/>
  <c r="F116" i="1"/>
  <c r="M116" i="1" s="1"/>
  <c r="F846" i="1"/>
  <c r="M846" i="1" s="1"/>
  <c r="F1212" i="1"/>
  <c r="M1212" i="1" s="1"/>
  <c r="F1055" i="1"/>
  <c r="M1055" i="1" s="1"/>
  <c r="F429" i="1"/>
  <c r="M429" i="1" s="1"/>
  <c r="F325" i="1"/>
  <c r="M325" i="1" s="1"/>
  <c r="F1107" i="1"/>
  <c r="M1107" i="1" s="1"/>
  <c r="F1264" i="1"/>
  <c r="M1264" i="1" s="1"/>
  <c r="F742" i="1"/>
  <c r="M742" i="1" s="1"/>
  <c r="F585" i="1"/>
  <c r="M585" i="1" s="1"/>
  <c r="F481" i="1"/>
  <c r="M481" i="1" s="1"/>
  <c r="F377" i="1"/>
  <c r="M377" i="1" s="1"/>
  <c r="F272" i="1"/>
  <c r="M272" i="1" s="1"/>
  <c r="F533" i="1"/>
  <c r="M533" i="1" s="1"/>
  <c r="F1159" i="1"/>
  <c r="M1159" i="1" s="1"/>
  <c r="F690" i="1"/>
  <c r="M690" i="1" s="1"/>
  <c r="F64" i="1"/>
  <c r="M64" i="1" s="1"/>
  <c r="F1003" i="1"/>
  <c r="M1003" i="1" s="1"/>
  <c r="F898" i="1"/>
  <c r="M898" i="1" s="1"/>
  <c r="F168" i="1"/>
  <c r="M168" i="1" s="1"/>
  <c r="F621" i="1"/>
  <c r="M621" i="1" s="1"/>
  <c r="F777" i="1"/>
  <c r="M777" i="1" s="1"/>
  <c r="F934" i="1"/>
  <c r="M934" i="1" s="1"/>
  <c r="F99" i="1"/>
  <c r="M99" i="1" s="1"/>
  <c r="F203" i="1"/>
  <c r="M203" i="1" s="1"/>
  <c r="F1038" i="1"/>
  <c r="M1038" i="1" s="1"/>
  <c r="F360" i="1"/>
  <c r="M360" i="1" s="1"/>
  <c r="F464" i="1"/>
  <c r="M464" i="1" s="1"/>
  <c r="F1195" i="1"/>
  <c r="M1195" i="1" s="1"/>
  <c r="F725" i="1"/>
  <c r="M725" i="1" s="1"/>
  <c r="F255" i="1"/>
  <c r="M255" i="1" s="1"/>
  <c r="F308" i="1"/>
  <c r="M308" i="1" s="1"/>
  <c r="F412" i="1"/>
  <c r="M412" i="1" s="1"/>
  <c r="F1090" i="1"/>
  <c r="M1090" i="1" s="1"/>
  <c r="F829" i="1"/>
  <c r="M829" i="1" s="1"/>
  <c r="F1247" i="1"/>
  <c r="M1247" i="1" s="1"/>
  <c r="F568" i="1"/>
  <c r="M568" i="1" s="1"/>
  <c r="F1142" i="1"/>
  <c r="M1142" i="1" s="1"/>
  <c r="F151" i="1"/>
  <c r="M151" i="1" s="1"/>
  <c r="F516" i="1"/>
  <c r="M516" i="1" s="1"/>
  <c r="F673" i="1"/>
  <c r="M673" i="1" s="1"/>
  <c r="F986" i="1"/>
  <c r="M986" i="1" s="1"/>
  <c r="F881" i="1"/>
  <c r="M881" i="1" s="1"/>
  <c r="F47" i="1"/>
  <c r="M47" i="1" s="1"/>
  <c r="F600" i="1"/>
  <c r="M600" i="1" s="1"/>
  <c r="F182" i="1"/>
  <c r="M182" i="1" s="1"/>
  <c r="F1278" i="1"/>
  <c r="M1278" i="1" s="1"/>
  <c r="F78" i="1"/>
  <c r="M78" i="1" s="1"/>
  <c r="F756" i="1"/>
  <c r="M756" i="1" s="1"/>
  <c r="F913" i="1"/>
  <c r="M913" i="1" s="1"/>
  <c r="F1017" i="1"/>
  <c r="M1017" i="1" s="1"/>
  <c r="F808" i="1"/>
  <c r="M808" i="1" s="1"/>
  <c r="F1226" i="1"/>
  <c r="M1226" i="1" s="1"/>
  <c r="F547" i="1"/>
  <c r="M547" i="1" s="1"/>
  <c r="F339" i="1"/>
  <c r="M339" i="1" s="1"/>
  <c r="F287" i="1"/>
  <c r="M287" i="1" s="1"/>
  <c r="F1069" i="1"/>
  <c r="M1069" i="1" s="1"/>
  <c r="F704" i="1"/>
  <c r="M704" i="1" s="1"/>
  <c r="F1174" i="1"/>
  <c r="M1174" i="1" s="1"/>
  <c r="F391" i="1"/>
  <c r="M391" i="1" s="1"/>
  <c r="F234" i="1"/>
  <c r="M234" i="1" s="1"/>
  <c r="F443" i="1"/>
  <c r="M443" i="1" s="1"/>
  <c r="F26" i="1"/>
  <c r="M26" i="1" s="1"/>
  <c r="F1121" i="1"/>
  <c r="M1121" i="1" s="1"/>
  <c r="F860" i="1"/>
  <c r="M860" i="1" s="1"/>
  <c r="F130" i="1"/>
  <c r="M130" i="1" s="1"/>
  <c r="F495" i="1"/>
  <c r="M495" i="1" s="1"/>
  <c r="F965" i="1"/>
  <c r="M965" i="1" s="1"/>
  <c r="F652" i="1"/>
  <c r="M652" i="1" s="1"/>
  <c r="F8" i="1"/>
  <c r="M8" i="1" s="1"/>
  <c r="F635" i="1"/>
  <c r="M635" i="1" s="1"/>
  <c r="F113" i="1"/>
  <c r="M113" i="1" s="1"/>
  <c r="F948" i="1"/>
  <c r="M948" i="1" s="1"/>
  <c r="F217" i="1"/>
  <c r="M217" i="1" s="1"/>
  <c r="F791" i="1"/>
  <c r="M791" i="1" s="1"/>
  <c r="F478" i="1"/>
  <c r="M478" i="1" s="1"/>
  <c r="F374" i="1"/>
  <c r="M374" i="1" s="1"/>
  <c r="F582" i="1"/>
  <c r="M582" i="1" s="1"/>
  <c r="F426" i="1"/>
  <c r="M426" i="1" s="1"/>
  <c r="F269" i="1"/>
  <c r="M269" i="1" s="1"/>
  <c r="F843" i="1"/>
  <c r="M843" i="1" s="1"/>
  <c r="F322" i="1"/>
  <c r="M322" i="1" s="1"/>
  <c r="F1209" i="1"/>
  <c r="M1209" i="1" s="1"/>
  <c r="F1261" i="1"/>
  <c r="M1261" i="1" s="1"/>
  <c r="F739" i="1"/>
  <c r="M739" i="1" s="1"/>
  <c r="F1052" i="1"/>
  <c r="M1052" i="1" s="1"/>
  <c r="F1104" i="1"/>
  <c r="M1104" i="1" s="1"/>
  <c r="F1000" i="1"/>
  <c r="M1000" i="1" s="1"/>
  <c r="F1156" i="1"/>
  <c r="M1156" i="1" s="1"/>
  <c r="F687" i="1"/>
  <c r="M687" i="1" s="1"/>
  <c r="F61" i="1"/>
  <c r="M61" i="1" s="1"/>
  <c r="F895" i="1"/>
  <c r="M895" i="1" s="1"/>
  <c r="F530" i="1"/>
  <c r="M530" i="1" s="1"/>
  <c r="F165" i="1"/>
  <c r="M165" i="1" s="1"/>
  <c r="F5" i="1"/>
  <c r="M5" i="1" s="1"/>
  <c r="F632" i="1"/>
  <c r="M632" i="1" s="1"/>
  <c r="F788" i="1"/>
  <c r="M788" i="1" s="1"/>
  <c r="F214" i="1"/>
  <c r="M214" i="1" s="1"/>
  <c r="F110" i="1"/>
  <c r="M110" i="1" s="1"/>
  <c r="F945" i="1"/>
  <c r="M945" i="1" s="1"/>
  <c r="F371" i="1"/>
  <c r="M371" i="1" s="1"/>
  <c r="F840" i="1"/>
  <c r="M840" i="1" s="1"/>
  <c r="F1049" i="1"/>
  <c r="M1049" i="1" s="1"/>
  <c r="F1206" i="1"/>
  <c r="M1206" i="1" s="1"/>
  <c r="F1101" i="1"/>
  <c r="M1101" i="1" s="1"/>
  <c r="F736" i="1"/>
  <c r="M736" i="1" s="1"/>
  <c r="F266" i="1"/>
  <c r="M266" i="1" s="1"/>
  <c r="F475" i="1"/>
  <c r="M475" i="1" s="1"/>
  <c r="F423" i="1"/>
  <c r="M423" i="1" s="1"/>
  <c r="F579" i="1"/>
  <c r="M579" i="1" s="1"/>
  <c r="F1258" i="1"/>
  <c r="M1258" i="1" s="1"/>
  <c r="F319" i="1"/>
  <c r="M319" i="1" s="1"/>
  <c r="F162" i="1"/>
  <c r="M162" i="1" s="1"/>
  <c r="F58" i="1"/>
  <c r="M58" i="1" s="1"/>
  <c r="F892" i="1"/>
  <c r="M892" i="1" s="1"/>
  <c r="F684" i="1"/>
  <c r="M684" i="1" s="1"/>
  <c r="F1153" i="1"/>
  <c r="M1153" i="1" s="1"/>
  <c r="F527" i="1"/>
  <c r="M527" i="1" s="1"/>
  <c r="F997" i="1"/>
  <c r="M997" i="1" s="1"/>
  <c r="F615" i="1"/>
  <c r="M615" i="1" s="1"/>
  <c r="F771" i="1"/>
  <c r="M771" i="1" s="1"/>
  <c r="F197" i="1"/>
  <c r="M197" i="1" s="1"/>
  <c r="F93" i="1"/>
  <c r="M93" i="1" s="1"/>
  <c r="F928" i="1"/>
  <c r="M928" i="1" s="1"/>
  <c r="F458" i="1"/>
  <c r="M458" i="1" s="1"/>
  <c r="F302" i="1"/>
  <c r="M302" i="1" s="1"/>
  <c r="F823" i="1"/>
  <c r="M823" i="1" s="1"/>
  <c r="F1032" i="1"/>
  <c r="M1032" i="1" s="1"/>
  <c r="F249" i="1"/>
  <c r="M249" i="1" s="1"/>
  <c r="F354" i="1"/>
  <c r="M354" i="1" s="1"/>
  <c r="F1084" i="1"/>
  <c r="M1084" i="1" s="1"/>
  <c r="F719" i="1"/>
  <c r="M719" i="1" s="1"/>
  <c r="F562" i="1"/>
  <c r="M562" i="1" s="1"/>
  <c r="F406" i="1"/>
  <c r="M406" i="1" s="1"/>
  <c r="F1241" i="1"/>
  <c r="M1241" i="1" s="1"/>
  <c r="F1189" i="1"/>
  <c r="M1189" i="1" s="1"/>
  <c r="F1136" i="1"/>
  <c r="M1136" i="1" s="1"/>
  <c r="F875" i="1"/>
  <c r="M875" i="1" s="1"/>
  <c r="F510" i="1"/>
  <c r="M510" i="1" s="1"/>
  <c r="F41" i="1"/>
  <c r="M41" i="1" s="1"/>
  <c r="F667" i="1"/>
  <c r="M667" i="1" s="1"/>
  <c r="F145" i="1"/>
  <c r="M145" i="1" s="1"/>
  <c r="F980" i="1"/>
  <c r="M980" i="1" s="1"/>
  <c r="F609" i="1"/>
  <c r="M609" i="1" s="1"/>
  <c r="F765" i="1"/>
  <c r="M765" i="1" s="1"/>
  <c r="F922" i="1"/>
  <c r="M922" i="1" s="1"/>
  <c r="F191" i="1"/>
  <c r="M191" i="1" s="1"/>
  <c r="F87" i="1"/>
  <c r="M87" i="1" s="1"/>
  <c r="F1183" i="1"/>
  <c r="M1183" i="1" s="1"/>
  <c r="F243" i="1"/>
  <c r="M243" i="1" s="1"/>
  <c r="F556" i="1"/>
  <c r="M556" i="1" s="1"/>
  <c r="F1026" i="1"/>
  <c r="M1026" i="1" s="1"/>
  <c r="F452" i="1"/>
  <c r="M452" i="1" s="1"/>
  <c r="F296" i="1"/>
  <c r="M296" i="1" s="1"/>
  <c r="F348" i="1"/>
  <c r="M348" i="1" s="1"/>
  <c r="F713" i="1"/>
  <c r="M713" i="1" s="1"/>
  <c r="F400" i="1"/>
  <c r="M400" i="1" s="1"/>
  <c r="F1078" i="1"/>
  <c r="M1078" i="1" s="1"/>
  <c r="F1235" i="1"/>
  <c r="M1235" i="1" s="1"/>
  <c r="F817" i="1"/>
  <c r="M817" i="1" s="1"/>
  <c r="F661" i="1"/>
  <c r="M661" i="1" s="1"/>
  <c r="F139" i="1"/>
  <c r="M139" i="1" s="1"/>
  <c r="F504" i="1"/>
  <c r="M504" i="1" s="1"/>
  <c r="F35" i="1"/>
  <c r="M35" i="1" s="1"/>
  <c r="F974" i="1"/>
  <c r="M974" i="1" s="1"/>
  <c r="F869" i="1"/>
  <c r="M869" i="1" s="1"/>
  <c r="F1130" i="1"/>
  <c r="M1130" i="1" s="1"/>
  <c r="F610" i="1"/>
  <c r="M610" i="1" s="1"/>
  <c r="F192" i="1"/>
  <c r="M192" i="1" s="1"/>
  <c r="F766" i="1"/>
  <c r="M766" i="1" s="1"/>
  <c r="F88" i="1"/>
  <c r="M88" i="1" s="1"/>
  <c r="F923" i="1"/>
  <c r="M923" i="1" s="1"/>
  <c r="F349" i="1"/>
  <c r="M349" i="1" s="1"/>
  <c r="F1079" i="1"/>
  <c r="M1079" i="1" s="1"/>
  <c r="F244" i="1"/>
  <c r="M244" i="1" s="1"/>
  <c r="F1027" i="1"/>
  <c r="M1027" i="1" s="1"/>
  <c r="F401" i="1"/>
  <c r="M401" i="1" s="1"/>
  <c r="F818" i="1"/>
  <c r="M818" i="1" s="1"/>
  <c r="F297" i="1"/>
  <c r="M297" i="1" s="1"/>
  <c r="F1236" i="1"/>
  <c r="M1236" i="1" s="1"/>
  <c r="F453" i="1"/>
  <c r="M453" i="1" s="1"/>
  <c r="F557" i="1"/>
  <c r="M557" i="1" s="1"/>
  <c r="F1184" i="1"/>
  <c r="M1184" i="1" s="1"/>
  <c r="F714" i="1"/>
  <c r="M714" i="1" s="1"/>
  <c r="F505" i="1"/>
  <c r="M505" i="1" s="1"/>
  <c r="F36" i="1"/>
  <c r="M36" i="1" s="1"/>
  <c r="F140" i="1"/>
  <c r="M140" i="1" s="1"/>
  <c r="F870" i="1"/>
  <c r="M870" i="1" s="1"/>
  <c r="F975" i="1"/>
  <c r="M975" i="1" s="1"/>
  <c r="F662" i="1"/>
  <c r="M662" i="1" s="1"/>
  <c r="F1131" i="1"/>
  <c r="M1131" i="1" s="1"/>
  <c r="F608" i="1"/>
  <c r="M608" i="1" s="1"/>
  <c r="F921" i="1"/>
  <c r="M921" i="1" s="1"/>
  <c r="F86" i="1"/>
  <c r="M86" i="1" s="1"/>
  <c r="F190" i="1"/>
  <c r="M190" i="1" s="1"/>
  <c r="F764" i="1"/>
  <c r="M764" i="1" s="1"/>
  <c r="F242" i="1"/>
  <c r="M242" i="1" s="1"/>
  <c r="F451" i="1"/>
  <c r="M451" i="1" s="1"/>
  <c r="F555" i="1"/>
  <c r="M555" i="1" s="1"/>
  <c r="F399" i="1"/>
  <c r="M399" i="1" s="1"/>
  <c r="F816" i="1"/>
  <c r="M816" i="1" s="1"/>
  <c r="F1077" i="1"/>
  <c r="M1077" i="1" s="1"/>
  <c r="F712" i="1"/>
  <c r="M712" i="1" s="1"/>
  <c r="F347" i="1"/>
  <c r="M347" i="1" s="1"/>
  <c r="F295" i="1"/>
  <c r="M295" i="1" s="1"/>
  <c r="F1025" i="1"/>
  <c r="M1025" i="1" s="1"/>
  <c r="F1234" i="1"/>
  <c r="M1234" i="1" s="1"/>
  <c r="F1182" i="1"/>
  <c r="M1182" i="1" s="1"/>
  <c r="F660" i="1"/>
  <c r="M660" i="1" s="1"/>
  <c r="F503" i="1"/>
  <c r="M503" i="1" s="1"/>
  <c r="F868" i="1"/>
  <c r="M868" i="1" s="1"/>
  <c r="F973" i="1"/>
  <c r="M973" i="1" s="1"/>
  <c r="F138" i="1"/>
  <c r="M138" i="1" s="1"/>
  <c r="F34" i="1"/>
  <c r="M34" i="1" s="1"/>
  <c r="F1129" i="1"/>
  <c r="M1129" i="1" s="1"/>
  <c r="F594" i="1"/>
  <c r="M594" i="1" s="1"/>
  <c r="F750" i="1"/>
  <c r="M750" i="1" s="1"/>
  <c r="F1272" i="1"/>
  <c r="M1272" i="1" s="1"/>
  <c r="F1168" i="1"/>
  <c r="M1168" i="1" s="1"/>
  <c r="F1220" i="1"/>
  <c r="M1220" i="1" s="1"/>
  <c r="F698" i="1"/>
  <c r="M698" i="1" s="1"/>
  <c r="F228" i="1"/>
  <c r="M228" i="1" s="1"/>
  <c r="F385" i="1"/>
  <c r="M385" i="1" s="1"/>
  <c r="F1063" i="1"/>
  <c r="M1063" i="1" s="1"/>
  <c r="F541" i="1"/>
  <c r="M541" i="1" s="1"/>
  <c r="F72" i="1"/>
  <c r="M72" i="1" s="1"/>
  <c r="F802" i="1"/>
  <c r="M802" i="1" s="1"/>
  <c r="F281" i="1"/>
  <c r="M281" i="1" s="1"/>
  <c r="F333" i="1"/>
  <c r="M333" i="1" s="1"/>
  <c r="F907" i="1"/>
  <c r="M907" i="1" s="1"/>
  <c r="F437" i="1"/>
  <c r="M437" i="1" s="1"/>
  <c r="F1011" i="1"/>
  <c r="M1011" i="1" s="1"/>
  <c r="F176" i="1"/>
  <c r="M176" i="1" s="1"/>
  <c r="F1115" i="1"/>
  <c r="M1115" i="1" s="1"/>
  <c r="F854" i="1"/>
  <c r="M854" i="1" s="1"/>
  <c r="F959" i="1"/>
  <c r="M959" i="1" s="1"/>
  <c r="F646" i="1"/>
  <c r="M646" i="1" s="1"/>
  <c r="F489" i="1"/>
  <c r="M489" i="1" s="1"/>
  <c r="F20" i="1"/>
  <c r="M20" i="1" s="1"/>
  <c r="F124" i="1"/>
  <c r="M124" i="1" s="1"/>
  <c r="F627" i="1"/>
  <c r="M627" i="1" s="1"/>
  <c r="F940" i="1"/>
  <c r="M940" i="1" s="1"/>
  <c r="F783" i="1"/>
  <c r="M783" i="1" s="1"/>
  <c r="F105" i="1"/>
  <c r="M105" i="1" s="1"/>
  <c r="F209" i="1"/>
  <c r="M209" i="1" s="1"/>
  <c r="F314" i="1"/>
  <c r="M314" i="1" s="1"/>
  <c r="F418" i="1"/>
  <c r="M418" i="1" s="1"/>
  <c r="F574" i="1"/>
  <c r="M574" i="1" s="1"/>
  <c r="F470" i="1"/>
  <c r="M470" i="1" s="1"/>
  <c r="F1096" i="1"/>
  <c r="M1096" i="1" s="1"/>
  <c r="F1253" i="1"/>
  <c r="M1253" i="1" s="1"/>
  <c r="F835" i="1"/>
  <c r="M835" i="1" s="1"/>
  <c r="F261" i="1"/>
  <c r="M261" i="1" s="1"/>
  <c r="F1201" i="1"/>
  <c r="M1201" i="1" s="1"/>
  <c r="F731" i="1"/>
  <c r="M731" i="1" s="1"/>
  <c r="F1044" i="1"/>
  <c r="M1044" i="1" s="1"/>
  <c r="F366" i="1"/>
  <c r="M366" i="1" s="1"/>
  <c r="F1148" i="1"/>
  <c r="M1148" i="1" s="1"/>
  <c r="F157" i="1"/>
  <c r="M157" i="1" s="1"/>
  <c r="F992" i="1"/>
  <c r="M992" i="1" s="1"/>
  <c r="F679" i="1"/>
  <c r="M679" i="1" s="1"/>
  <c r="F887" i="1"/>
  <c r="M887" i="1" s="1"/>
  <c r="F522" i="1"/>
  <c r="M522" i="1" s="1"/>
  <c r="F53" i="1"/>
  <c r="M53" i="1" s="1"/>
  <c r="F601" i="1"/>
  <c r="M601" i="1" s="1"/>
  <c r="F183" i="1"/>
  <c r="M183" i="1" s="1"/>
  <c r="F757" i="1"/>
  <c r="M757" i="1" s="1"/>
  <c r="F79" i="1"/>
  <c r="M79" i="1" s="1"/>
  <c r="F914" i="1"/>
  <c r="M914" i="1" s="1"/>
  <c r="F1279" i="1"/>
  <c r="M1279" i="1" s="1"/>
  <c r="F340" i="1"/>
  <c r="M340" i="1" s="1"/>
  <c r="F235" i="1"/>
  <c r="M235" i="1" s="1"/>
  <c r="F1227" i="1"/>
  <c r="M1227" i="1" s="1"/>
  <c r="F809" i="1"/>
  <c r="M809" i="1" s="1"/>
  <c r="F1175" i="1"/>
  <c r="M1175" i="1" s="1"/>
  <c r="F705" i="1"/>
  <c r="M705" i="1" s="1"/>
  <c r="F1070" i="1"/>
  <c r="M1070" i="1" s="1"/>
  <c r="F548" i="1"/>
  <c r="M548" i="1" s="1"/>
  <c r="F1018" i="1"/>
  <c r="M1018" i="1" s="1"/>
  <c r="F444" i="1"/>
  <c r="M444" i="1" s="1"/>
  <c r="F392" i="1"/>
  <c r="M392" i="1" s="1"/>
  <c r="F288" i="1"/>
  <c r="M288" i="1" s="1"/>
  <c r="F861" i="1"/>
  <c r="M861" i="1" s="1"/>
  <c r="F131" i="1"/>
  <c r="M131" i="1" s="1"/>
  <c r="F27" i="1"/>
  <c r="M27" i="1" s="1"/>
  <c r="F1122" i="1"/>
  <c r="M1122" i="1" s="1"/>
  <c r="F496" i="1"/>
  <c r="M496" i="1" s="1"/>
  <c r="F653" i="1"/>
  <c r="M653" i="1" s="1"/>
  <c r="F966" i="1"/>
  <c r="M966" i="1" s="1"/>
  <c r="F10" i="1"/>
  <c r="M10" i="1" s="1"/>
  <c r="F637" i="1"/>
  <c r="M637" i="1" s="1"/>
  <c r="F793" i="1"/>
  <c r="M793" i="1" s="1"/>
  <c r="F950" i="1"/>
  <c r="M950" i="1" s="1"/>
  <c r="F219" i="1"/>
  <c r="M219" i="1" s="1"/>
  <c r="F115" i="1"/>
  <c r="M115" i="1" s="1"/>
  <c r="F1106" i="1"/>
  <c r="M1106" i="1" s="1"/>
  <c r="F271" i="1"/>
  <c r="M271" i="1" s="1"/>
  <c r="F324" i="1"/>
  <c r="M324" i="1" s="1"/>
  <c r="F376" i="1"/>
  <c r="M376" i="1" s="1"/>
  <c r="F428" i="1"/>
  <c r="M428" i="1" s="1"/>
  <c r="F1263" i="1"/>
  <c r="M1263" i="1" s="1"/>
  <c r="F1211" i="1"/>
  <c r="M1211" i="1" s="1"/>
  <c r="F845" i="1"/>
  <c r="M845" i="1" s="1"/>
  <c r="F584" i="1"/>
  <c r="M584" i="1" s="1"/>
  <c r="F741" i="1"/>
  <c r="M741" i="1" s="1"/>
  <c r="F1054" i="1"/>
  <c r="M1054" i="1" s="1"/>
  <c r="F480" i="1"/>
  <c r="M480" i="1" s="1"/>
  <c r="F897" i="1"/>
  <c r="M897" i="1" s="1"/>
  <c r="F1158" i="1"/>
  <c r="M1158" i="1" s="1"/>
  <c r="F1002" i="1"/>
  <c r="M1002" i="1" s="1"/>
  <c r="F167" i="1"/>
  <c r="M167" i="1" s="1"/>
  <c r="F63" i="1"/>
  <c r="M63" i="1" s="1"/>
  <c r="F532" i="1"/>
  <c r="M532" i="1" s="1"/>
  <c r="F689" i="1"/>
  <c r="M689" i="1" s="1"/>
  <c r="F597" i="1"/>
  <c r="M597" i="1" s="1"/>
  <c r="F753" i="1"/>
  <c r="M753" i="1" s="1"/>
  <c r="F75" i="1"/>
  <c r="M75" i="1" s="1"/>
  <c r="F910" i="1"/>
  <c r="M910" i="1" s="1"/>
  <c r="F1275" i="1"/>
  <c r="M1275" i="1" s="1"/>
  <c r="F179" i="1"/>
  <c r="M179" i="1" s="1"/>
  <c r="F336" i="1"/>
  <c r="M336" i="1" s="1"/>
  <c r="F805" i="1"/>
  <c r="M805" i="1" s="1"/>
  <c r="F440" i="1"/>
  <c r="M440" i="1" s="1"/>
  <c r="F1014" i="1"/>
  <c r="M1014" i="1" s="1"/>
  <c r="F1223" i="1"/>
  <c r="M1223" i="1" s="1"/>
  <c r="F701" i="1"/>
  <c r="M701" i="1" s="1"/>
  <c r="F284" i="1"/>
  <c r="M284" i="1" s="1"/>
  <c r="F1171" i="1"/>
  <c r="M1171" i="1" s="1"/>
  <c r="F388" i="1"/>
  <c r="M388" i="1" s="1"/>
  <c r="F1066" i="1"/>
  <c r="M1066" i="1" s="1"/>
  <c r="F544" i="1"/>
  <c r="M544" i="1" s="1"/>
  <c r="F231" i="1"/>
  <c r="M231" i="1" s="1"/>
  <c r="F127" i="1"/>
  <c r="M127" i="1" s="1"/>
  <c r="F962" i="1"/>
  <c r="M962" i="1" s="1"/>
  <c r="F649" i="1"/>
  <c r="M649" i="1" s="1"/>
  <c r="F492" i="1"/>
  <c r="M492" i="1" s="1"/>
  <c r="F1118" i="1"/>
  <c r="M1118" i="1" s="1"/>
  <c r="F23" i="1"/>
  <c r="M23" i="1" s="1"/>
  <c r="F857" i="1"/>
  <c r="M857" i="1" s="1"/>
</calcChain>
</file>

<file path=xl/sharedStrings.xml><?xml version="1.0" encoding="utf-8"?>
<sst xmlns="http://schemas.openxmlformats.org/spreadsheetml/2006/main" count="15" uniqueCount="14">
  <si>
    <t>EIA</t>
  </si>
  <si>
    <t>Month #</t>
  </si>
  <si>
    <t>Day #</t>
  </si>
  <si>
    <t>Season</t>
  </si>
  <si>
    <t>Period</t>
  </si>
  <si>
    <t>Intercept</t>
  </si>
  <si>
    <t>Slope</t>
  </si>
  <si>
    <t>StE</t>
  </si>
  <si>
    <t>Output</t>
  </si>
  <si>
    <t>Linear Trend</t>
  </si>
  <si>
    <t>Index</t>
  </si>
  <si>
    <t>SA Trend</t>
  </si>
  <si>
    <t xml:space="preserve">Date 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</si>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</sst>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yyyy/mmm/dd"/>
    <numFmt numFmtId="166" formatCode="[$-409]yyyy\-mmm\-dd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Verdana"/>
      <family val="2"/>
    </font>
    <font>
      <sz val="9"/>
      <color rgb="FF3F3F76"/>
      <name val="Verdana"/>
      <family val="2"/>
    </font>
    <font>
      <b/>
      <sz val="9"/>
      <color rgb="FF3F3F76"/>
      <name val="Verdana"/>
      <family val="2"/>
    </font>
    <font>
      <b/>
      <sz val="9"/>
      <color theme="1"/>
      <name val="Aptos Narrow"/>
      <family val="2"/>
      <scheme val="minor"/>
    </font>
    <font>
      <b/>
      <sz val="9"/>
      <color rgb="FF27221F"/>
      <name val="Verdana"/>
      <family val="2"/>
    </font>
    <font>
      <b/>
      <sz val="9"/>
      <color rgb="FFB1122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4D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0" fontId="1" fillId="0" borderId="0"/>
    <xf numFmtId="0" fontId="2" fillId="2" borderId="2" applyNumberFormat="0" applyAlignment="0" applyProtection="0"/>
    <xf numFmtId="0" fontId="6" fillId="0" borderId="1" applyNumberFormat="0" applyProtection="0">
      <alignment wrapText="1"/>
    </xf>
    <xf numFmtId="43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0" fillId="0" borderId="0" xfId="0" applyBorder="1"/>
    <xf numFmtId="38" fontId="4" fillId="0" borderId="0" xfId="3" applyNumberFormat="1" applyFont="1" applyFill="1" applyBorder="1" applyAlignment="1">
      <alignment horizontal="center"/>
    </xf>
    <xf numFmtId="38" fontId="5" fillId="0" borderId="0" xfId="3" applyNumberFormat="1" applyFont="1" applyFill="1" applyBorder="1" applyAlignment="1">
      <alignment horizontal="center"/>
    </xf>
    <xf numFmtId="38" fontId="7" fillId="0" borderId="0" xfId="4" applyNumberFormat="1" applyFont="1" applyBorder="1" applyAlignment="1">
      <alignment horizontal="center" vertical="center" wrapText="1"/>
    </xf>
    <xf numFmtId="0" fontId="3" fillId="0" borderId="0" xfId="2" applyFont="1"/>
    <xf numFmtId="37" fontId="8" fillId="0" borderId="0" xfId="5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3" fillId="0" borderId="0" xfId="2" applyFont="1" applyBorder="1"/>
    <xf numFmtId="166" fontId="3" fillId="5" borderId="0" xfId="2" applyNumberFormat="1" applyFont="1" applyFill="1" applyBorder="1"/>
    <xf numFmtId="0" fontId="3" fillId="0" borderId="0" xfId="2" applyFont="1" applyBorder="1" applyAlignment="1">
      <alignment horizontal="center" vertical="center"/>
    </xf>
    <xf numFmtId="165" fontId="0" fillId="0" borderId="0" xfId="0" applyNumberFormat="1" applyBorder="1"/>
    <xf numFmtId="0" fontId="0" fillId="3" borderId="0" xfId="0" applyFill="1" applyBorder="1"/>
    <xf numFmtId="38" fontId="5" fillId="2" borderId="0" xfId="1" applyNumberFormat="1" applyFont="1" applyBorder="1"/>
    <xf numFmtId="166" fontId="3" fillId="5" borderId="0" xfId="2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6">
    <cellStyle name="Comma 2" xfId="5" xr:uid="{5AEB1BCD-DC8D-4B20-B23B-1D4448740EDB}"/>
    <cellStyle name="Header: bottom row" xfId="4" xr:uid="{C2B2C458-A927-4BA2-B67F-95EABB320A29}"/>
    <cellStyle name="Input" xfId="1" builtinId="20"/>
    <cellStyle name="Input 2" xfId="3" xr:uid="{304741AD-08BD-4E4F-9A8B-0F50153D45B9}"/>
    <cellStyle name="Normal" xfId="0" builtinId="0"/>
    <cellStyle name="Normal 2" xfId="2" xr:uid="{C0656C0E-D92E-42B3-B331-82BCD4C666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24DEE-50AF-4676-8D57-65BC5DFB2552}">
  <dimension ref="A1:M1302"/>
  <sheetViews>
    <sheetView tabSelected="1" topLeftCell="A1269" workbookViewId="0">
      <selection activeCell="R1289" sqref="R1289"/>
    </sheetView>
  </sheetViews>
  <sheetFormatPr defaultRowHeight="15" x14ac:dyDescent="0.25"/>
  <cols>
    <col min="1" max="1" width="12" style="1" bestFit="1" customWidth="1"/>
    <col min="2" max="2" width="9.140625" style="19"/>
    <col min="3" max="3" width="9" style="19" bestFit="1" customWidth="1"/>
    <col min="4" max="4" width="9.140625" style="19"/>
    <col min="5" max="6" width="10" bestFit="1" customWidth="1"/>
    <col min="8" max="8" width="12" bestFit="1" customWidth="1"/>
    <col min="9" max="9" width="18.42578125" bestFit="1" customWidth="1"/>
  </cols>
  <sheetData>
    <row r="1" spans="1:13" s="6" customFormat="1" ht="22.5" x14ac:dyDescent="0.15">
      <c r="A1" s="5" t="s">
        <v>12</v>
      </c>
      <c r="B1" s="5" t="s">
        <v>2</v>
      </c>
      <c r="C1" s="5" t="s">
        <v>1</v>
      </c>
      <c r="D1" s="7" t="s">
        <v>3</v>
      </c>
      <c r="E1" s="7" t="s">
        <v>0</v>
      </c>
      <c r="F1" s="5" t="s">
        <v>11</v>
      </c>
      <c r="G1" s="8" t="s">
        <v>4</v>
      </c>
      <c r="H1" s="5" t="s">
        <v>9</v>
      </c>
      <c r="I1" s="5" t="str">
        <f>CONCATENATE(I2,", ",I3,", ",I4)</f>
        <v>Intercept, Slope, StE</v>
      </c>
      <c r="J1" s="5" t="s">
        <v>8</v>
      </c>
      <c r="K1" s="5" t="s">
        <v>4</v>
      </c>
      <c r="L1" s="8" t="s">
        <v>10</v>
      </c>
      <c r="M1" s="9" t="s">
        <v>13</v>
      </c>
    </row>
    <row r="2" spans="1:13" x14ac:dyDescent="0.25">
      <c r="A2" s="10"/>
      <c r="B2" s="15"/>
      <c r="C2" s="15"/>
      <c r="D2" s="15"/>
      <c r="E2" s="10"/>
      <c r="F2" s="10"/>
      <c r="G2" s="10"/>
      <c r="H2" s="2">
        <f>J$2+J$3*G2</f>
        <v>2184.6892860633307</v>
      </c>
      <c r="I2" s="9" t="s">
        <v>5</v>
      </c>
      <c r="J2" s="2">
        <f>INTERCEPT(EIA,Period)</f>
        <v>2184.6892860633307</v>
      </c>
      <c r="K2" s="11">
        <v>1</v>
      </c>
      <c r="L2" s="2">
        <f>AVERAGEIF(Season,K2,EIA)/AVERAGE(EIA)</f>
        <v>1.0701191186852208</v>
      </c>
      <c r="M2" s="2"/>
    </row>
    <row r="3" spans="1:13" x14ac:dyDescent="0.25">
      <c r="A3" s="12">
        <v>36427</v>
      </c>
      <c r="B3" s="20">
        <f>MONTH(A3)</f>
        <v>9</v>
      </c>
      <c r="C3" s="20">
        <f>DAY(A3)</f>
        <v>24</v>
      </c>
      <c r="D3" s="16">
        <v>38</v>
      </c>
      <c r="E3" s="13">
        <v>2871</v>
      </c>
      <c r="F3" s="2">
        <f>VLOOKUP(D3,Index,2,FALSE)*H3</f>
        <v>2755.0158033154607</v>
      </c>
      <c r="G3" s="2">
        <v>1</v>
      </c>
      <c r="H3" s="2">
        <f t="shared" ref="H3:H66" si="0">J$2+J$3*G3</f>
        <v>2185.2777846896956</v>
      </c>
      <c r="I3" s="9" t="s">
        <v>6</v>
      </c>
      <c r="J3" s="2">
        <f>SLOPE(EIA,Period)</f>
        <v>0.58849862636482331</v>
      </c>
      <c r="K3" s="11">
        <v>2</v>
      </c>
      <c r="L3" s="2">
        <f>AVERAGEIF(Season,K3,EIA)/AVERAGE(EIA)</f>
        <v>1.0015058204379121</v>
      </c>
      <c r="M3" s="2"/>
    </row>
    <row r="4" spans="1:13" ht="14.25" customHeight="1" x14ac:dyDescent="0.25">
      <c r="A4" s="12">
        <v>36434</v>
      </c>
      <c r="B4" s="20">
        <f>MONTH(A4)</f>
        <v>10</v>
      </c>
      <c r="C4" s="20">
        <f>DAY(A4)</f>
        <v>1</v>
      </c>
      <c r="D4" s="17">
        <f t="shared" ref="D4:D5" si="1">IF(AND(AND(B4=1,C2&gt;C4,C4&gt;=7)),1,D3+1)</f>
        <v>39</v>
      </c>
      <c r="E4" s="2">
        <v>2933</v>
      </c>
      <c r="F4" s="2">
        <f>VLOOKUP(D4,Index,2,FALSE)*H4</f>
        <v>2826.4803266551703</v>
      </c>
      <c r="G4" s="2">
        <v>2</v>
      </c>
      <c r="H4" s="2">
        <f t="shared" si="0"/>
        <v>2185.8662833160602</v>
      </c>
      <c r="I4" s="9" t="s">
        <v>7</v>
      </c>
      <c r="J4" s="2">
        <f>STEYX(EIA,Period)</f>
        <v>750.14857196796936</v>
      </c>
      <c r="K4" s="11">
        <v>3</v>
      </c>
      <c r="L4" s="2">
        <f>AVERAGEIF(Season,K4,EIA)/AVERAGE(EIA)</f>
        <v>0.93442334067426125</v>
      </c>
      <c r="M4" s="2">
        <f>E4-F4</f>
        <v>106.5196733448297</v>
      </c>
    </row>
    <row r="5" spans="1:13" x14ac:dyDescent="0.25">
      <c r="A5" s="12">
        <v>36441</v>
      </c>
      <c r="B5" s="20">
        <f t="shared" ref="B5:B68" si="2">MONTH(A5)</f>
        <v>10</v>
      </c>
      <c r="C5" s="20">
        <f t="shared" ref="C5:C19" si="3">DAY(A5)</f>
        <v>8</v>
      </c>
      <c r="D5" s="17">
        <f t="shared" si="1"/>
        <v>40</v>
      </c>
      <c r="E5" s="2">
        <v>2989</v>
      </c>
      <c r="F5" s="2">
        <f>VLOOKUP(D5,Index,2,FALSE)*H5</f>
        <v>2889.0378017507605</v>
      </c>
      <c r="G5" s="2">
        <v>3</v>
      </c>
      <c r="H5" s="2">
        <f t="shared" si="0"/>
        <v>2186.4547819424251</v>
      </c>
      <c r="I5" s="2"/>
      <c r="J5" s="2"/>
      <c r="K5" s="11">
        <v>4</v>
      </c>
      <c r="L5" s="2">
        <f>AVERAGEIF(Season,K5,EIA)/AVERAGE(EIA)</f>
        <v>0.87102602506894877</v>
      </c>
      <c r="M5" s="2">
        <f t="shared" ref="M5:M68" si="4">E5-F5</f>
        <v>99.962198249239464</v>
      </c>
    </row>
    <row r="6" spans="1:13" x14ac:dyDescent="0.25">
      <c r="A6" s="12">
        <v>36448</v>
      </c>
      <c r="B6" s="20">
        <f t="shared" si="2"/>
        <v>10</v>
      </c>
      <c r="C6" s="20">
        <f t="shared" si="3"/>
        <v>15</v>
      </c>
      <c r="D6" s="17">
        <f>IF(AND(AND(B6=1,C4&gt;C6,C6&gt;=7)),1,D5+1)</f>
        <v>41</v>
      </c>
      <c r="E6" s="2">
        <v>3038</v>
      </c>
      <c r="F6" s="2">
        <f>VLOOKUP(D6,Index,2,FALSE)*H6</f>
        <v>2946.3351524851159</v>
      </c>
      <c r="G6" s="2">
        <v>4</v>
      </c>
      <c r="H6" s="2">
        <f t="shared" si="0"/>
        <v>2187.0432805687901</v>
      </c>
      <c r="I6" s="2"/>
      <c r="J6" s="2"/>
      <c r="K6" s="11">
        <v>5</v>
      </c>
      <c r="L6" s="2">
        <f>AVERAGEIF(Season,K6,EIA)/AVERAGE(EIA)</f>
        <v>0.81321891611060726</v>
      </c>
      <c r="M6" s="2">
        <f t="shared" si="4"/>
        <v>91.664847514884059</v>
      </c>
    </row>
    <row r="7" spans="1:13" x14ac:dyDescent="0.25">
      <c r="A7" s="12">
        <v>36455</v>
      </c>
      <c r="B7" s="20">
        <f t="shared" si="2"/>
        <v>10</v>
      </c>
      <c r="C7" s="20">
        <f t="shared" si="3"/>
        <v>22</v>
      </c>
      <c r="D7" s="17">
        <f t="shared" ref="D7:D19" si="5">IF(AND(AND(B7=1,C5&gt;C7,C7&gt;=7)),1,D6+1)</f>
        <v>42</v>
      </c>
      <c r="E7" s="2">
        <v>3058</v>
      </c>
      <c r="F7" s="2">
        <f>VLOOKUP(D7,Index,2,FALSE)*H7</f>
        <v>2993.0732911599225</v>
      </c>
      <c r="G7" s="2">
        <v>5</v>
      </c>
      <c r="H7" s="2">
        <f t="shared" si="0"/>
        <v>2187.6317791951546</v>
      </c>
      <c r="I7" s="2"/>
      <c r="J7" s="2"/>
      <c r="K7" s="11">
        <v>6</v>
      </c>
      <c r="L7" s="2">
        <f>AVERAGEIF(Season,K7,EIA)/AVERAGE(EIA)</f>
        <v>0.75933119784609171</v>
      </c>
      <c r="M7" s="2">
        <f t="shared" si="4"/>
        <v>64.926708840077481</v>
      </c>
    </row>
    <row r="8" spans="1:13" x14ac:dyDescent="0.25">
      <c r="A8" s="12">
        <v>36462</v>
      </c>
      <c r="B8" s="20">
        <f t="shared" si="2"/>
        <v>10</v>
      </c>
      <c r="C8" s="20">
        <f t="shared" si="3"/>
        <v>29</v>
      </c>
      <c r="D8" s="17">
        <f t="shared" si="5"/>
        <v>43</v>
      </c>
      <c r="E8" s="2">
        <v>3068</v>
      </c>
      <c r="F8" s="2">
        <f>VLOOKUP(D8,Index,2,FALSE)*H8</f>
        <v>3022.2731377095406</v>
      </c>
      <c r="G8" s="2">
        <v>6</v>
      </c>
      <c r="H8" s="2">
        <f t="shared" si="0"/>
        <v>2188.2202778215196</v>
      </c>
      <c r="I8" s="2"/>
      <c r="J8" s="2"/>
      <c r="K8" s="11">
        <v>7</v>
      </c>
      <c r="L8" s="2">
        <f>AVERAGEIF(Season,K8,EIA)/AVERAGE(EIA)</f>
        <v>0.70934725517303632</v>
      </c>
      <c r="M8" s="2">
        <f t="shared" si="4"/>
        <v>45.726862290459394</v>
      </c>
    </row>
    <row r="9" spans="1:13" x14ac:dyDescent="0.25">
      <c r="A9" s="12">
        <v>36469</v>
      </c>
      <c r="B9" s="20">
        <f t="shared" si="2"/>
        <v>11</v>
      </c>
      <c r="C9" s="20">
        <f t="shared" si="3"/>
        <v>5</v>
      </c>
      <c r="D9" s="17">
        <f t="shared" si="5"/>
        <v>44</v>
      </c>
      <c r="E9" s="2">
        <v>3088</v>
      </c>
      <c r="F9" s="2">
        <f>VLOOKUP(D9,Index,2,FALSE)*H9</f>
        <v>3041.7815707907489</v>
      </c>
      <c r="G9" s="2">
        <v>7</v>
      </c>
      <c r="H9" s="2">
        <f t="shared" si="0"/>
        <v>2188.8087764478846</v>
      </c>
      <c r="I9" s="2"/>
      <c r="J9" s="2"/>
      <c r="K9" s="11">
        <v>8</v>
      </c>
      <c r="L9" s="2">
        <f>AVERAGEIF(Season,K9,EIA)/AVERAGE(EIA)</f>
        <v>0.66792038859646152</v>
      </c>
      <c r="M9" s="2">
        <f t="shared" si="4"/>
        <v>46.218429209251099</v>
      </c>
    </row>
    <row r="10" spans="1:13" x14ac:dyDescent="0.25">
      <c r="A10" s="12">
        <v>36476</v>
      </c>
      <c r="B10" s="20">
        <f t="shared" si="2"/>
        <v>11</v>
      </c>
      <c r="C10" s="20">
        <f t="shared" si="3"/>
        <v>12</v>
      </c>
      <c r="D10" s="17">
        <f t="shared" si="5"/>
        <v>45</v>
      </c>
      <c r="E10" s="2">
        <v>3105</v>
      </c>
      <c r="F10" s="2">
        <f>VLOOKUP(D10,Index,2,FALSE)*H10</f>
        <v>3028.8217777067925</v>
      </c>
      <c r="G10" s="2">
        <v>8</v>
      </c>
      <c r="H10" s="2">
        <f t="shared" si="0"/>
        <v>2189.3972750742491</v>
      </c>
      <c r="I10" s="2"/>
      <c r="J10" s="2"/>
      <c r="K10" s="11">
        <v>9</v>
      </c>
      <c r="L10" s="2">
        <f>AVERAGEIF(Season,K10,EIA)/AVERAGE(EIA)</f>
        <v>0.63347347277741739</v>
      </c>
      <c r="M10" s="2">
        <f t="shared" si="4"/>
        <v>76.178222293207455</v>
      </c>
    </row>
    <row r="11" spans="1:13" x14ac:dyDescent="0.25">
      <c r="A11" s="12">
        <v>36483</v>
      </c>
      <c r="B11" s="20">
        <f t="shared" si="2"/>
        <v>11</v>
      </c>
      <c r="C11" s="20">
        <f t="shared" si="3"/>
        <v>19</v>
      </c>
      <c r="D11" s="17">
        <f t="shared" si="5"/>
        <v>46</v>
      </c>
      <c r="E11" s="2">
        <v>3090</v>
      </c>
      <c r="F11" s="2">
        <f>VLOOKUP(D11,Index,2,FALSE)*H11</f>
        <v>3003.5779080320563</v>
      </c>
      <c r="G11" s="2">
        <v>9</v>
      </c>
      <c r="H11" s="2">
        <f t="shared" si="0"/>
        <v>2189.9857737006141</v>
      </c>
      <c r="I11" s="2"/>
      <c r="J11" s="2"/>
      <c r="K11" s="11">
        <v>10</v>
      </c>
      <c r="L11" s="2">
        <f>AVERAGEIF(Season,K11,EIA)/AVERAGE(EIA)</f>
        <v>0.61635932058445619</v>
      </c>
      <c r="M11" s="2">
        <f t="shared" si="4"/>
        <v>86.422091967943743</v>
      </c>
    </row>
    <row r="12" spans="1:13" x14ac:dyDescent="0.25">
      <c r="A12" s="12">
        <v>36490</v>
      </c>
      <c r="B12" s="20">
        <f t="shared" si="2"/>
        <v>11</v>
      </c>
      <c r="C12" s="20">
        <f t="shared" si="3"/>
        <v>26</v>
      </c>
      <c r="D12" s="17">
        <f t="shared" si="5"/>
        <v>47</v>
      </c>
      <c r="E12" s="2">
        <v>3103</v>
      </c>
      <c r="F12" s="2">
        <f>VLOOKUP(D12,Index,2,FALSE)*H12</f>
        <v>2966.4163311678672</v>
      </c>
      <c r="G12" s="2">
        <v>10</v>
      </c>
      <c r="H12" s="2">
        <f t="shared" si="0"/>
        <v>2190.5742723269791</v>
      </c>
      <c r="I12" s="3"/>
      <c r="J12" s="4"/>
      <c r="K12" s="11">
        <v>11</v>
      </c>
      <c r="L12" s="2">
        <f>AVERAGEIF(Season,K12,EIA)/AVERAGE(EIA)</f>
        <v>0.60545997913309957</v>
      </c>
      <c r="M12" s="2">
        <f t="shared" si="4"/>
        <v>136.58366883213284</v>
      </c>
    </row>
    <row r="13" spans="1:13" x14ac:dyDescent="0.25">
      <c r="A13" s="12">
        <v>36497</v>
      </c>
      <c r="B13" s="20">
        <f t="shared" si="2"/>
        <v>12</v>
      </c>
      <c r="C13" s="20">
        <f t="shared" si="3"/>
        <v>3</v>
      </c>
      <c r="D13" s="17">
        <f t="shared" si="5"/>
        <v>48</v>
      </c>
      <c r="E13" s="2">
        <v>3035</v>
      </c>
      <c r="F13" s="2">
        <f>VLOOKUP(D13,Index,2,FALSE)*H13</f>
        <v>2893.6847287120745</v>
      </c>
      <c r="G13" s="2">
        <v>11</v>
      </c>
      <c r="H13" s="2">
        <f t="shared" si="0"/>
        <v>2191.1627709533436</v>
      </c>
      <c r="I13" s="2"/>
      <c r="J13" s="2"/>
      <c r="K13" s="11">
        <v>12</v>
      </c>
      <c r="L13" s="2">
        <f>AVERAGEIF(Season,K13,EIA)/AVERAGE(EIA)</f>
        <v>0.59961993084827514</v>
      </c>
      <c r="M13" s="2">
        <f t="shared" si="4"/>
        <v>141.3152712879255</v>
      </c>
    </row>
    <row r="14" spans="1:13" x14ac:dyDescent="0.25">
      <c r="A14" s="12">
        <v>36504</v>
      </c>
      <c r="B14" s="20">
        <f t="shared" si="2"/>
        <v>12</v>
      </c>
      <c r="C14" s="20">
        <f t="shared" si="3"/>
        <v>10</v>
      </c>
      <c r="D14" s="17">
        <f t="shared" si="5"/>
        <v>49</v>
      </c>
      <c r="E14" s="2">
        <v>2962</v>
      </c>
      <c r="F14" s="2">
        <f>VLOOKUP(D14,Index,2,FALSE)*H14</f>
        <v>2792.0624435034947</v>
      </c>
      <c r="G14" s="2">
        <v>12</v>
      </c>
      <c r="H14" s="2">
        <f t="shared" si="0"/>
        <v>2191.7512695797086</v>
      </c>
      <c r="I14" s="2"/>
      <c r="J14" s="2"/>
      <c r="K14" s="11">
        <v>13</v>
      </c>
      <c r="L14" s="2">
        <f>AVERAGEIF(Season,K14,EIA)/AVERAGE(EIA)</f>
        <v>0.59270699490506451</v>
      </c>
      <c r="M14" s="2">
        <f t="shared" si="4"/>
        <v>169.93755649650529</v>
      </c>
    </row>
    <row r="15" spans="1:13" x14ac:dyDescent="0.25">
      <c r="A15" s="12">
        <v>36511</v>
      </c>
      <c r="B15" s="20">
        <f t="shared" si="2"/>
        <v>12</v>
      </c>
      <c r="C15" s="20">
        <f t="shared" si="3"/>
        <v>17</v>
      </c>
      <c r="D15" s="17">
        <f t="shared" si="5"/>
        <v>50</v>
      </c>
      <c r="E15" s="2">
        <v>2843</v>
      </c>
      <c r="F15" s="2">
        <f>VLOOKUP(D15,Index,2,FALSE)*H15</f>
        <v>2688.3311519345439</v>
      </c>
      <c r="G15" s="2">
        <v>13</v>
      </c>
      <c r="H15" s="2">
        <f t="shared" si="0"/>
        <v>2192.3397682060731</v>
      </c>
      <c r="I15" s="2"/>
      <c r="J15" s="2"/>
      <c r="K15" s="11">
        <v>14</v>
      </c>
      <c r="L15" s="2">
        <f>AVERAGEIF(Season,K15,EIA)/AVERAGE(EIA)</f>
        <v>0.60526413972426119</v>
      </c>
      <c r="M15" s="2">
        <f t="shared" si="4"/>
        <v>154.66884806545613</v>
      </c>
    </row>
    <row r="16" spans="1:13" x14ac:dyDescent="0.25">
      <c r="A16" s="12">
        <v>36518</v>
      </c>
      <c r="B16" s="20">
        <f t="shared" si="2"/>
        <v>12</v>
      </c>
      <c r="C16" s="20">
        <f t="shared" si="3"/>
        <v>24</v>
      </c>
      <c r="D16" s="17">
        <f>IF(AND(AND(B16=1,C14&gt;C16,C16&gt;=7)),1,D15+1)</f>
        <v>51</v>
      </c>
      <c r="E16" s="2">
        <v>2663</v>
      </c>
      <c r="F16" s="2">
        <f>VLOOKUP(D16,Index,2,FALSE)*H16</f>
        <v>2592.1114265235665</v>
      </c>
      <c r="G16" s="2">
        <v>14</v>
      </c>
      <c r="H16" s="2">
        <f t="shared" si="0"/>
        <v>2192.9282668324381</v>
      </c>
      <c r="I16" s="2"/>
      <c r="J16" s="2"/>
      <c r="K16" s="11">
        <v>15</v>
      </c>
      <c r="L16" s="2">
        <f>AVERAGEIF(Season,K16,EIA)/AVERAGE(EIA)</f>
        <v>0.62353055634596843</v>
      </c>
      <c r="M16" s="2">
        <f t="shared" si="4"/>
        <v>70.888573476433521</v>
      </c>
    </row>
    <row r="17" spans="1:13" x14ac:dyDescent="0.25">
      <c r="A17" s="12">
        <v>36525</v>
      </c>
      <c r="B17" s="20">
        <f t="shared" si="2"/>
        <v>12</v>
      </c>
      <c r="C17" s="20">
        <f t="shared" si="3"/>
        <v>31</v>
      </c>
      <c r="D17" s="17">
        <f t="shared" si="5"/>
        <v>52</v>
      </c>
      <c r="E17" s="2">
        <v>2523</v>
      </c>
      <c r="F17" s="2">
        <f>VLOOKUP(D17,Index,2,FALSE)*H17</f>
        <v>2493.716047046742</v>
      </c>
      <c r="G17" s="2">
        <v>15</v>
      </c>
      <c r="H17" s="2">
        <f t="shared" si="0"/>
        <v>2193.5167654588031</v>
      </c>
      <c r="I17" s="2"/>
      <c r="J17" s="2"/>
      <c r="K17" s="11">
        <v>16</v>
      </c>
      <c r="L17" s="2">
        <f>AVERAGEIF(Season,K17,EIA)/AVERAGE(EIA)</f>
        <v>0.64927920951797413</v>
      </c>
      <c r="M17" s="2">
        <f t="shared" si="4"/>
        <v>29.283952953257995</v>
      </c>
    </row>
    <row r="18" spans="1:13" x14ac:dyDescent="0.25">
      <c r="A18" s="12">
        <v>36532</v>
      </c>
      <c r="B18" s="20">
        <f t="shared" si="2"/>
        <v>1</v>
      </c>
      <c r="C18" s="20">
        <f t="shared" si="3"/>
        <v>7</v>
      </c>
      <c r="D18" s="17">
        <f t="shared" si="5"/>
        <v>1</v>
      </c>
      <c r="E18" s="2">
        <v>2418</v>
      </c>
      <c r="F18" s="2">
        <f>VLOOKUP(D18,Index,2,FALSE)*H18</f>
        <v>2347.9539915054233</v>
      </c>
      <c r="G18" s="2">
        <v>16</v>
      </c>
      <c r="H18" s="2">
        <f t="shared" si="0"/>
        <v>2194.1052640851676</v>
      </c>
      <c r="I18" s="2"/>
      <c r="J18" s="2"/>
      <c r="K18" s="11">
        <v>17</v>
      </c>
      <c r="L18" s="2">
        <f>AVERAGEIF(Season,K18,EIA)/AVERAGE(EIA)</f>
        <v>0.67819968035804123</v>
      </c>
      <c r="M18" s="2">
        <f t="shared" si="4"/>
        <v>70.046008494576654</v>
      </c>
    </row>
    <row r="19" spans="1:13" x14ac:dyDescent="0.25">
      <c r="A19" s="12">
        <v>36539</v>
      </c>
      <c r="B19" s="20">
        <f t="shared" si="2"/>
        <v>1</v>
      </c>
      <c r="C19" s="20">
        <f t="shared" si="3"/>
        <v>14</v>
      </c>
      <c r="D19" s="17">
        <f t="shared" si="5"/>
        <v>1</v>
      </c>
      <c r="E19" s="2">
        <v>2310</v>
      </c>
      <c r="F19" s="2">
        <f>VLOOKUP(D19,Index,2,FALSE)*H19</f>
        <v>2348.5837551368163</v>
      </c>
      <c r="G19" s="2">
        <v>17</v>
      </c>
      <c r="H19" s="2">
        <f t="shared" si="0"/>
        <v>2194.6937627115326</v>
      </c>
      <c r="I19" s="2"/>
      <c r="J19" s="2"/>
      <c r="K19" s="11">
        <v>18</v>
      </c>
      <c r="L19" s="2">
        <f>AVERAGEIF(Season,K19,EIA)/AVERAGE(EIA)</f>
        <v>0.71190227629764702</v>
      </c>
      <c r="M19" s="2">
        <f t="shared" si="4"/>
        <v>-38.583755136816308</v>
      </c>
    </row>
    <row r="20" spans="1:13" x14ac:dyDescent="0.25">
      <c r="A20" s="12">
        <v>36546</v>
      </c>
      <c r="B20" s="20">
        <f t="shared" si="2"/>
        <v>1</v>
      </c>
      <c r="C20" s="20">
        <f t="shared" ref="C20:C83" si="6">DAY(A20)</f>
        <v>21</v>
      </c>
      <c r="D20" s="17">
        <f t="shared" ref="D20:D83" si="7">IF(AND(AND(B20=1,C18&gt;C20,C20&gt;=7)),1,D19+1)</f>
        <v>2</v>
      </c>
      <c r="E20" s="2">
        <v>2109</v>
      </c>
      <c r="F20" s="2">
        <f>VLOOKUP(D20,Index,2,FALSE)*H20</f>
        <v>2198.5879622340062</v>
      </c>
      <c r="G20" s="2">
        <v>18</v>
      </c>
      <c r="H20" s="2">
        <f t="shared" si="0"/>
        <v>2195.2822613378976</v>
      </c>
      <c r="I20" s="2"/>
      <c r="J20" s="2"/>
      <c r="K20" s="11">
        <v>19</v>
      </c>
      <c r="L20" s="2">
        <f>AVERAGEIF(Season,K20,EIA)/AVERAGE(EIA)</f>
        <v>0.74583259248008793</v>
      </c>
      <c r="M20" s="2">
        <f t="shared" si="4"/>
        <v>-89.587962234006227</v>
      </c>
    </row>
    <row r="21" spans="1:13" x14ac:dyDescent="0.25">
      <c r="A21" s="12">
        <v>36553</v>
      </c>
      <c r="B21" s="20">
        <f t="shared" si="2"/>
        <v>1</v>
      </c>
      <c r="C21" s="20">
        <f t="shared" si="6"/>
        <v>28</v>
      </c>
      <c r="D21" s="17">
        <f t="shared" si="7"/>
        <v>3</v>
      </c>
      <c r="E21" s="2">
        <v>1856</v>
      </c>
      <c r="F21" s="2">
        <f>VLOOKUP(D21,Index,2,FALSE)*H21</f>
        <v>2051.8728912147349</v>
      </c>
      <c r="G21" s="2">
        <v>19</v>
      </c>
      <c r="H21" s="2">
        <f t="shared" si="0"/>
        <v>2195.8707599642621</v>
      </c>
      <c r="I21" s="2"/>
      <c r="J21" s="2"/>
      <c r="K21" s="11">
        <v>20</v>
      </c>
      <c r="L21" s="2">
        <f>AVERAGEIF(Season,K21,EIA)/AVERAGE(EIA)</f>
        <v>0.78176359365315218</v>
      </c>
      <c r="M21" s="2">
        <f t="shared" si="4"/>
        <v>-195.87289121473486</v>
      </c>
    </row>
    <row r="22" spans="1:13" x14ac:dyDescent="0.25">
      <c r="A22" s="12">
        <v>36560</v>
      </c>
      <c r="B22" s="20">
        <f t="shared" si="2"/>
        <v>2</v>
      </c>
      <c r="C22" s="20">
        <f t="shared" si="6"/>
        <v>4</v>
      </c>
      <c r="D22" s="17">
        <f t="shared" si="7"/>
        <v>4</v>
      </c>
      <c r="E22" s="2">
        <v>1647</v>
      </c>
      <c r="F22" s="2">
        <f>VLOOKUP(D22,Index,2,FALSE)*H22</f>
        <v>1913.1731772360843</v>
      </c>
      <c r="G22" s="2">
        <v>20</v>
      </c>
      <c r="H22" s="2">
        <f t="shared" si="0"/>
        <v>2196.4592585906271</v>
      </c>
      <c r="I22" s="2"/>
      <c r="J22" s="2"/>
      <c r="K22" s="11">
        <v>21</v>
      </c>
      <c r="L22" s="2">
        <f>AVERAGEIF(Season,K22,EIA)/AVERAGE(EIA)</f>
        <v>0.82085014676264667</v>
      </c>
      <c r="M22" s="2">
        <f t="shared" si="4"/>
        <v>-266.17317723608426</v>
      </c>
    </row>
    <row r="23" spans="1:13" x14ac:dyDescent="0.25">
      <c r="A23" s="12">
        <v>36567</v>
      </c>
      <c r="B23" s="20">
        <f t="shared" si="2"/>
        <v>2</v>
      </c>
      <c r="C23" s="20">
        <f t="shared" si="6"/>
        <v>11</v>
      </c>
      <c r="D23" s="17">
        <f t="shared" si="7"/>
        <v>5</v>
      </c>
      <c r="E23" s="2">
        <v>1504</v>
      </c>
      <c r="F23" s="2">
        <f>VLOOKUP(D23,Index,2,FALSE)*H23</f>
        <v>1786.6807957672429</v>
      </c>
      <c r="G23" s="2">
        <v>21</v>
      </c>
      <c r="H23" s="2">
        <f t="shared" si="0"/>
        <v>2197.0477572169921</v>
      </c>
      <c r="I23" s="2"/>
      <c r="J23" s="2"/>
      <c r="K23" s="11">
        <v>22</v>
      </c>
      <c r="L23" s="2">
        <f>AVERAGEIF(Season,K23,EIA)/AVERAGE(EIA)</f>
        <v>0.85630944171840939</v>
      </c>
      <c r="M23" s="2">
        <f t="shared" si="4"/>
        <v>-282.6807957672429</v>
      </c>
    </row>
    <row r="24" spans="1:13" x14ac:dyDescent="0.25">
      <c r="A24" s="12">
        <v>36574</v>
      </c>
      <c r="B24" s="20">
        <f t="shared" si="2"/>
        <v>2</v>
      </c>
      <c r="C24" s="20">
        <f t="shared" si="6"/>
        <v>18</v>
      </c>
      <c r="D24" s="17">
        <f t="shared" si="7"/>
        <v>6</v>
      </c>
      <c r="E24" s="2">
        <v>1377</v>
      </c>
      <c r="F24" s="2">
        <f>VLOOKUP(D24,Index,2,FALSE)*H24</f>
        <v>1668.733770579536</v>
      </c>
      <c r="G24" s="2">
        <v>22</v>
      </c>
      <c r="H24" s="2">
        <f t="shared" si="0"/>
        <v>2197.6362558433566</v>
      </c>
      <c r="I24" s="2"/>
      <c r="J24" s="2"/>
      <c r="K24" s="11">
        <v>23</v>
      </c>
      <c r="L24" s="2">
        <f>AVERAGEIF(Season,K24,EIA)/AVERAGE(EIA)</f>
        <v>0.8891499538815677</v>
      </c>
      <c r="M24" s="2">
        <f t="shared" si="4"/>
        <v>-291.73377057953599</v>
      </c>
    </row>
    <row r="25" spans="1:13" x14ac:dyDescent="0.25">
      <c r="A25" s="12">
        <v>36581</v>
      </c>
      <c r="B25" s="20">
        <f t="shared" si="2"/>
        <v>2</v>
      </c>
      <c r="C25" s="20">
        <f t="shared" si="6"/>
        <v>25</v>
      </c>
      <c r="D25" s="17">
        <f t="shared" si="7"/>
        <v>7</v>
      </c>
      <c r="E25" s="2">
        <v>1318</v>
      </c>
      <c r="F25" s="2">
        <f>VLOOKUP(D25,Index,2,FALSE)*H25</f>
        <v>1559.3046958365187</v>
      </c>
      <c r="G25" s="2">
        <v>23</v>
      </c>
      <c r="H25" s="2">
        <f t="shared" si="0"/>
        <v>2198.2247544697216</v>
      </c>
      <c r="I25" s="2"/>
      <c r="J25" s="2"/>
      <c r="K25" s="11">
        <v>24</v>
      </c>
      <c r="L25" s="2">
        <f>AVERAGEIF(Season,K25,EIA)/AVERAGE(EIA)</f>
        <v>0.92205552897125043</v>
      </c>
      <c r="M25" s="2">
        <f t="shared" si="4"/>
        <v>-241.3046958365187</v>
      </c>
    </row>
    <row r="26" spans="1:13" x14ac:dyDescent="0.25">
      <c r="A26" s="12">
        <v>36588</v>
      </c>
      <c r="B26" s="20">
        <f t="shared" si="2"/>
        <v>3</v>
      </c>
      <c r="C26" s="20">
        <f t="shared" si="6"/>
        <v>3</v>
      </c>
      <c r="D26" s="17">
        <f t="shared" si="7"/>
        <v>8</v>
      </c>
      <c r="E26" s="2">
        <v>1288</v>
      </c>
      <c r="F26" s="2">
        <f>VLOOKUP(D26,Index,2,FALSE)*H26</f>
        <v>1468.6322024589879</v>
      </c>
      <c r="G26" s="2">
        <v>24</v>
      </c>
      <c r="H26" s="2">
        <f t="shared" si="0"/>
        <v>2198.8132530960866</v>
      </c>
      <c r="I26" s="2"/>
      <c r="J26" s="2"/>
      <c r="K26" s="11">
        <v>25</v>
      </c>
      <c r="L26" s="2">
        <f>AVERAGEIF(Season,K26,EIA)/AVERAGE(EIA)</f>
        <v>0.95076454530011334</v>
      </c>
      <c r="M26" s="2">
        <f t="shared" si="4"/>
        <v>-180.63220245898788</v>
      </c>
    </row>
    <row r="27" spans="1:13" x14ac:dyDescent="0.25">
      <c r="A27" s="12">
        <v>36595</v>
      </c>
      <c r="B27" s="20">
        <f t="shared" si="2"/>
        <v>3</v>
      </c>
      <c r="C27" s="20">
        <f t="shared" si="6"/>
        <v>10</v>
      </c>
      <c r="D27" s="17">
        <f t="shared" si="7"/>
        <v>9</v>
      </c>
      <c r="E27" s="2">
        <v>1259</v>
      </c>
      <c r="F27" s="2">
        <f>VLOOKUP(D27,Index,2,FALSE)*H27</f>
        <v>1393.2626656963562</v>
      </c>
      <c r="G27" s="2">
        <v>25</v>
      </c>
      <c r="H27" s="2">
        <f t="shared" si="0"/>
        <v>2199.4017517224511</v>
      </c>
      <c r="I27" s="2"/>
      <c r="J27" s="2"/>
      <c r="K27" s="11">
        <v>26</v>
      </c>
      <c r="L27" s="2">
        <f>AVERAGEIF(Season,K27,EIA)/AVERAGE(EIA)</f>
        <v>0.98080735162272537</v>
      </c>
      <c r="M27" s="2">
        <f t="shared" si="4"/>
        <v>-134.26266569635618</v>
      </c>
    </row>
    <row r="28" spans="1:13" x14ac:dyDescent="0.25">
      <c r="A28" s="12">
        <v>36602</v>
      </c>
      <c r="B28" s="20">
        <f t="shared" si="2"/>
        <v>3</v>
      </c>
      <c r="C28" s="20">
        <f t="shared" si="6"/>
        <v>17</v>
      </c>
      <c r="D28" s="17">
        <f t="shared" si="7"/>
        <v>10</v>
      </c>
      <c r="E28" s="2">
        <v>1192</v>
      </c>
      <c r="F28" s="2">
        <f>VLOOKUP(D28,Index,2,FALSE)*H28</f>
        <v>1355.9844959974239</v>
      </c>
      <c r="G28" s="2">
        <v>26</v>
      </c>
      <c r="H28" s="2">
        <f t="shared" si="0"/>
        <v>2199.9902503488161</v>
      </c>
      <c r="I28" s="2"/>
      <c r="J28" s="2"/>
      <c r="K28" s="11">
        <v>27</v>
      </c>
      <c r="L28" s="2">
        <f>AVERAGEIF(Season,K28,EIA)/AVERAGE(EIA)</f>
        <v>1.0069463823538769</v>
      </c>
      <c r="M28" s="2">
        <f t="shared" si="4"/>
        <v>-163.98449599742389</v>
      </c>
    </row>
    <row r="29" spans="1:13" x14ac:dyDescent="0.25">
      <c r="A29" s="12">
        <v>36609</v>
      </c>
      <c r="B29" s="20">
        <f t="shared" si="2"/>
        <v>3</v>
      </c>
      <c r="C29" s="20">
        <f t="shared" si="6"/>
        <v>24</v>
      </c>
      <c r="D29" s="17">
        <f t="shared" si="7"/>
        <v>11</v>
      </c>
      <c r="E29" s="2">
        <v>1156</v>
      </c>
      <c r="F29" s="2">
        <f>VLOOKUP(D29,Index,2,FALSE)*H29</f>
        <v>1332.3623634352555</v>
      </c>
      <c r="G29" s="2">
        <v>27</v>
      </c>
      <c r="H29" s="2">
        <f t="shared" si="0"/>
        <v>2200.578748975181</v>
      </c>
      <c r="I29" s="2"/>
      <c r="J29" s="2"/>
      <c r="K29" s="11">
        <v>28</v>
      </c>
      <c r="L29" s="2">
        <f>AVERAGEIF(Season,K29,EIA)/AVERAGE(EIA)</f>
        <v>1.0253266590970018</v>
      </c>
      <c r="M29" s="2">
        <f t="shared" si="4"/>
        <v>-176.36236343525547</v>
      </c>
    </row>
    <row r="30" spans="1:13" x14ac:dyDescent="0.25">
      <c r="A30" s="12">
        <v>36616</v>
      </c>
      <c r="B30" s="20">
        <f t="shared" si="2"/>
        <v>3</v>
      </c>
      <c r="C30" s="20">
        <f t="shared" si="6"/>
        <v>31</v>
      </c>
      <c r="D30" s="17">
        <f t="shared" si="7"/>
        <v>12</v>
      </c>
      <c r="E30" s="2">
        <v>1153</v>
      </c>
      <c r="F30" s="2">
        <f>VLOOKUP(D30,Index,2,FALSE)*H30</f>
        <v>1319.863752792327</v>
      </c>
      <c r="G30" s="2">
        <v>28</v>
      </c>
      <c r="H30" s="2">
        <f t="shared" si="0"/>
        <v>2201.1672476015456</v>
      </c>
      <c r="I30" s="2"/>
      <c r="J30" s="2"/>
      <c r="K30" s="11">
        <v>29</v>
      </c>
      <c r="L30" s="2">
        <f>AVERAGEIF(Season,K30,EIA)/AVERAGE(EIA)</f>
        <v>1.0438370616931751</v>
      </c>
      <c r="M30" s="2">
        <f t="shared" si="4"/>
        <v>-166.86375279232698</v>
      </c>
    </row>
    <row r="31" spans="1:13" x14ac:dyDescent="0.25">
      <c r="A31" s="12">
        <v>36623</v>
      </c>
      <c r="B31" s="20">
        <f t="shared" si="2"/>
        <v>4</v>
      </c>
      <c r="C31" s="20">
        <f t="shared" si="6"/>
        <v>7</v>
      </c>
      <c r="D31" s="17">
        <f t="shared" si="7"/>
        <v>13</v>
      </c>
      <c r="E31" s="2">
        <v>1156</v>
      </c>
      <c r="F31" s="2">
        <f>VLOOKUP(D31,Index,2,FALSE)*H31</f>
        <v>1304.9960318617027</v>
      </c>
      <c r="G31" s="2">
        <v>29</v>
      </c>
      <c r="H31" s="2">
        <f t="shared" si="0"/>
        <v>2201.7557462279105</v>
      </c>
      <c r="I31" s="2"/>
      <c r="J31" s="2"/>
      <c r="K31" s="11">
        <v>30</v>
      </c>
      <c r="L31" s="2">
        <f>AVERAGEIF(Season,K31,EIA)/AVERAGE(EIA)</f>
        <v>1.0609974085639686</v>
      </c>
      <c r="M31" s="2">
        <f t="shared" si="4"/>
        <v>-148.9960318617027</v>
      </c>
    </row>
    <row r="32" spans="1:13" x14ac:dyDescent="0.25">
      <c r="A32" s="12">
        <v>36630</v>
      </c>
      <c r="B32" s="20">
        <f t="shared" si="2"/>
        <v>4</v>
      </c>
      <c r="C32" s="20">
        <f t="shared" si="6"/>
        <v>14</v>
      </c>
      <c r="D32" s="17">
        <f t="shared" si="7"/>
        <v>14</v>
      </c>
      <c r="E32" s="2">
        <v>1123</v>
      </c>
      <c r="F32" s="2">
        <f>VLOOKUP(D32,Index,2,FALSE)*H32</f>
        <v>1332.9999947384008</v>
      </c>
      <c r="G32" s="2">
        <v>30</v>
      </c>
      <c r="H32" s="2">
        <f t="shared" si="0"/>
        <v>2202.3442448542755</v>
      </c>
      <c r="I32" s="2"/>
      <c r="J32" s="2"/>
      <c r="K32" s="11">
        <v>31</v>
      </c>
      <c r="L32" s="2">
        <f>AVERAGEIF(Season,K32,EIA)/AVERAGE(EIA)</f>
        <v>1.0799469859141813</v>
      </c>
      <c r="M32" s="2">
        <f t="shared" si="4"/>
        <v>-209.9999947384008</v>
      </c>
    </row>
    <row r="33" spans="1:13" x14ac:dyDescent="0.25">
      <c r="A33" s="12">
        <v>36637</v>
      </c>
      <c r="B33" s="20">
        <f t="shared" si="2"/>
        <v>4</v>
      </c>
      <c r="C33" s="20">
        <f t="shared" si="6"/>
        <v>21</v>
      </c>
      <c r="D33" s="17">
        <f t="shared" si="7"/>
        <v>15</v>
      </c>
      <c r="E33" s="2">
        <v>1144</v>
      </c>
      <c r="F33" s="2">
        <f>VLOOKUP(D33,Index,2,FALSE)*H33</f>
        <v>1373.5958791352341</v>
      </c>
      <c r="G33" s="2">
        <v>31</v>
      </c>
      <c r="H33" s="2">
        <f t="shared" si="0"/>
        <v>2202.9327434806401</v>
      </c>
      <c r="I33" s="2"/>
      <c r="J33" s="2"/>
      <c r="K33" s="11">
        <v>32</v>
      </c>
      <c r="L33" s="2">
        <f>AVERAGEIF(Season,K33,EIA)/AVERAGE(EIA)</f>
        <v>1.1009135139866484</v>
      </c>
      <c r="M33" s="2">
        <f t="shared" si="4"/>
        <v>-229.5958791352341</v>
      </c>
    </row>
    <row r="34" spans="1:13" x14ac:dyDescent="0.25">
      <c r="A34" s="12">
        <v>36644</v>
      </c>
      <c r="B34" s="20">
        <f t="shared" si="2"/>
        <v>4</v>
      </c>
      <c r="C34" s="20">
        <f t="shared" si="6"/>
        <v>28</v>
      </c>
      <c r="D34" s="17">
        <f t="shared" si="7"/>
        <v>16</v>
      </c>
      <c r="E34" s="2">
        <v>1182</v>
      </c>
      <c r="F34" s="2">
        <f>VLOOKUP(D34,Index,2,FALSE)*H34</f>
        <v>1430.7005302313007</v>
      </c>
      <c r="G34" s="2">
        <v>32</v>
      </c>
      <c r="H34" s="2">
        <f t="shared" si="0"/>
        <v>2203.521242107005</v>
      </c>
      <c r="I34" s="2"/>
      <c r="J34" s="2"/>
      <c r="K34" s="11">
        <v>33</v>
      </c>
      <c r="L34" s="2">
        <f>AVERAGEIF(Season,K34,EIA)/AVERAGE(EIA)</f>
        <v>1.1225144055927279</v>
      </c>
      <c r="M34" s="2">
        <f t="shared" si="4"/>
        <v>-248.70053023130072</v>
      </c>
    </row>
    <row r="35" spans="1:13" x14ac:dyDescent="0.25">
      <c r="A35" s="12">
        <v>36651</v>
      </c>
      <c r="B35" s="20">
        <f t="shared" si="2"/>
        <v>5</v>
      </c>
      <c r="C35" s="20">
        <f t="shared" si="6"/>
        <v>5</v>
      </c>
      <c r="D35" s="17">
        <f t="shared" si="7"/>
        <v>17</v>
      </c>
      <c r="E35" s="2">
        <v>1242</v>
      </c>
      <c r="F35" s="2">
        <f>VLOOKUP(D35,Index,2,FALSE)*H35</f>
        <v>1494.8265216394168</v>
      </c>
      <c r="G35" s="2">
        <v>33</v>
      </c>
      <c r="H35" s="2">
        <f t="shared" si="0"/>
        <v>2204.10974073337</v>
      </c>
      <c r="I35" s="2"/>
      <c r="J35" s="2"/>
      <c r="K35" s="11">
        <v>34</v>
      </c>
      <c r="L35" s="2">
        <f>AVERAGEIF(Season,K35,EIA)/AVERAGE(EIA)</f>
        <v>1.1453189613395074</v>
      </c>
      <c r="M35" s="2">
        <f t="shared" si="4"/>
        <v>-252.8265216394168</v>
      </c>
    </row>
    <row r="36" spans="1:13" x14ac:dyDescent="0.25">
      <c r="A36" s="12">
        <v>36658</v>
      </c>
      <c r="B36" s="20">
        <f t="shared" si="2"/>
        <v>5</v>
      </c>
      <c r="C36" s="20">
        <f t="shared" si="6"/>
        <v>12</v>
      </c>
      <c r="D36" s="17">
        <f t="shared" si="7"/>
        <v>18</v>
      </c>
      <c r="E36" s="2">
        <v>1283</v>
      </c>
      <c r="F36" s="2">
        <f>VLOOKUP(D36,Index,2,FALSE)*H36</f>
        <v>1569.5296951496096</v>
      </c>
      <c r="G36" s="2">
        <v>34</v>
      </c>
      <c r="H36" s="2">
        <f t="shared" si="0"/>
        <v>2204.6982393597345</v>
      </c>
      <c r="I36" s="2"/>
      <c r="J36" s="2"/>
      <c r="K36" s="11">
        <v>35</v>
      </c>
      <c r="L36" s="2">
        <f>AVERAGEIF(Season,K36,EIA)/AVERAGE(EIA)</f>
        <v>1.1735400057194378</v>
      </c>
      <c r="M36" s="2">
        <f t="shared" si="4"/>
        <v>-286.52969514960955</v>
      </c>
    </row>
    <row r="37" spans="1:13" x14ac:dyDescent="0.25">
      <c r="A37" s="12">
        <v>36665</v>
      </c>
      <c r="B37" s="20">
        <f t="shared" si="2"/>
        <v>5</v>
      </c>
      <c r="C37" s="20">
        <f t="shared" si="6"/>
        <v>19</v>
      </c>
      <c r="D37" s="17">
        <f t="shared" si="7"/>
        <v>19</v>
      </c>
      <c r="E37" s="2">
        <v>1333</v>
      </c>
      <c r="F37" s="2">
        <f>VLOOKUP(D37,Index,2,FALSE)*H37</f>
        <v>1644.7747249541289</v>
      </c>
      <c r="G37" s="2">
        <v>35</v>
      </c>
      <c r="H37" s="2">
        <f t="shared" si="0"/>
        <v>2205.2867379860995</v>
      </c>
      <c r="I37" s="2"/>
      <c r="J37" s="2"/>
      <c r="K37" s="11">
        <v>36</v>
      </c>
      <c r="L37" s="2">
        <f>AVERAGEIF(Season,K37,EIA)/AVERAGE(EIA)</f>
        <v>1.2048678048409054</v>
      </c>
      <c r="M37" s="2">
        <f t="shared" si="4"/>
        <v>-311.77472495412894</v>
      </c>
    </row>
    <row r="38" spans="1:13" x14ac:dyDescent="0.25">
      <c r="A38" s="12">
        <v>36672</v>
      </c>
      <c r="B38" s="20">
        <f t="shared" si="2"/>
        <v>5</v>
      </c>
      <c r="C38" s="20">
        <f t="shared" si="6"/>
        <v>26</v>
      </c>
      <c r="D38" s="17">
        <f t="shared" si="7"/>
        <v>20</v>
      </c>
      <c r="E38" s="2">
        <v>1382</v>
      </c>
      <c r="F38" s="2">
        <f>VLOOKUP(D38,Index,2,FALSE)*H38</f>
        <v>1724.4729521246577</v>
      </c>
      <c r="G38" s="2">
        <v>36</v>
      </c>
      <c r="H38" s="2">
        <f t="shared" si="0"/>
        <v>2205.8752366124645</v>
      </c>
      <c r="I38" s="2"/>
      <c r="J38" s="2"/>
      <c r="K38" s="11">
        <v>37</v>
      </c>
      <c r="L38" s="2">
        <f>AVERAGEIF(Season,K38,EIA)/AVERAGE(EIA)</f>
        <v>1.235268457259401</v>
      </c>
      <c r="M38" s="2">
        <f t="shared" si="4"/>
        <v>-342.4729521246577</v>
      </c>
    </row>
    <row r="39" spans="1:13" x14ac:dyDescent="0.25">
      <c r="A39" s="12">
        <v>36679</v>
      </c>
      <c r="B39" s="20">
        <f t="shared" si="2"/>
        <v>6</v>
      </c>
      <c r="C39" s="20">
        <f t="shared" si="6"/>
        <v>2</v>
      </c>
      <c r="D39" s="17">
        <f t="shared" si="7"/>
        <v>21</v>
      </c>
      <c r="E39" s="2">
        <v>1455</v>
      </c>
      <c r="F39" s="2">
        <f>VLOOKUP(D39,Index,2,FALSE)*H39</f>
        <v>1811.1760808972504</v>
      </c>
      <c r="G39" s="2">
        <v>37</v>
      </c>
      <c r="H39" s="2">
        <f t="shared" si="0"/>
        <v>2206.463735238829</v>
      </c>
      <c r="I39" s="2"/>
      <c r="J39" s="2"/>
      <c r="K39" s="11">
        <v>38</v>
      </c>
      <c r="L39" s="2">
        <f>AVERAGEIF(Season,K39,EIA)/AVERAGE(EIA)</f>
        <v>1.2607165197108643</v>
      </c>
      <c r="M39" s="2">
        <f t="shared" si="4"/>
        <v>-356.17608089725036</v>
      </c>
    </row>
    <row r="40" spans="1:13" x14ac:dyDescent="0.25">
      <c r="A40" s="12">
        <v>36686</v>
      </c>
      <c r="B40" s="20">
        <f t="shared" si="2"/>
        <v>6</v>
      </c>
      <c r="C40" s="20">
        <f t="shared" si="6"/>
        <v>9</v>
      </c>
      <c r="D40" s="17">
        <f t="shared" si="7"/>
        <v>22</v>
      </c>
      <c r="E40" s="2">
        <v>1532</v>
      </c>
      <c r="F40" s="2">
        <f>VLOOKUP(D40,Index,2,FALSE)*H40</f>
        <v>1889.9196662244726</v>
      </c>
      <c r="G40" s="2">
        <v>38</v>
      </c>
      <c r="H40" s="2">
        <f t="shared" si="0"/>
        <v>2207.052233865194</v>
      </c>
      <c r="I40" s="2"/>
      <c r="J40" s="2"/>
      <c r="K40" s="11">
        <v>39</v>
      </c>
      <c r="L40" s="2">
        <f>AVERAGEIF(Season,K40,EIA)/AVERAGE(EIA)</f>
        <v>1.2930710118128859</v>
      </c>
      <c r="M40" s="2">
        <f t="shared" si="4"/>
        <v>-357.91966622447262</v>
      </c>
    </row>
    <row r="41" spans="1:13" x14ac:dyDescent="0.25">
      <c r="A41" s="12">
        <v>36693</v>
      </c>
      <c r="B41" s="20">
        <f t="shared" si="2"/>
        <v>6</v>
      </c>
      <c r="C41" s="20">
        <f t="shared" si="6"/>
        <v>16</v>
      </c>
      <c r="D41" s="17">
        <f t="shared" si="7"/>
        <v>23</v>
      </c>
      <c r="E41" s="2">
        <v>1591</v>
      </c>
      <c r="F41" s="2">
        <f>VLOOKUP(D41,Index,2,FALSE)*H41</f>
        <v>1962.9236554819399</v>
      </c>
      <c r="G41" s="2">
        <v>39</v>
      </c>
      <c r="H41" s="2">
        <f t="shared" si="0"/>
        <v>2207.640732491559</v>
      </c>
      <c r="I41" s="2"/>
      <c r="J41" s="2"/>
      <c r="K41" s="11">
        <v>40</v>
      </c>
      <c r="L41" s="2">
        <f>AVERAGEIF(Season,K41,EIA)/AVERAGE(EIA)</f>
        <v>1.3213343470950574</v>
      </c>
      <c r="M41" s="2">
        <f t="shared" si="4"/>
        <v>-371.92365548193993</v>
      </c>
    </row>
    <row r="42" spans="1:13" x14ac:dyDescent="0.25">
      <c r="A42" s="12">
        <v>36700</v>
      </c>
      <c r="B42" s="20">
        <f t="shared" si="2"/>
        <v>6</v>
      </c>
      <c r="C42" s="20">
        <f t="shared" si="6"/>
        <v>23</v>
      </c>
      <c r="D42" s="17">
        <f t="shared" si="7"/>
        <v>24</v>
      </c>
      <c r="E42" s="2">
        <v>1657</v>
      </c>
      <c r="F42" s="2">
        <f>VLOOKUP(D42,Index,2,FALSE)*H42</f>
        <v>2036.1099717882146</v>
      </c>
      <c r="G42" s="2">
        <v>40</v>
      </c>
      <c r="H42" s="2">
        <f t="shared" si="0"/>
        <v>2208.2292311179235</v>
      </c>
      <c r="I42" s="2"/>
      <c r="J42" s="2"/>
      <c r="K42" s="11">
        <v>41</v>
      </c>
      <c r="L42" s="2">
        <f>AVERAGEIF(Season,K42,EIA)/AVERAGE(EIA)</f>
        <v>1.3471773415105233</v>
      </c>
      <c r="M42" s="2">
        <f t="shared" si="4"/>
        <v>-379.10997178821458</v>
      </c>
    </row>
    <row r="43" spans="1:13" x14ac:dyDescent="0.25">
      <c r="A43" s="12">
        <v>36707</v>
      </c>
      <c r="B43" s="20">
        <f t="shared" si="2"/>
        <v>6</v>
      </c>
      <c r="C43" s="20">
        <f t="shared" si="6"/>
        <v>30</v>
      </c>
      <c r="D43" s="17">
        <f t="shared" si="7"/>
        <v>25</v>
      </c>
      <c r="E43" s="2">
        <v>1717</v>
      </c>
      <c r="F43" s="2">
        <f>VLOOKUP(D43,Index,2,FALSE)*H43</f>
        <v>2100.0655844711573</v>
      </c>
      <c r="G43" s="2">
        <v>41</v>
      </c>
      <c r="H43" s="2">
        <f t="shared" si="0"/>
        <v>2208.8177297442885</v>
      </c>
      <c r="I43" s="2"/>
      <c r="J43" s="2"/>
      <c r="K43" s="11">
        <v>42</v>
      </c>
      <c r="L43" s="2">
        <f>AVERAGEIF(Season,K43,EIA)/AVERAGE(EIA)</f>
        <v>1.3681796541925788</v>
      </c>
      <c r="M43" s="2">
        <f t="shared" si="4"/>
        <v>-383.06558447115731</v>
      </c>
    </row>
    <row r="44" spans="1:13" x14ac:dyDescent="0.25">
      <c r="A44" s="12">
        <v>36714</v>
      </c>
      <c r="B44" s="20">
        <f t="shared" si="2"/>
        <v>7</v>
      </c>
      <c r="C44" s="20">
        <f t="shared" si="6"/>
        <v>7</v>
      </c>
      <c r="D44" s="17">
        <f t="shared" si="7"/>
        <v>26</v>
      </c>
      <c r="E44" s="2">
        <v>1812</v>
      </c>
      <c r="F44" s="2">
        <f>VLOOKUP(D44,Index,2,FALSE)*H44</f>
        <v>2167.0018715069746</v>
      </c>
      <c r="G44" s="2">
        <v>42</v>
      </c>
      <c r="H44" s="2">
        <f t="shared" si="0"/>
        <v>2209.406228370653</v>
      </c>
      <c r="I44" s="2"/>
      <c r="J44" s="2"/>
      <c r="K44" s="11">
        <v>43</v>
      </c>
      <c r="L44" s="2">
        <f>AVERAGEIF(Season,K44,EIA)/AVERAGE(EIA)</f>
        <v>1.3811558042585921</v>
      </c>
      <c r="M44" s="2">
        <f t="shared" si="4"/>
        <v>-355.00187150697457</v>
      </c>
    </row>
    <row r="45" spans="1:13" x14ac:dyDescent="0.25">
      <c r="A45" s="12">
        <v>36721</v>
      </c>
      <c r="B45" s="20">
        <f t="shared" si="2"/>
        <v>7</v>
      </c>
      <c r="C45" s="20">
        <f t="shared" si="6"/>
        <v>14</v>
      </c>
      <c r="D45" s="17">
        <f t="shared" si="7"/>
        <v>27</v>
      </c>
      <c r="E45" s="2">
        <v>1875</v>
      </c>
      <c r="F45" s="2">
        <f>VLOOKUP(D45,Index,2,FALSE)*H45</f>
        <v>2225.3461953707911</v>
      </c>
      <c r="G45" s="2">
        <v>43</v>
      </c>
      <c r="H45" s="2">
        <f t="shared" si="0"/>
        <v>2209.994726997018</v>
      </c>
      <c r="I45" s="2"/>
      <c r="J45" s="2"/>
      <c r="K45" s="11">
        <v>44</v>
      </c>
      <c r="L45" s="2">
        <f>AVERAGEIF(Season,K45,EIA)/AVERAGE(EIA)</f>
        <v>1.3896972652527069</v>
      </c>
      <c r="M45" s="2">
        <f t="shared" si="4"/>
        <v>-350.34619537079107</v>
      </c>
    </row>
    <row r="46" spans="1:13" x14ac:dyDescent="0.25">
      <c r="A46" s="12">
        <v>36728</v>
      </c>
      <c r="B46" s="20">
        <f t="shared" si="2"/>
        <v>7</v>
      </c>
      <c r="C46" s="20">
        <f t="shared" si="6"/>
        <v>21</v>
      </c>
      <c r="D46" s="17">
        <f t="shared" si="7"/>
        <v>28</v>
      </c>
      <c r="E46" s="2">
        <v>1921</v>
      </c>
      <c r="F46" s="2">
        <f>VLOOKUP(D46,Index,2,FALSE)*H46</f>
        <v>2266.5699133842973</v>
      </c>
      <c r="G46" s="2">
        <v>44</v>
      </c>
      <c r="H46" s="2">
        <f t="shared" si="0"/>
        <v>2210.583225623383</v>
      </c>
      <c r="I46" s="2"/>
      <c r="J46" s="2"/>
      <c r="K46" s="11">
        <v>45</v>
      </c>
      <c r="L46" s="2">
        <f>AVERAGEIF(Season,K46,EIA)/AVERAGE(EIA)</f>
        <v>1.3834043789992732</v>
      </c>
      <c r="M46" s="2">
        <f t="shared" si="4"/>
        <v>-345.56991338429725</v>
      </c>
    </row>
    <row r="47" spans="1:13" x14ac:dyDescent="0.25">
      <c r="A47" s="12">
        <v>36735</v>
      </c>
      <c r="B47" s="20">
        <f t="shared" si="2"/>
        <v>7</v>
      </c>
      <c r="C47" s="20">
        <f t="shared" si="6"/>
        <v>28</v>
      </c>
      <c r="D47" s="17">
        <f t="shared" si="7"/>
        <v>29</v>
      </c>
      <c r="E47" s="2">
        <v>1978</v>
      </c>
      <c r="F47" s="2">
        <f>VLOOKUP(D47,Index,2,FALSE)*H47</f>
        <v>2308.1029955398881</v>
      </c>
      <c r="G47" s="2">
        <v>45</v>
      </c>
      <c r="H47" s="2">
        <f t="shared" si="0"/>
        <v>2211.1717242497475</v>
      </c>
      <c r="I47" s="2"/>
      <c r="J47" s="2"/>
      <c r="K47" s="11">
        <v>46</v>
      </c>
      <c r="L47" s="2">
        <f>AVERAGEIF(Season,K47,EIA)/AVERAGE(EIA)</f>
        <v>1.3715056709965028</v>
      </c>
      <c r="M47" s="2">
        <f t="shared" si="4"/>
        <v>-330.10299553988807</v>
      </c>
    </row>
    <row r="48" spans="1:13" x14ac:dyDescent="0.25">
      <c r="A48" s="12">
        <v>36742</v>
      </c>
      <c r="B48" s="20">
        <f t="shared" si="2"/>
        <v>8</v>
      </c>
      <c r="C48" s="20">
        <f t="shared" si="6"/>
        <v>4</v>
      </c>
      <c r="D48" s="17">
        <f t="shared" si="7"/>
        <v>30</v>
      </c>
      <c r="E48" s="2">
        <v>2036</v>
      </c>
      <c r="F48" s="2">
        <f>VLOOKUP(D48,Index,2,FALSE)*H48</f>
        <v>2346.6718648364208</v>
      </c>
      <c r="G48" s="2">
        <v>46</v>
      </c>
      <c r="H48" s="2">
        <f t="shared" si="0"/>
        <v>2211.7602228761125</v>
      </c>
      <c r="I48" s="2"/>
      <c r="J48" s="2"/>
      <c r="K48" s="11">
        <v>47</v>
      </c>
      <c r="L48" s="2">
        <f>AVERAGEIF(Season,K48,EIA)/AVERAGE(EIA)</f>
        <v>1.3541729073704198</v>
      </c>
      <c r="M48" s="2">
        <f t="shared" si="4"/>
        <v>-310.67186483642081</v>
      </c>
    </row>
    <row r="49" spans="1:13" x14ac:dyDescent="0.25">
      <c r="A49" s="12">
        <v>36749</v>
      </c>
      <c r="B49" s="20">
        <f t="shared" si="2"/>
        <v>8</v>
      </c>
      <c r="C49" s="20">
        <f t="shared" si="6"/>
        <v>11</v>
      </c>
      <c r="D49" s="17">
        <f t="shared" si="7"/>
        <v>31</v>
      </c>
      <c r="E49" s="2">
        <v>2080</v>
      </c>
      <c r="F49" s="2">
        <f>VLOOKUP(D49,Index,2,FALSE)*H49</f>
        <v>2389.2193335776929</v>
      </c>
      <c r="G49" s="2">
        <v>47</v>
      </c>
      <c r="H49" s="2">
        <f t="shared" si="0"/>
        <v>2212.3487215024775</v>
      </c>
      <c r="I49" s="2"/>
      <c r="J49" s="2"/>
      <c r="K49" s="11">
        <v>48</v>
      </c>
      <c r="L49" s="2">
        <f>AVERAGEIF(Season,K49,EIA)/AVERAGE(EIA)</f>
        <v>1.3206160523862285</v>
      </c>
      <c r="M49" s="2">
        <f t="shared" si="4"/>
        <v>-309.21933357769285</v>
      </c>
    </row>
    <row r="50" spans="1:13" x14ac:dyDescent="0.25">
      <c r="A50" s="12">
        <v>36756</v>
      </c>
      <c r="B50" s="20">
        <f t="shared" si="2"/>
        <v>8</v>
      </c>
      <c r="C50" s="20">
        <f t="shared" si="6"/>
        <v>18</v>
      </c>
      <c r="D50" s="17">
        <f t="shared" si="7"/>
        <v>32</v>
      </c>
      <c r="E50" s="2">
        <v>2127</v>
      </c>
      <c r="F50" s="2">
        <f>VLOOKUP(D50,Index,2,FALSE)*H50</f>
        <v>2436.2524912438885</v>
      </c>
      <c r="G50" s="2">
        <v>48</v>
      </c>
      <c r="H50" s="2">
        <f t="shared" si="0"/>
        <v>2212.937220128842</v>
      </c>
      <c r="I50" s="2"/>
      <c r="J50" s="2"/>
      <c r="K50" s="11">
        <v>49</v>
      </c>
      <c r="L50" s="2">
        <f>AVERAGEIF(Season,K50,EIA)/AVERAGE(EIA)</f>
        <v>1.2738956661076337</v>
      </c>
      <c r="M50" s="2">
        <f t="shared" si="4"/>
        <v>-309.25249124388847</v>
      </c>
    </row>
    <row r="51" spans="1:13" x14ac:dyDescent="0.25">
      <c r="A51" s="12">
        <v>36763</v>
      </c>
      <c r="B51" s="20">
        <f t="shared" si="2"/>
        <v>8</v>
      </c>
      <c r="C51" s="20">
        <f t="shared" si="6"/>
        <v>25</v>
      </c>
      <c r="D51" s="17">
        <f t="shared" si="7"/>
        <v>33</v>
      </c>
      <c r="E51" s="2">
        <v>2171</v>
      </c>
      <c r="F51" s="2">
        <f>VLOOKUP(D51,Index,2,FALSE)*H51</f>
        <v>2484.7145064527167</v>
      </c>
      <c r="G51" s="2">
        <v>49</v>
      </c>
      <c r="H51" s="2">
        <f t="shared" si="0"/>
        <v>2213.525718755207</v>
      </c>
      <c r="I51" s="2"/>
      <c r="J51" s="2"/>
      <c r="K51" s="11">
        <v>50</v>
      </c>
      <c r="L51" s="2">
        <f>AVERAGEIF(Season,K51,EIA)/AVERAGE(EIA)</f>
        <v>1.2262383736870885</v>
      </c>
      <c r="M51" s="2">
        <f t="shared" si="4"/>
        <v>-313.71450645271671</v>
      </c>
    </row>
    <row r="52" spans="1:13" x14ac:dyDescent="0.25">
      <c r="A52" s="12">
        <v>36770</v>
      </c>
      <c r="B52" s="20">
        <f t="shared" si="2"/>
        <v>9</v>
      </c>
      <c r="C52" s="20">
        <f t="shared" si="6"/>
        <v>1</v>
      </c>
      <c r="D52" s="17">
        <f t="shared" si="7"/>
        <v>34</v>
      </c>
      <c r="E52" s="2">
        <v>2205</v>
      </c>
      <c r="F52" s="2">
        <f>VLOOKUP(D52,Index,2,FALSE)*H52</f>
        <v>2535.8669957384982</v>
      </c>
      <c r="G52" s="2">
        <v>50</v>
      </c>
      <c r="H52" s="2">
        <f t="shared" si="0"/>
        <v>2214.114217381572</v>
      </c>
      <c r="I52" s="2"/>
      <c r="J52" s="2"/>
      <c r="K52" s="11">
        <v>51</v>
      </c>
      <c r="L52" s="2">
        <f>AVERAGEIF(Season,K52,EIA)/AVERAGE(EIA)</f>
        <v>1.182032018889394</v>
      </c>
      <c r="M52" s="2">
        <f t="shared" si="4"/>
        <v>-330.86699573849819</v>
      </c>
    </row>
    <row r="53" spans="1:13" x14ac:dyDescent="0.25">
      <c r="A53" s="12">
        <v>36777</v>
      </c>
      <c r="B53" s="20">
        <f t="shared" si="2"/>
        <v>9</v>
      </c>
      <c r="C53" s="20">
        <f t="shared" si="6"/>
        <v>8</v>
      </c>
      <c r="D53" s="17">
        <f t="shared" si="7"/>
        <v>35</v>
      </c>
      <c r="E53" s="2">
        <v>2274</v>
      </c>
      <c r="F53" s="2">
        <f>VLOOKUP(D53,Index,2,FALSE)*H53</f>
        <v>2599.0422380108084</v>
      </c>
      <c r="G53" s="2">
        <v>51</v>
      </c>
      <c r="H53" s="2">
        <f t="shared" si="0"/>
        <v>2214.7027160079365</v>
      </c>
      <c r="I53" s="2"/>
      <c r="J53" s="2"/>
      <c r="K53" s="11">
        <v>52</v>
      </c>
      <c r="L53" s="2">
        <f>AVERAGEIF(Season,K53,EIA)/AVERAGE(EIA)</f>
        <v>1.1368575277450175</v>
      </c>
      <c r="M53" s="2">
        <f t="shared" si="4"/>
        <v>-325.04223801080843</v>
      </c>
    </row>
    <row r="54" spans="1:13" x14ac:dyDescent="0.25">
      <c r="A54" s="12">
        <v>36784</v>
      </c>
      <c r="B54" s="20">
        <f t="shared" si="2"/>
        <v>9</v>
      </c>
      <c r="C54" s="20">
        <f t="shared" si="6"/>
        <v>15</v>
      </c>
      <c r="D54" s="17">
        <f t="shared" si="7"/>
        <v>36</v>
      </c>
      <c r="E54" s="2">
        <v>2338</v>
      </c>
      <c r="F54" s="2">
        <f>VLOOKUP(D54,Index,2,FALSE)*H54</f>
        <v>2669.1330628597739</v>
      </c>
      <c r="G54" s="2">
        <v>52</v>
      </c>
      <c r="H54" s="2">
        <f t="shared" si="0"/>
        <v>2215.2912146343015</v>
      </c>
      <c r="I54" s="2"/>
      <c r="J54" s="2"/>
      <c r="K54" s="11">
        <v>53</v>
      </c>
      <c r="L54" s="2">
        <f>AVERAGEIF(Season,K54,EIA)/AVERAGE(EIA)</f>
        <v>1.2335930869013993</v>
      </c>
      <c r="M54" s="2">
        <f t="shared" si="4"/>
        <v>-331.13306285977387</v>
      </c>
    </row>
    <row r="55" spans="1:13" x14ac:dyDescent="0.25">
      <c r="A55" s="12">
        <v>36791</v>
      </c>
      <c r="B55" s="20">
        <f t="shared" si="2"/>
        <v>9</v>
      </c>
      <c r="C55" s="20">
        <f t="shared" si="6"/>
        <v>22</v>
      </c>
      <c r="D55" s="17">
        <f t="shared" si="7"/>
        <v>37</v>
      </c>
      <c r="E55" s="2">
        <v>2412</v>
      </c>
      <c r="F55" s="2">
        <f>VLOOKUP(D55,Index,2,FALSE)*H55</f>
        <v>2737.2063148719076</v>
      </c>
      <c r="G55" s="2">
        <v>53</v>
      </c>
      <c r="H55" s="2">
        <f t="shared" si="0"/>
        <v>2215.8797132606664</v>
      </c>
      <c r="I55" s="2"/>
      <c r="J55" s="2"/>
      <c r="K55" s="2"/>
      <c r="L55" s="2"/>
      <c r="M55" s="2">
        <f t="shared" si="4"/>
        <v>-325.20631487190758</v>
      </c>
    </row>
    <row r="56" spans="1:13" x14ac:dyDescent="0.25">
      <c r="A56" s="12">
        <v>36798</v>
      </c>
      <c r="B56" s="20">
        <f t="shared" si="2"/>
        <v>9</v>
      </c>
      <c r="C56" s="20">
        <f t="shared" si="6"/>
        <v>29</v>
      </c>
      <c r="D56" s="17">
        <f t="shared" si="7"/>
        <v>38</v>
      </c>
      <c r="E56" s="2">
        <v>2486</v>
      </c>
      <c r="F56" s="2">
        <f>VLOOKUP(D56,Index,2,FALSE)*H56</f>
        <v>2794.3380901399801</v>
      </c>
      <c r="G56" s="2">
        <v>54</v>
      </c>
      <c r="H56" s="2">
        <f t="shared" si="0"/>
        <v>2216.468211887031</v>
      </c>
      <c r="I56" s="2"/>
      <c r="J56" s="2"/>
      <c r="K56" s="2"/>
      <c r="L56" s="2"/>
      <c r="M56" s="2">
        <f t="shared" si="4"/>
        <v>-308.33809013998007</v>
      </c>
    </row>
    <row r="57" spans="1:13" x14ac:dyDescent="0.25">
      <c r="A57" s="12">
        <v>36805</v>
      </c>
      <c r="B57" s="20">
        <f t="shared" si="2"/>
        <v>10</v>
      </c>
      <c r="C57" s="20">
        <f t="shared" si="6"/>
        <v>6</v>
      </c>
      <c r="D57" s="17">
        <f t="shared" si="7"/>
        <v>39</v>
      </c>
      <c r="E57" s="2">
        <v>2547</v>
      </c>
      <c r="F57" s="2">
        <f>VLOOKUP(D57,Index,2,FALSE)*H57</f>
        <v>2866.8117639101051</v>
      </c>
      <c r="G57" s="2">
        <v>55</v>
      </c>
      <c r="H57" s="2">
        <f t="shared" si="0"/>
        <v>2217.056710513396</v>
      </c>
      <c r="I57" s="2"/>
      <c r="J57" s="2"/>
      <c r="K57" s="2"/>
      <c r="L57" s="2"/>
      <c r="M57" s="2">
        <f t="shared" si="4"/>
        <v>-319.81176391010513</v>
      </c>
    </row>
    <row r="58" spans="1:13" x14ac:dyDescent="0.25">
      <c r="A58" s="12">
        <v>36812</v>
      </c>
      <c r="B58" s="20">
        <f t="shared" si="2"/>
        <v>10</v>
      </c>
      <c r="C58" s="20">
        <f t="shared" si="6"/>
        <v>13</v>
      </c>
      <c r="D58" s="17">
        <f t="shared" si="7"/>
        <v>40</v>
      </c>
      <c r="E58" s="2">
        <v>2574</v>
      </c>
      <c r="F58" s="2">
        <f>VLOOKUP(D58,Index,2,FALSE)*H58</f>
        <v>2930.2507845071682</v>
      </c>
      <c r="G58" s="2">
        <v>56</v>
      </c>
      <c r="H58" s="2">
        <f t="shared" si="0"/>
        <v>2217.6452091397609</v>
      </c>
      <c r="I58" s="2"/>
      <c r="J58" s="2"/>
      <c r="K58" s="2"/>
      <c r="L58" s="2"/>
      <c r="M58" s="2">
        <f t="shared" si="4"/>
        <v>-356.25078450716819</v>
      </c>
    </row>
    <row r="59" spans="1:13" x14ac:dyDescent="0.25">
      <c r="A59" s="12">
        <v>36819</v>
      </c>
      <c r="B59" s="20">
        <f t="shared" si="2"/>
        <v>10</v>
      </c>
      <c r="C59" s="20">
        <f t="shared" si="6"/>
        <v>20</v>
      </c>
      <c r="D59" s="17">
        <f t="shared" si="7"/>
        <v>41</v>
      </c>
      <c r="E59" s="2">
        <v>2644</v>
      </c>
      <c r="F59" s="2">
        <f>VLOOKUP(D59,Index,2,FALSE)*H59</f>
        <v>2988.3541892773997</v>
      </c>
      <c r="G59" s="2">
        <v>57</v>
      </c>
      <c r="H59" s="2">
        <f t="shared" si="0"/>
        <v>2218.2337077661255</v>
      </c>
      <c r="I59" s="2"/>
      <c r="J59" s="2"/>
      <c r="K59" s="2"/>
      <c r="L59" s="2"/>
      <c r="M59" s="2">
        <f t="shared" si="4"/>
        <v>-344.35418927739966</v>
      </c>
    </row>
    <row r="60" spans="1:13" x14ac:dyDescent="0.25">
      <c r="A60" s="12">
        <v>36826</v>
      </c>
      <c r="B60" s="20">
        <f t="shared" si="2"/>
        <v>10</v>
      </c>
      <c r="C60" s="20">
        <f t="shared" si="6"/>
        <v>27</v>
      </c>
      <c r="D60" s="17">
        <f t="shared" si="7"/>
        <v>42</v>
      </c>
      <c r="E60" s="2">
        <v>2713</v>
      </c>
      <c r="F60" s="2">
        <f>VLOOKUP(D60,Index,2,FALSE)*H60</f>
        <v>3035.7473990568924</v>
      </c>
      <c r="G60" s="2">
        <v>58</v>
      </c>
      <c r="H60" s="2">
        <f t="shared" si="0"/>
        <v>2218.8222063924904</v>
      </c>
      <c r="I60" s="2"/>
      <c r="J60" s="2"/>
      <c r="K60" s="2"/>
      <c r="L60" s="2"/>
      <c r="M60" s="2">
        <f t="shared" si="4"/>
        <v>-322.74739905689239</v>
      </c>
    </row>
    <row r="61" spans="1:13" x14ac:dyDescent="0.25">
      <c r="A61" s="12">
        <v>36833</v>
      </c>
      <c r="B61" s="20">
        <f t="shared" si="2"/>
        <v>11</v>
      </c>
      <c r="C61" s="20">
        <f t="shared" si="6"/>
        <v>3</v>
      </c>
      <c r="D61" s="17">
        <f t="shared" si="7"/>
        <v>43</v>
      </c>
      <c r="E61" s="2">
        <v>2748</v>
      </c>
      <c r="F61" s="2">
        <f>VLOOKUP(D61,Index,2,FALSE)*H61</f>
        <v>3065.3519772704462</v>
      </c>
      <c r="G61" s="2">
        <v>59</v>
      </c>
      <c r="H61" s="2">
        <f t="shared" si="0"/>
        <v>2219.4107050188554</v>
      </c>
      <c r="I61" s="2"/>
      <c r="J61" s="2"/>
      <c r="K61" s="2"/>
      <c r="L61" s="2"/>
      <c r="M61" s="2">
        <f t="shared" si="4"/>
        <v>-317.35197727044624</v>
      </c>
    </row>
    <row r="62" spans="1:13" x14ac:dyDescent="0.25">
      <c r="A62" s="12">
        <v>36840</v>
      </c>
      <c r="B62" s="20">
        <f t="shared" si="2"/>
        <v>11</v>
      </c>
      <c r="C62" s="20">
        <f t="shared" si="6"/>
        <v>10</v>
      </c>
      <c r="D62" s="17">
        <f t="shared" si="7"/>
        <v>44</v>
      </c>
      <c r="E62" s="2">
        <v>2744</v>
      </c>
      <c r="F62" s="2">
        <f>VLOOKUP(D62,Index,2,FALSE)*H62</f>
        <v>3085.1268221689493</v>
      </c>
      <c r="G62" s="2">
        <v>60</v>
      </c>
      <c r="H62" s="2">
        <f t="shared" si="0"/>
        <v>2219.9992036452199</v>
      </c>
      <c r="I62" s="2"/>
      <c r="J62" s="2"/>
      <c r="K62" s="2"/>
      <c r="L62" s="2"/>
      <c r="M62" s="2">
        <f t="shared" si="4"/>
        <v>-341.12682216894927</v>
      </c>
    </row>
    <row r="63" spans="1:13" x14ac:dyDescent="0.25">
      <c r="A63" s="12">
        <v>36847</v>
      </c>
      <c r="B63" s="20">
        <f t="shared" si="2"/>
        <v>11</v>
      </c>
      <c r="C63" s="20">
        <f t="shared" si="6"/>
        <v>17</v>
      </c>
      <c r="D63" s="17">
        <f t="shared" si="7"/>
        <v>45</v>
      </c>
      <c r="E63" s="2">
        <v>2654</v>
      </c>
      <c r="F63" s="2">
        <f>VLOOKUP(D63,Index,2,FALSE)*H63</f>
        <v>3071.9707512744449</v>
      </c>
      <c r="G63" s="2">
        <v>61</v>
      </c>
      <c r="H63" s="2">
        <f t="shared" si="0"/>
        <v>2220.5877022715849</v>
      </c>
      <c r="I63" s="2"/>
      <c r="J63" s="2"/>
      <c r="K63" s="2"/>
      <c r="L63" s="2"/>
      <c r="M63" s="2">
        <f t="shared" si="4"/>
        <v>-417.97075127444486</v>
      </c>
    </row>
    <row r="64" spans="1:13" x14ac:dyDescent="0.25">
      <c r="A64" s="12">
        <v>36854</v>
      </c>
      <c r="B64" s="20">
        <f t="shared" si="2"/>
        <v>11</v>
      </c>
      <c r="C64" s="20">
        <f t="shared" si="6"/>
        <v>24</v>
      </c>
      <c r="D64" s="17">
        <f t="shared" si="7"/>
        <v>46</v>
      </c>
      <c r="E64" s="2">
        <v>2506</v>
      </c>
      <c r="F64" s="2">
        <f>VLOOKUP(D64,Index,2,FALSE)*H64</f>
        <v>3046.3557558140055</v>
      </c>
      <c r="G64" s="2">
        <v>62</v>
      </c>
      <c r="H64" s="2">
        <f t="shared" si="0"/>
        <v>2221.1762008979499</v>
      </c>
      <c r="I64" s="2"/>
      <c r="J64" s="2"/>
      <c r="K64" s="2"/>
      <c r="L64" s="2"/>
      <c r="M64" s="2">
        <f t="shared" si="4"/>
        <v>-540.35575581400553</v>
      </c>
    </row>
    <row r="65" spans="1:13" x14ac:dyDescent="0.25">
      <c r="A65" s="12">
        <v>36861</v>
      </c>
      <c r="B65" s="20">
        <f t="shared" si="2"/>
        <v>12</v>
      </c>
      <c r="C65" s="20">
        <f t="shared" si="6"/>
        <v>1</v>
      </c>
      <c r="D65" s="17">
        <f t="shared" si="7"/>
        <v>47</v>
      </c>
      <c r="E65" s="2">
        <v>2434</v>
      </c>
      <c r="F65" s="2">
        <f>VLOOKUP(D65,Index,2,FALSE)*H65</f>
        <v>3008.653562647808</v>
      </c>
      <c r="G65" s="2">
        <v>63</v>
      </c>
      <c r="H65" s="2">
        <f t="shared" si="0"/>
        <v>2221.7646995243144</v>
      </c>
      <c r="I65" s="2"/>
      <c r="J65" s="2"/>
      <c r="K65" s="2"/>
      <c r="L65" s="2"/>
      <c r="M65" s="2">
        <f t="shared" si="4"/>
        <v>-574.65356264780803</v>
      </c>
    </row>
    <row r="66" spans="1:13" x14ac:dyDescent="0.25">
      <c r="A66" s="12">
        <v>36868</v>
      </c>
      <c r="B66" s="20">
        <f t="shared" si="2"/>
        <v>12</v>
      </c>
      <c r="C66" s="20">
        <f t="shared" si="6"/>
        <v>8</v>
      </c>
      <c r="D66" s="17">
        <f t="shared" si="7"/>
        <v>48</v>
      </c>
      <c r="E66" s="2">
        <v>2287</v>
      </c>
      <c r="F66" s="2">
        <f>VLOOKUP(D66,Index,2,FALSE)*H66</f>
        <v>2934.8753075496602</v>
      </c>
      <c r="G66" s="2">
        <v>64</v>
      </c>
      <c r="H66" s="2">
        <f t="shared" si="0"/>
        <v>2222.3531981506794</v>
      </c>
      <c r="I66" s="2"/>
      <c r="J66" s="2"/>
      <c r="K66" s="2"/>
      <c r="L66" s="2"/>
      <c r="M66" s="2">
        <f t="shared" si="4"/>
        <v>-647.87530754966019</v>
      </c>
    </row>
    <row r="67" spans="1:13" x14ac:dyDescent="0.25">
      <c r="A67" s="12">
        <v>36875</v>
      </c>
      <c r="B67" s="20">
        <f t="shared" si="2"/>
        <v>12</v>
      </c>
      <c r="C67" s="20">
        <f t="shared" si="6"/>
        <v>15</v>
      </c>
      <c r="D67" s="17">
        <f t="shared" si="7"/>
        <v>49</v>
      </c>
      <c r="E67" s="2">
        <v>2140</v>
      </c>
      <c r="F67" s="2">
        <f>VLOOKUP(D67,Index,2,FALSE)*H67</f>
        <v>2831.795793534226</v>
      </c>
      <c r="G67" s="2">
        <v>65</v>
      </c>
      <c r="H67" s="2">
        <f t="shared" ref="H67:H130" si="8">J$2+J$3*G67</f>
        <v>2222.9416967770439</v>
      </c>
      <c r="I67" s="2"/>
      <c r="J67" s="2"/>
      <c r="K67" s="2"/>
      <c r="L67" s="2"/>
      <c r="M67" s="2">
        <f t="shared" si="4"/>
        <v>-691.79579353422605</v>
      </c>
    </row>
    <row r="68" spans="1:13" x14ac:dyDescent="0.25">
      <c r="A68" s="12">
        <v>36882</v>
      </c>
      <c r="B68" s="20">
        <f t="shared" si="2"/>
        <v>12</v>
      </c>
      <c r="C68" s="20">
        <f t="shared" si="6"/>
        <v>22</v>
      </c>
      <c r="D68" s="17">
        <f t="shared" si="7"/>
        <v>50</v>
      </c>
      <c r="E68" s="2">
        <v>1973</v>
      </c>
      <c r="F68" s="2">
        <f>VLOOKUP(D68,Index,2,FALSE)*H68</f>
        <v>2726.5780506556102</v>
      </c>
      <c r="G68" s="2">
        <v>66</v>
      </c>
      <c r="H68" s="2">
        <f t="shared" si="8"/>
        <v>2223.5301954034089</v>
      </c>
      <c r="I68" s="2"/>
      <c r="J68" s="2"/>
      <c r="K68" s="2"/>
      <c r="L68" s="2"/>
      <c r="M68" s="2">
        <f t="shared" si="4"/>
        <v>-753.57805065561024</v>
      </c>
    </row>
    <row r="69" spans="1:13" x14ac:dyDescent="0.25">
      <c r="A69" s="12">
        <v>36889</v>
      </c>
      <c r="B69" s="20">
        <f t="shared" ref="B69:B132" si="9">MONTH(A69)</f>
        <v>12</v>
      </c>
      <c r="C69" s="20">
        <f t="shared" si="6"/>
        <v>29</v>
      </c>
      <c r="D69" s="17">
        <f t="shared" si="7"/>
        <v>51</v>
      </c>
      <c r="E69" s="2">
        <v>1765</v>
      </c>
      <c r="F69" s="2">
        <f>VLOOKUP(D69,Index,2,FALSE)*H69</f>
        <v>2628.9795101536561</v>
      </c>
      <c r="G69" s="2">
        <v>67</v>
      </c>
      <c r="H69" s="2">
        <f t="shared" si="8"/>
        <v>2224.1186940297739</v>
      </c>
      <c r="I69" s="2"/>
      <c r="J69" s="2"/>
      <c r="K69" s="2"/>
      <c r="L69" s="2"/>
      <c r="M69" s="2">
        <f t="shared" ref="M69:M132" si="10">E69-F69</f>
        <v>-863.97951015365607</v>
      </c>
    </row>
    <row r="70" spans="1:13" x14ac:dyDescent="0.25">
      <c r="A70" s="12">
        <v>36896</v>
      </c>
      <c r="B70" s="20">
        <f t="shared" si="9"/>
        <v>1</v>
      </c>
      <c r="C70" s="20">
        <f t="shared" si="6"/>
        <v>5</v>
      </c>
      <c r="D70" s="17">
        <f t="shared" si="7"/>
        <v>52</v>
      </c>
      <c r="E70" s="2">
        <v>1611</v>
      </c>
      <c r="F70" s="2">
        <f>VLOOKUP(D70,Index,2,FALSE)*H70</f>
        <v>2529.1751189996157</v>
      </c>
      <c r="G70" s="2">
        <v>68</v>
      </c>
      <c r="H70" s="2">
        <f t="shared" si="8"/>
        <v>2224.7071926561384</v>
      </c>
      <c r="I70" s="2"/>
      <c r="J70" s="2"/>
      <c r="K70" s="2"/>
      <c r="L70" s="2"/>
      <c r="M70" s="2">
        <f t="shared" si="10"/>
        <v>-918.17511899961573</v>
      </c>
    </row>
    <row r="71" spans="1:13" x14ac:dyDescent="0.25">
      <c r="A71" s="12">
        <v>36903</v>
      </c>
      <c r="B71" s="20">
        <f t="shared" si="9"/>
        <v>1</v>
      </c>
      <c r="C71" s="20">
        <f t="shared" si="6"/>
        <v>12</v>
      </c>
      <c r="D71" s="17">
        <f t="shared" si="7"/>
        <v>1</v>
      </c>
      <c r="E71" s="2">
        <v>1525</v>
      </c>
      <c r="F71" s="2">
        <f>VLOOKUP(D71,Index,2,FALSE)*H71</f>
        <v>2381.3314639692517</v>
      </c>
      <c r="G71" s="2">
        <v>69</v>
      </c>
      <c r="H71" s="2">
        <f t="shared" si="8"/>
        <v>2225.2956912825034</v>
      </c>
      <c r="I71" s="2"/>
      <c r="J71" s="2"/>
      <c r="K71" s="2"/>
      <c r="L71" s="2"/>
      <c r="M71" s="2">
        <f t="shared" si="10"/>
        <v>-856.33146396925167</v>
      </c>
    </row>
    <row r="72" spans="1:13" x14ac:dyDescent="0.25">
      <c r="A72" s="12">
        <v>36910</v>
      </c>
      <c r="B72" s="20">
        <f t="shared" si="9"/>
        <v>1</v>
      </c>
      <c r="C72" s="20">
        <f t="shared" si="6"/>
        <v>19</v>
      </c>
      <c r="D72" s="17">
        <f t="shared" si="7"/>
        <v>2</v>
      </c>
      <c r="E72" s="2">
        <v>1452</v>
      </c>
      <c r="F72" s="2">
        <f>VLOOKUP(D72,Index,2,FALSE)*H72</f>
        <v>2229.2359718144585</v>
      </c>
      <c r="G72" s="2">
        <v>70</v>
      </c>
      <c r="H72" s="2">
        <f t="shared" si="8"/>
        <v>2225.8841899088684</v>
      </c>
      <c r="I72" s="2"/>
      <c r="J72" s="2"/>
      <c r="K72" s="2"/>
      <c r="L72" s="2"/>
      <c r="M72" s="2">
        <f t="shared" si="10"/>
        <v>-777.23597181445848</v>
      </c>
    </row>
    <row r="73" spans="1:13" x14ac:dyDescent="0.25">
      <c r="A73" s="12">
        <v>36917</v>
      </c>
      <c r="B73" s="20">
        <f t="shared" si="9"/>
        <v>1</v>
      </c>
      <c r="C73" s="20">
        <f t="shared" si="6"/>
        <v>26</v>
      </c>
      <c r="D73" s="17">
        <f t="shared" si="7"/>
        <v>3</v>
      </c>
      <c r="E73" s="2">
        <v>1333</v>
      </c>
      <c r="F73" s="2">
        <f>VLOOKUP(D73,Index,2,FALSE)*H73</f>
        <v>2080.4680475410964</v>
      </c>
      <c r="G73" s="2">
        <v>71</v>
      </c>
      <c r="H73" s="2">
        <f t="shared" si="8"/>
        <v>2226.4726885352329</v>
      </c>
      <c r="I73" s="2"/>
      <c r="J73" s="2"/>
      <c r="K73" s="2"/>
      <c r="L73" s="2"/>
      <c r="M73" s="2">
        <f t="shared" si="10"/>
        <v>-747.46804754109644</v>
      </c>
    </row>
    <row r="74" spans="1:13" x14ac:dyDescent="0.25">
      <c r="A74" s="12">
        <v>36924</v>
      </c>
      <c r="B74" s="20">
        <f t="shared" si="9"/>
        <v>2</v>
      </c>
      <c r="C74" s="20">
        <f t="shared" si="6"/>
        <v>2</v>
      </c>
      <c r="D74" s="17">
        <f t="shared" si="7"/>
        <v>4</v>
      </c>
      <c r="E74" s="2">
        <v>1238</v>
      </c>
      <c r="F74" s="2">
        <f>VLOOKUP(D74,Index,2,FALSE)*H74</f>
        <v>1939.8282534387008</v>
      </c>
      <c r="G74" s="2">
        <v>72</v>
      </c>
      <c r="H74" s="2">
        <f t="shared" si="8"/>
        <v>2227.0611871615979</v>
      </c>
      <c r="I74" s="2"/>
      <c r="J74" s="2"/>
      <c r="K74" s="2"/>
      <c r="L74" s="2"/>
      <c r="M74" s="2">
        <f t="shared" si="10"/>
        <v>-701.82825343870081</v>
      </c>
    </row>
    <row r="75" spans="1:13" x14ac:dyDescent="0.25">
      <c r="A75" s="12">
        <v>36931</v>
      </c>
      <c r="B75" s="20">
        <f t="shared" si="9"/>
        <v>2</v>
      </c>
      <c r="C75" s="20">
        <f t="shared" si="6"/>
        <v>9</v>
      </c>
      <c r="D75" s="17">
        <f t="shared" si="7"/>
        <v>5</v>
      </c>
      <c r="E75" s="2">
        <v>1151</v>
      </c>
      <c r="F75" s="2">
        <f>VLOOKUP(D75,Index,2,FALSE)*H75</f>
        <v>1811.566862950622</v>
      </c>
      <c r="G75" s="2">
        <v>73</v>
      </c>
      <c r="H75" s="2">
        <f t="shared" si="8"/>
        <v>2227.6496857879629</v>
      </c>
      <c r="I75" s="2"/>
      <c r="J75" s="2"/>
      <c r="K75" s="2"/>
      <c r="L75" s="2"/>
      <c r="M75" s="2">
        <f t="shared" si="10"/>
        <v>-660.56686295062195</v>
      </c>
    </row>
    <row r="76" spans="1:13" x14ac:dyDescent="0.25">
      <c r="A76" s="12">
        <v>36938</v>
      </c>
      <c r="B76" s="20">
        <f t="shared" si="9"/>
        <v>2</v>
      </c>
      <c r="C76" s="20">
        <f t="shared" si="6"/>
        <v>16</v>
      </c>
      <c r="D76" s="17">
        <f t="shared" si="7"/>
        <v>6</v>
      </c>
      <c r="E76" s="2">
        <v>1075</v>
      </c>
      <c r="F76" s="2">
        <f>VLOOKUP(D76,Index,2,FALSE)*H76</f>
        <v>1691.9707696577318</v>
      </c>
      <c r="G76" s="2">
        <v>74</v>
      </c>
      <c r="H76" s="2">
        <f t="shared" si="8"/>
        <v>2228.2381844143274</v>
      </c>
      <c r="I76" s="2"/>
      <c r="J76" s="2"/>
      <c r="K76" s="2"/>
      <c r="L76" s="2"/>
      <c r="M76" s="2">
        <f t="shared" si="10"/>
        <v>-616.97076965773181</v>
      </c>
    </row>
    <row r="77" spans="1:13" x14ac:dyDescent="0.25">
      <c r="A77" s="12">
        <v>36945</v>
      </c>
      <c r="B77" s="20">
        <f t="shared" si="9"/>
        <v>2</v>
      </c>
      <c r="C77" s="20">
        <f t="shared" si="6"/>
        <v>23</v>
      </c>
      <c r="D77" s="17">
        <f t="shared" si="7"/>
        <v>7</v>
      </c>
      <c r="E77" s="2">
        <v>966</v>
      </c>
      <c r="F77" s="2">
        <f>VLOOKUP(D77,Index,2,FALSE)*H77</f>
        <v>1581.012089871338</v>
      </c>
      <c r="G77" s="2">
        <v>75</v>
      </c>
      <c r="H77" s="2">
        <f t="shared" si="8"/>
        <v>2228.8266830406924</v>
      </c>
      <c r="I77" s="2"/>
      <c r="J77" s="2"/>
      <c r="K77" s="2"/>
      <c r="L77" s="2"/>
      <c r="M77" s="2">
        <f t="shared" si="10"/>
        <v>-615.01208987133805</v>
      </c>
    </row>
    <row r="78" spans="1:13" x14ac:dyDescent="0.25">
      <c r="A78" s="12">
        <v>36952</v>
      </c>
      <c r="B78" s="20">
        <f t="shared" si="9"/>
        <v>3</v>
      </c>
      <c r="C78" s="20">
        <f t="shared" si="6"/>
        <v>2</v>
      </c>
      <c r="D78" s="17">
        <f t="shared" si="7"/>
        <v>8</v>
      </c>
      <c r="E78" s="2">
        <v>894</v>
      </c>
      <c r="F78" s="2">
        <f>VLOOKUP(D78,Index,2,FALSE)*H78</f>
        <v>1489.0718544819117</v>
      </c>
      <c r="G78" s="2">
        <v>76</v>
      </c>
      <c r="H78" s="2">
        <f t="shared" si="8"/>
        <v>2229.4151816670574</v>
      </c>
      <c r="I78" s="2"/>
      <c r="J78" s="2"/>
      <c r="K78" s="2"/>
      <c r="L78" s="2"/>
      <c r="M78" s="2">
        <f t="shared" si="10"/>
        <v>-595.07185448191171</v>
      </c>
    </row>
    <row r="79" spans="1:13" x14ac:dyDescent="0.25">
      <c r="A79" s="12">
        <v>36959</v>
      </c>
      <c r="B79" s="20">
        <f t="shared" si="9"/>
        <v>3</v>
      </c>
      <c r="C79" s="20">
        <f t="shared" si="6"/>
        <v>9</v>
      </c>
      <c r="D79" s="17">
        <f t="shared" si="7"/>
        <v>9</v>
      </c>
      <c r="E79" s="2">
        <v>817</v>
      </c>
      <c r="F79" s="2">
        <f>VLOOKUP(D79,Index,2,FALSE)*H79</f>
        <v>1412.6481756618955</v>
      </c>
      <c r="G79" s="2">
        <v>77</v>
      </c>
      <c r="H79" s="2">
        <f t="shared" si="8"/>
        <v>2230.0036802934219</v>
      </c>
      <c r="I79" s="2"/>
      <c r="J79" s="2"/>
      <c r="K79" s="2"/>
      <c r="L79" s="2"/>
      <c r="M79" s="2">
        <f t="shared" si="10"/>
        <v>-595.64817566189549</v>
      </c>
    </row>
    <row r="80" spans="1:13" x14ac:dyDescent="0.25">
      <c r="A80" s="12">
        <v>36966</v>
      </c>
      <c r="B80" s="20">
        <f t="shared" si="9"/>
        <v>3</v>
      </c>
      <c r="C80" s="20">
        <f t="shared" si="6"/>
        <v>16</v>
      </c>
      <c r="D80" s="17">
        <f t="shared" si="7"/>
        <v>10</v>
      </c>
      <c r="E80" s="2">
        <v>799</v>
      </c>
      <c r="F80" s="2">
        <f>VLOOKUP(D80,Index,2,FALSE)*H80</f>
        <v>1374.8462799000015</v>
      </c>
      <c r="G80" s="2">
        <v>78</v>
      </c>
      <c r="H80" s="2">
        <f t="shared" si="8"/>
        <v>2230.5921789197869</v>
      </c>
      <c r="I80" s="2"/>
      <c r="J80" s="2"/>
      <c r="K80" s="2"/>
      <c r="L80" s="2"/>
      <c r="M80" s="2">
        <f t="shared" si="10"/>
        <v>-575.84627990000149</v>
      </c>
    </row>
    <row r="81" spans="1:13" x14ac:dyDescent="0.25">
      <c r="A81" s="12">
        <v>36973</v>
      </c>
      <c r="B81" s="20">
        <f t="shared" si="9"/>
        <v>3</v>
      </c>
      <c r="C81" s="20">
        <f t="shared" si="6"/>
        <v>23</v>
      </c>
      <c r="D81" s="17">
        <f t="shared" si="7"/>
        <v>11</v>
      </c>
      <c r="E81" s="2">
        <v>796</v>
      </c>
      <c r="F81" s="2">
        <f>VLOOKUP(D81,Index,2,FALSE)*H81</f>
        <v>1350.8906064692681</v>
      </c>
      <c r="G81" s="2">
        <v>79</v>
      </c>
      <c r="H81" s="2">
        <f t="shared" si="8"/>
        <v>2231.1806775461519</v>
      </c>
      <c r="I81" s="2"/>
      <c r="J81" s="2"/>
      <c r="K81" s="2"/>
      <c r="L81" s="2"/>
      <c r="M81" s="2">
        <f t="shared" si="10"/>
        <v>-554.89060646926805</v>
      </c>
    </row>
    <row r="82" spans="1:13" x14ac:dyDescent="0.25">
      <c r="A82" s="12">
        <v>36980</v>
      </c>
      <c r="B82" s="20">
        <f t="shared" si="9"/>
        <v>3</v>
      </c>
      <c r="C82" s="20">
        <f t="shared" si="6"/>
        <v>30</v>
      </c>
      <c r="D82" s="17">
        <f t="shared" si="7"/>
        <v>12</v>
      </c>
      <c r="E82" s="2">
        <v>738</v>
      </c>
      <c r="F82" s="2">
        <f>VLOOKUP(D82,Index,2,FALSE)*H82</f>
        <v>1338.2132790858761</v>
      </c>
      <c r="G82" s="2">
        <v>80</v>
      </c>
      <c r="H82" s="2">
        <f t="shared" si="8"/>
        <v>2231.7691761725164</v>
      </c>
      <c r="I82" s="2"/>
      <c r="J82" s="2"/>
      <c r="K82" s="2"/>
      <c r="L82" s="2"/>
      <c r="M82" s="2">
        <f t="shared" si="10"/>
        <v>-600.21327908587614</v>
      </c>
    </row>
    <row r="83" spans="1:13" x14ac:dyDescent="0.25">
      <c r="A83" s="12">
        <v>36987</v>
      </c>
      <c r="B83" s="20">
        <f t="shared" si="9"/>
        <v>4</v>
      </c>
      <c r="C83" s="20">
        <f t="shared" si="6"/>
        <v>6</v>
      </c>
      <c r="D83" s="17">
        <f t="shared" si="7"/>
        <v>13</v>
      </c>
      <c r="E83" s="2">
        <v>741</v>
      </c>
      <c r="F83" s="2">
        <f>VLOOKUP(D83,Index,2,FALSE)*H83</f>
        <v>1323.1340089833022</v>
      </c>
      <c r="G83" s="2">
        <v>81</v>
      </c>
      <c r="H83" s="2">
        <f t="shared" si="8"/>
        <v>2232.3576747988814</v>
      </c>
      <c r="I83" s="2"/>
      <c r="J83" s="2"/>
      <c r="K83" s="2"/>
      <c r="L83" s="2"/>
      <c r="M83" s="2">
        <f t="shared" si="10"/>
        <v>-582.13400898330224</v>
      </c>
    </row>
    <row r="84" spans="1:13" x14ac:dyDescent="0.25">
      <c r="A84" s="12">
        <v>36994</v>
      </c>
      <c r="B84" s="20">
        <f t="shared" si="9"/>
        <v>4</v>
      </c>
      <c r="C84" s="20">
        <f t="shared" ref="C84:C147" si="11">DAY(A84)</f>
        <v>13</v>
      </c>
      <c r="D84" s="17">
        <f t="shared" ref="D84:D147" si="12">IF(AND(AND(B84=1,C82&gt;C84,C84&gt;=7)),1,D83+1)</f>
        <v>14</v>
      </c>
      <c r="E84" s="2">
        <v>810</v>
      </c>
      <c r="F84" s="2">
        <f>VLOOKUP(D84,Index,2,FALSE)*H84</f>
        <v>1351.5222447088127</v>
      </c>
      <c r="G84" s="2">
        <v>82</v>
      </c>
      <c r="H84" s="2">
        <f t="shared" si="8"/>
        <v>2232.9461734252463</v>
      </c>
      <c r="I84" s="2"/>
      <c r="J84" s="2"/>
      <c r="K84" s="2"/>
      <c r="L84" s="2"/>
      <c r="M84" s="2">
        <f t="shared" si="10"/>
        <v>-541.52224470881265</v>
      </c>
    </row>
    <row r="85" spans="1:13" x14ac:dyDescent="0.25">
      <c r="A85" s="12">
        <v>37001</v>
      </c>
      <c r="B85" s="20">
        <f t="shared" si="9"/>
        <v>4</v>
      </c>
      <c r="C85" s="20">
        <f t="shared" si="11"/>
        <v>20</v>
      </c>
      <c r="D85" s="17">
        <f t="shared" si="12"/>
        <v>15</v>
      </c>
      <c r="E85" s="2">
        <v>844</v>
      </c>
      <c r="F85" s="2">
        <f>VLOOKUP(D85,Index,2,FALSE)*H85</f>
        <v>1392.677116682351</v>
      </c>
      <c r="G85" s="2">
        <v>83</v>
      </c>
      <c r="H85" s="2">
        <f t="shared" si="8"/>
        <v>2233.5346720516109</v>
      </c>
      <c r="I85" s="2"/>
      <c r="J85" s="2"/>
      <c r="K85" s="2"/>
      <c r="L85" s="2"/>
      <c r="M85" s="2">
        <f t="shared" si="10"/>
        <v>-548.67711668235097</v>
      </c>
    </row>
    <row r="86" spans="1:13" x14ac:dyDescent="0.25">
      <c r="A86" s="12">
        <v>37008</v>
      </c>
      <c r="B86" s="20">
        <f t="shared" si="9"/>
        <v>4</v>
      </c>
      <c r="C86" s="20">
        <f t="shared" si="11"/>
        <v>27</v>
      </c>
      <c r="D86" s="17">
        <f t="shared" si="12"/>
        <v>16</v>
      </c>
      <c r="E86" s="2">
        <v>947</v>
      </c>
      <c r="F86" s="2">
        <f>VLOOKUP(D86,Index,2,FALSE)*H86</f>
        <v>1450.5697262235863</v>
      </c>
      <c r="G86" s="2">
        <v>84</v>
      </c>
      <c r="H86" s="2">
        <f t="shared" si="8"/>
        <v>2234.1231706779758</v>
      </c>
      <c r="I86" s="2"/>
      <c r="J86" s="2"/>
      <c r="K86" s="2"/>
      <c r="L86" s="2"/>
      <c r="M86" s="2">
        <f t="shared" si="10"/>
        <v>-503.56972622358626</v>
      </c>
    </row>
    <row r="87" spans="1:13" x14ac:dyDescent="0.25">
      <c r="A87" s="12">
        <v>37015</v>
      </c>
      <c r="B87" s="20">
        <f t="shared" si="9"/>
        <v>5</v>
      </c>
      <c r="C87" s="20">
        <f t="shared" si="11"/>
        <v>4</v>
      </c>
      <c r="D87" s="17">
        <f t="shared" si="12"/>
        <v>17</v>
      </c>
      <c r="E87" s="2">
        <v>1054</v>
      </c>
      <c r="F87" s="2">
        <f>VLOOKUP(D87,Index,2,FALSE)*H87</f>
        <v>1515.5807398145887</v>
      </c>
      <c r="G87" s="2">
        <v>85</v>
      </c>
      <c r="H87" s="2">
        <f t="shared" si="8"/>
        <v>2234.7116693043408</v>
      </c>
      <c r="I87" s="2"/>
      <c r="J87" s="2"/>
      <c r="K87" s="2"/>
      <c r="L87" s="2"/>
      <c r="M87" s="2">
        <f t="shared" si="10"/>
        <v>-461.5807398145887</v>
      </c>
    </row>
    <row r="88" spans="1:13" x14ac:dyDescent="0.25">
      <c r="A88" s="12">
        <v>37022</v>
      </c>
      <c r="B88" s="20">
        <f t="shared" si="9"/>
        <v>5</v>
      </c>
      <c r="C88" s="20">
        <f t="shared" si="11"/>
        <v>11</v>
      </c>
      <c r="D88" s="17">
        <f t="shared" si="12"/>
        <v>18</v>
      </c>
      <c r="E88" s="2">
        <v>1157</v>
      </c>
      <c r="F88" s="2">
        <f>VLOOKUP(D88,Index,2,FALSE)*H88</f>
        <v>1591.3152777583819</v>
      </c>
      <c r="G88" s="2">
        <v>86</v>
      </c>
      <c r="H88" s="2">
        <f t="shared" si="8"/>
        <v>2235.3001679307054</v>
      </c>
      <c r="I88" s="2"/>
      <c r="J88" s="2"/>
      <c r="K88" s="2"/>
      <c r="L88" s="2"/>
      <c r="M88" s="2">
        <f t="shared" si="10"/>
        <v>-434.31527775838185</v>
      </c>
    </row>
    <row r="89" spans="1:13" x14ac:dyDescent="0.25">
      <c r="A89" s="12">
        <v>37029</v>
      </c>
      <c r="B89" s="20">
        <f t="shared" si="9"/>
        <v>5</v>
      </c>
      <c r="C89" s="20">
        <f t="shared" si="11"/>
        <v>18</v>
      </c>
      <c r="D89" s="17">
        <f t="shared" si="12"/>
        <v>19</v>
      </c>
      <c r="E89" s="2">
        <v>1267</v>
      </c>
      <c r="F89" s="2">
        <f>VLOOKUP(D89,Index,2,FALSE)*H89</f>
        <v>1667.5986406751067</v>
      </c>
      <c r="G89" s="2">
        <v>87</v>
      </c>
      <c r="H89" s="2">
        <f t="shared" si="8"/>
        <v>2235.8886665570703</v>
      </c>
      <c r="I89" s="2"/>
      <c r="J89" s="2"/>
      <c r="K89" s="2"/>
      <c r="L89" s="2"/>
      <c r="M89" s="2">
        <f t="shared" si="10"/>
        <v>-400.59864067510671</v>
      </c>
    </row>
    <row r="90" spans="1:13" x14ac:dyDescent="0.25">
      <c r="A90" s="12">
        <v>37036</v>
      </c>
      <c r="B90" s="20">
        <f t="shared" si="9"/>
        <v>5</v>
      </c>
      <c r="C90" s="20">
        <f t="shared" si="11"/>
        <v>25</v>
      </c>
      <c r="D90" s="17">
        <f t="shared" si="12"/>
        <v>20</v>
      </c>
      <c r="E90" s="2">
        <v>1354</v>
      </c>
      <c r="F90" s="2">
        <f>VLOOKUP(D90,Index,2,FALSE)*H90</f>
        <v>1748.3964257770169</v>
      </c>
      <c r="G90" s="2">
        <v>88</v>
      </c>
      <c r="H90" s="2">
        <f t="shared" si="8"/>
        <v>2236.4771651834353</v>
      </c>
      <c r="I90" s="2"/>
      <c r="J90" s="2"/>
      <c r="K90" s="2"/>
      <c r="L90" s="2"/>
      <c r="M90" s="2">
        <f t="shared" si="10"/>
        <v>-394.39642577701693</v>
      </c>
    </row>
    <row r="91" spans="1:13" x14ac:dyDescent="0.25">
      <c r="A91" s="12">
        <v>37043</v>
      </c>
      <c r="B91" s="20">
        <f t="shared" si="9"/>
        <v>6</v>
      </c>
      <c r="C91" s="20">
        <f t="shared" si="11"/>
        <v>1</v>
      </c>
      <c r="D91" s="17">
        <f t="shared" si="12"/>
        <v>21</v>
      </c>
      <c r="E91" s="2">
        <v>1457</v>
      </c>
      <c r="F91" s="2">
        <f>VLOOKUP(D91,Index,2,FALSE)*H91</f>
        <v>1836.2956784559517</v>
      </c>
      <c r="G91" s="2">
        <v>89</v>
      </c>
      <c r="H91" s="2">
        <f t="shared" si="8"/>
        <v>2237.0656638097998</v>
      </c>
      <c r="I91" s="2"/>
      <c r="J91" s="2"/>
      <c r="K91" s="2"/>
      <c r="L91" s="2"/>
      <c r="M91" s="2">
        <f t="shared" si="10"/>
        <v>-379.2956784559517</v>
      </c>
    </row>
    <row r="92" spans="1:13" x14ac:dyDescent="0.25">
      <c r="A92" s="12">
        <v>37050</v>
      </c>
      <c r="B92" s="20">
        <f t="shared" si="9"/>
        <v>6</v>
      </c>
      <c r="C92" s="20">
        <f t="shared" si="11"/>
        <v>8</v>
      </c>
      <c r="D92" s="17">
        <f t="shared" si="12"/>
        <v>22</v>
      </c>
      <c r="E92" s="2">
        <v>1560</v>
      </c>
      <c r="F92" s="2">
        <f>VLOOKUP(D92,Index,2,FALSE)*H92</f>
        <v>1916.1243865945873</v>
      </c>
      <c r="G92" s="2">
        <v>90</v>
      </c>
      <c r="H92" s="2">
        <f t="shared" si="8"/>
        <v>2237.6541624361648</v>
      </c>
      <c r="I92" s="2"/>
      <c r="J92" s="2"/>
      <c r="K92" s="2"/>
      <c r="L92" s="2"/>
      <c r="M92" s="2">
        <f t="shared" si="10"/>
        <v>-356.12438659458735</v>
      </c>
    </row>
    <row r="93" spans="1:13" x14ac:dyDescent="0.25">
      <c r="A93" s="12">
        <v>37057</v>
      </c>
      <c r="B93" s="20">
        <f t="shared" si="9"/>
        <v>6</v>
      </c>
      <c r="C93" s="20">
        <f t="shared" si="11"/>
        <v>15</v>
      </c>
      <c r="D93" s="17">
        <f t="shared" si="12"/>
        <v>23</v>
      </c>
      <c r="E93" s="2">
        <v>1664</v>
      </c>
      <c r="F93" s="2">
        <f>VLOOKUP(D93,Index,2,FALSE)*H93</f>
        <v>1990.1333588595057</v>
      </c>
      <c r="G93" s="2">
        <v>91</v>
      </c>
      <c r="H93" s="2">
        <f t="shared" si="8"/>
        <v>2238.2426610625298</v>
      </c>
      <c r="I93" s="2"/>
      <c r="J93" s="2"/>
      <c r="K93" s="2"/>
      <c r="L93" s="2"/>
      <c r="M93" s="2">
        <f t="shared" si="10"/>
        <v>-326.13335885950573</v>
      </c>
    </row>
    <row r="94" spans="1:13" x14ac:dyDescent="0.25">
      <c r="A94" s="12">
        <v>37064</v>
      </c>
      <c r="B94" s="20">
        <f t="shared" si="9"/>
        <v>6</v>
      </c>
      <c r="C94" s="20">
        <f t="shared" si="11"/>
        <v>22</v>
      </c>
      <c r="D94" s="17">
        <f t="shared" si="12"/>
        <v>24</v>
      </c>
      <c r="E94" s="2">
        <v>1768</v>
      </c>
      <c r="F94" s="2">
        <f>VLOOKUP(D94,Index,2,FALSE)*H94</f>
        <v>2064.3266492242615</v>
      </c>
      <c r="G94" s="2">
        <v>92</v>
      </c>
      <c r="H94" s="2">
        <f t="shared" si="8"/>
        <v>2238.8311596888943</v>
      </c>
      <c r="I94" s="2"/>
      <c r="J94" s="2"/>
      <c r="K94" s="2"/>
      <c r="L94" s="2"/>
      <c r="M94" s="2">
        <f t="shared" si="10"/>
        <v>-296.32664922426147</v>
      </c>
    </row>
    <row r="95" spans="1:13" x14ac:dyDescent="0.25">
      <c r="A95" s="12">
        <v>37071</v>
      </c>
      <c r="B95" s="20">
        <f t="shared" si="9"/>
        <v>6</v>
      </c>
      <c r="C95" s="20">
        <f t="shared" si="11"/>
        <v>29</v>
      </c>
      <c r="D95" s="17">
        <f t="shared" si="12"/>
        <v>25</v>
      </c>
      <c r="E95" s="2">
        <v>1867</v>
      </c>
      <c r="F95" s="2">
        <f>VLOOKUP(D95,Index,2,FALSE)*H95</f>
        <v>2129.1608131742428</v>
      </c>
      <c r="G95" s="2">
        <v>93</v>
      </c>
      <c r="H95" s="2">
        <f t="shared" si="8"/>
        <v>2239.4196583152593</v>
      </c>
      <c r="I95" s="2"/>
      <c r="J95" s="2"/>
      <c r="K95" s="2"/>
      <c r="L95" s="2"/>
      <c r="M95" s="2">
        <f t="shared" si="10"/>
        <v>-262.16081317424278</v>
      </c>
    </row>
    <row r="96" spans="1:13" x14ac:dyDescent="0.25">
      <c r="A96" s="12">
        <v>37078</v>
      </c>
      <c r="B96" s="20">
        <f t="shared" si="9"/>
        <v>7</v>
      </c>
      <c r="C96" s="20">
        <f t="shared" si="11"/>
        <v>6</v>
      </c>
      <c r="D96" s="17">
        <f t="shared" si="12"/>
        <v>26</v>
      </c>
      <c r="E96" s="2">
        <v>1974</v>
      </c>
      <c r="F96" s="2">
        <f>VLOOKUP(D96,Index,2,FALSE)*H96</f>
        <v>2197.016468023216</v>
      </c>
      <c r="G96" s="2">
        <v>94</v>
      </c>
      <c r="H96" s="2">
        <f t="shared" si="8"/>
        <v>2240.0081569416238</v>
      </c>
      <c r="I96" s="2"/>
      <c r="J96" s="2"/>
      <c r="K96" s="2"/>
      <c r="L96" s="2"/>
      <c r="M96" s="2">
        <f t="shared" si="10"/>
        <v>-223.01646802321602</v>
      </c>
    </row>
    <row r="97" spans="1:13" x14ac:dyDescent="0.25">
      <c r="A97" s="12">
        <v>37085</v>
      </c>
      <c r="B97" s="20">
        <f t="shared" si="9"/>
        <v>7</v>
      </c>
      <c r="C97" s="20">
        <f t="shared" si="11"/>
        <v>13</v>
      </c>
      <c r="D97" s="17">
        <f t="shared" si="12"/>
        <v>27</v>
      </c>
      <c r="E97" s="2">
        <v>2075</v>
      </c>
      <c r="F97" s="2">
        <f>VLOOKUP(D97,Index,2,FALSE)*H97</f>
        <v>2256.160696638382</v>
      </c>
      <c r="G97" s="2">
        <v>95</v>
      </c>
      <c r="H97" s="2">
        <f t="shared" si="8"/>
        <v>2240.5966555679888</v>
      </c>
      <c r="I97" s="2"/>
      <c r="J97" s="2"/>
      <c r="K97" s="2"/>
      <c r="L97" s="2"/>
      <c r="M97" s="2">
        <f t="shared" si="10"/>
        <v>-181.16069663838198</v>
      </c>
    </row>
    <row r="98" spans="1:13" x14ac:dyDescent="0.25">
      <c r="A98" s="12">
        <v>37092</v>
      </c>
      <c r="B98" s="20">
        <f t="shared" si="9"/>
        <v>7</v>
      </c>
      <c r="C98" s="20">
        <f t="shared" si="11"/>
        <v>20</v>
      </c>
      <c r="D98" s="17">
        <f t="shared" si="12"/>
        <v>28</v>
      </c>
      <c r="E98" s="2">
        <v>2152</v>
      </c>
      <c r="F98" s="2">
        <f>VLOOKUP(D98,Index,2,FALSE)*H98</f>
        <v>2297.9468865678955</v>
      </c>
      <c r="G98" s="2">
        <v>96</v>
      </c>
      <c r="H98" s="2">
        <f t="shared" si="8"/>
        <v>2241.1851541943538</v>
      </c>
      <c r="I98" s="2"/>
      <c r="J98" s="2"/>
      <c r="K98" s="2"/>
      <c r="L98" s="2"/>
      <c r="M98" s="2">
        <f t="shared" si="10"/>
        <v>-145.94688656789549</v>
      </c>
    </row>
    <row r="99" spans="1:13" x14ac:dyDescent="0.25">
      <c r="A99" s="12">
        <v>37099</v>
      </c>
      <c r="B99" s="20">
        <f t="shared" si="9"/>
        <v>7</v>
      </c>
      <c r="C99" s="20">
        <f t="shared" si="11"/>
        <v>27</v>
      </c>
      <c r="D99" s="17">
        <f t="shared" si="12"/>
        <v>29</v>
      </c>
      <c r="E99" s="2">
        <v>2220</v>
      </c>
      <c r="F99" s="2">
        <f>VLOOKUP(D99,Index,2,FALSE)*H99</f>
        <v>2340.0464227415546</v>
      </c>
      <c r="G99" s="2">
        <v>97</v>
      </c>
      <c r="H99" s="2">
        <f t="shared" si="8"/>
        <v>2241.7736528207183</v>
      </c>
      <c r="I99" s="2"/>
      <c r="J99" s="2"/>
      <c r="K99" s="2"/>
      <c r="L99" s="2"/>
      <c r="M99" s="2">
        <f t="shared" si="10"/>
        <v>-120.04642274155458</v>
      </c>
    </row>
    <row r="100" spans="1:13" x14ac:dyDescent="0.25">
      <c r="A100" s="12">
        <v>37106</v>
      </c>
      <c r="B100" s="20">
        <f t="shared" si="9"/>
        <v>8</v>
      </c>
      <c r="C100" s="20">
        <f t="shared" si="11"/>
        <v>3</v>
      </c>
      <c r="D100" s="17">
        <f t="shared" si="12"/>
        <v>30</v>
      </c>
      <c r="E100" s="2">
        <v>2295</v>
      </c>
      <c r="F100" s="2">
        <f>VLOOKUP(D100,Index,2,FALSE)*H100</f>
        <v>2379.1404317472807</v>
      </c>
      <c r="G100" s="2">
        <v>98</v>
      </c>
      <c r="H100" s="2">
        <f t="shared" si="8"/>
        <v>2242.3621514470833</v>
      </c>
      <c r="I100" s="2"/>
      <c r="J100" s="2"/>
      <c r="K100" s="2"/>
      <c r="L100" s="2"/>
      <c r="M100" s="2">
        <f t="shared" si="10"/>
        <v>-84.140431747280672</v>
      </c>
    </row>
    <row r="101" spans="1:13" x14ac:dyDescent="0.25">
      <c r="A101" s="12">
        <v>37113</v>
      </c>
      <c r="B101" s="20">
        <f t="shared" si="9"/>
        <v>8</v>
      </c>
      <c r="C101" s="20">
        <f t="shared" si="11"/>
        <v>10</v>
      </c>
      <c r="D101" s="17">
        <f t="shared" si="12"/>
        <v>31</v>
      </c>
      <c r="E101" s="2">
        <v>2341</v>
      </c>
      <c r="F101" s="2">
        <f>VLOOKUP(D101,Index,2,FALSE)*H101</f>
        <v>2422.2677941010738</v>
      </c>
      <c r="G101" s="2">
        <v>99</v>
      </c>
      <c r="H101" s="2">
        <f t="shared" si="8"/>
        <v>2242.9506500734483</v>
      </c>
      <c r="I101" s="2"/>
      <c r="J101" s="2"/>
      <c r="K101" s="2"/>
      <c r="L101" s="2"/>
      <c r="M101" s="2">
        <f t="shared" si="10"/>
        <v>-81.267794101073832</v>
      </c>
    </row>
    <row r="102" spans="1:13" x14ac:dyDescent="0.25">
      <c r="A102" s="12">
        <v>37120</v>
      </c>
      <c r="B102" s="20">
        <f t="shared" si="9"/>
        <v>8</v>
      </c>
      <c r="C102" s="20">
        <f t="shared" si="11"/>
        <v>17</v>
      </c>
      <c r="D102" s="17">
        <f t="shared" si="12"/>
        <v>32</v>
      </c>
      <c r="E102" s="2">
        <v>2426</v>
      </c>
      <c r="F102" s="2">
        <f>VLOOKUP(D102,Index,2,FALSE)*H102</f>
        <v>2469.9425679617248</v>
      </c>
      <c r="G102" s="2">
        <v>100</v>
      </c>
      <c r="H102" s="2">
        <f t="shared" si="8"/>
        <v>2243.5391486998128</v>
      </c>
      <c r="I102" s="2"/>
      <c r="J102" s="2"/>
      <c r="K102" s="2"/>
      <c r="L102" s="2"/>
      <c r="M102" s="2">
        <f t="shared" si="10"/>
        <v>-43.942567961724762</v>
      </c>
    </row>
    <row r="103" spans="1:13" x14ac:dyDescent="0.25">
      <c r="A103" s="12">
        <v>37127</v>
      </c>
      <c r="B103" s="20">
        <f t="shared" si="9"/>
        <v>8</v>
      </c>
      <c r="C103" s="20">
        <f t="shared" si="11"/>
        <v>24</v>
      </c>
      <c r="D103" s="17">
        <f t="shared" si="12"/>
        <v>33</v>
      </c>
      <c r="E103" s="2">
        <v>2500</v>
      </c>
      <c r="F103" s="2">
        <f>VLOOKUP(D103,Index,2,FALSE)*H103</f>
        <v>2519.0656121125512</v>
      </c>
      <c r="G103" s="2">
        <v>101</v>
      </c>
      <c r="H103" s="2">
        <f t="shared" si="8"/>
        <v>2244.1276473261778</v>
      </c>
      <c r="I103" s="2"/>
      <c r="J103" s="2"/>
      <c r="K103" s="2"/>
      <c r="L103" s="2"/>
      <c r="M103" s="2">
        <f t="shared" si="10"/>
        <v>-19.065612112551207</v>
      </c>
    </row>
    <row r="104" spans="1:13" x14ac:dyDescent="0.25">
      <c r="A104" s="12">
        <v>37134</v>
      </c>
      <c r="B104" s="20">
        <f t="shared" si="9"/>
        <v>8</v>
      </c>
      <c r="C104" s="20">
        <f t="shared" si="11"/>
        <v>31</v>
      </c>
      <c r="D104" s="17">
        <f t="shared" si="12"/>
        <v>34</v>
      </c>
      <c r="E104" s="2">
        <v>2576</v>
      </c>
      <c r="F104" s="2">
        <f>VLOOKUP(D104,Index,2,FALSE)*H104</f>
        <v>2570.9159647843885</v>
      </c>
      <c r="G104" s="2">
        <v>102</v>
      </c>
      <c r="H104" s="2">
        <f t="shared" si="8"/>
        <v>2244.7161459525428</v>
      </c>
      <c r="I104" s="2"/>
      <c r="J104" s="2"/>
      <c r="K104" s="2"/>
      <c r="L104" s="2"/>
      <c r="M104" s="2">
        <f t="shared" si="10"/>
        <v>5.0840352156114932</v>
      </c>
    </row>
    <row r="105" spans="1:13" x14ac:dyDescent="0.25">
      <c r="A105" s="12">
        <v>37141</v>
      </c>
      <c r="B105" s="20">
        <f t="shared" si="9"/>
        <v>9</v>
      </c>
      <c r="C105" s="20">
        <f t="shared" si="11"/>
        <v>7</v>
      </c>
      <c r="D105" s="17">
        <f t="shared" si="12"/>
        <v>35</v>
      </c>
      <c r="E105" s="2">
        <v>2673</v>
      </c>
      <c r="F105" s="2">
        <f>VLOOKUP(D105,Index,2,FALSE)*H105</f>
        <v>2634.9548254410111</v>
      </c>
      <c r="G105" s="2">
        <v>103</v>
      </c>
      <c r="H105" s="2">
        <f t="shared" si="8"/>
        <v>2245.3046445789073</v>
      </c>
      <c r="I105" s="2"/>
      <c r="J105" s="2"/>
      <c r="K105" s="2"/>
      <c r="L105" s="2"/>
      <c r="M105" s="2">
        <f t="shared" si="10"/>
        <v>38.045174558988947</v>
      </c>
    </row>
    <row r="106" spans="1:13" x14ac:dyDescent="0.25">
      <c r="A106" s="12">
        <v>37148</v>
      </c>
      <c r="B106" s="20">
        <f t="shared" si="9"/>
        <v>9</v>
      </c>
      <c r="C106" s="20">
        <f t="shared" si="11"/>
        <v>14</v>
      </c>
      <c r="D106" s="17">
        <f t="shared" si="12"/>
        <v>36</v>
      </c>
      <c r="E106" s="2">
        <v>2764</v>
      </c>
      <c r="F106" s="2">
        <f>VLOOKUP(D106,Index,2,FALSE)*H106</f>
        <v>2706.0043413609774</v>
      </c>
      <c r="G106" s="2">
        <v>104</v>
      </c>
      <c r="H106" s="2">
        <f t="shared" si="8"/>
        <v>2245.8931432052723</v>
      </c>
      <c r="I106" s="2"/>
      <c r="J106" s="2"/>
      <c r="K106" s="2"/>
      <c r="L106" s="2"/>
      <c r="M106" s="2">
        <f t="shared" si="10"/>
        <v>57.995658639022622</v>
      </c>
    </row>
    <row r="107" spans="1:13" x14ac:dyDescent="0.25">
      <c r="A107" s="12">
        <v>37155</v>
      </c>
      <c r="B107" s="20">
        <f t="shared" si="9"/>
        <v>9</v>
      </c>
      <c r="C107" s="20">
        <f t="shared" si="11"/>
        <v>21</v>
      </c>
      <c r="D107" s="17">
        <f t="shared" si="12"/>
        <v>37</v>
      </c>
      <c r="E107" s="2">
        <v>2857</v>
      </c>
      <c r="F107" s="2">
        <f>VLOOKUP(D107,Index,2,FALSE)*H107</f>
        <v>2775.0079119669331</v>
      </c>
      <c r="G107" s="2">
        <v>105</v>
      </c>
      <c r="H107" s="2">
        <f t="shared" si="8"/>
        <v>2246.4816418316373</v>
      </c>
      <c r="I107" s="2"/>
      <c r="J107" s="2"/>
      <c r="K107" s="2"/>
      <c r="L107" s="2"/>
      <c r="M107" s="2">
        <f t="shared" si="10"/>
        <v>81.992088033066921</v>
      </c>
    </row>
    <row r="108" spans="1:13" x14ac:dyDescent="0.25">
      <c r="A108" s="12">
        <v>37162</v>
      </c>
      <c r="B108" s="20">
        <f t="shared" si="9"/>
        <v>9</v>
      </c>
      <c r="C108" s="20">
        <f t="shared" si="11"/>
        <v>28</v>
      </c>
      <c r="D108" s="17">
        <f t="shared" si="12"/>
        <v>38</v>
      </c>
      <c r="E108" s="2">
        <v>2925</v>
      </c>
      <c r="F108" s="2">
        <f>VLOOKUP(D108,Index,2,FALSE)*H108</f>
        <v>2832.9184470244149</v>
      </c>
      <c r="G108" s="2">
        <v>106</v>
      </c>
      <c r="H108" s="2">
        <f t="shared" si="8"/>
        <v>2247.0701404580018</v>
      </c>
      <c r="I108" s="2"/>
      <c r="J108" s="2"/>
      <c r="K108" s="2"/>
      <c r="L108" s="2"/>
      <c r="M108" s="2">
        <f t="shared" si="10"/>
        <v>92.081552975585055</v>
      </c>
    </row>
    <row r="109" spans="1:13" x14ac:dyDescent="0.25">
      <c r="A109" s="12">
        <v>37169</v>
      </c>
      <c r="B109" s="20">
        <f t="shared" si="9"/>
        <v>10</v>
      </c>
      <c r="C109" s="20">
        <f t="shared" si="11"/>
        <v>5</v>
      </c>
      <c r="D109" s="17">
        <f t="shared" si="12"/>
        <v>39</v>
      </c>
      <c r="E109" s="2">
        <v>2998</v>
      </c>
      <c r="F109" s="2">
        <f>VLOOKUP(D109,Index,2,FALSE)*H109</f>
        <v>2906.3822306507964</v>
      </c>
      <c r="G109" s="2">
        <v>107</v>
      </c>
      <c r="H109" s="2">
        <f t="shared" si="8"/>
        <v>2247.6586390843668</v>
      </c>
      <c r="I109" s="2"/>
      <c r="J109" s="2"/>
      <c r="K109" s="2"/>
      <c r="L109" s="2"/>
      <c r="M109" s="2">
        <f t="shared" si="10"/>
        <v>91.617769349203627</v>
      </c>
    </row>
    <row r="110" spans="1:13" x14ac:dyDescent="0.25">
      <c r="A110" s="12">
        <v>37176</v>
      </c>
      <c r="B110" s="20">
        <f t="shared" si="9"/>
        <v>10</v>
      </c>
      <c r="C110" s="20">
        <f t="shared" si="11"/>
        <v>12</v>
      </c>
      <c r="D110" s="17">
        <f t="shared" si="12"/>
        <v>40</v>
      </c>
      <c r="E110" s="2">
        <v>3068</v>
      </c>
      <c r="F110" s="2">
        <f>VLOOKUP(D110,Index,2,FALSE)*H110</f>
        <v>2970.6861638153414</v>
      </c>
      <c r="G110" s="2">
        <v>108</v>
      </c>
      <c r="H110" s="2">
        <f t="shared" si="8"/>
        <v>2248.2471377107317</v>
      </c>
      <c r="I110" s="2"/>
      <c r="J110" s="2"/>
      <c r="K110" s="2"/>
      <c r="L110" s="2"/>
      <c r="M110" s="2">
        <f t="shared" si="10"/>
        <v>97.313836184658612</v>
      </c>
    </row>
    <row r="111" spans="1:13" x14ac:dyDescent="0.25">
      <c r="A111" s="12">
        <v>37183</v>
      </c>
      <c r="B111" s="20">
        <f t="shared" si="9"/>
        <v>10</v>
      </c>
      <c r="C111" s="20">
        <f t="shared" si="11"/>
        <v>19</v>
      </c>
      <c r="D111" s="17">
        <f t="shared" si="12"/>
        <v>41</v>
      </c>
      <c r="E111" s="2">
        <v>3100</v>
      </c>
      <c r="F111" s="2">
        <f>VLOOKUP(D111,Index,2,FALSE)*H111</f>
        <v>3029.5804140547352</v>
      </c>
      <c r="G111" s="2">
        <v>109</v>
      </c>
      <c r="H111" s="2">
        <f t="shared" si="8"/>
        <v>2248.8356363370963</v>
      </c>
      <c r="I111" s="2"/>
      <c r="J111" s="2"/>
      <c r="K111" s="2"/>
      <c r="L111" s="2"/>
      <c r="M111" s="2">
        <f t="shared" si="10"/>
        <v>70.419585945264771</v>
      </c>
    </row>
    <row r="112" spans="1:13" x14ac:dyDescent="0.25">
      <c r="A112" s="12">
        <v>37190</v>
      </c>
      <c r="B112" s="20">
        <f t="shared" si="9"/>
        <v>10</v>
      </c>
      <c r="C112" s="20">
        <f t="shared" si="11"/>
        <v>26</v>
      </c>
      <c r="D112" s="17">
        <f t="shared" si="12"/>
        <v>42</v>
      </c>
      <c r="E112" s="2">
        <v>3132</v>
      </c>
      <c r="F112" s="2">
        <f>VLOOKUP(D112,Index,2,FALSE)*H112</f>
        <v>3077.6163351067489</v>
      </c>
      <c r="G112" s="2">
        <v>110</v>
      </c>
      <c r="H112" s="2">
        <f t="shared" si="8"/>
        <v>2249.4241349634613</v>
      </c>
      <c r="I112" s="2"/>
      <c r="J112" s="2"/>
      <c r="K112" s="2"/>
      <c r="L112" s="2"/>
      <c r="M112" s="2">
        <f t="shared" si="10"/>
        <v>54.38366489325108</v>
      </c>
    </row>
    <row r="113" spans="1:13" x14ac:dyDescent="0.25">
      <c r="A113" s="12">
        <v>37197</v>
      </c>
      <c r="B113" s="20">
        <f t="shared" si="9"/>
        <v>11</v>
      </c>
      <c r="C113" s="20">
        <f t="shared" si="11"/>
        <v>2</v>
      </c>
      <c r="D113" s="17">
        <f t="shared" si="12"/>
        <v>43</v>
      </c>
      <c r="E113" s="2">
        <v>3152</v>
      </c>
      <c r="F113" s="2">
        <f>VLOOKUP(D113,Index,2,FALSE)*H113</f>
        <v>3107.6180085377491</v>
      </c>
      <c r="G113" s="2">
        <v>111</v>
      </c>
      <c r="H113" s="2">
        <f t="shared" si="8"/>
        <v>2250.0126335898262</v>
      </c>
      <c r="I113" s="2"/>
      <c r="J113" s="2"/>
      <c r="K113" s="2"/>
      <c r="L113" s="2"/>
      <c r="M113" s="2">
        <f t="shared" si="10"/>
        <v>44.38199146225088</v>
      </c>
    </row>
    <row r="114" spans="1:13" x14ac:dyDescent="0.25">
      <c r="A114" s="12">
        <v>37204</v>
      </c>
      <c r="B114" s="20">
        <f t="shared" si="9"/>
        <v>11</v>
      </c>
      <c r="C114" s="20">
        <f t="shared" si="11"/>
        <v>9</v>
      </c>
      <c r="D114" s="17">
        <f t="shared" si="12"/>
        <v>44</v>
      </c>
      <c r="E114" s="2">
        <v>3187</v>
      </c>
      <c r="F114" s="2">
        <f>VLOOKUP(D114,Index,2,FALSE)*H114</f>
        <v>3127.6542386154861</v>
      </c>
      <c r="G114" s="2">
        <v>112</v>
      </c>
      <c r="H114" s="2">
        <f t="shared" si="8"/>
        <v>2250.6011322161908</v>
      </c>
      <c r="I114" s="2"/>
      <c r="J114" s="2"/>
      <c r="K114" s="2"/>
      <c r="L114" s="2"/>
      <c r="M114" s="2">
        <f t="shared" si="10"/>
        <v>59.345761384513935</v>
      </c>
    </row>
    <row r="115" spans="1:13" x14ac:dyDescent="0.25">
      <c r="A115" s="12">
        <v>37211</v>
      </c>
      <c r="B115" s="20">
        <f t="shared" si="9"/>
        <v>11</v>
      </c>
      <c r="C115" s="20">
        <f t="shared" si="11"/>
        <v>16</v>
      </c>
      <c r="D115" s="17">
        <f t="shared" si="12"/>
        <v>45</v>
      </c>
      <c r="E115" s="2">
        <v>3220</v>
      </c>
      <c r="F115" s="2">
        <f>VLOOKUP(D115,Index,2,FALSE)*H115</f>
        <v>3114.3055932653488</v>
      </c>
      <c r="G115" s="2">
        <v>113</v>
      </c>
      <c r="H115" s="2">
        <f t="shared" si="8"/>
        <v>2251.1896308425557</v>
      </c>
      <c r="I115" s="2"/>
      <c r="J115" s="2"/>
      <c r="K115" s="2"/>
      <c r="L115" s="2"/>
      <c r="M115" s="2">
        <f t="shared" si="10"/>
        <v>105.69440673465124</v>
      </c>
    </row>
    <row r="116" spans="1:13" x14ac:dyDescent="0.25">
      <c r="A116" s="12">
        <v>37218</v>
      </c>
      <c r="B116" s="20">
        <f t="shared" si="9"/>
        <v>11</v>
      </c>
      <c r="C116" s="20">
        <f t="shared" si="11"/>
        <v>23</v>
      </c>
      <c r="D116" s="17">
        <f t="shared" si="12"/>
        <v>46</v>
      </c>
      <c r="E116" s="2">
        <v>3250</v>
      </c>
      <c r="F116" s="2">
        <f>VLOOKUP(D116,Index,2,FALSE)*H116</f>
        <v>3088.326474392522</v>
      </c>
      <c r="G116" s="2">
        <v>114</v>
      </c>
      <c r="H116" s="2">
        <f t="shared" si="8"/>
        <v>2251.7781294689207</v>
      </c>
      <c r="I116" s="2"/>
      <c r="J116" s="2"/>
      <c r="K116" s="2"/>
      <c r="L116" s="2"/>
      <c r="M116" s="2">
        <f t="shared" si="10"/>
        <v>161.67352560747804</v>
      </c>
    </row>
    <row r="117" spans="1:13" x14ac:dyDescent="0.25">
      <c r="A117" s="12">
        <v>37225</v>
      </c>
      <c r="B117" s="20">
        <f t="shared" si="9"/>
        <v>11</v>
      </c>
      <c r="C117" s="20">
        <f t="shared" si="11"/>
        <v>30</v>
      </c>
      <c r="D117" s="17">
        <f t="shared" si="12"/>
        <v>47</v>
      </c>
      <c r="E117" s="2">
        <v>3254</v>
      </c>
      <c r="F117" s="2">
        <f>VLOOKUP(D117,Index,2,FALSE)*H117</f>
        <v>3050.0938652319014</v>
      </c>
      <c r="G117" s="2">
        <v>115</v>
      </c>
      <c r="H117" s="2">
        <f t="shared" si="8"/>
        <v>2252.3666280952853</v>
      </c>
      <c r="I117" s="2"/>
      <c r="J117" s="2"/>
      <c r="K117" s="2"/>
      <c r="L117" s="2"/>
      <c r="M117" s="2">
        <f t="shared" si="10"/>
        <v>203.90613476809858</v>
      </c>
    </row>
    <row r="118" spans="1:13" x14ac:dyDescent="0.25">
      <c r="A118" s="12">
        <v>37232</v>
      </c>
      <c r="B118" s="20">
        <f t="shared" si="9"/>
        <v>12</v>
      </c>
      <c r="C118" s="20">
        <f t="shared" si="11"/>
        <v>7</v>
      </c>
      <c r="D118" s="17">
        <f t="shared" si="12"/>
        <v>48</v>
      </c>
      <c r="E118" s="2">
        <v>3238</v>
      </c>
      <c r="F118" s="2">
        <f>VLOOKUP(D118,Index,2,FALSE)*H118</f>
        <v>2975.288705654461</v>
      </c>
      <c r="G118" s="2">
        <v>116</v>
      </c>
      <c r="H118" s="2">
        <f t="shared" si="8"/>
        <v>2252.9551267216502</v>
      </c>
      <c r="I118" s="2"/>
      <c r="J118" s="2"/>
      <c r="K118" s="2"/>
      <c r="L118" s="2"/>
      <c r="M118" s="2">
        <f t="shared" si="10"/>
        <v>262.71129434553905</v>
      </c>
    </row>
    <row r="119" spans="1:13" x14ac:dyDescent="0.25">
      <c r="A119" s="12">
        <v>37239</v>
      </c>
      <c r="B119" s="20">
        <f t="shared" si="9"/>
        <v>12</v>
      </c>
      <c r="C119" s="20">
        <f t="shared" si="11"/>
        <v>14</v>
      </c>
      <c r="D119" s="17">
        <f t="shared" si="12"/>
        <v>49</v>
      </c>
      <c r="E119" s="2">
        <v>3195</v>
      </c>
      <c r="F119" s="2">
        <f>VLOOKUP(D119,Index,2,FALSE)*H119</f>
        <v>2870.7794577153209</v>
      </c>
      <c r="G119" s="2">
        <v>117</v>
      </c>
      <c r="H119" s="2">
        <f t="shared" si="8"/>
        <v>2253.5436253480148</v>
      </c>
      <c r="I119" s="2"/>
      <c r="J119" s="2"/>
      <c r="K119" s="2"/>
      <c r="L119" s="2"/>
      <c r="M119" s="2">
        <f t="shared" si="10"/>
        <v>324.22054228467914</v>
      </c>
    </row>
    <row r="120" spans="1:13" x14ac:dyDescent="0.25">
      <c r="A120" s="12">
        <v>37246</v>
      </c>
      <c r="B120" s="20">
        <f t="shared" si="9"/>
        <v>12</v>
      </c>
      <c r="C120" s="20">
        <f t="shared" si="11"/>
        <v>21</v>
      </c>
      <c r="D120" s="17">
        <f t="shared" si="12"/>
        <v>50</v>
      </c>
      <c r="E120" s="2">
        <v>3115</v>
      </c>
      <c r="F120" s="2">
        <f>VLOOKUP(D120,Index,2,FALSE)*H120</f>
        <v>2764.103309778166</v>
      </c>
      <c r="G120" s="2">
        <v>118</v>
      </c>
      <c r="H120" s="2">
        <f t="shared" si="8"/>
        <v>2254.1321239743797</v>
      </c>
      <c r="I120" s="2"/>
      <c r="J120" s="2"/>
      <c r="K120" s="2"/>
      <c r="L120" s="2"/>
      <c r="M120" s="2">
        <f t="shared" si="10"/>
        <v>350.89669022183398</v>
      </c>
    </row>
    <row r="121" spans="1:13" x14ac:dyDescent="0.25">
      <c r="A121" s="12">
        <v>37253</v>
      </c>
      <c r="B121" s="20">
        <f t="shared" si="9"/>
        <v>12</v>
      </c>
      <c r="C121" s="20">
        <f t="shared" si="11"/>
        <v>28</v>
      </c>
      <c r="D121" s="17">
        <f t="shared" si="12"/>
        <v>51</v>
      </c>
      <c r="E121" s="2">
        <v>2989</v>
      </c>
      <c r="F121" s="2">
        <f>VLOOKUP(D121,Index,2,FALSE)*H121</f>
        <v>2665.1519695643096</v>
      </c>
      <c r="G121" s="2">
        <v>119</v>
      </c>
      <c r="H121" s="2">
        <f t="shared" si="8"/>
        <v>2254.7206226007447</v>
      </c>
      <c r="I121" s="2"/>
      <c r="J121" s="2"/>
      <c r="K121" s="2"/>
      <c r="L121" s="2"/>
      <c r="M121" s="2">
        <f t="shared" si="10"/>
        <v>323.84803043569036</v>
      </c>
    </row>
    <row r="122" spans="1:13" x14ac:dyDescent="0.25">
      <c r="A122" s="12">
        <v>37260</v>
      </c>
      <c r="B122" s="20">
        <f t="shared" si="9"/>
        <v>1</v>
      </c>
      <c r="C122" s="20">
        <f t="shared" si="11"/>
        <v>4</v>
      </c>
      <c r="D122" s="17">
        <f t="shared" si="12"/>
        <v>52</v>
      </c>
      <c r="E122" s="2">
        <v>2790</v>
      </c>
      <c r="F122" s="2">
        <f>VLOOKUP(D122,Index,2,FALSE)*H122</f>
        <v>2563.9651518590395</v>
      </c>
      <c r="G122" s="2">
        <v>120</v>
      </c>
      <c r="H122" s="2">
        <f t="shared" si="8"/>
        <v>2255.3091212271092</v>
      </c>
      <c r="I122" s="2"/>
      <c r="J122" s="2"/>
      <c r="K122" s="2"/>
      <c r="L122" s="2"/>
      <c r="M122" s="2">
        <f t="shared" si="10"/>
        <v>226.03484814096055</v>
      </c>
    </row>
    <row r="123" spans="1:13" x14ac:dyDescent="0.25">
      <c r="A123" s="12">
        <v>37267</v>
      </c>
      <c r="B123" s="20">
        <f t="shared" si="9"/>
        <v>1</v>
      </c>
      <c r="C123" s="20">
        <f t="shared" si="11"/>
        <v>11</v>
      </c>
      <c r="D123" s="17">
        <f t="shared" si="12"/>
        <v>1</v>
      </c>
      <c r="E123" s="2">
        <v>2648</v>
      </c>
      <c r="F123" s="2">
        <f>VLOOKUP(D123,Index,2,FALSE)*H123</f>
        <v>2414.079172801687</v>
      </c>
      <c r="G123" s="2">
        <v>121</v>
      </c>
      <c r="H123" s="2">
        <f t="shared" si="8"/>
        <v>2255.8976198534742</v>
      </c>
      <c r="I123" s="2"/>
      <c r="J123" s="2"/>
      <c r="K123" s="2"/>
      <c r="L123" s="2"/>
      <c r="M123" s="2">
        <f t="shared" si="10"/>
        <v>233.92082719831296</v>
      </c>
    </row>
    <row r="124" spans="1:13" x14ac:dyDescent="0.25">
      <c r="A124" s="12">
        <v>37274</v>
      </c>
      <c r="B124" s="20">
        <f t="shared" si="9"/>
        <v>1</v>
      </c>
      <c r="C124" s="20">
        <f t="shared" si="11"/>
        <v>18</v>
      </c>
      <c r="D124" s="17">
        <f t="shared" si="12"/>
        <v>2</v>
      </c>
      <c r="E124" s="2">
        <v>2522</v>
      </c>
      <c r="F124" s="2">
        <f>VLOOKUP(D124,Index,2,FALSE)*H124</f>
        <v>2259.8839813949112</v>
      </c>
      <c r="G124" s="2">
        <v>122</v>
      </c>
      <c r="H124" s="2">
        <f t="shared" si="8"/>
        <v>2256.4861184798392</v>
      </c>
      <c r="I124" s="2"/>
      <c r="J124" s="2"/>
      <c r="K124" s="2"/>
      <c r="L124" s="2"/>
      <c r="M124" s="2">
        <f t="shared" si="10"/>
        <v>262.11601860508881</v>
      </c>
    </row>
    <row r="125" spans="1:13" x14ac:dyDescent="0.25">
      <c r="A125" s="12">
        <v>37281</v>
      </c>
      <c r="B125" s="20">
        <f t="shared" si="9"/>
        <v>1</v>
      </c>
      <c r="C125" s="20">
        <f t="shared" si="11"/>
        <v>25</v>
      </c>
      <c r="D125" s="17">
        <f t="shared" si="12"/>
        <v>3</v>
      </c>
      <c r="E125" s="2">
        <v>2410</v>
      </c>
      <c r="F125" s="2">
        <f>VLOOKUP(D125,Index,2,FALSE)*H125</f>
        <v>2109.063203867458</v>
      </c>
      <c r="G125" s="2">
        <v>123</v>
      </c>
      <c r="H125" s="2">
        <f t="shared" si="8"/>
        <v>2257.0746171062037</v>
      </c>
      <c r="I125" s="2"/>
      <c r="J125" s="2"/>
      <c r="K125" s="2"/>
      <c r="L125" s="2"/>
      <c r="M125" s="2">
        <f t="shared" si="10"/>
        <v>300.93679613254199</v>
      </c>
    </row>
    <row r="126" spans="1:13" x14ac:dyDescent="0.25">
      <c r="A126" s="12">
        <v>37288</v>
      </c>
      <c r="B126" s="20">
        <f t="shared" si="9"/>
        <v>2</v>
      </c>
      <c r="C126" s="20">
        <f t="shared" si="11"/>
        <v>1</v>
      </c>
      <c r="D126" s="17">
        <f t="shared" si="12"/>
        <v>4</v>
      </c>
      <c r="E126" s="2">
        <v>2332</v>
      </c>
      <c r="F126" s="2">
        <f>VLOOKUP(D126,Index,2,FALSE)*H126</f>
        <v>1966.4833296413174</v>
      </c>
      <c r="G126" s="2">
        <v>124</v>
      </c>
      <c r="H126" s="2">
        <f t="shared" si="8"/>
        <v>2257.6631157325687</v>
      </c>
      <c r="I126" s="2"/>
      <c r="J126" s="2"/>
      <c r="K126" s="2"/>
      <c r="L126" s="2"/>
      <c r="M126" s="2">
        <f t="shared" si="10"/>
        <v>365.51667035868263</v>
      </c>
    </row>
    <row r="127" spans="1:13" x14ac:dyDescent="0.25">
      <c r="A127" s="12">
        <v>37295</v>
      </c>
      <c r="B127" s="20">
        <f t="shared" si="9"/>
        <v>2</v>
      </c>
      <c r="C127" s="20">
        <f t="shared" si="11"/>
        <v>8</v>
      </c>
      <c r="D127" s="17">
        <f t="shared" si="12"/>
        <v>5</v>
      </c>
      <c r="E127" s="2">
        <v>2160</v>
      </c>
      <c r="F127" s="2">
        <f>VLOOKUP(D127,Index,2,FALSE)*H127</f>
        <v>1836.452930134001</v>
      </c>
      <c r="G127" s="2">
        <v>125</v>
      </c>
      <c r="H127" s="2">
        <f t="shared" si="8"/>
        <v>2258.2516143589337</v>
      </c>
      <c r="I127" s="2"/>
      <c r="J127" s="2"/>
      <c r="K127" s="2"/>
      <c r="L127" s="2"/>
      <c r="M127" s="2">
        <f t="shared" si="10"/>
        <v>323.54706986599899</v>
      </c>
    </row>
    <row r="128" spans="1:13" x14ac:dyDescent="0.25">
      <c r="A128" s="12">
        <v>37302</v>
      </c>
      <c r="B128" s="20">
        <f t="shared" si="9"/>
        <v>2</v>
      </c>
      <c r="C128" s="20">
        <f t="shared" si="11"/>
        <v>15</v>
      </c>
      <c r="D128" s="17">
        <f t="shared" si="12"/>
        <v>6</v>
      </c>
      <c r="E128" s="2">
        <v>2036</v>
      </c>
      <c r="F128" s="2">
        <f>VLOOKUP(D128,Index,2,FALSE)*H128</f>
        <v>1715.2077687359276</v>
      </c>
      <c r="G128" s="2">
        <v>126</v>
      </c>
      <c r="H128" s="2">
        <f t="shared" si="8"/>
        <v>2258.8401129852982</v>
      </c>
      <c r="I128" s="2"/>
      <c r="J128" s="2"/>
      <c r="K128" s="2"/>
      <c r="L128" s="2"/>
      <c r="M128" s="2">
        <f t="shared" si="10"/>
        <v>320.79223126407237</v>
      </c>
    </row>
    <row r="129" spans="1:13" x14ac:dyDescent="0.25">
      <c r="A129" s="12">
        <v>37309</v>
      </c>
      <c r="B129" s="20">
        <f t="shared" si="9"/>
        <v>2</v>
      </c>
      <c r="C129" s="20">
        <f t="shared" si="11"/>
        <v>22</v>
      </c>
      <c r="D129" s="17">
        <f t="shared" si="12"/>
        <v>7</v>
      </c>
      <c r="E129" s="2">
        <v>1962</v>
      </c>
      <c r="F129" s="2">
        <f>VLOOKUP(D129,Index,2,FALSE)*H129</f>
        <v>1602.7194839061576</v>
      </c>
      <c r="G129" s="2">
        <v>127</v>
      </c>
      <c r="H129" s="2">
        <f t="shared" si="8"/>
        <v>2259.4286116116632</v>
      </c>
      <c r="I129" s="2"/>
      <c r="J129" s="2"/>
      <c r="K129" s="2"/>
      <c r="L129" s="2"/>
      <c r="M129" s="2">
        <f t="shared" si="10"/>
        <v>359.28051609384238</v>
      </c>
    </row>
    <row r="130" spans="1:13" x14ac:dyDescent="0.25">
      <c r="A130" s="12">
        <v>37316</v>
      </c>
      <c r="B130" s="20">
        <f t="shared" si="9"/>
        <v>3</v>
      </c>
      <c r="C130" s="20">
        <f t="shared" si="11"/>
        <v>1</v>
      </c>
      <c r="D130" s="17">
        <f t="shared" si="12"/>
        <v>8</v>
      </c>
      <c r="E130" s="2">
        <v>1819</v>
      </c>
      <c r="F130" s="2">
        <f>VLOOKUP(D130,Index,2,FALSE)*H130</f>
        <v>1509.5115065048358</v>
      </c>
      <c r="G130" s="2">
        <v>128</v>
      </c>
      <c r="H130" s="2">
        <f t="shared" si="8"/>
        <v>2260.0171102380282</v>
      </c>
      <c r="I130" s="2"/>
      <c r="J130" s="2"/>
      <c r="K130" s="2"/>
      <c r="L130" s="2"/>
      <c r="M130" s="2">
        <f t="shared" si="10"/>
        <v>309.48849349516422</v>
      </c>
    </row>
    <row r="131" spans="1:13" x14ac:dyDescent="0.25">
      <c r="A131" s="12">
        <v>37323</v>
      </c>
      <c r="B131" s="20">
        <f t="shared" si="9"/>
        <v>3</v>
      </c>
      <c r="C131" s="20">
        <f t="shared" si="11"/>
        <v>8</v>
      </c>
      <c r="D131" s="17">
        <f t="shared" si="12"/>
        <v>9</v>
      </c>
      <c r="E131" s="2">
        <v>1728</v>
      </c>
      <c r="F131" s="2">
        <f>VLOOKUP(D131,Index,2,FALSE)*H131</f>
        <v>1432.033685627435</v>
      </c>
      <c r="G131" s="2">
        <v>129</v>
      </c>
      <c r="H131" s="2">
        <f t="shared" ref="H131:H194" si="13">J$2+J$3*G131</f>
        <v>2260.6056088643927</v>
      </c>
      <c r="I131" s="2"/>
      <c r="J131" s="2"/>
      <c r="K131" s="2"/>
      <c r="L131" s="2"/>
      <c r="M131" s="2">
        <f t="shared" si="10"/>
        <v>295.96631437256497</v>
      </c>
    </row>
    <row r="132" spans="1:13" x14ac:dyDescent="0.25">
      <c r="A132" s="12">
        <v>37330</v>
      </c>
      <c r="B132" s="20">
        <f t="shared" si="9"/>
        <v>3</v>
      </c>
      <c r="C132" s="20">
        <f t="shared" si="11"/>
        <v>15</v>
      </c>
      <c r="D132" s="17">
        <f t="shared" si="12"/>
        <v>10</v>
      </c>
      <c r="E132" s="2">
        <v>1636</v>
      </c>
      <c r="F132" s="2">
        <f>VLOOKUP(D132,Index,2,FALSE)*H132</f>
        <v>1393.7080638025793</v>
      </c>
      <c r="G132" s="2">
        <v>130</v>
      </c>
      <c r="H132" s="2">
        <f t="shared" si="13"/>
        <v>2261.1941074907577</v>
      </c>
      <c r="I132" s="2"/>
      <c r="J132" s="2"/>
      <c r="K132" s="2"/>
      <c r="L132" s="2"/>
      <c r="M132" s="2">
        <f t="shared" si="10"/>
        <v>242.29193619742068</v>
      </c>
    </row>
    <row r="133" spans="1:13" x14ac:dyDescent="0.25">
      <c r="A133" s="12">
        <v>37337</v>
      </c>
      <c r="B133" s="20">
        <f t="shared" ref="B133:B196" si="14">MONTH(A133)</f>
        <v>3</v>
      </c>
      <c r="C133" s="20">
        <f t="shared" si="11"/>
        <v>22</v>
      </c>
      <c r="D133" s="17">
        <f t="shared" si="12"/>
        <v>11</v>
      </c>
      <c r="E133" s="2">
        <v>1561</v>
      </c>
      <c r="F133" s="2">
        <f>VLOOKUP(D133,Index,2,FALSE)*H133</f>
        <v>1369.4188495032806</v>
      </c>
      <c r="G133" s="2">
        <v>131</v>
      </c>
      <c r="H133" s="2">
        <f t="shared" si="13"/>
        <v>2261.7826061171227</v>
      </c>
      <c r="I133" s="2"/>
      <c r="J133" s="2"/>
      <c r="K133" s="2"/>
      <c r="L133" s="2"/>
      <c r="M133" s="2">
        <f t="shared" ref="M133:M196" si="15">E133-F133</f>
        <v>191.58115049671937</v>
      </c>
    </row>
    <row r="134" spans="1:13" x14ac:dyDescent="0.25">
      <c r="A134" s="12">
        <v>37344</v>
      </c>
      <c r="B134" s="20">
        <f t="shared" si="14"/>
        <v>3</v>
      </c>
      <c r="C134" s="20">
        <f t="shared" si="11"/>
        <v>29</v>
      </c>
      <c r="D134" s="17">
        <f t="shared" si="12"/>
        <v>12</v>
      </c>
      <c r="E134" s="2">
        <v>1500</v>
      </c>
      <c r="F134" s="2">
        <f>VLOOKUP(D134,Index,2,FALSE)*H134</f>
        <v>1356.5628053794255</v>
      </c>
      <c r="G134" s="2">
        <v>132</v>
      </c>
      <c r="H134" s="2">
        <f t="shared" si="13"/>
        <v>2262.3711047434872</v>
      </c>
      <c r="I134" s="2"/>
      <c r="J134" s="2"/>
      <c r="K134" s="2"/>
      <c r="L134" s="2"/>
      <c r="M134" s="2">
        <f t="shared" si="15"/>
        <v>143.43719462057447</v>
      </c>
    </row>
    <row r="135" spans="1:13" x14ac:dyDescent="0.25">
      <c r="A135" s="12">
        <v>37351</v>
      </c>
      <c r="B135" s="20">
        <f t="shared" si="14"/>
        <v>4</v>
      </c>
      <c r="C135" s="20">
        <f t="shared" si="11"/>
        <v>5</v>
      </c>
      <c r="D135" s="17">
        <f t="shared" si="12"/>
        <v>13</v>
      </c>
      <c r="E135" s="2">
        <v>1491</v>
      </c>
      <c r="F135" s="2">
        <f>VLOOKUP(D135,Index,2,FALSE)*H135</f>
        <v>1341.2719861049018</v>
      </c>
      <c r="G135" s="2">
        <v>133</v>
      </c>
      <c r="H135" s="2">
        <f t="shared" si="13"/>
        <v>2262.9596033698522</v>
      </c>
      <c r="I135" s="2"/>
      <c r="J135" s="2"/>
      <c r="K135" s="2"/>
      <c r="L135" s="2"/>
      <c r="M135" s="2">
        <f t="shared" si="15"/>
        <v>149.72801389509823</v>
      </c>
    </row>
    <row r="136" spans="1:13" x14ac:dyDescent="0.25">
      <c r="A136" s="12">
        <v>37358</v>
      </c>
      <c r="B136" s="20">
        <f t="shared" si="14"/>
        <v>4</v>
      </c>
      <c r="C136" s="20">
        <f t="shared" si="11"/>
        <v>12</v>
      </c>
      <c r="D136" s="17">
        <f t="shared" si="12"/>
        <v>14</v>
      </c>
      <c r="E136" s="2">
        <v>1506</v>
      </c>
      <c r="F136" s="2">
        <f>VLOOKUP(D136,Index,2,FALSE)*H136</f>
        <v>1370.0444946792245</v>
      </c>
      <c r="G136" s="2">
        <v>134</v>
      </c>
      <c r="H136" s="2">
        <f t="shared" si="13"/>
        <v>2263.5481019962172</v>
      </c>
      <c r="I136" s="2"/>
      <c r="J136" s="2"/>
      <c r="K136" s="2"/>
      <c r="L136" s="2"/>
      <c r="M136" s="2">
        <f t="shared" si="15"/>
        <v>135.9555053207755</v>
      </c>
    </row>
    <row r="137" spans="1:13" x14ac:dyDescent="0.25">
      <c r="A137" s="12">
        <v>37365</v>
      </c>
      <c r="B137" s="20">
        <f t="shared" si="14"/>
        <v>4</v>
      </c>
      <c r="C137" s="20">
        <f t="shared" si="11"/>
        <v>19</v>
      </c>
      <c r="D137" s="17">
        <f t="shared" si="12"/>
        <v>15</v>
      </c>
      <c r="E137" s="2">
        <v>1575</v>
      </c>
      <c r="F137" s="2">
        <f>VLOOKUP(D137,Index,2,FALSE)*H137</f>
        <v>1411.7583542294681</v>
      </c>
      <c r="G137" s="2">
        <v>135</v>
      </c>
      <c r="H137" s="2">
        <f t="shared" si="13"/>
        <v>2264.1366006225817</v>
      </c>
      <c r="I137" s="2"/>
      <c r="J137" s="2"/>
      <c r="K137" s="2"/>
      <c r="L137" s="2"/>
      <c r="M137" s="2">
        <f t="shared" si="15"/>
        <v>163.24164577053193</v>
      </c>
    </row>
    <row r="138" spans="1:13" x14ac:dyDescent="0.25">
      <c r="A138" s="12">
        <v>37372</v>
      </c>
      <c r="B138" s="20">
        <f t="shared" si="14"/>
        <v>4</v>
      </c>
      <c r="C138" s="20">
        <f t="shared" si="11"/>
        <v>26</v>
      </c>
      <c r="D138" s="17">
        <f t="shared" si="12"/>
        <v>16</v>
      </c>
      <c r="E138" s="2">
        <v>1606</v>
      </c>
      <c r="F138" s="2">
        <f>VLOOKUP(D138,Index,2,FALSE)*H138</f>
        <v>1470.4389222158716</v>
      </c>
      <c r="G138" s="2">
        <v>136</v>
      </c>
      <c r="H138" s="2">
        <f t="shared" si="13"/>
        <v>2264.7250992489467</v>
      </c>
      <c r="I138" s="2"/>
      <c r="J138" s="2"/>
      <c r="K138" s="2"/>
      <c r="L138" s="2"/>
      <c r="M138" s="2">
        <f t="shared" si="15"/>
        <v>135.56107778412843</v>
      </c>
    </row>
    <row r="139" spans="1:13" x14ac:dyDescent="0.25">
      <c r="A139" s="12">
        <v>37379</v>
      </c>
      <c r="B139" s="20">
        <f t="shared" si="14"/>
        <v>5</v>
      </c>
      <c r="C139" s="20">
        <f t="shared" si="11"/>
        <v>3</v>
      </c>
      <c r="D139" s="17">
        <f t="shared" si="12"/>
        <v>17</v>
      </c>
      <c r="E139" s="2">
        <v>1645</v>
      </c>
      <c r="F139" s="2">
        <f>VLOOKUP(D139,Index,2,FALSE)*H139</f>
        <v>1536.3349579897608</v>
      </c>
      <c r="G139" s="2">
        <v>137</v>
      </c>
      <c r="H139" s="2">
        <f t="shared" si="13"/>
        <v>2265.3135978753116</v>
      </c>
      <c r="I139" s="2"/>
      <c r="J139" s="2"/>
      <c r="K139" s="2"/>
      <c r="L139" s="2"/>
      <c r="M139" s="2">
        <f t="shared" si="15"/>
        <v>108.66504201023918</v>
      </c>
    </row>
    <row r="140" spans="1:13" x14ac:dyDescent="0.25">
      <c r="A140" s="12">
        <v>37386</v>
      </c>
      <c r="B140" s="20">
        <f t="shared" si="14"/>
        <v>5</v>
      </c>
      <c r="C140" s="20">
        <f t="shared" si="11"/>
        <v>10</v>
      </c>
      <c r="D140" s="17">
        <f t="shared" si="12"/>
        <v>18</v>
      </c>
      <c r="E140" s="2">
        <v>1707</v>
      </c>
      <c r="F140" s="2">
        <f>VLOOKUP(D140,Index,2,FALSE)*H140</f>
        <v>1613.1008603671539</v>
      </c>
      <c r="G140" s="2">
        <v>138</v>
      </c>
      <c r="H140" s="2">
        <f t="shared" si="13"/>
        <v>2265.9020965016762</v>
      </c>
      <c r="I140" s="2"/>
      <c r="J140" s="2"/>
      <c r="K140" s="2"/>
      <c r="L140" s="2"/>
      <c r="M140" s="2">
        <f t="shared" si="15"/>
        <v>93.899139632846072</v>
      </c>
    </row>
    <row r="141" spans="1:13" x14ac:dyDescent="0.25">
      <c r="A141" s="12">
        <v>37393</v>
      </c>
      <c r="B141" s="20">
        <f t="shared" si="14"/>
        <v>5</v>
      </c>
      <c r="C141" s="20">
        <f t="shared" si="11"/>
        <v>17</v>
      </c>
      <c r="D141" s="17">
        <f t="shared" si="12"/>
        <v>19</v>
      </c>
      <c r="E141" s="2">
        <v>1775</v>
      </c>
      <c r="F141" s="2">
        <f>VLOOKUP(D141,Index,2,FALSE)*H141</f>
        <v>1690.4225563960842</v>
      </c>
      <c r="G141" s="2">
        <v>139</v>
      </c>
      <c r="H141" s="2">
        <f t="shared" si="13"/>
        <v>2266.4905951280412</v>
      </c>
      <c r="I141" s="2"/>
      <c r="J141" s="2"/>
      <c r="K141" s="2"/>
      <c r="L141" s="2"/>
      <c r="M141" s="2">
        <f t="shared" si="15"/>
        <v>84.577443603915754</v>
      </c>
    </row>
    <row r="142" spans="1:13" x14ac:dyDescent="0.25">
      <c r="A142" s="12">
        <v>37400</v>
      </c>
      <c r="B142" s="20">
        <f t="shared" si="14"/>
        <v>5</v>
      </c>
      <c r="C142" s="20">
        <f t="shared" si="11"/>
        <v>24</v>
      </c>
      <c r="D142" s="17">
        <f t="shared" si="12"/>
        <v>20</v>
      </c>
      <c r="E142" s="2">
        <v>1847</v>
      </c>
      <c r="F142" s="2">
        <f>VLOOKUP(D142,Index,2,FALSE)*H142</f>
        <v>1772.3198994293759</v>
      </c>
      <c r="G142" s="2">
        <v>140</v>
      </c>
      <c r="H142" s="2">
        <f t="shared" si="13"/>
        <v>2267.0790937544061</v>
      </c>
      <c r="I142" s="2"/>
      <c r="J142" s="2"/>
      <c r="K142" s="2"/>
      <c r="L142" s="2"/>
      <c r="M142" s="2">
        <f t="shared" si="15"/>
        <v>74.680100570624063</v>
      </c>
    </row>
    <row r="143" spans="1:13" x14ac:dyDescent="0.25">
      <c r="A143" s="12">
        <v>37407</v>
      </c>
      <c r="B143" s="20">
        <f t="shared" si="14"/>
        <v>5</v>
      </c>
      <c r="C143" s="20">
        <f t="shared" si="11"/>
        <v>31</v>
      </c>
      <c r="D143" s="17">
        <f t="shared" si="12"/>
        <v>21</v>
      </c>
      <c r="E143" s="2">
        <v>1954</v>
      </c>
      <c r="F143" s="2">
        <f>VLOOKUP(D143,Index,2,FALSE)*H143</f>
        <v>1861.4152760146533</v>
      </c>
      <c r="G143" s="2">
        <v>141</v>
      </c>
      <c r="H143" s="2">
        <f t="shared" si="13"/>
        <v>2267.6675923807707</v>
      </c>
      <c r="I143" s="2"/>
      <c r="J143" s="2"/>
      <c r="K143" s="2"/>
      <c r="L143" s="2"/>
      <c r="M143" s="2">
        <f t="shared" si="15"/>
        <v>92.584723985346727</v>
      </c>
    </row>
    <row r="144" spans="1:13" x14ac:dyDescent="0.25">
      <c r="A144" s="12">
        <v>37414</v>
      </c>
      <c r="B144" s="20">
        <f t="shared" si="14"/>
        <v>6</v>
      </c>
      <c r="C144" s="20">
        <f t="shared" si="11"/>
        <v>7</v>
      </c>
      <c r="D144" s="17">
        <f t="shared" si="12"/>
        <v>22</v>
      </c>
      <c r="E144" s="2">
        <v>2042</v>
      </c>
      <c r="F144" s="2">
        <f>VLOOKUP(D144,Index,2,FALSE)*H144</f>
        <v>1942.3291069647019</v>
      </c>
      <c r="G144" s="2">
        <v>142</v>
      </c>
      <c r="H144" s="2">
        <f t="shared" si="13"/>
        <v>2268.2560910071356</v>
      </c>
      <c r="I144" s="2"/>
      <c r="J144" s="2"/>
      <c r="K144" s="2"/>
      <c r="L144" s="2"/>
      <c r="M144" s="2">
        <f t="shared" si="15"/>
        <v>99.67089303529815</v>
      </c>
    </row>
    <row r="145" spans="1:13" x14ac:dyDescent="0.25">
      <c r="A145" s="12">
        <v>37421</v>
      </c>
      <c r="B145" s="20">
        <f t="shared" si="14"/>
        <v>6</v>
      </c>
      <c r="C145" s="20">
        <f t="shared" si="11"/>
        <v>14</v>
      </c>
      <c r="D145" s="17">
        <f t="shared" si="12"/>
        <v>23</v>
      </c>
      <c r="E145" s="2">
        <v>2123</v>
      </c>
      <c r="F145" s="2">
        <f>VLOOKUP(D145,Index,2,FALSE)*H145</f>
        <v>2017.3430622370715</v>
      </c>
      <c r="G145" s="2">
        <v>143</v>
      </c>
      <c r="H145" s="2">
        <f t="shared" si="13"/>
        <v>2268.8445896335006</v>
      </c>
      <c r="I145" s="2"/>
      <c r="J145" s="2"/>
      <c r="K145" s="2"/>
      <c r="L145" s="2"/>
      <c r="M145" s="2">
        <f t="shared" si="15"/>
        <v>105.65693776292846</v>
      </c>
    </row>
    <row r="146" spans="1:13" x14ac:dyDescent="0.25">
      <c r="A146" s="12">
        <v>37428</v>
      </c>
      <c r="B146" s="20">
        <f t="shared" si="14"/>
        <v>6</v>
      </c>
      <c r="C146" s="20">
        <f t="shared" si="11"/>
        <v>21</v>
      </c>
      <c r="D146" s="17">
        <f t="shared" si="12"/>
        <v>24</v>
      </c>
      <c r="E146" s="2">
        <v>2218</v>
      </c>
      <c r="F146" s="2">
        <f>VLOOKUP(D146,Index,2,FALSE)*H146</f>
        <v>2092.5433266603086</v>
      </c>
      <c r="G146" s="2">
        <v>144</v>
      </c>
      <c r="H146" s="2">
        <f t="shared" si="13"/>
        <v>2269.4330882598651</v>
      </c>
      <c r="I146" s="2"/>
      <c r="J146" s="2"/>
      <c r="K146" s="2"/>
      <c r="L146" s="2"/>
      <c r="M146" s="2">
        <f t="shared" si="15"/>
        <v>125.45667333969141</v>
      </c>
    </row>
    <row r="147" spans="1:13" x14ac:dyDescent="0.25">
      <c r="A147" s="12">
        <v>37435</v>
      </c>
      <c r="B147" s="20">
        <f t="shared" si="14"/>
        <v>6</v>
      </c>
      <c r="C147" s="20">
        <f t="shared" si="11"/>
        <v>28</v>
      </c>
      <c r="D147" s="17">
        <f t="shared" si="12"/>
        <v>25</v>
      </c>
      <c r="E147" s="2">
        <v>2286</v>
      </c>
      <c r="F147" s="2">
        <f>VLOOKUP(D147,Index,2,FALSE)*H147</f>
        <v>2158.2560418773282</v>
      </c>
      <c r="G147" s="2">
        <v>145</v>
      </c>
      <c r="H147" s="2">
        <f t="shared" si="13"/>
        <v>2270.0215868862301</v>
      </c>
      <c r="I147" s="2"/>
      <c r="J147" s="2"/>
      <c r="K147" s="2"/>
      <c r="L147" s="2"/>
      <c r="M147" s="2">
        <f t="shared" si="15"/>
        <v>127.74395812267176</v>
      </c>
    </row>
    <row r="148" spans="1:13" x14ac:dyDescent="0.25">
      <c r="A148" s="12">
        <v>37442</v>
      </c>
      <c r="B148" s="20">
        <f t="shared" si="14"/>
        <v>7</v>
      </c>
      <c r="C148" s="20">
        <f t="shared" ref="C148:C211" si="16">DAY(A148)</f>
        <v>5</v>
      </c>
      <c r="D148" s="17">
        <f t="shared" ref="D148:D211" si="17">IF(AND(AND(B148=1,C146&gt;C148,C148&gt;=7)),1,D147+1)</f>
        <v>26</v>
      </c>
      <c r="E148" s="2">
        <v>2353</v>
      </c>
      <c r="F148" s="2">
        <f>VLOOKUP(D148,Index,2,FALSE)*H148</f>
        <v>2227.0310645394579</v>
      </c>
      <c r="G148" s="2">
        <v>146</v>
      </c>
      <c r="H148" s="2">
        <f t="shared" si="13"/>
        <v>2270.6100855125947</v>
      </c>
      <c r="I148" s="2"/>
      <c r="J148" s="2"/>
      <c r="K148" s="2"/>
      <c r="L148" s="2"/>
      <c r="M148" s="2">
        <f t="shared" si="15"/>
        <v>125.96893546054207</v>
      </c>
    </row>
    <row r="149" spans="1:13" x14ac:dyDescent="0.25">
      <c r="A149" s="12">
        <v>37449</v>
      </c>
      <c r="B149" s="20">
        <f t="shared" si="14"/>
        <v>7</v>
      </c>
      <c r="C149" s="20">
        <f t="shared" si="16"/>
        <v>12</v>
      </c>
      <c r="D149" s="17">
        <f t="shared" si="17"/>
        <v>27</v>
      </c>
      <c r="E149" s="2">
        <v>2422</v>
      </c>
      <c r="F149" s="2">
        <f>VLOOKUP(D149,Index,2,FALSE)*H149</f>
        <v>2286.9751979059729</v>
      </c>
      <c r="G149" s="2">
        <v>147</v>
      </c>
      <c r="H149" s="2">
        <f t="shared" si="13"/>
        <v>2271.1985841389596</v>
      </c>
      <c r="I149" s="2"/>
      <c r="J149" s="2"/>
      <c r="K149" s="2"/>
      <c r="L149" s="2"/>
      <c r="M149" s="2">
        <f t="shared" si="15"/>
        <v>135.02480209402711</v>
      </c>
    </row>
    <row r="150" spans="1:13" x14ac:dyDescent="0.25">
      <c r="A150" s="12">
        <v>37456</v>
      </c>
      <c r="B150" s="20">
        <f t="shared" si="14"/>
        <v>7</v>
      </c>
      <c r="C150" s="20">
        <f t="shared" si="16"/>
        <v>19</v>
      </c>
      <c r="D150" s="17">
        <f t="shared" si="17"/>
        <v>28</v>
      </c>
      <c r="E150" s="2">
        <v>2486</v>
      </c>
      <c r="F150" s="2">
        <f>VLOOKUP(D150,Index,2,FALSE)*H150</f>
        <v>2329.3238597514942</v>
      </c>
      <c r="G150" s="2">
        <v>148</v>
      </c>
      <c r="H150" s="2">
        <f t="shared" si="13"/>
        <v>2271.7870827653246</v>
      </c>
      <c r="I150" s="2"/>
      <c r="J150" s="2"/>
      <c r="K150" s="2"/>
      <c r="L150" s="2"/>
      <c r="M150" s="2">
        <f t="shared" si="15"/>
        <v>156.67614024850582</v>
      </c>
    </row>
    <row r="151" spans="1:13" x14ac:dyDescent="0.25">
      <c r="A151" s="12">
        <v>37463</v>
      </c>
      <c r="B151" s="20">
        <f t="shared" si="14"/>
        <v>7</v>
      </c>
      <c r="C151" s="20">
        <f t="shared" si="16"/>
        <v>26</v>
      </c>
      <c r="D151" s="17">
        <f t="shared" si="17"/>
        <v>29</v>
      </c>
      <c r="E151" s="2">
        <v>2534</v>
      </c>
      <c r="F151" s="2">
        <f>VLOOKUP(D151,Index,2,FALSE)*H151</f>
        <v>2371.9898499432215</v>
      </c>
      <c r="G151" s="2">
        <v>149</v>
      </c>
      <c r="H151" s="2">
        <f t="shared" si="13"/>
        <v>2272.3755813916891</v>
      </c>
      <c r="I151" s="2"/>
      <c r="J151" s="2"/>
      <c r="K151" s="2"/>
      <c r="L151" s="2"/>
      <c r="M151" s="2">
        <f t="shared" si="15"/>
        <v>162.01015005677846</v>
      </c>
    </row>
    <row r="152" spans="1:13" x14ac:dyDescent="0.25">
      <c r="A152" s="12">
        <v>37470</v>
      </c>
      <c r="B152" s="20">
        <f t="shared" si="14"/>
        <v>8</v>
      </c>
      <c r="C152" s="20">
        <f t="shared" si="16"/>
        <v>2</v>
      </c>
      <c r="D152" s="17">
        <f t="shared" si="17"/>
        <v>30</v>
      </c>
      <c r="E152" s="2">
        <v>2567</v>
      </c>
      <c r="F152" s="2">
        <f>VLOOKUP(D152,Index,2,FALSE)*H152</f>
        <v>2411.6089986581405</v>
      </c>
      <c r="G152" s="2">
        <v>150</v>
      </c>
      <c r="H152" s="2">
        <f t="shared" si="13"/>
        <v>2272.9640800180541</v>
      </c>
      <c r="I152" s="2"/>
      <c r="J152" s="2"/>
      <c r="K152" s="2"/>
      <c r="L152" s="2"/>
      <c r="M152" s="2">
        <f t="shared" si="15"/>
        <v>155.39100134185946</v>
      </c>
    </row>
    <row r="153" spans="1:13" x14ac:dyDescent="0.25">
      <c r="A153" s="12">
        <v>37477</v>
      </c>
      <c r="B153" s="20">
        <f t="shared" si="14"/>
        <v>8</v>
      </c>
      <c r="C153" s="20">
        <f t="shared" si="16"/>
        <v>9</v>
      </c>
      <c r="D153" s="17">
        <f t="shared" si="17"/>
        <v>31</v>
      </c>
      <c r="E153" s="2">
        <v>2620</v>
      </c>
      <c r="F153" s="2">
        <f>VLOOKUP(D153,Index,2,FALSE)*H153</f>
        <v>2455.3162546244548</v>
      </c>
      <c r="G153" s="2">
        <v>151</v>
      </c>
      <c r="H153" s="2">
        <f t="shared" si="13"/>
        <v>2273.5525786444191</v>
      </c>
      <c r="I153" s="2"/>
      <c r="J153" s="2"/>
      <c r="K153" s="2"/>
      <c r="L153" s="2"/>
      <c r="M153" s="2">
        <f t="shared" si="15"/>
        <v>164.68374537554519</v>
      </c>
    </row>
    <row r="154" spans="1:13" x14ac:dyDescent="0.25">
      <c r="A154" s="12">
        <v>37484</v>
      </c>
      <c r="B154" s="20">
        <f t="shared" si="14"/>
        <v>8</v>
      </c>
      <c r="C154" s="20">
        <f t="shared" si="16"/>
        <v>16</v>
      </c>
      <c r="D154" s="17">
        <f t="shared" si="17"/>
        <v>32</v>
      </c>
      <c r="E154" s="2">
        <v>2657</v>
      </c>
      <c r="F154" s="2">
        <f>VLOOKUP(D154,Index,2,FALSE)*H154</f>
        <v>2503.6326446795606</v>
      </c>
      <c r="G154" s="2">
        <v>152</v>
      </c>
      <c r="H154" s="2">
        <f t="shared" si="13"/>
        <v>2274.1410772707836</v>
      </c>
      <c r="I154" s="2"/>
      <c r="J154" s="2"/>
      <c r="K154" s="2"/>
      <c r="L154" s="2"/>
      <c r="M154" s="2">
        <f t="shared" si="15"/>
        <v>153.3673553204394</v>
      </c>
    </row>
    <row r="155" spans="1:13" x14ac:dyDescent="0.25">
      <c r="A155" s="12">
        <v>37491</v>
      </c>
      <c r="B155" s="20">
        <f t="shared" si="14"/>
        <v>8</v>
      </c>
      <c r="C155" s="20">
        <f t="shared" si="16"/>
        <v>23</v>
      </c>
      <c r="D155" s="17">
        <f t="shared" si="17"/>
        <v>33</v>
      </c>
      <c r="E155" s="2">
        <v>2716</v>
      </c>
      <c r="F155" s="2">
        <f>VLOOKUP(D155,Index,2,FALSE)*H155</f>
        <v>2553.4167177723857</v>
      </c>
      <c r="G155" s="2">
        <v>153</v>
      </c>
      <c r="H155" s="2">
        <f t="shared" si="13"/>
        <v>2274.7295758971486</v>
      </c>
      <c r="I155" s="2"/>
      <c r="J155" s="2"/>
      <c r="K155" s="2"/>
      <c r="L155" s="2"/>
      <c r="M155" s="2">
        <f t="shared" si="15"/>
        <v>162.58328222761429</v>
      </c>
    </row>
    <row r="156" spans="1:13" x14ac:dyDescent="0.25">
      <c r="A156" s="12">
        <v>37498</v>
      </c>
      <c r="B156" s="20">
        <f t="shared" si="14"/>
        <v>8</v>
      </c>
      <c r="C156" s="20">
        <f t="shared" si="16"/>
        <v>30</v>
      </c>
      <c r="D156" s="17">
        <f t="shared" si="17"/>
        <v>34</v>
      </c>
      <c r="E156" s="2">
        <v>2781</v>
      </c>
      <c r="F156" s="2">
        <f>VLOOKUP(D156,Index,2,FALSE)*H156</f>
        <v>2605.9649338302784</v>
      </c>
      <c r="G156" s="2">
        <v>154</v>
      </c>
      <c r="H156" s="2">
        <f t="shared" si="13"/>
        <v>2275.3180745235136</v>
      </c>
      <c r="I156" s="2"/>
      <c r="J156" s="2"/>
      <c r="K156" s="2"/>
      <c r="L156" s="2"/>
      <c r="M156" s="2">
        <f t="shared" si="15"/>
        <v>175.03506616972163</v>
      </c>
    </row>
    <row r="157" spans="1:13" x14ac:dyDescent="0.25">
      <c r="A157" s="12">
        <v>37505</v>
      </c>
      <c r="B157" s="20">
        <f t="shared" si="14"/>
        <v>9</v>
      </c>
      <c r="C157" s="20">
        <f t="shared" si="16"/>
        <v>6</v>
      </c>
      <c r="D157" s="17">
        <f t="shared" si="17"/>
        <v>35</v>
      </c>
      <c r="E157" s="2">
        <v>2855</v>
      </c>
      <c r="F157" s="2">
        <f>VLOOKUP(D157,Index,2,FALSE)*H157</f>
        <v>2670.8674128712141</v>
      </c>
      <c r="G157" s="2">
        <v>155</v>
      </c>
      <c r="H157" s="2">
        <f t="shared" si="13"/>
        <v>2275.9065731498781</v>
      </c>
      <c r="I157" s="2"/>
      <c r="J157" s="2"/>
      <c r="K157" s="2"/>
      <c r="L157" s="2"/>
      <c r="M157" s="2">
        <f t="shared" si="15"/>
        <v>184.13258712878587</v>
      </c>
    </row>
    <row r="158" spans="1:13" x14ac:dyDescent="0.25">
      <c r="A158" s="12">
        <v>37512</v>
      </c>
      <c r="B158" s="20">
        <f t="shared" si="14"/>
        <v>9</v>
      </c>
      <c r="C158" s="20">
        <f t="shared" si="16"/>
        <v>13</v>
      </c>
      <c r="D158" s="17">
        <f t="shared" si="17"/>
        <v>36</v>
      </c>
      <c r="E158" s="2">
        <v>2924</v>
      </c>
      <c r="F158" s="2">
        <f>VLOOKUP(D158,Index,2,FALSE)*H158</f>
        <v>2742.8756198621813</v>
      </c>
      <c r="G158" s="2">
        <v>156</v>
      </c>
      <c r="H158" s="2">
        <f t="shared" si="13"/>
        <v>2276.4950717762431</v>
      </c>
      <c r="I158" s="2"/>
      <c r="J158" s="2"/>
      <c r="K158" s="2"/>
      <c r="L158" s="2"/>
      <c r="M158" s="2">
        <f t="shared" si="15"/>
        <v>181.12438013781866</v>
      </c>
    </row>
    <row r="159" spans="1:13" x14ac:dyDescent="0.25">
      <c r="A159" s="12">
        <v>37519</v>
      </c>
      <c r="B159" s="20">
        <f t="shared" si="14"/>
        <v>9</v>
      </c>
      <c r="C159" s="20">
        <f t="shared" si="16"/>
        <v>20</v>
      </c>
      <c r="D159" s="17">
        <f t="shared" si="17"/>
        <v>37</v>
      </c>
      <c r="E159" s="2">
        <v>2990</v>
      </c>
      <c r="F159" s="2">
        <f>VLOOKUP(D159,Index,2,FALSE)*H159</f>
        <v>2812.8095090619586</v>
      </c>
      <c r="G159" s="2">
        <v>157</v>
      </c>
      <c r="H159" s="2">
        <f t="shared" si="13"/>
        <v>2277.0835704026081</v>
      </c>
      <c r="I159" s="2"/>
      <c r="J159" s="2"/>
      <c r="K159" s="2"/>
      <c r="L159" s="2"/>
      <c r="M159" s="2">
        <f t="shared" si="15"/>
        <v>177.19049093804142</v>
      </c>
    </row>
    <row r="160" spans="1:13" x14ac:dyDescent="0.25">
      <c r="A160" s="12">
        <v>37526</v>
      </c>
      <c r="B160" s="20">
        <f t="shared" si="14"/>
        <v>9</v>
      </c>
      <c r="C160" s="20">
        <f t="shared" si="16"/>
        <v>27</v>
      </c>
      <c r="D160" s="17">
        <f t="shared" si="17"/>
        <v>38</v>
      </c>
      <c r="E160" s="2">
        <v>3038</v>
      </c>
      <c r="F160" s="2">
        <f>VLOOKUP(D160,Index,2,FALSE)*H160</f>
        <v>2871.4988039088498</v>
      </c>
      <c r="G160" s="2">
        <v>158</v>
      </c>
      <c r="H160" s="2">
        <f t="shared" si="13"/>
        <v>2277.6720690289726</v>
      </c>
      <c r="I160" s="2"/>
      <c r="J160" s="2"/>
      <c r="K160" s="2"/>
      <c r="L160" s="2"/>
      <c r="M160" s="2">
        <f t="shared" si="15"/>
        <v>166.50119609115018</v>
      </c>
    </row>
    <row r="161" spans="1:13" x14ac:dyDescent="0.25">
      <c r="A161" s="12">
        <v>37533</v>
      </c>
      <c r="B161" s="20">
        <f t="shared" si="14"/>
        <v>10</v>
      </c>
      <c r="C161" s="20">
        <f t="shared" si="16"/>
        <v>4</v>
      </c>
      <c r="D161" s="17">
        <f t="shared" si="17"/>
        <v>39</v>
      </c>
      <c r="E161" s="2">
        <v>3080</v>
      </c>
      <c r="F161" s="2">
        <f>VLOOKUP(D161,Index,2,FALSE)*H161</f>
        <v>2945.9526973914872</v>
      </c>
      <c r="G161" s="2">
        <v>159</v>
      </c>
      <c r="H161" s="2">
        <f t="shared" si="13"/>
        <v>2278.2605676553376</v>
      </c>
      <c r="I161" s="2"/>
      <c r="J161" s="2"/>
      <c r="K161" s="2"/>
      <c r="L161" s="2"/>
      <c r="M161" s="2">
        <f t="shared" si="15"/>
        <v>134.04730260851284</v>
      </c>
    </row>
    <row r="162" spans="1:13" x14ac:dyDescent="0.25">
      <c r="A162" s="12">
        <v>37540</v>
      </c>
      <c r="B162" s="20">
        <f t="shared" si="14"/>
        <v>10</v>
      </c>
      <c r="C162" s="20">
        <f t="shared" si="16"/>
        <v>11</v>
      </c>
      <c r="D162" s="17">
        <f t="shared" si="17"/>
        <v>40</v>
      </c>
      <c r="E162" s="2">
        <v>3128</v>
      </c>
      <c r="F162" s="2">
        <f>VLOOKUP(D162,Index,2,FALSE)*H162</f>
        <v>3011.1215431235146</v>
      </c>
      <c r="G162" s="2">
        <v>160</v>
      </c>
      <c r="H162" s="2">
        <f t="shared" si="13"/>
        <v>2278.8490662817026</v>
      </c>
      <c r="I162" s="2"/>
      <c r="J162" s="2"/>
      <c r="K162" s="2"/>
      <c r="L162" s="2"/>
      <c r="M162" s="2">
        <f t="shared" si="15"/>
        <v>116.87845687648542</v>
      </c>
    </row>
    <row r="163" spans="1:13" x14ac:dyDescent="0.25">
      <c r="A163" s="12">
        <v>37547</v>
      </c>
      <c r="B163" s="20">
        <f t="shared" si="14"/>
        <v>10</v>
      </c>
      <c r="C163" s="20">
        <f t="shared" si="16"/>
        <v>18</v>
      </c>
      <c r="D163" s="17">
        <f t="shared" si="17"/>
        <v>41</v>
      </c>
      <c r="E163" s="2">
        <v>3161</v>
      </c>
      <c r="F163" s="2">
        <f>VLOOKUP(D163,Index,2,FALSE)*H163</f>
        <v>3070.8066388320708</v>
      </c>
      <c r="G163" s="2">
        <v>161</v>
      </c>
      <c r="H163" s="2">
        <f t="shared" si="13"/>
        <v>2279.4375649080671</v>
      </c>
      <c r="I163" s="2"/>
      <c r="J163" s="2"/>
      <c r="K163" s="2"/>
      <c r="L163" s="2"/>
      <c r="M163" s="2">
        <f t="shared" si="15"/>
        <v>90.193361167929197</v>
      </c>
    </row>
    <row r="164" spans="1:13" x14ac:dyDescent="0.25">
      <c r="A164" s="12">
        <v>37554</v>
      </c>
      <c r="B164" s="20">
        <f t="shared" si="14"/>
        <v>10</v>
      </c>
      <c r="C164" s="20">
        <f t="shared" si="16"/>
        <v>25</v>
      </c>
      <c r="D164" s="17">
        <f t="shared" si="17"/>
        <v>42</v>
      </c>
      <c r="E164" s="2">
        <v>3172</v>
      </c>
      <c r="F164" s="2">
        <f>VLOOKUP(D164,Index,2,FALSE)*H164</f>
        <v>3119.4852711566059</v>
      </c>
      <c r="G164" s="2">
        <v>162</v>
      </c>
      <c r="H164" s="2">
        <f t="shared" si="13"/>
        <v>2280.0260635344321</v>
      </c>
      <c r="I164" s="2"/>
      <c r="J164" s="2"/>
      <c r="K164" s="2"/>
      <c r="L164" s="2"/>
      <c r="M164" s="2">
        <f t="shared" si="15"/>
        <v>52.514728843394096</v>
      </c>
    </row>
    <row r="165" spans="1:13" x14ac:dyDescent="0.25">
      <c r="A165" s="12">
        <v>37561</v>
      </c>
      <c r="B165" s="20">
        <f t="shared" si="14"/>
        <v>11</v>
      </c>
      <c r="C165" s="20">
        <f t="shared" si="16"/>
        <v>1</v>
      </c>
      <c r="D165" s="17">
        <f t="shared" si="17"/>
        <v>43</v>
      </c>
      <c r="E165" s="2">
        <v>3145</v>
      </c>
      <c r="F165" s="2">
        <f>VLOOKUP(D165,Index,2,FALSE)*H165</f>
        <v>3149.8840398050525</v>
      </c>
      <c r="G165" s="2">
        <v>163</v>
      </c>
      <c r="H165" s="2">
        <f t="shared" si="13"/>
        <v>2280.614562160797</v>
      </c>
      <c r="I165" s="2"/>
      <c r="J165" s="2"/>
      <c r="K165" s="2"/>
      <c r="L165" s="2"/>
      <c r="M165" s="2">
        <f t="shared" si="15"/>
        <v>-4.8840398050524527</v>
      </c>
    </row>
    <row r="166" spans="1:13" x14ac:dyDescent="0.25">
      <c r="A166" s="12">
        <v>37568</v>
      </c>
      <c r="B166" s="20">
        <f t="shared" si="14"/>
        <v>11</v>
      </c>
      <c r="C166" s="20">
        <f t="shared" si="16"/>
        <v>8</v>
      </c>
      <c r="D166" s="17">
        <f t="shared" si="17"/>
        <v>44</v>
      </c>
      <c r="E166" s="2">
        <v>3097</v>
      </c>
      <c r="F166" s="2">
        <f>VLOOKUP(D166,Index,2,FALSE)*H166</f>
        <v>3170.1816550620229</v>
      </c>
      <c r="G166" s="2">
        <v>164</v>
      </c>
      <c r="H166" s="2">
        <f t="shared" si="13"/>
        <v>2281.2030607871616</v>
      </c>
      <c r="I166" s="2"/>
      <c r="J166" s="2"/>
      <c r="K166" s="2"/>
      <c r="L166" s="2"/>
      <c r="M166" s="2">
        <f t="shared" si="15"/>
        <v>-73.181655062022855</v>
      </c>
    </row>
    <row r="167" spans="1:13" x14ac:dyDescent="0.25">
      <c r="A167" s="12">
        <v>37575</v>
      </c>
      <c r="B167" s="20">
        <f t="shared" si="14"/>
        <v>11</v>
      </c>
      <c r="C167" s="20">
        <f t="shared" si="16"/>
        <v>15</v>
      </c>
      <c r="D167" s="17">
        <f t="shared" si="17"/>
        <v>45</v>
      </c>
      <c r="E167" s="2">
        <v>3096</v>
      </c>
      <c r="F167" s="2">
        <f>VLOOKUP(D167,Index,2,FALSE)*H167</f>
        <v>3156.6404352562527</v>
      </c>
      <c r="G167" s="2">
        <v>165</v>
      </c>
      <c r="H167" s="2">
        <f t="shared" si="13"/>
        <v>2281.7915594135266</v>
      </c>
      <c r="I167" s="2"/>
      <c r="J167" s="2"/>
      <c r="K167" s="2"/>
      <c r="L167" s="2"/>
      <c r="M167" s="2">
        <f t="shared" si="15"/>
        <v>-60.640435256252658</v>
      </c>
    </row>
    <row r="168" spans="1:13" x14ac:dyDescent="0.25">
      <c r="A168" s="12">
        <v>37582</v>
      </c>
      <c r="B168" s="20">
        <f t="shared" si="14"/>
        <v>11</v>
      </c>
      <c r="C168" s="20">
        <f t="shared" si="16"/>
        <v>22</v>
      </c>
      <c r="D168" s="17">
        <f t="shared" si="17"/>
        <v>46</v>
      </c>
      <c r="E168" s="2">
        <v>3047</v>
      </c>
      <c r="F168" s="2">
        <f>VLOOKUP(D168,Index,2,FALSE)*H168</f>
        <v>3130.2971929710384</v>
      </c>
      <c r="G168" s="2">
        <v>166</v>
      </c>
      <c r="H168" s="2">
        <f t="shared" si="13"/>
        <v>2282.3800580398915</v>
      </c>
      <c r="I168" s="2"/>
      <c r="J168" s="2"/>
      <c r="K168" s="2"/>
      <c r="L168" s="2"/>
      <c r="M168" s="2">
        <f t="shared" si="15"/>
        <v>-83.297192971038385</v>
      </c>
    </row>
    <row r="169" spans="1:13" x14ac:dyDescent="0.25">
      <c r="A169" s="12">
        <v>37589</v>
      </c>
      <c r="B169" s="20">
        <f t="shared" si="14"/>
        <v>11</v>
      </c>
      <c r="C169" s="20">
        <f t="shared" si="16"/>
        <v>29</v>
      </c>
      <c r="D169" s="17">
        <f t="shared" si="17"/>
        <v>47</v>
      </c>
      <c r="E169" s="2">
        <v>2956</v>
      </c>
      <c r="F169" s="2">
        <f>VLOOKUP(D169,Index,2,FALSE)*H169</f>
        <v>3091.5341678159953</v>
      </c>
      <c r="G169" s="2">
        <v>167</v>
      </c>
      <c r="H169" s="2">
        <f t="shared" si="13"/>
        <v>2282.9685566662561</v>
      </c>
      <c r="I169" s="2"/>
      <c r="J169" s="2"/>
      <c r="K169" s="2"/>
      <c r="L169" s="2"/>
      <c r="M169" s="2">
        <f t="shared" si="15"/>
        <v>-135.53416781599526</v>
      </c>
    </row>
    <row r="170" spans="1:13" x14ac:dyDescent="0.25">
      <c r="A170" s="12">
        <v>37596</v>
      </c>
      <c r="B170" s="20">
        <f t="shared" si="14"/>
        <v>12</v>
      </c>
      <c r="C170" s="20">
        <f t="shared" si="16"/>
        <v>6</v>
      </c>
      <c r="D170" s="17">
        <f t="shared" si="17"/>
        <v>48</v>
      </c>
      <c r="E170" s="2">
        <v>2794</v>
      </c>
      <c r="F170" s="2">
        <f>VLOOKUP(D170,Index,2,FALSE)*H170</f>
        <v>3015.7021037592617</v>
      </c>
      <c r="G170" s="2">
        <v>168</v>
      </c>
      <c r="H170" s="2">
        <f t="shared" si="13"/>
        <v>2283.557055292621</v>
      </c>
      <c r="I170" s="2"/>
      <c r="J170" s="2"/>
      <c r="K170" s="2"/>
      <c r="L170" s="2"/>
      <c r="M170" s="2">
        <f t="shared" si="15"/>
        <v>-221.70210375926172</v>
      </c>
    </row>
    <row r="171" spans="1:13" x14ac:dyDescent="0.25">
      <c r="A171" s="12">
        <v>37603</v>
      </c>
      <c r="B171" s="20">
        <f t="shared" si="14"/>
        <v>12</v>
      </c>
      <c r="C171" s="20">
        <f t="shared" si="16"/>
        <v>13</v>
      </c>
      <c r="D171" s="17">
        <f t="shared" si="17"/>
        <v>49</v>
      </c>
      <c r="E171" s="2">
        <v>2635</v>
      </c>
      <c r="F171" s="2">
        <f>VLOOKUP(D171,Index,2,FALSE)*H171</f>
        <v>2909.7631218964161</v>
      </c>
      <c r="G171" s="2">
        <v>169</v>
      </c>
      <c r="H171" s="2">
        <f t="shared" si="13"/>
        <v>2284.1455539189856</v>
      </c>
      <c r="I171" s="2"/>
      <c r="J171" s="2"/>
      <c r="K171" s="2"/>
      <c r="L171" s="2"/>
      <c r="M171" s="2">
        <f t="shared" si="15"/>
        <v>-274.76312189641612</v>
      </c>
    </row>
    <row r="172" spans="1:13" x14ac:dyDescent="0.25">
      <c r="A172" s="12">
        <v>37610</v>
      </c>
      <c r="B172" s="20">
        <f t="shared" si="14"/>
        <v>12</v>
      </c>
      <c r="C172" s="20">
        <f t="shared" si="16"/>
        <v>20</v>
      </c>
      <c r="D172" s="17">
        <f t="shared" si="17"/>
        <v>50</v>
      </c>
      <c r="E172" s="2">
        <v>2540</v>
      </c>
      <c r="F172" s="2">
        <f>VLOOKUP(D172,Index,2,FALSE)*H172</f>
        <v>2801.6285689007218</v>
      </c>
      <c r="G172" s="2">
        <v>170</v>
      </c>
      <c r="H172" s="2">
        <f t="shared" si="13"/>
        <v>2284.7340525453506</v>
      </c>
      <c r="I172" s="2"/>
      <c r="J172" s="2"/>
      <c r="K172" s="2"/>
      <c r="L172" s="2"/>
      <c r="M172" s="2">
        <f t="shared" si="15"/>
        <v>-261.6285689007218</v>
      </c>
    </row>
    <row r="173" spans="1:13" x14ac:dyDescent="0.25">
      <c r="A173" s="12">
        <v>37617</v>
      </c>
      <c r="B173" s="20">
        <f t="shared" si="14"/>
        <v>12</v>
      </c>
      <c r="C173" s="20">
        <f t="shared" si="16"/>
        <v>27</v>
      </c>
      <c r="D173" s="17">
        <f t="shared" si="17"/>
        <v>51</v>
      </c>
      <c r="E173" s="2">
        <v>2417</v>
      </c>
      <c r="F173" s="2">
        <f>VLOOKUP(D173,Index,2,FALSE)*H173</f>
        <v>2701.3244289749632</v>
      </c>
      <c r="G173" s="2">
        <v>171</v>
      </c>
      <c r="H173" s="2">
        <f t="shared" si="13"/>
        <v>2285.3225511717155</v>
      </c>
      <c r="I173" s="2"/>
      <c r="J173" s="2"/>
      <c r="K173" s="2"/>
      <c r="L173" s="2"/>
      <c r="M173" s="2">
        <f t="shared" si="15"/>
        <v>-284.32442897496321</v>
      </c>
    </row>
    <row r="174" spans="1:13" x14ac:dyDescent="0.25">
      <c r="A174" s="12">
        <v>37624</v>
      </c>
      <c r="B174" s="20">
        <f t="shared" si="14"/>
        <v>1</v>
      </c>
      <c r="C174" s="20">
        <f t="shared" si="16"/>
        <v>3</v>
      </c>
      <c r="D174" s="17">
        <f t="shared" si="17"/>
        <v>52</v>
      </c>
      <c r="E174" s="2">
        <v>2331</v>
      </c>
      <c r="F174" s="2">
        <f>VLOOKUP(D174,Index,2,FALSE)*H174</f>
        <v>2598.7551847184627</v>
      </c>
      <c r="G174" s="2">
        <v>172</v>
      </c>
      <c r="H174" s="2">
        <f t="shared" si="13"/>
        <v>2285.9110497980801</v>
      </c>
      <c r="I174" s="2"/>
      <c r="J174" s="2"/>
      <c r="K174" s="2"/>
      <c r="L174" s="2"/>
      <c r="M174" s="2">
        <f t="shared" si="15"/>
        <v>-267.75518471846271</v>
      </c>
    </row>
    <row r="175" spans="1:13" x14ac:dyDescent="0.25">
      <c r="A175" s="12">
        <v>37631</v>
      </c>
      <c r="B175" s="20">
        <f t="shared" si="14"/>
        <v>1</v>
      </c>
      <c r="C175" s="20">
        <f t="shared" si="16"/>
        <v>10</v>
      </c>
      <c r="D175" s="17">
        <f t="shared" si="17"/>
        <v>1</v>
      </c>
      <c r="E175" s="2">
        <v>2195</v>
      </c>
      <c r="F175" s="2">
        <f>VLOOKUP(D175,Index,2,FALSE)*H175</f>
        <v>2446.8268816341224</v>
      </c>
      <c r="G175" s="2">
        <v>173</v>
      </c>
      <c r="H175" s="2">
        <f t="shared" si="13"/>
        <v>2286.499548424445</v>
      </c>
      <c r="I175" s="2"/>
      <c r="J175" s="2"/>
      <c r="K175" s="2"/>
      <c r="L175" s="2"/>
      <c r="M175" s="2">
        <f t="shared" si="15"/>
        <v>-251.8268816341224</v>
      </c>
    </row>
    <row r="176" spans="1:13" x14ac:dyDescent="0.25">
      <c r="A176" s="12">
        <v>37638</v>
      </c>
      <c r="B176" s="20">
        <f t="shared" si="14"/>
        <v>1</v>
      </c>
      <c r="C176" s="20">
        <f t="shared" si="16"/>
        <v>17</v>
      </c>
      <c r="D176" s="17">
        <f t="shared" si="17"/>
        <v>2</v>
      </c>
      <c r="E176" s="2">
        <v>1976</v>
      </c>
      <c r="F176" s="2">
        <f>VLOOKUP(D176,Index,2,FALSE)*H176</f>
        <v>2290.5319909753639</v>
      </c>
      <c r="G176" s="2">
        <v>174</v>
      </c>
      <c r="H176" s="2">
        <f t="shared" si="13"/>
        <v>2287.08804705081</v>
      </c>
      <c r="I176" s="2"/>
      <c r="J176" s="2"/>
      <c r="K176" s="2"/>
      <c r="L176" s="2"/>
      <c r="M176" s="2">
        <f t="shared" si="15"/>
        <v>-314.5319909753639</v>
      </c>
    </row>
    <row r="177" spans="1:13" x14ac:dyDescent="0.25">
      <c r="A177" s="12">
        <v>37645</v>
      </c>
      <c r="B177" s="20">
        <f t="shared" si="14"/>
        <v>1</v>
      </c>
      <c r="C177" s="20">
        <f t="shared" si="16"/>
        <v>24</v>
      </c>
      <c r="D177" s="17">
        <f t="shared" si="17"/>
        <v>3</v>
      </c>
      <c r="E177" s="2">
        <v>1729</v>
      </c>
      <c r="F177" s="2">
        <f>VLOOKUP(D177,Index,2,FALSE)*H177</f>
        <v>2137.6583601938196</v>
      </c>
      <c r="G177" s="2">
        <v>175</v>
      </c>
      <c r="H177" s="2">
        <f t="shared" si="13"/>
        <v>2287.6765456771745</v>
      </c>
      <c r="I177" s="2"/>
      <c r="J177" s="2"/>
      <c r="K177" s="2"/>
      <c r="L177" s="2"/>
      <c r="M177" s="2">
        <f t="shared" si="15"/>
        <v>-408.65836019381959</v>
      </c>
    </row>
    <row r="178" spans="1:13" x14ac:dyDescent="0.25">
      <c r="A178" s="12">
        <v>37652</v>
      </c>
      <c r="B178" s="20">
        <f t="shared" si="14"/>
        <v>1</v>
      </c>
      <c r="C178" s="20">
        <f t="shared" si="16"/>
        <v>31</v>
      </c>
      <c r="D178" s="17">
        <f t="shared" si="17"/>
        <v>4</v>
      </c>
      <c r="E178" s="2">
        <v>1521</v>
      </c>
      <c r="F178" s="2">
        <f>VLOOKUP(D178,Index,2,FALSE)*H178</f>
        <v>1993.1384058439339</v>
      </c>
      <c r="G178" s="2">
        <v>176</v>
      </c>
      <c r="H178" s="2">
        <f t="shared" si="13"/>
        <v>2288.2650443035395</v>
      </c>
      <c r="I178" s="2"/>
      <c r="J178" s="2"/>
      <c r="K178" s="2"/>
      <c r="L178" s="2"/>
      <c r="M178" s="2">
        <f t="shared" si="15"/>
        <v>-472.13840584393392</v>
      </c>
    </row>
    <row r="179" spans="1:13" x14ac:dyDescent="0.25">
      <c r="A179" s="12">
        <v>37659</v>
      </c>
      <c r="B179" s="20">
        <f t="shared" si="14"/>
        <v>2</v>
      </c>
      <c r="C179" s="20">
        <f t="shared" si="16"/>
        <v>7</v>
      </c>
      <c r="D179" s="17">
        <f t="shared" si="17"/>
        <v>5</v>
      </c>
      <c r="E179" s="2">
        <v>1371</v>
      </c>
      <c r="F179" s="2">
        <f>VLOOKUP(D179,Index,2,FALSE)*H179</f>
        <v>1861.3389973173803</v>
      </c>
      <c r="G179" s="2">
        <v>177</v>
      </c>
      <c r="H179" s="2">
        <f t="shared" si="13"/>
        <v>2288.8535429299045</v>
      </c>
      <c r="I179" s="2"/>
      <c r="J179" s="2"/>
      <c r="K179" s="2"/>
      <c r="L179" s="2"/>
      <c r="M179" s="2">
        <f t="shared" si="15"/>
        <v>-490.33899731738029</v>
      </c>
    </row>
    <row r="180" spans="1:13" x14ac:dyDescent="0.25">
      <c r="A180" s="12">
        <v>37666</v>
      </c>
      <c r="B180" s="20">
        <f t="shared" si="14"/>
        <v>2</v>
      </c>
      <c r="C180" s="20">
        <f t="shared" si="16"/>
        <v>14</v>
      </c>
      <c r="D180" s="17">
        <f t="shared" si="17"/>
        <v>6</v>
      </c>
      <c r="E180" s="2">
        <v>1168</v>
      </c>
      <c r="F180" s="2">
        <f>VLOOKUP(D180,Index,2,FALSE)*H180</f>
        <v>1738.4447678141235</v>
      </c>
      <c r="G180" s="2">
        <v>178</v>
      </c>
      <c r="H180" s="2">
        <f t="shared" si="13"/>
        <v>2289.442041556269</v>
      </c>
      <c r="I180" s="2"/>
      <c r="J180" s="2"/>
      <c r="K180" s="2"/>
      <c r="L180" s="2"/>
      <c r="M180" s="2">
        <f t="shared" si="15"/>
        <v>-570.44476781412345</v>
      </c>
    </row>
    <row r="181" spans="1:13" x14ac:dyDescent="0.25">
      <c r="A181" s="12">
        <v>37673</v>
      </c>
      <c r="B181" s="20">
        <f t="shared" si="14"/>
        <v>2</v>
      </c>
      <c r="C181" s="20">
        <f t="shared" si="16"/>
        <v>21</v>
      </c>
      <c r="D181" s="17">
        <f t="shared" si="17"/>
        <v>7</v>
      </c>
      <c r="E181" s="2">
        <v>1014</v>
      </c>
      <c r="F181" s="2">
        <f>VLOOKUP(D181,Index,2,FALSE)*H181</f>
        <v>1624.4268779409772</v>
      </c>
      <c r="G181" s="2">
        <v>179</v>
      </c>
      <c r="H181" s="2">
        <f t="shared" si="13"/>
        <v>2290.030540182634</v>
      </c>
      <c r="I181" s="2"/>
      <c r="J181" s="2"/>
      <c r="K181" s="2"/>
      <c r="L181" s="2"/>
      <c r="M181" s="2">
        <f t="shared" si="15"/>
        <v>-610.42687794097719</v>
      </c>
    </row>
    <row r="182" spans="1:13" x14ac:dyDescent="0.25">
      <c r="A182" s="12">
        <v>37680</v>
      </c>
      <c r="B182" s="20">
        <f t="shared" si="14"/>
        <v>2</v>
      </c>
      <c r="C182" s="20">
        <f t="shared" si="16"/>
        <v>28</v>
      </c>
      <c r="D182" s="17">
        <f t="shared" si="17"/>
        <v>8</v>
      </c>
      <c r="E182" s="2">
        <v>838</v>
      </c>
      <c r="F182" s="2">
        <f>VLOOKUP(D182,Index,2,FALSE)*H182</f>
        <v>1529.9511585277598</v>
      </c>
      <c r="G182" s="2">
        <v>180</v>
      </c>
      <c r="H182" s="2">
        <f t="shared" si="13"/>
        <v>2290.619038808999</v>
      </c>
      <c r="I182" s="2"/>
      <c r="J182" s="2"/>
      <c r="K182" s="2"/>
      <c r="L182" s="2"/>
      <c r="M182" s="2">
        <f t="shared" si="15"/>
        <v>-691.95115852775984</v>
      </c>
    </row>
    <row r="183" spans="1:13" x14ac:dyDescent="0.25">
      <c r="A183" s="12">
        <v>37687</v>
      </c>
      <c r="B183" s="20">
        <f t="shared" si="14"/>
        <v>3</v>
      </c>
      <c r="C183" s="20">
        <f t="shared" si="16"/>
        <v>7</v>
      </c>
      <c r="D183" s="17">
        <f t="shared" si="17"/>
        <v>9</v>
      </c>
      <c r="E183" s="2">
        <v>736</v>
      </c>
      <c r="F183" s="2">
        <f>VLOOKUP(D183,Index,2,FALSE)*H183</f>
        <v>1451.4191955929743</v>
      </c>
      <c r="G183" s="2">
        <v>181</v>
      </c>
      <c r="H183" s="2">
        <f t="shared" si="13"/>
        <v>2291.2075374353635</v>
      </c>
      <c r="I183" s="2"/>
      <c r="J183" s="2"/>
      <c r="K183" s="2"/>
      <c r="L183" s="2"/>
      <c r="M183" s="2">
        <f t="shared" si="15"/>
        <v>-715.41919559297435</v>
      </c>
    </row>
    <row r="184" spans="1:13" x14ac:dyDescent="0.25">
      <c r="A184" s="12">
        <v>37694</v>
      </c>
      <c r="B184" s="20">
        <f t="shared" si="14"/>
        <v>3</v>
      </c>
      <c r="C184" s="20">
        <f t="shared" si="16"/>
        <v>14</v>
      </c>
      <c r="D184" s="17">
        <f t="shared" si="17"/>
        <v>10</v>
      </c>
      <c r="E184" s="2">
        <v>654</v>
      </c>
      <c r="F184" s="2">
        <f>VLOOKUP(D184,Index,2,FALSE)*H184</f>
        <v>1412.5698477051569</v>
      </c>
      <c r="G184" s="2">
        <v>182</v>
      </c>
      <c r="H184" s="2">
        <f t="shared" si="13"/>
        <v>2291.7960360617285</v>
      </c>
      <c r="I184" s="2"/>
      <c r="J184" s="2"/>
      <c r="K184" s="2"/>
      <c r="L184" s="2"/>
      <c r="M184" s="2">
        <f t="shared" si="15"/>
        <v>-758.56984770515692</v>
      </c>
    </row>
    <row r="185" spans="1:13" x14ac:dyDescent="0.25">
      <c r="A185" s="12">
        <v>37701</v>
      </c>
      <c r="B185" s="20">
        <f t="shared" si="14"/>
        <v>3</v>
      </c>
      <c r="C185" s="20">
        <f t="shared" si="16"/>
        <v>21</v>
      </c>
      <c r="D185" s="17">
        <f t="shared" si="17"/>
        <v>11</v>
      </c>
      <c r="E185" s="2">
        <v>660</v>
      </c>
      <c r="F185" s="2">
        <f>VLOOKUP(D185,Index,2,FALSE)*H185</f>
        <v>1387.9470925372932</v>
      </c>
      <c r="G185" s="2">
        <v>183</v>
      </c>
      <c r="H185" s="2">
        <f t="shared" si="13"/>
        <v>2292.3845346880935</v>
      </c>
      <c r="I185" s="2"/>
      <c r="J185" s="2"/>
      <c r="K185" s="2"/>
      <c r="L185" s="2"/>
      <c r="M185" s="2">
        <f t="shared" si="15"/>
        <v>-727.9470925372932</v>
      </c>
    </row>
    <row r="186" spans="1:13" x14ac:dyDescent="0.25">
      <c r="A186" s="12">
        <v>37708</v>
      </c>
      <c r="B186" s="20">
        <f t="shared" si="14"/>
        <v>3</v>
      </c>
      <c r="C186" s="20">
        <f t="shared" si="16"/>
        <v>28</v>
      </c>
      <c r="D186" s="17">
        <f t="shared" si="17"/>
        <v>12</v>
      </c>
      <c r="E186" s="2">
        <v>696</v>
      </c>
      <c r="F186" s="2">
        <f>VLOOKUP(D186,Index,2,FALSE)*H186</f>
        <v>1374.9123316729749</v>
      </c>
      <c r="G186" s="2">
        <v>184</v>
      </c>
      <c r="H186" s="2">
        <f t="shared" si="13"/>
        <v>2292.973033314458</v>
      </c>
      <c r="I186" s="2"/>
      <c r="J186" s="2"/>
      <c r="K186" s="2"/>
      <c r="L186" s="2"/>
      <c r="M186" s="2">
        <f t="shared" si="15"/>
        <v>-678.91233167297491</v>
      </c>
    </row>
    <row r="187" spans="1:13" x14ac:dyDescent="0.25">
      <c r="A187" s="12">
        <v>37715</v>
      </c>
      <c r="B187" s="20">
        <f t="shared" si="14"/>
        <v>4</v>
      </c>
      <c r="C187" s="20">
        <f t="shared" si="16"/>
        <v>4</v>
      </c>
      <c r="D187" s="17">
        <f t="shared" si="17"/>
        <v>13</v>
      </c>
      <c r="E187" s="2">
        <v>688</v>
      </c>
      <c r="F187" s="2">
        <f>VLOOKUP(D187,Index,2,FALSE)*H187</f>
        <v>1359.4099632265013</v>
      </c>
      <c r="G187" s="2">
        <v>185</v>
      </c>
      <c r="H187" s="2">
        <f t="shared" si="13"/>
        <v>2293.561531940823</v>
      </c>
      <c r="I187" s="2"/>
      <c r="J187" s="2"/>
      <c r="K187" s="2"/>
      <c r="L187" s="2"/>
      <c r="M187" s="2">
        <f t="shared" si="15"/>
        <v>-671.4099632265013</v>
      </c>
    </row>
    <row r="188" spans="1:13" x14ac:dyDescent="0.25">
      <c r="A188" s="12">
        <v>37722</v>
      </c>
      <c r="B188" s="20">
        <f t="shared" si="14"/>
        <v>4</v>
      </c>
      <c r="C188" s="20">
        <f t="shared" si="16"/>
        <v>11</v>
      </c>
      <c r="D188" s="17">
        <f t="shared" si="17"/>
        <v>14</v>
      </c>
      <c r="E188" s="2">
        <v>642</v>
      </c>
      <c r="F188" s="2">
        <f>VLOOKUP(D188,Index,2,FALSE)*H188</f>
        <v>1388.5667446496366</v>
      </c>
      <c r="G188" s="2">
        <v>186</v>
      </c>
      <c r="H188" s="2">
        <f t="shared" si="13"/>
        <v>2294.150030567188</v>
      </c>
      <c r="I188" s="2"/>
      <c r="J188" s="2"/>
      <c r="K188" s="2"/>
      <c r="L188" s="2"/>
      <c r="M188" s="2">
        <f t="shared" si="15"/>
        <v>-746.56674464963658</v>
      </c>
    </row>
    <row r="189" spans="1:13" x14ac:dyDescent="0.25">
      <c r="A189" s="12">
        <v>37729</v>
      </c>
      <c r="B189" s="20">
        <f t="shared" si="14"/>
        <v>4</v>
      </c>
      <c r="C189" s="20">
        <f t="shared" si="16"/>
        <v>18</v>
      </c>
      <c r="D189" s="17">
        <f t="shared" si="17"/>
        <v>15</v>
      </c>
      <c r="E189" s="2">
        <v>702</v>
      </c>
      <c r="F189" s="2">
        <f>VLOOKUP(D189,Index,2,FALSE)*H189</f>
        <v>1430.8395917765852</v>
      </c>
      <c r="G189" s="2">
        <v>187</v>
      </c>
      <c r="H189" s="2">
        <f t="shared" si="13"/>
        <v>2294.7385291935525</v>
      </c>
      <c r="I189" s="2"/>
      <c r="J189" s="2"/>
      <c r="K189" s="2"/>
      <c r="L189" s="2"/>
      <c r="M189" s="2">
        <f t="shared" si="15"/>
        <v>-728.83959177658517</v>
      </c>
    </row>
    <row r="190" spans="1:13" x14ac:dyDescent="0.25">
      <c r="A190" s="12">
        <v>37736</v>
      </c>
      <c r="B190" s="20">
        <f t="shared" si="14"/>
        <v>4</v>
      </c>
      <c r="C190" s="20">
        <f t="shared" si="16"/>
        <v>25</v>
      </c>
      <c r="D190" s="17">
        <f t="shared" si="17"/>
        <v>16</v>
      </c>
      <c r="E190" s="2">
        <v>754</v>
      </c>
      <c r="F190" s="2">
        <f>VLOOKUP(D190,Index,2,FALSE)*H190</f>
        <v>1490.3081182081571</v>
      </c>
      <c r="G190" s="2">
        <v>188</v>
      </c>
      <c r="H190" s="2">
        <f t="shared" si="13"/>
        <v>2295.3270278199175</v>
      </c>
      <c r="I190" s="2"/>
      <c r="J190" s="2"/>
      <c r="K190" s="2"/>
      <c r="L190" s="2"/>
      <c r="M190" s="2">
        <f t="shared" si="15"/>
        <v>-736.30811820815711</v>
      </c>
    </row>
    <row r="191" spans="1:13" x14ac:dyDescent="0.25">
      <c r="A191" s="12">
        <v>37743</v>
      </c>
      <c r="B191" s="20">
        <f t="shared" si="14"/>
        <v>5</v>
      </c>
      <c r="C191" s="20">
        <f t="shared" si="16"/>
        <v>2</v>
      </c>
      <c r="D191" s="17">
        <f t="shared" si="17"/>
        <v>17</v>
      </c>
      <c r="E191" s="2">
        <v>836</v>
      </c>
      <c r="F191" s="2">
        <f>VLOOKUP(D191,Index,2,FALSE)*H191</f>
        <v>1557.0891761649327</v>
      </c>
      <c r="G191" s="2">
        <v>189</v>
      </c>
      <c r="H191" s="2">
        <f t="shared" si="13"/>
        <v>2295.9155264462825</v>
      </c>
      <c r="I191" s="2"/>
      <c r="J191" s="2"/>
      <c r="K191" s="2"/>
      <c r="L191" s="2"/>
      <c r="M191" s="2">
        <f t="shared" si="15"/>
        <v>-721.08917616493272</v>
      </c>
    </row>
    <row r="192" spans="1:13" x14ac:dyDescent="0.25">
      <c r="A192" s="12">
        <v>37750</v>
      </c>
      <c r="B192" s="20">
        <f t="shared" si="14"/>
        <v>5</v>
      </c>
      <c r="C192" s="20">
        <f t="shared" si="16"/>
        <v>9</v>
      </c>
      <c r="D192" s="17">
        <f t="shared" si="17"/>
        <v>18</v>
      </c>
      <c r="E192" s="2">
        <v>900</v>
      </c>
      <c r="F192" s="2">
        <f>VLOOKUP(D192,Index,2,FALSE)*H192</f>
        <v>1634.886442975926</v>
      </c>
      <c r="G192" s="2">
        <v>190</v>
      </c>
      <c r="H192" s="2">
        <f t="shared" si="13"/>
        <v>2296.504025072647</v>
      </c>
      <c r="I192" s="2"/>
      <c r="J192" s="2"/>
      <c r="K192" s="2"/>
      <c r="L192" s="2"/>
      <c r="M192" s="2">
        <f t="shared" si="15"/>
        <v>-734.886442975926</v>
      </c>
    </row>
    <row r="193" spans="1:13" x14ac:dyDescent="0.25">
      <c r="A193" s="12">
        <v>37757</v>
      </c>
      <c r="B193" s="20">
        <f t="shared" si="14"/>
        <v>5</v>
      </c>
      <c r="C193" s="20">
        <f t="shared" si="16"/>
        <v>16</v>
      </c>
      <c r="D193" s="17">
        <f t="shared" si="17"/>
        <v>19</v>
      </c>
      <c r="E193" s="2">
        <v>990</v>
      </c>
      <c r="F193" s="2">
        <f>VLOOKUP(D193,Index,2,FALSE)*H193</f>
        <v>1713.246472117062</v>
      </c>
      <c r="G193" s="2">
        <v>191</v>
      </c>
      <c r="H193" s="2">
        <f t="shared" si="13"/>
        <v>2297.092523699012</v>
      </c>
      <c r="I193" s="2"/>
      <c r="J193" s="2"/>
      <c r="K193" s="2"/>
      <c r="L193" s="2"/>
      <c r="M193" s="2">
        <f t="shared" si="15"/>
        <v>-723.24647211706201</v>
      </c>
    </row>
    <row r="194" spans="1:13" x14ac:dyDescent="0.25">
      <c r="A194" s="12">
        <v>37764</v>
      </c>
      <c r="B194" s="20">
        <f t="shared" si="14"/>
        <v>5</v>
      </c>
      <c r="C194" s="20">
        <f t="shared" si="16"/>
        <v>23</v>
      </c>
      <c r="D194" s="17">
        <f t="shared" si="17"/>
        <v>20</v>
      </c>
      <c r="E194" s="2">
        <v>1085</v>
      </c>
      <c r="F194" s="2">
        <f>VLOOKUP(D194,Index,2,FALSE)*H194</f>
        <v>1796.2433730817352</v>
      </c>
      <c r="G194" s="2">
        <v>192</v>
      </c>
      <c r="H194" s="2">
        <f t="shared" si="13"/>
        <v>2297.6810223253769</v>
      </c>
      <c r="I194" s="2"/>
      <c r="J194" s="2"/>
      <c r="K194" s="2"/>
      <c r="L194" s="2"/>
      <c r="M194" s="2">
        <f t="shared" si="15"/>
        <v>-711.24337308173517</v>
      </c>
    </row>
    <row r="195" spans="1:13" x14ac:dyDescent="0.25">
      <c r="A195" s="12">
        <v>37771</v>
      </c>
      <c r="B195" s="20">
        <f t="shared" si="14"/>
        <v>5</v>
      </c>
      <c r="C195" s="20">
        <f t="shared" si="16"/>
        <v>30</v>
      </c>
      <c r="D195" s="17">
        <f t="shared" si="17"/>
        <v>21</v>
      </c>
      <c r="E195" s="2">
        <v>1199</v>
      </c>
      <c r="F195" s="2">
        <f>VLOOKUP(D195,Index,2,FALSE)*H195</f>
        <v>1886.5348735733546</v>
      </c>
      <c r="G195" s="2">
        <v>193</v>
      </c>
      <c r="H195" s="2">
        <f t="shared" ref="H195:H258" si="18">J$2+J$3*G195</f>
        <v>2298.2695209517415</v>
      </c>
      <c r="I195" s="2"/>
      <c r="J195" s="2"/>
      <c r="K195" s="2"/>
      <c r="L195" s="2"/>
      <c r="M195" s="2">
        <f t="shared" si="15"/>
        <v>-687.53487357335462</v>
      </c>
    </row>
    <row r="196" spans="1:13" x14ac:dyDescent="0.25">
      <c r="A196" s="12">
        <v>37778</v>
      </c>
      <c r="B196" s="20">
        <f t="shared" si="14"/>
        <v>6</v>
      </c>
      <c r="C196" s="20">
        <f t="shared" si="16"/>
        <v>6</v>
      </c>
      <c r="D196" s="17">
        <f t="shared" si="17"/>
        <v>22</v>
      </c>
      <c r="E196" s="2">
        <v>1324</v>
      </c>
      <c r="F196" s="2">
        <f>VLOOKUP(D196,Index,2,FALSE)*H196</f>
        <v>1968.5338273348166</v>
      </c>
      <c r="G196" s="2">
        <v>194</v>
      </c>
      <c r="H196" s="2">
        <f t="shared" si="18"/>
        <v>2298.8580195781065</v>
      </c>
      <c r="I196" s="2"/>
      <c r="J196" s="2"/>
      <c r="K196" s="2"/>
      <c r="L196" s="2"/>
      <c r="M196" s="2">
        <f t="shared" si="15"/>
        <v>-644.53382733481658</v>
      </c>
    </row>
    <row r="197" spans="1:13" x14ac:dyDescent="0.25">
      <c r="A197" s="12">
        <v>37785</v>
      </c>
      <c r="B197" s="20">
        <f t="shared" ref="B197:B260" si="19">MONTH(A197)</f>
        <v>6</v>
      </c>
      <c r="C197" s="20">
        <f t="shared" si="16"/>
        <v>13</v>
      </c>
      <c r="D197" s="17">
        <f t="shared" si="17"/>
        <v>23</v>
      </c>
      <c r="E197" s="2">
        <v>1438</v>
      </c>
      <c r="F197" s="2">
        <f>VLOOKUP(D197,Index,2,FALSE)*H197</f>
        <v>2044.5527656146371</v>
      </c>
      <c r="G197" s="2">
        <v>195</v>
      </c>
      <c r="H197" s="2">
        <f t="shared" si="18"/>
        <v>2299.4465182044714</v>
      </c>
      <c r="I197" s="2"/>
      <c r="J197" s="2"/>
      <c r="K197" s="2"/>
      <c r="L197" s="2"/>
      <c r="M197" s="2">
        <f t="shared" ref="M197:M260" si="20">E197-F197</f>
        <v>-606.55276561463711</v>
      </c>
    </row>
    <row r="198" spans="1:13" x14ac:dyDescent="0.25">
      <c r="A198" s="12">
        <v>37792</v>
      </c>
      <c r="B198" s="20">
        <f t="shared" si="19"/>
        <v>6</v>
      </c>
      <c r="C198" s="20">
        <f t="shared" si="16"/>
        <v>20</v>
      </c>
      <c r="D198" s="17">
        <f t="shared" si="17"/>
        <v>24</v>
      </c>
      <c r="E198" s="2">
        <v>1565</v>
      </c>
      <c r="F198" s="2">
        <f>VLOOKUP(D198,Index,2,FALSE)*H198</f>
        <v>2120.7600040963553</v>
      </c>
      <c r="G198" s="2">
        <v>196</v>
      </c>
      <c r="H198" s="2">
        <f t="shared" si="18"/>
        <v>2300.035016830836</v>
      </c>
      <c r="I198" s="2"/>
      <c r="J198" s="2"/>
      <c r="K198" s="2"/>
      <c r="L198" s="2"/>
      <c r="M198" s="2">
        <f t="shared" si="20"/>
        <v>-555.76000409635526</v>
      </c>
    </row>
    <row r="199" spans="1:13" x14ac:dyDescent="0.25">
      <c r="A199" s="12">
        <v>37799</v>
      </c>
      <c r="B199" s="20">
        <f t="shared" si="19"/>
        <v>6</v>
      </c>
      <c r="C199" s="20">
        <f t="shared" si="16"/>
        <v>27</v>
      </c>
      <c r="D199" s="17">
        <f t="shared" si="17"/>
        <v>25</v>
      </c>
      <c r="E199" s="2">
        <v>1662</v>
      </c>
      <c r="F199" s="2">
        <f>VLOOKUP(D199,Index,2,FALSE)*H199</f>
        <v>2187.3512705804137</v>
      </c>
      <c r="G199" s="2">
        <v>197</v>
      </c>
      <c r="H199" s="2">
        <f t="shared" si="18"/>
        <v>2300.6235154572009</v>
      </c>
      <c r="I199" s="2"/>
      <c r="J199" s="2"/>
      <c r="K199" s="2"/>
      <c r="L199" s="2"/>
      <c r="M199" s="2">
        <f t="shared" si="20"/>
        <v>-525.35127058041371</v>
      </c>
    </row>
    <row r="200" spans="1:13" x14ac:dyDescent="0.25">
      <c r="A200" s="12">
        <v>37806</v>
      </c>
      <c r="B200" s="20">
        <f t="shared" si="19"/>
        <v>7</v>
      </c>
      <c r="C200" s="20">
        <f t="shared" si="16"/>
        <v>4</v>
      </c>
      <c r="D200" s="17">
        <f t="shared" si="17"/>
        <v>26</v>
      </c>
      <c r="E200" s="2">
        <v>1809</v>
      </c>
      <c r="F200" s="2">
        <f>VLOOKUP(D200,Index,2,FALSE)*H200</f>
        <v>2257.0456610556998</v>
      </c>
      <c r="G200" s="2">
        <v>198</v>
      </c>
      <c r="H200" s="2">
        <f t="shared" si="18"/>
        <v>2301.2120140835655</v>
      </c>
      <c r="I200" s="2"/>
      <c r="J200" s="2"/>
      <c r="K200" s="2"/>
      <c r="L200" s="2"/>
      <c r="M200" s="2">
        <f t="shared" si="20"/>
        <v>-448.04566105569984</v>
      </c>
    </row>
    <row r="201" spans="1:13" x14ac:dyDescent="0.25">
      <c r="A201" s="12">
        <v>37813</v>
      </c>
      <c r="B201" s="20">
        <f t="shared" si="19"/>
        <v>7</v>
      </c>
      <c r="C201" s="20">
        <f t="shared" si="16"/>
        <v>11</v>
      </c>
      <c r="D201" s="17">
        <f t="shared" si="17"/>
        <v>27</v>
      </c>
      <c r="E201" s="2">
        <v>1904</v>
      </c>
      <c r="F201" s="2">
        <f>VLOOKUP(D201,Index,2,FALSE)*H201</f>
        <v>2317.7896991735633</v>
      </c>
      <c r="G201" s="2">
        <v>199</v>
      </c>
      <c r="H201" s="2">
        <f t="shared" si="18"/>
        <v>2301.8005127099304</v>
      </c>
      <c r="I201" s="2"/>
      <c r="J201" s="2"/>
      <c r="K201" s="2"/>
      <c r="L201" s="2"/>
      <c r="M201" s="2">
        <f t="shared" si="20"/>
        <v>-413.78969917356335</v>
      </c>
    </row>
    <row r="202" spans="1:13" x14ac:dyDescent="0.25">
      <c r="A202" s="12">
        <v>37820</v>
      </c>
      <c r="B202" s="20">
        <f t="shared" si="19"/>
        <v>7</v>
      </c>
      <c r="C202" s="20">
        <f t="shared" si="16"/>
        <v>18</v>
      </c>
      <c r="D202" s="17">
        <f t="shared" si="17"/>
        <v>28</v>
      </c>
      <c r="E202" s="2">
        <v>1981</v>
      </c>
      <c r="F202" s="2">
        <f>VLOOKUP(D202,Index,2,FALSE)*H202</f>
        <v>2360.7008329350929</v>
      </c>
      <c r="G202" s="2">
        <v>200</v>
      </c>
      <c r="H202" s="2">
        <f t="shared" si="18"/>
        <v>2302.3890113362954</v>
      </c>
      <c r="I202" s="2"/>
      <c r="J202" s="2"/>
      <c r="K202" s="2"/>
      <c r="L202" s="2"/>
      <c r="M202" s="2">
        <f t="shared" si="20"/>
        <v>-379.70083293509288</v>
      </c>
    </row>
    <row r="203" spans="1:13" x14ac:dyDescent="0.25">
      <c r="A203" s="12">
        <v>37827</v>
      </c>
      <c r="B203" s="20">
        <f t="shared" si="19"/>
        <v>7</v>
      </c>
      <c r="C203" s="20">
        <f t="shared" si="16"/>
        <v>25</v>
      </c>
      <c r="D203" s="17">
        <f t="shared" si="17"/>
        <v>29</v>
      </c>
      <c r="E203" s="2">
        <v>2062</v>
      </c>
      <c r="F203" s="2">
        <f>VLOOKUP(D203,Index,2,FALSE)*H203</f>
        <v>2403.9332771448881</v>
      </c>
      <c r="G203" s="2">
        <v>201</v>
      </c>
      <c r="H203" s="2">
        <f t="shared" si="18"/>
        <v>2302.97750996266</v>
      </c>
      <c r="I203" s="2"/>
      <c r="J203" s="2"/>
      <c r="K203" s="2"/>
      <c r="L203" s="2"/>
      <c r="M203" s="2">
        <f t="shared" si="20"/>
        <v>-341.93327714488805</v>
      </c>
    </row>
    <row r="204" spans="1:13" x14ac:dyDescent="0.25">
      <c r="A204" s="12">
        <v>37834</v>
      </c>
      <c r="B204" s="20">
        <f t="shared" si="19"/>
        <v>8</v>
      </c>
      <c r="C204" s="20">
        <f t="shared" si="16"/>
        <v>1</v>
      </c>
      <c r="D204" s="17">
        <f t="shared" si="17"/>
        <v>30</v>
      </c>
      <c r="E204" s="2">
        <v>2138</v>
      </c>
      <c r="F204" s="2">
        <f>VLOOKUP(D204,Index,2,FALSE)*H204</f>
        <v>2444.0775655689999</v>
      </c>
      <c r="G204" s="2">
        <v>202</v>
      </c>
      <c r="H204" s="2">
        <f t="shared" si="18"/>
        <v>2303.5660085890249</v>
      </c>
      <c r="I204" s="2"/>
      <c r="J204" s="2"/>
      <c r="K204" s="2"/>
      <c r="L204" s="2"/>
      <c r="M204" s="2">
        <f t="shared" si="20"/>
        <v>-306.07756556899994</v>
      </c>
    </row>
    <row r="205" spans="1:13" x14ac:dyDescent="0.25">
      <c r="A205" s="12">
        <v>37841</v>
      </c>
      <c r="B205" s="20">
        <f t="shared" si="19"/>
        <v>8</v>
      </c>
      <c r="C205" s="20">
        <f t="shared" si="16"/>
        <v>8</v>
      </c>
      <c r="D205" s="17">
        <f t="shared" si="17"/>
        <v>31</v>
      </c>
      <c r="E205" s="2">
        <v>2222</v>
      </c>
      <c r="F205" s="2">
        <f>VLOOKUP(D205,Index,2,FALSE)*H205</f>
        <v>2488.3647151478358</v>
      </c>
      <c r="G205" s="2">
        <v>203</v>
      </c>
      <c r="H205" s="2">
        <f t="shared" si="18"/>
        <v>2304.1545072153899</v>
      </c>
      <c r="I205" s="2"/>
      <c r="J205" s="2"/>
      <c r="K205" s="2"/>
      <c r="L205" s="2"/>
      <c r="M205" s="2">
        <f t="shared" si="20"/>
        <v>-266.3647151478358</v>
      </c>
    </row>
    <row r="206" spans="1:13" x14ac:dyDescent="0.25">
      <c r="A206" s="12">
        <v>37848</v>
      </c>
      <c r="B206" s="20">
        <f t="shared" si="19"/>
        <v>8</v>
      </c>
      <c r="C206" s="20">
        <f t="shared" si="16"/>
        <v>15</v>
      </c>
      <c r="D206" s="17">
        <f t="shared" si="17"/>
        <v>32</v>
      </c>
      <c r="E206" s="2">
        <v>2299</v>
      </c>
      <c r="F206" s="2">
        <f>VLOOKUP(D206,Index,2,FALSE)*H206</f>
        <v>2537.3227213973964</v>
      </c>
      <c r="G206" s="2">
        <v>204</v>
      </c>
      <c r="H206" s="2">
        <f t="shared" si="18"/>
        <v>2304.7430058417544</v>
      </c>
      <c r="I206" s="2"/>
      <c r="J206" s="2"/>
      <c r="K206" s="2"/>
      <c r="L206" s="2"/>
      <c r="M206" s="2">
        <f t="shared" si="20"/>
        <v>-238.32272139739644</v>
      </c>
    </row>
    <row r="207" spans="1:13" x14ac:dyDescent="0.25">
      <c r="A207" s="12">
        <v>37855</v>
      </c>
      <c r="B207" s="20">
        <f t="shared" si="19"/>
        <v>8</v>
      </c>
      <c r="C207" s="20">
        <f t="shared" si="16"/>
        <v>22</v>
      </c>
      <c r="D207" s="17">
        <f t="shared" si="17"/>
        <v>33</v>
      </c>
      <c r="E207" s="2">
        <v>2352</v>
      </c>
      <c r="F207" s="2">
        <f>VLOOKUP(D207,Index,2,FALSE)*H207</f>
        <v>2587.7678234322202</v>
      </c>
      <c r="G207" s="2">
        <v>205</v>
      </c>
      <c r="H207" s="2">
        <f t="shared" si="18"/>
        <v>2305.3315044681194</v>
      </c>
      <c r="I207" s="2"/>
      <c r="J207" s="2"/>
      <c r="K207" s="2"/>
      <c r="L207" s="2"/>
      <c r="M207" s="2">
        <f t="shared" si="20"/>
        <v>-235.76782343222021</v>
      </c>
    </row>
    <row r="208" spans="1:13" x14ac:dyDescent="0.25">
      <c r="A208" s="12">
        <v>37862</v>
      </c>
      <c r="B208" s="20">
        <f t="shared" si="19"/>
        <v>8</v>
      </c>
      <c r="C208" s="20">
        <f t="shared" si="16"/>
        <v>29</v>
      </c>
      <c r="D208" s="17">
        <f t="shared" si="17"/>
        <v>34</v>
      </c>
      <c r="E208" s="2">
        <v>2419</v>
      </c>
      <c r="F208" s="2">
        <f>VLOOKUP(D208,Index,2,FALSE)*H208</f>
        <v>2641.0139028761687</v>
      </c>
      <c r="G208" s="2">
        <v>206</v>
      </c>
      <c r="H208" s="2">
        <f t="shared" si="18"/>
        <v>2305.9200030944844</v>
      </c>
      <c r="I208" s="2"/>
      <c r="J208" s="2"/>
      <c r="K208" s="2"/>
      <c r="L208" s="2"/>
      <c r="M208" s="2">
        <f t="shared" si="20"/>
        <v>-222.01390287616869</v>
      </c>
    </row>
    <row r="209" spans="1:13" x14ac:dyDescent="0.25">
      <c r="A209" s="12">
        <v>37869</v>
      </c>
      <c r="B209" s="20">
        <f t="shared" si="19"/>
        <v>9</v>
      </c>
      <c r="C209" s="20">
        <f t="shared" si="16"/>
        <v>5</v>
      </c>
      <c r="D209" s="17">
        <f t="shared" si="17"/>
        <v>35</v>
      </c>
      <c r="E209" s="2">
        <v>2518</v>
      </c>
      <c r="F209" s="2">
        <f>VLOOKUP(D209,Index,2,FALSE)*H209</f>
        <v>2706.7800003014172</v>
      </c>
      <c r="G209" s="2">
        <v>207</v>
      </c>
      <c r="H209" s="2">
        <f t="shared" si="18"/>
        <v>2306.5085017208489</v>
      </c>
      <c r="I209" s="2"/>
      <c r="J209" s="2"/>
      <c r="K209" s="2"/>
      <c r="L209" s="2"/>
      <c r="M209" s="2">
        <f t="shared" si="20"/>
        <v>-188.7800003014172</v>
      </c>
    </row>
    <row r="210" spans="1:13" x14ac:dyDescent="0.25">
      <c r="A210" s="12">
        <v>37876</v>
      </c>
      <c r="B210" s="20">
        <f t="shared" si="19"/>
        <v>9</v>
      </c>
      <c r="C210" s="20">
        <f t="shared" si="16"/>
        <v>12</v>
      </c>
      <c r="D210" s="17">
        <f t="shared" si="17"/>
        <v>36</v>
      </c>
      <c r="E210" s="2">
        <v>2619</v>
      </c>
      <c r="F210" s="2">
        <f>VLOOKUP(D210,Index,2,FALSE)*H210</f>
        <v>2779.7468983633853</v>
      </c>
      <c r="G210" s="2">
        <v>208</v>
      </c>
      <c r="H210" s="2">
        <f t="shared" si="18"/>
        <v>2307.0970003472139</v>
      </c>
      <c r="I210" s="2"/>
      <c r="J210" s="2"/>
      <c r="K210" s="2"/>
      <c r="L210" s="2"/>
      <c r="M210" s="2">
        <f t="shared" si="20"/>
        <v>-160.7468983633853</v>
      </c>
    </row>
    <row r="211" spans="1:13" x14ac:dyDescent="0.25">
      <c r="A211" s="12">
        <v>37883</v>
      </c>
      <c r="B211" s="20">
        <f t="shared" si="19"/>
        <v>9</v>
      </c>
      <c r="C211" s="20">
        <f t="shared" si="16"/>
        <v>19</v>
      </c>
      <c r="D211" s="17">
        <f t="shared" si="17"/>
        <v>37</v>
      </c>
      <c r="E211" s="2">
        <v>2719</v>
      </c>
      <c r="F211" s="2">
        <f>VLOOKUP(D211,Index,2,FALSE)*H211</f>
        <v>2850.6111061569841</v>
      </c>
      <c r="G211" s="2">
        <v>209</v>
      </c>
      <c r="H211" s="2">
        <f t="shared" si="18"/>
        <v>2307.6854989735789</v>
      </c>
      <c r="I211" s="2"/>
      <c r="J211" s="2"/>
      <c r="K211" s="2"/>
      <c r="L211" s="2"/>
      <c r="M211" s="2">
        <f t="shared" si="20"/>
        <v>-131.61110615698408</v>
      </c>
    </row>
    <row r="212" spans="1:13" x14ac:dyDescent="0.25">
      <c r="A212" s="12">
        <v>37890</v>
      </c>
      <c r="B212" s="20">
        <f t="shared" si="19"/>
        <v>9</v>
      </c>
      <c r="C212" s="20">
        <f t="shared" ref="C212:C275" si="21">DAY(A212)</f>
        <v>26</v>
      </c>
      <c r="D212" s="17">
        <f t="shared" ref="D212:D275" si="22">IF(AND(AND(B212=1,C210&gt;C212,C212&gt;=7)),1,D211+1)</f>
        <v>38</v>
      </c>
      <c r="E212" s="2">
        <v>2820</v>
      </c>
      <c r="F212" s="2">
        <f>VLOOKUP(D212,Index,2,FALSE)*H212</f>
        <v>2910.0791607932847</v>
      </c>
      <c r="G212" s="2">
        <v>210</v>
      </c>
      <c r="H212" s="2">
        <f t="shared" si="18"/>
        <v>2308.2739975999434</v>
      </c>
      <c r="I212" s="2"/>
      <c r="J212" s="2"/>
      <c r="K212" s="2"/>
      <c r="L212" s="2"/>
      <c r="M212" s="2">
        <f t="shared" si="20"/>
        <v>-90.0791607932847</v>
      </c>
    </row>
    <row r="213" spans="1:13" x14ac:dyDescent="0.25">
      <c r="A213" s="12">
        <v>37897</v>
      </c>
      <c r="B213" s="20">
        <f t="shared" si="19"/>
        <v>10</v>
      </c>
      <c r="C213" s="20">
        <f t="shared" si="21"/>
        <v>3</v>
      </c>
      <c r="D213" s="17">
        <f t="shared" si="22"/>
        <v>39</v>
      </c>
      <c r="E213" s="2">
        <v>2904</v>
      </c>
      <c r="F213" s="2">
        <f>VLOOKUP(D213,Index,2,FALSE)*H213</f>
        <v>2985.523164132178</v>
      </c>
      <c r="G213" s="2">
        <v>211</v>
      </c>
      <c r="H213" s="2">
        <f t="shared" si="18"/>
        <v>2308.8624962263084</v>
      </c>
      <c r="I213" s="2"/>
      <c r="J213" s="2"/>
      <c r="K213" s="2"/>
      <c r="L213" s="2"/>
      <c r="M213" s="2">
        <f t="shared" si="20"/>
        <v>-81.523164132177953</v>
      </c>
    </row>
    <row r="214" spans="1:13" x14ac:dyDescent="0.25">
      <c r="A214" s="12">
        <v>37904</v>
      </c>
      <c r="B214" s="20">
        <f t="shared" si="19"/>
        <v>10</v>
      </c>
      <c r="C214" s="20">
        <f t="shared" si="21"/>
        <v>10</v>
      </c>
      <c r="D214" s="17">
        <f t="shared" si="22"/>
        <v>40</v>
      </c>
      <c r="E214" s="2">
        <v>2981</v>
      </c>
      <c r="F214" s="2">
        <f>VLOOKUP(D214,Index,2,FALSE)*H214</f>
        <v>3051.5569224316878</v>
      </c>
      <c r="G214" s="2">
        <v>212</v>
      </c>
      <c r="H214" s="2">
        <f t="shared" si="18"/>
        <v>2309.4509948526734</v>
      </c>
      <c r="I214" s="2"/>
      <c r="J214" s="2"/>
      <c r="K214" s="2"/>
      <c r="L214" s="2"/>
      <c r="M214" s="2">
        <f t="shared" si="20"/>
        <v>-70.556922431687781</v>
      </c>
    </row>
    <row r="215" spans="1:13" x14ac:dyDescent="0.25">
      <c r="A215" s="12">
        <v>37911</v>
      </c>
      <c r="B215" s="20">
        <f t="shared" si="19"/>
        <v>10</v>
      </c>
      <c r="C215" s="20">
        <f t="shared" si="21"/>
        <v>17</v>
      </c>
      <c r="D215" s="17">
        <f t="shared" si="22"/>
        <v>41</v>
      </c>
      <c r="E215" s="2">
        <v>3066</v>
      </c>
      <c r="F215" s="2">
        <f>VLOOKUP(D215,Index,2,FALSE)*H215</f>
        <v>3112.0328636094059</v>
      </c>
      <c r="G215" s="2">
        <v>213</v>
      </c>
      <c r="H215" s="2">
        <f t="shared" si="18"/>
        <v>2310.0394934790379</v>
      </c>
      <c r="I215" s="2"/>
      <c r="J215" s="2"/>
      <c r="K215" s="2"/>
      <c r="L215" s="2"/>
      <c r="M215" s="2">
        <f t="shared" si="20"/>
        <v>-46.032863609405922</v>
      </c>
    </row>
    <row r="216" spans="1:13" x14ac:dyDescent="0.25">
      <c r="A216" s="12">
        <v>37918</v>
      </c>
      <c r="B216" s="20">
        <f t="shared" si="19"/>
        <v>10</v>
      </c>
      <c r="C216" s="20">
        <f t="shared" si="21"/>
        <v>24</v>
      </c>
      <c r="D216" s="17">
        <f t="shared" si="22"/>
        <v>42</v>
      </c>
      <c r="E216" s="2">
        <v>3121</v>
      </c>
      <c r="F216" s="2">
        <f>VLOOKUP(D216,Index,2,FALSE)*H216</f>
        <v>3161.3542072064629</v>
      </c>
      <c r="G216" s="2">
        <v>214</v>
      </c>
      <c r="H216" s="2">
        <f t="shared" si="18"/>
        <v>2310.6279921054029</v>
      </c>
      <c r="I216" s="2"/>
      <c r="J216" s="2"/>
      <c r="K216" s="2"/>
      <c r="L216" s="2"/>
      <c r="M216" s="2">
        <f t="shared" si="20"/>
        <v>-40.354207206462888</v>
      </c>
    </row>
    <row r="217" spans="1:13" x14ac:dyDescent="0.25">
      <c r="A217" s="12">
        <v>37925</v>
      </c>
      <c r="B217" s="20">
        <f t="shared" si="19"/>
        <v>10</v>
      </c>
      <c r="C217" s="20">
        <f t="shared" si="21"/>
        <v>31</v>
      </c>
      <c r="D217" s="17">
        <f t="shared" si="22"/>
        <v>43</v>
      </c>
      <c r="E217" s="2">
        <v>3155</v>
      </c>
      <c r="F217" s="2">
        <f>VLOOKUP(D217,Index,2,FALSE)*H217</f>
        <v>3192.1500710723558</v>
      </c>
      <c r="G217" s="2">
        <v>215</v>
      </c>
      <c r="H217" s="2">
        <f t="shared" si="18"/>
        <v>2311.2164907317679</v>
      </c>
      <c r="I217" s="2"/>
      <c r="J217" s="2"/>
      <c r="K217" s="2"/>
      <c r="L217" s="2"/>
      <c r="M217" s="2">
        <f t="shared" si="20"/>
        <v>-37.150071072355786</v>
      </c>
    </row>
    <row r="218" spans="1:13" x14ac:dyDescent="0.25">
      <c r="A218" s="12">
        <v>37932</v>
      </c>
      <c r="B218" s="20">
        <f t="shared" si="19"/>
        <v>11</v>
      </c>
      <c r="C218" s="20">
        <f t="shared" si="21"/>
        <v>7</v>
      </c>
      <c r="D218" s="17">
        <f t="shared" si="22"/>
        <v>44</v>
      </c>
      <c r="E218" s="2">
        <v>3187</v>
      </c>
      <c r="F218" s="2">
        <f>VLOOKUP(D218,Index,2,FALSE)*H218</f>
        <v>3212.7090715085596</v>
      </c>
      <c r="G218" s="2">
        <v>216</v>
      </c>
      <c r="H218" s="2">
        <f t="shared" si="18"/>
        <v>2311.8049893581324</v>
      </c>
      <c r="I218" s="2"/>
      <c r="J218" s="2"/>
      <c r="K218" s="2"/>
      <c r="L218" s="2"/>
      <c r="M218" s="2">
        <f t="shared" si="20"/>
        <v>-25.709071508559646</v>
      </c>
    </row>
    <row r="219" spans="1:13" x14ac:dyDescent="0.25">
      <c r="A219" s="12">
        <v>37939</v>
      </c>
      <c r="B219" s="20">
        <f t="shared" si="19"/>
        <v>11</v>
      </c>
      <c r="C219" s="20">
        <f t="shared" si="21"/>
        <v>14</v>
      </c>
      <c r="D219" s="17">
        <f t="shared" si="22"/>
        <v>45</v>
      </c>
      <c r="E219" s="2">
        <v>3155</v>
      </c>
      <c r="F219" s="2">
        <f>VLOOKUP(D219,Index,2,FALSE)*H219</f>
        <v>3198.975277247157</v>
      </c>
      <c r="G219" s="2">
        <v>217</v>
      </c>
      <c r="H219" s="2">
        <f t="shared" si="18"/>
        <v>2312.3934879844974</v>
      </c>
      <c r="I219" s="2"/>
      <c r="J219" s="2"/>
      <c r="K219" s="2"/>
      <c r="L219" s="2"/>
      <c r="M219" s="2">
        <f t="shared" si="20"/>
        <v>-43.97527724715701</v>
      </c>
    </row>
    <row r="220" spans="1:13" x14ac:dyDescent="0.25">
      <c r="A220" s="12">
        <v>37946</v>
      </c>
      <c r="B220" s="20">
        <f t="shared" si="19"/>
        <v>11</v>
      </c>
      <c r="C220" s="20">
        <f t="shared" si="21"/>
        <v>21</v>
      </c>
      <c r="D220" s="17">
        <f t="shared" si="22"/>
        <v>46</v>
      </c>
      <c r="E220" s="2">
        <v>3154</v>
      </c>
      <c r="F220" s="2">
        <f>VLOOKUP(D220,Index,2,FALSE)*H220</f>
        <v>3172.2679115495544</v>
      </c>
      <c r="G220" s="2">
        <v>218</v>
      </c>
      <c r="H220" s="2">
        <f t="shared" si="18"/>
        <v>2312.9819866108619</v>
      </c>
      <c r="I220" s="2"/>
      <c r="J220" s="2"/>
      <c r="K220" s="2"/>
      <c r="L220" s="2"/>
      <c r="M220" s="2">
        <f t="shared" si="20"/>
        <v>-18.267911549554356</v>
      </c>
    </row>
    <row r="221" spans="1:13" x14ac:dyDescent="0.25">
      <c r="A221" s="12">
        <v>37953</v>
      </c>
      <c r="B221" s="20">
        <f t="shared" si="19"/>
        <v>11</v>
      </c>
      <c r="C221" s="20">
        <f t="shared" si="21"/>
        <v>28</v>
      </c>
      <c r="D221" s="17">
        <f t="shared" si="22"/>
        <v>47</v>
      </c>
      <c r="E221" s="2">
        <v>3095</v>
      </c>
      <c r="F221" s="2">
        <f>VLOOKUP(D221,Index,2,FALSE)*H221</f>
        <v>3132.9744704000886</v>
      </c>
      <c r="G221" s="2">
        <v>219</v>
      </c>
      <c r="H221" s="2">
        <f t="shared" si="18"/>
        <v>2313.5704852372269</v>
      </c>
      <c r="I221" s="2"/>
      <c r="J221" s="2"/>
      <c r="K221" s="2"/>
      <c r="L221" s="2"/>
      <c r="M221" s="2">
        <f t="shared" si="20"/>
        <v>-37.974470400088649</v>
      </c>
    </row>
    <row r="222" spans="1:13" x14ac:dyDescent="0.25">
      <c r="A222" s="12">
        <v>37960</v>
      </c>
      <c r="B222" s="20">
        <f t="shared" si="19"/>
        <v>12</v>
      </c>
      <c r="C222" s="20">
        <f t="shared" si="21"/>
        <v>5</v>
      </c>
      <c r="D222" s="17">
        <f t="shared" si="22"/>
        <v>48</v>
      </c>
      <c r="E222" s="2">
        <v>2984</v>
      </c>
      <c r="F222" s="2">
        <f>VLOOKUP(D222,Index,2,FALSE)*H222</f>
        <v>3056.1155018640625</v>
      </c>
      <c r="G222" s="2">
        <v>220</v>
      </c>
      <c r="H222" s="2">
        <f t="shared" si="18"/>
        <v>2314.1589838635919</v>
      </c>
      <c r="I222" s="2"/>
      <c r="J222" s="2"/>
      <c r="K222" s="2"/>
      <c r="L222" s="2"/>
      <c r="M222" s="2">
        <f t="shared" si="20"/>
        <v>-72.11550186406248</v>
      </c>
    </row>
    <row r="223" spans="1:13" x14ac:dyDescent="0.25">
      <c r="A223" s="12">
        <v>37967</v>
      </c>
      <c r="B223" s="20">
        <f t="shared" si="19"/>
        <v>12</v>
      </c>
      <c r="C223" s="20">
        <f t="shared" si="21"/>
        <v>12</v>
      </c>
      <c r="D223" s="17">
        <f t="shared" si="22"/>
        <v>49</v>
      </c>
      <c r="E223" s="2">
        <v>2850</v>
      </c>
      <c r="F223" s="2">
        <f>VLOOKUP(D223,Index,2,FALSE)*H223</f>
        <v>2948.7467860775114</v>
      </c>
      <c r="G223" s="2">
        <v>221</v>
      </c>
      <c r="H223" s="2">
        <f t="shared" si="18"/>
        <v>2314.7474824899564</v>
      </c>
      <c r="I223" s="2"/>
      <c r="J223" s="2"/>
      <c r="K223" s="2"/>
      <c r="L223" s="2"/>
      <c r="M223" s="2">
        <f t="shared" si="20"/>
        <v>-98.746786077511388</v>
      </c>
    </row>
    <row r="224" spans="1:13" x14ac:dyDescent="0.25">
      <c r="A224" s="12">
        <v>37974</v>
      </c>
      <c r="B224" s="20">
        <f t="shared" si="19"/>
        <v>12</v>
      </c>
      <c r="C224" s="20">
        <f t="shared" si="21"/>
        <v>19</v>
      </c>
      <c r="D224" s="17">
        <f t="shared" si="22"/>
        <v>50</v>
      </c>
      <c r="E224" s="2">
        <v>2699</v>
      </c>
      <c r="F224" s="2">
        <f>VLOOKUP(D224,Index,2,FALSE)*H224</f>
        <v>2839.1538280232776</v>
      </c>
      <c r="G224" s="2">
        <v>222</v>
      </c>
      <c r="H224" s="2">
        <f t="shared" si="18"/>
        <v>2315.3359811163214</v>
      </c>
      <c r="I224" s="2"/>
      <c r="J224" s="2"/>
      <c r="K224" s="2"/>
      <c r="L224" s="2"/>
      <c r="M224" s="2">
        <f t="shared" si="20"/>
        <v>-140.15382802327758</v>
      </c>
    </row>
    <row r="225" spans="1:13" x14ac:dyDescent="0.25">
      <c r="A225" s="12">
        <v>37981</v>
      </c>
      <c r="B225" s="20">
        <f t="shared" si="19"/>
        <v>12</v>
      </c>
      <c r="C225" s="20">
        <f t="shared" si="21"/>
        <v>26</v>
      </c>
      <c r="D225" s="17">
        <f t="shared" si="22"/>
        <v>51</v>
      </c>
      <c r="E225" s="2">
        <v>2619</v>
      </c>
      <c r="F225" s="2">
        <f>VLOOKUP(D225,Index,2,FALSE)*H225</f>
        <v>2737.4968883856172</v>
      </c>
      <c r="G225" s="2">
        <v>223</v>
      </c>
      <c r="H225" s="2">
        <f t="shared" si="18"/>
        <v>2315.9244797426863</v>
      </c>
      <c r="I225" s="2"/>
      <c r="J225" s="2"/>
      <c r="K225" s="2"/>
      <c r="L225" s="2"/>
      <c r="M225" s="2">
        <f t="shared" si="20"/>
        <v>-118.49688838561724</v>
      </c>
    </row>
    <row r="226" spans="1:13" x14ac:dyDescent="0.25">
      <c r="A226" s="12">
        <v>37988</v>
      </c>
      <c r="B226" s="20">
        <f t="shared" si="19"/>
        <v>1</v>
      </c>
      <c r="C226" s="20">
        <f t="shared" si="21"/>
        <v>2</v>
      </c>
      <c r="D226" s="17">
        <f t="shared" si="22"/>
        <v>52</v>
      </c>
      <c r="E226" s="2">
        <v>2567</v>
      </c>
      <c r="F226" s="2">
        <f>VLOOKUP(D226,Index,2,FALSE)*H226</f>
        <v>2633.5452175778864</v>
      </c>
      <c r="G226" s="2">
        <v>224</v>
      </c>
      <c r="H226" s="2">
        <f t="shared" si="18"/>
        <v>2316.5129783690509</v>
      </c>
      <c r="I226" s="2"/>
      <c r="J226" s="2"/>
      <c r="K226" s="2"/>
      <c r="L226" s="2"/>
      <c r="M226" s="2">
        <f t="shared" si="20"/>
        <v>-66.545217577886433</v>
      </c>
    </row>
    <row r="227" spans="1:13" x14ac:dyDescent="0.25">
      <c r="A227" s="12">
        <v>37995</v>
      </c>
      <c r="B227" s="20">
        <f t="shared" si="19"/>
        <v>1</v>
      </c>
      <c r="C227" s="20">
        <f t="shared" si="21"/>
        <v>9</v>
      </c>
      <c r="D227" s="17">
        <f t="shared" si="22"/>
        <v>1</v>
      </c>
      <c r="E227" s="2">
        <v>2414</v>
      </c>
      <c r="F227" s="2">
        <f>VLOOKUP(D227,Index,2,FALSE)*H227</f>
        <v>2479.5745904665578</v>
      </c>
      <c r="G227" s="2">
        <v>225</v>
      </c>
      <c r="H227" s="2">
        <f t="shared" si="18"/>
        <v>2317.1014769954159</v>
      </c>
      <c r="I227" s="2"/>
      <c r="J227" s="2"/>
      <c r="K227" s="2"/>
      <c r="L227" s="2"/>
      <c r="M227" s="2">
        <f t="shared" si="20"/>
        <v>-65.574590466557765</v>
      </c>
    </row>
    <row r="228" spans="1:13" x14ac:dyDescent="0.25">
      <c r="A228" s="12">
        <v>38002</v>
      </c>
      <c r="B228" s="20">
        <f t="shared" si="19"/>
        <v>1</v>
      </c>
      <c r="C228" s="20">
        <f t="shared" si="21"/>
        <v>16</v>
      </c>
      <c r="D228" s="17">
        <f t="shared" si="22"/>
        <v>2</v>
      </c>
      <c r="E228" s="2">
        <v>2258</v>
      </c>
      <c r="F228" s="2">
        <f>VLOOKUP(D228,Index,2,FALSE)*H228</f>
        <v>2321.1800005558162</v>
      </c>
      <c r="G228" s="2">
        <v>226</v>
      </c>
      <c r="H228" s="2">
        <f t="shared" si="18"/>
        <v>2317.6899756217808</v>
      </c>
      <c r="I228" s="2"/>
      <c r="J228" s="2"/>
      <c r="K228" s="2"/>
      <c r="L228" s="2"/>
      <c r="M228" s="2">
        <f t="shared" si="20"/>
        <v>-63.18000055581615</v>
      </c>
    </row>
    <row r="229" spans="1:13" x14ac:dyDescent="0.25">
      <c r="A229" s="12">
        <v>38009</v>
      </c>
      <c r="B229" s="20">
        <f t="shared" si="19"/>
        <v>1</v>
      </c>
      <c r="C229" s="20">
        <f t="shared" si="21"/>
        <v>23</v>
      </c>
      <c r="D229" s="17">
        <f t="shared" si="22"/>
        <v>3</v>
      </c>
      <c r="E229" s="2">
        <v>2063</v>
      </c>
      <c r="F229" s="2">
        <f>VLOOKUP(D229,Index,2,FALSE)*H229</f>
        <v>2166.2535165201812</v>
      </c>
      <c r="G229" s="2">
        <v>227</v>
      </c>
      <c r="H229" s="2">
        <f t="shared" si="18"/>
        <v>2318.2784742481454</v>
      </c>
      <c r="I229" s="2"/>
      <c r="J229" s="2"/>
      <c r="K229" s="2"/>
      <c r="L229" s="2"/>
      <c r="M229" s="2">
        <f t="shared" si="20"/>
        <v>-103.25351652018117</v>
      </c>
    </row>
    <row r="230" spans="1:13" x14ac:dyDescent="0.25">
      <c r="A230" s="12">
        <v>38016</v>
      </c>
      <c r="B230" s="20">
        <f t="shared" si="19"/>
        <v>1</v>
      </c>
      <c r="C230" s="20">
        <f t="shared" si="21"/>
        <v>30</v>
      </c>
      <c r="D230" s="17">
        <f t="shared" si="22"/>
        <v>4</v>
      </c>
      <c r="E230" s="2">
        <v>1827</v>
      </c>
      <c r="F230" s="2">
        <f>VLOOKUP(D230,Index,2,FALSE)*H230</f>
        <v>2019.7934820465507</v>
      </c>
      <c r="G230" s="2">
        <v>228</v>
      </c>
      <c r="H230" s="2">
        <f t="shared" si="18"/>
        <v>2318.8669728745103</v>
      </c>
      <c r="I230" s="2"/>
      <c r="J230" s="2"/>
      <c r="K230" s="2"/>
      <c r="L230" s="2"/>
      <c r="M230" s="2">
        <f t="shared" si="20"/>
        <v>-192.79348204655071</v>
      </c>
    </row>
    <row r="231" spans="1:13" x14ac:dyDescent="0.25">
      <c r="A231" s="12">
        <v>38023</v>
      </c>
      <c r="B231" s="20">
        <f t="shared" si="19"/>
        <v>2</v>
      </c>
      <c r="C231" s="20">
        <f t="shared" si="21"/>
        <v>6</v>
      </c>
      <c r="D231" s="17">
        <f t="shared" si="22"/>
        <v>5</v>
      </c>
      <c r="E231" s="2">
        <v>1603</v>
      </c>
      <c r="F231" s="2">
        <f>VLOOKUP(D231,Index,2,FALSE)*H231</f>
        <v>1886.2250645007593</v>
      </c>
      <c r="G231" s="2">
        <v>229</v>
      </c>
      <c r="H231" s="2">
        <f t="shared" si="18"/>
        <v>2319.4554715008753</v>
      </c>
      <c r="I231" s="2"/>
      <c r="J231" s="2"/>
      <c r="K231" s="2"/>
      <c r="L231" s="2"/>
      <c r="M231" s="2">
        <f t="shared" si="20"/>
        <v>-283.22506450075934</v>
      </c>
    </row>
    <row r="232" spans="1:13" x14ac:dyDescent="0.25">
      <c r="A232" s="12">
        <v>38030</v>
      </c>
      <c r="B232" s="20">
        <f t="shared" si="19"/>
        <v>2</v>
      </c>
      <c r="C232" s="20">
        <f t="shared" si="21"/>
        <v>13</v>
      </c>
      <c r="D232" s="17">
        <f t="shared" si="22"/>
        <v>6</v>
      </c>
      <c r="E232" s="2">
        <v>1431</v>
      </c>
      <c r="F232" s="2">
        <f>VLOOKUP(D232,Index,2,FALSE)*H232</f>
        <v>1761.6817668923193</v>
      </c>
      <c r="G232" s="2">
        <v>230</v>
      </c>
      <c r="H232" s="2">
        <f t="shared" si="18"/>
        <v>2320.0439701272398</v>
      </c>
      <c r="I232" s="2"/>
      <c r="J232" s="2"/>
      <c r="K232" s="2"/>
      <c r="L232" s="2"/>
      <c r="M232" s="2">
        <f t="shared" si="20"/>
        <v>-330.68176689231927</v>
      </c>
    </row>
    <row r="233" spans="1:13" x14ac:dyDescent="0.25">
      <c r="A233" s="12">
        <v>38037</v>
      </c>
      <c r="B233" s="20">
        <f t="shared" si="19"/>
        <v>2</v>
      </c>
      <c r="C233" s="20">
        <f t="shared" si="21"/>
        <v>20</v>
      </c>
      <c r="D233" s="17">
        <f t="shared" si="22"/>
        <v>7</v>
      </c>
      <c r="E233" s="2">
        <v>1267</v>
      </c>
      <c r="F233" s="2">
        <f>VLOOKUP(D233,Index,2,FALSE)*H233</f>
        <v>1646.1342719757965</v>
      </c>
      <c r="G233" s="2">
        <v>231</v>
      </c>
      <c r="H233" s="2">
        <f t="shared" si="18"/>
        <v>2320.6324687536048</v>
      </c>
      <c r="I233" s="2"/>
      <c r="J233" s="2"/>
      <c r="K233" s="2"/>
      <c r="L233" s="2"/>
      <c r="M233" s="2">
        <f t="shared" si="20"/>
        <v>-379.13427197579654</v>
      </c>
    </row>
    <row r="234" spans="1:13" x14ac:dyDescent="0.25">
      <c r="A234" s="12">
        <v>38044</v>
      </c>
      <c r="B234" s="20">
        <f t="shared" si="19"/>
        <v>2</v>
      </c>
      <c r="C234" s="20">
        <f t="shared" si="21"/>
        <v>27</v>
      </c>
      <c r="D234" s="17">
        <f t="shared" si="22"/>
        <v>8</v>
      </c>
      <c r="E234" s="2">
        <v>1171</v>
      </c>
      <c r="F234" s="2">
        <f>VLOOKUP(D234,Index,2,FALSE)*H234</f>
        <v>1550.3908105506837</v>
      </c>
      <c r="G234" s="2">
        <v>232</v>
      </c>
      <c r="H234" s="2">
        <f t="shared" si="18"/>
        <v>2321.2209673799698</v>
      </c>
      <c r="I234" s="2"/>
      <c r="J234" s="2"/>
      <c r="K234" s="2"/>
      <c r="L234" s="2"/>
      <c r="M234" s="2">
        <f t="shared" si="20"/>
        <v>-379.39081055068368</v>
      </c>
    </row>
    <row r="235" spans="1:13" x14ac:dyDescent="0.25">
      <c r="A235" s="12">
        <v>38051</v>
      </c>
      <c r="B235" s="20">
        <f t="shared" si="19"/>
        <v>3</v>
      </c>
      <c r="C235" s="20">
        <f t="shared" si="21"/>
        <v>5</v>
      </c>
      <c r="D235" s="17">
        <f t="shared" si="22"/>
        <v>9</v>
      </c>
      <c r="E235" s="2">
        <v>1143</v>
      </c>
      <c r="F235" s="2">
        <f>VLOOKUP(D235,Index,2,FALSE)*H235</f>
        <v>1470.8047055585137</v>
      </c>
      <c r="G235" s="2">
        <v>233</v>
      </c>
      <c r="H235" s="2">
        <f t="shared" si="18"/>
        <v>2321.8094660063343</v>
      </c>
      <c r="I235" s="2"/>
      <c r="J235" s="2"/>
      <c r="K235" s="2"/>
      <c r="L235" s="2"/>
      <c r="M235" s="2">
        <f t="shared" si="20"/>
        <v>-327.80470555851366</v>
      </c>
    </row>
    <row r="236" spans="1:13" x14ac:dyDescent="0.25">
      <c r="A236" s="12">
        <v>38058</v>
      </c>
      <c r="B236" s="20">
        <f t="shared" si="19"/>
        <v>3</v>
      </c>
      <c r="C236" s="20">
        <f t="shared" si="21"/>
        <v>12</v>
      </c>
      <c r="D236" s="17">
        <f t="shared" si="22"/>
        <v>10</v>
      </c>
      <c r="E236" s="2">
        <v>1097</v>
      </c>
      <c r="F236" s="2">
        <f>VLOOKUP(D236,Index,2,FALSE)*H236</f>
        <v>1431.4316316077345</v>
      </c>
      <c r="G236" s="2">
        <v>234</v>
      </c>
      <c r="H236" s="2">
        <f t="shared" si="18"/>
        <v>2322.3979646326993</v>
      </c>
      <c r="I236" s="2"/>
      <c r="J236" s="2"/>
      <c r="K236" s="2"/>
      <c r="L236" s="2"/>
      <c r="M236" s="2">
        <f t="shared" si="20"/>
        <v>-334.43163160773452</v>
      </c>
    </row>
    <row r="237" spans="1:13" x14ac:dyDescent="0.25">
      <c r="A237" s="12">
        <v>38065</v>
      </c>
      <c r="B237" s="20">
        <f t="shared" si="19"/>
        <v>3</v>
      </c>
      <c r="C237" s="20">
        <f t="shared" si="21"/>
        <v>19</v>
      </c>
      <c r="D237" s="17">
        <f t="shared" si="22"/>
        <v>11</v>
      </c>
      <c r="E237" s="2">
        <v>1032</v>
      </c>
      <c r="F237" s="2">
        <f>VLOOKUP(D237,Index,2,FALSE)*H237</f>
        <v>1406.4753355713058</v>
      </c>
      <c r="G237" s="2">
        <v>235</v>
      </c>
      <c r="H237" s="2">
        <f t="shared" si="18"/>
        <v>2322.9864632590643</v>
      </c>
      <c r="I237" s="2"/>
      <c r="J237" s="2"/>
      <c r="K237" s="2"/>
      <c r="L237" s="2"/>
      <c r="M237" s="2">
        <f t="shared" si="20"/>
        <v>-374.47533557130578</v>
      </c>
    </row>
    <row r="238" spans="1:13" x14ac:dyDescent="0.25">
      <c r="A238" s="12">
        <v>38072</v>
      </c>
      <c r="B238" s="20">
        <f t="shared" si="19"/>
        <v>3</v>
      </c>
      <c r="C238" s="20">
        <f t="shared" si="21"/>
        <v>26</v>
      </c>
      <c r="D238" s="17">
        <f t="shared" si="22"/>
        <v>12</v>
      </c>
      <c r="E238" s="2">
        <v>1014</v>
      </c>
      <c r="F238" s="2">
        <f>VLOOKUP(D238,Index,2,FALSE)*H238</f>
        <v>1393.2618579665243</v>
      </c>
      <c r="G238" s="2">
        <v>236</v>
      </c>
      <c r="H238" s="2">
        <f t="shared" si="18"/>
        <v>2323.5749618854288</v>
      </c>
      <c r="I238" s="2"/>
      <c r="J238" s="2"/>
      <c r="K238" s="2"/>
      <c r="L238" s="2"/>
      <c r="M238" s="2">
        <f t="shared" si="20"/>
        <v>-379.2618579665243</v>
      </c>
    </row>
    <row r="239" spans="1:13" x14ac:dyDescent="0.25">
      <c r="A239" s="12">
        <v>38079</v>
      </c>
      <c r="B239" s="20">
        <f t="shared" si="19"/>
        <v>4</v>
      </c>
      <c r="C239" s="20">
        <f t="shared" si="21"/>
        <v>2</v>
      </c>
      <c r="D239" s="17">
        <f t="shared" si="22"/>
        <v>13</v>
      </c>
      <c r="E239" s="2">
        <v>1034</v>
      </c>
      <c r="F239" s="2">
        <f>VLOOKUP(D239,Index,2,FALSE)*H239</f>
        <v>1377.5479403481008</v>
      </c>
      <c r="G239" s="2">
        <v>237</v>
      </c>
      <c r="H239" s="2">
        <f t="shared" si="18"/>
        <v>2324.1634605117938</v>
      </c>
      <c r="I239" s="2"/>
      <c r="J239" s="2"/>
      <c r="K239" s="2"/>
      <c r="L239" s="2"/>
      <c r="M239" s="2">
        <f t="shared" si="20"/>
        <v>-343.54794034810084</v>
      </c>
    </row>
    <row r="240" spans="1:13" x14ac:dyDescent="0.25">
      <c r="A240" s="12">
        <v>38086</v>
      </c>
      <c r="B240" s="20">
        <f t="shared" si="19"/>
        <v>4</v>
      </c>
      <c r="C240" s="20">
        <f t="shared" si="21"/>
        <v>9</v>
      </c>
      <c r="D240" s="17">
        <f t="shared" si="22"/>
        <v>14</v>
      </c>
      <c r="E240" s="2">
        <v>1049</v>
      </c>
      <c r="F240" s="2">
        <f>VLOOKUP(D240,Index,2,FALSE)*H240</f>
        <v>1407.0889946200484</v>
      </c>
      <c r="G240" s="2">
        <v>238</v>
      </c>
      <c r="H240" s="2">
        <f t="shared" si="18"/>
        <v>2324.7519591381588</v>
      </c>
      <c r="I240" s="2"/>
      <c r="J240" s="2"/>
      <c r="K240" s="2"/>
      <c r="L240" s="2"/>
      <c r="M240" s="2">
        <f t="shared" si="20"/>
        <v>-358.08899462004842</v>
      </c>
    </row>
    <row r="241" spans="1:13" x14ac:dyDescent="0.25">
      <c r="A241" s="12">
        <v>38093</v>
      </c>
      <c r="B241" s="20">
        <f t="shared" si="19"/>
        <v>4</v>
      </c>
      <c r="C241" s="20">
        <f t="shared" si="21"/>
        <v>16</v>
      </c>
      <c r="D241" s="17">
        <f t="shared" si="22"/>
        <v>15</v>
      </c>
      <c r="E241" s="2">
        <v>1077</v>
      </c>
      <c r="F241" s="2">
        <f>VLOOKUP(D241,Index,2,FALSE)*H241</f>
        <v>1449.920829323702</v>
      </c>
      <c r="G241" s="2">
        <v>239</v>
      </c>
      <c r="H241" s="2">
        <f t="shared" si="18"/>
        <v>2325.3404577645233</v>
      </c>
      <c r="I241" s="2"/>
      <c r="J241" s="2"/>
      <c r="K241" s="2"/>
      <c r="L241" s="2"/>
      <c r="M241" s="2">
        <f t="shared" si="20"/>
        <v>-372.92082932370204</v>
      </c>
    </row>
    <row r="242" spans="1:13" x14ac:dyDescent="0.25">
      <c r="A242" s="12">
        <v>38100</v>
      </c>
      <c r="B242" s="20">
        <f t="shared" si="19"/>
        <v>4</v>
      </c>
      <c r="C242" s="20">
        <f t="shared" si="21"/>
        <v>23</v>
      </c>
      <c r="D242" s="17">
        <f t="shared" si="22"/>
        <v>16</v>
      </c>
      <c r="E242" s="2">
        <v>1155</v>
      </c>
      <c r="F242" s="2">
        <f>VLOOKUP(D242,Index,2,FALSE)*H242</f>
        <v>1510.1773142004424</v>
      </c>
      <c r="G242" s="2">
        <v>240</v>
      </c>
      <c r="H242" s="2">
        <f t="shared" si="18"/>
        <v>2325.9289563908883</v>
      </c>
      <c r="I242" s="2"/>
      <c r="J242" s="2"/>
      <c r="K242" s="2"/>
      <c r="L242" s="2"/>
      <c r="M242" s="2">
        <f t="shared" si="20"/>
        <v>-355.17731420044242</v>
      </c>
    </row>
    <row r="243" spans="1:13" x14ac:dyDescent="0.25">
      <c r="A243" s="12">
        <v>38107</v>
      </c>
      <c r="B243" s="20">
        <f t="shared" si="19"/>
        <v>4</v>
      </c>
      <c r="C243" s="20">
        <f t="shared" si="21"/>
        <v>30</v>
      </c>
      <c r="D243" s="17">
        <f t="shared" si="22"/>
        <v>17</v>
      </c>
      <c r="E243" s="2">
        <v>1227</v>
      </c>
      <c r="F243" s="2">
        <f>VLOOKUP(D243,Index,2,FALSE)*H243</f>
        <v>1577.8433943401049</v>
      </c>
      <c r="G243" s="2">
        <v>241</v>
      </c>
      <c r="H243" s="2">
        <f t="shared" si="18"/>
        <v>2326.5174550172533</v>
      </c>
      <c r="I243" s="2"/>
      <c r="J243" s="2"/>
      <c r="K243" s="2"/>
      <c r="L243" s="2"/>
      <c r="M243" s="2">
        <f t="shared" si="20"/>
        <v>-350.84339434010485</v>
      </c>
    </row>
    <row r="244" spans="1:13" x14ac:dyDescent="0.25">
      <c r="A244" s="12">
        <v>38114</v>
      </c>
      <c r="B244" s="20">
        <f t="shared" si="19"/>
        <v>5</v>
      </c>
      <c r="C244" s="20">
        <f t="shared" si="21"/>
        <v>7</v>
      </c>
      <c r="D244" s="17">
        <f t="shared" si="22"/>
        <v>18</v>
      </c>
      <c r="E244" s="2">
        <v>1303</v>
      </c>
      <c r="F244" s="2">
        <f>VLOOKUP(D244,Index,2,FALSE)*H244</f>
        <v>1656.6720255846981</v>
      </c>
      <c r="G244" s="2">
        <v>242</v>
      </c>
      <c r="H244" s="2">
        <f t="shared" si="18"/>
        <v>2327.1059536436178</v>
      </c>
      <c r="I244" s="2"/>
      <c r="J244" s="2"/>
      <c r="K244" s="2"/>
      <c r="L244" s="2"/>
      <c r="M244" s="2">
        <f t="shared" si="20"/>
        <v>-353.67202558469808</v>
      </c>
    </row>
    <row r="245" spans="1:13" x14ac:dyDescent="0.25">
      <c r="A245" s="12">
        <v>38121</v>
      </c>
      <c r="B245" s="20">
        <f t="shared" si="19"/>
        <v>5</v>
      </c>
      <c r="C245" s="20">
        <f t="shared" si="21"/>
        <v>14</v>
      </c>
      <c r="D245" s="17">
        <f t="shared" si="22"/>
        <v>19</v>
      </c>
      <c r="E245" s="2">
        <v>1388</v>
      </c>
      <c r="F245" s="2">
        <f>VLOOKUP(D245,Index,2,FALSE)*H245</f>
        <v>1736.0703878380396</v>
      </c>
      <c r="G245" s="2">
        <v>243</v>
      </c>
      <c r="H245" s="2">
        <f t="shared" si="18"/>
        <v>2327.6944522699828</v>
      </c>
      <c r="I245" s="2"/>
      <c r="J245" s="2"/>
      <c r="K245" s="2"/>
      <c r="L245" s="2"/>
      <c r="M245" s="2">
        <f t="shared" si="20"/>
        <v>-348.07038783803955</v>
      </c>
    </row>
    <row r="246" spans="1:13" x14ac:dyDescent="0.25">
      <c r="A246" s="12">
        <v>38128</v>
      </c>
      <c r="B246" s="20">
        <f t="shared" si="19"/>
        <v>5</v>
      </c>
      <c r="C246" s="20">
        <f t="shared" si="21"/>
        <v>21</v>
      </c>
      <c r="D246" s="17">
        <f t="shared" si="22"/>
        <v>20</v>
      </c>
      <c r="E246" s="2">
        <v>1477</v>
      </c>
      <c r="F246" s="2">
        <f>VLOOKUP(D246,Index,2,FALSE)*H246</f>
        <v>1820.1668467340944</v>
      </c>
      <c r="G246" s="2">
        <v>244</v>
      </c>
      <c r="H246" s="2">
        <f t="shared" si="18"/>
        <v>2328.2829508963478</v>
      </c>
      <c r="I246" s="2"/>
      <c r="J246" s="2"/>
      <c r="K246" s="2"/>
      <c r="L246" s="2"/>
      <c r="M246" s="2">
        <f t="shared" si="20"/>
        <v>-343.16684673409441</v>
      </c>
    </row>
    <row r="247" spans="1:13" x14ac:dyDescent="0.25">
      <c r="A247" s="12">
        <v>38135</v>
      </c>
      <c r="B247" s="20">
        <f t="shared" si="19"/>
        <v>5</v>
      </c>
      <c r="C247" s="20">
        <f t="shared" si="21"/>
        <v>28</v>
      </c>
      <c r="D247" s="17">
        <f t="shared" si="22"/>
        <v>21</v>
      </c>
      <c r="E247" s="2">
        <v>1564</v>
      </c>
      <c r="F247" s="2">
        <f>VLOOKUP(D247,Index,2,FALSE)*H247</f>
        <v>1911.654471132056</v>
      </c>
      <c r="G247" s="2">
        <v>245</v>
      </c>
      <c r="H247" s="2">
        <f t="shared" si="18"/>
        <v>2328.8714495227123</v>
      </c>
      <c r="I247" s="2"/>
      <c r="J247" s="2"/>
      <c r="K247" s="2"/>
      <c r="L247" s="2"/>
      <c r="M247" s="2">
        <f t="shared" si="20"/>
        <v>-347.65447113205596</v>
      </c>
    </row>
    <row r="248" spans="1:13" x14ac:dyDescent="0.25">
      <c r="A248" s="12">
        <v>38142</v>
      </c>
      <c r="B248" s="20">
        <f t="shared" si="19"/>
        <v>6</v>
      </c>
      <c r="C248" s="20">
        <f t="shared" si="21"/>
        <v>4</v>
      </c>
      <c r="D248" s="17">
        <f t="shared" si="22"/>
        <v>22</v>
      </c>
      <c r="E248" s="2">
        <v>1666</v>
      </c>
      <c r="F248" s="2">
        <f>VLOOKUP(D248,Index,2,FALSE)*H248</f>
        <v>1994.7385477049313</v>
      </c>
      <c r="G248" s="2">
        <v>246</v>
      </c>
      <c r="H248" s="2">
        <f t="shared" si="18"/>
        <v>2329.4599481490773</v>
      </c>
      <c r="I248" s="2"/>
      <c r="J248" s="2"/>
      <c r="K248" s="2"/>
      <c r="L248" s="2"/>
      <c r="M248" s="2">
        <f t="shared" si="20"/>
        <v>-328.73854770493131</v>
      </c>
    </row>
    <row r="249" spans="1:13" x14ac:dyDescent="0.25">
      <c r="A249" s="12">
        <v>38149</v>
      </c>
      <c r="B249" s="20">
        <f t="shared" si="19"/>
        <v>6</v>
      </c>
      <c r="C249" s="20">
        <f t="shared" si="21"/>
        <v>11</v>
      </c>
      <c r="D249" s="17">
        <f t="shared" si="22"/>
        <v>23</v>
      </c>
      <c r="E249" s="2">
        <v>1760</v>
      </c>
      <c r="F249" s="2">
        <f>VLOOKUP(D249,Index,2,FALSE)*H249</f>
        <v>2071.7624689922031</v>
      </c>
      <c r="G249" s="2">
        <v>247</v>
      </c>
      <c r="H249" s="2">
        <f t="shared" si="18"/>
        <v>2330.0484467754422</v>
      </c>
      <c r="I249" s="2"/>
      <c r="J249" s="2"/>
      <c r="K249" s="2"/>
      <c r="L249" s="2"/>
      <c r="M249" s="2">
        <f t="shared" si="20"/>
        <v>-311.76246899220314</v>
      </c>
    </row>
    <row r="250" spans="1:13" x14ac:dyDescent="0.25">
      <c r="A250" s="12">
        <v>38156</v>
      </c>
      <c r="B250" s="20">
        <f t="shared" si="19"/>
        <v>6</v>
      </c>
      <c r="C250" s="20">
        <f t="shared" si="21"/>
        <v>18</v>
      </c>
      <c r="D250" s="17">
        <f t="shared" si="22"/>
        <v>24</v>
      </c>
      <c r="E250" s="2">
        <v>1845</v>
      </c>
      <c r="F250" s="2">
        <f>VLOOKUP(D250,Index,2,FALSE)*H250</f>
        <v>2148.9766815324024</v>
      </c>
      <c r="G250" s="2">
        <v>248</v>
      </c>
      <c r="H250" s="2">
        <f t="shared" si="18"/>
        <v>2330.6369454018068</v>
      </c>
      <c r="I250" s="2"/>
      <c r="J250" s="2"/>
      <c r="K250" s="2"/>
      <c r="L250" s="2"/>
      <c r="M250" s="2">
        <f t="shared" si="20"/>
        <v>-303.97668153240238</v>
      </c>
    </row>
    <row r="251" spans="1:13" x14ac:dyDescent="0.25">
      <c r="A251" s="12">
        <v>38163</v>
      </c>
      <c r="B251" s="20">
        <f t="shared" si="19"/>
        <v>6</v>
      </c>
      <c r="C251" s="20">
        <f t="shared" si="21"/>
        <v>25</v>
      </c>
      <c r="D251" s="17">
        <f t="shared" si="22"/>
        <v>25</v>
      </c>
      <c r="E251" s="2">
        <v>1938</v>
      </c>
      <c r="F251" s="2">
        <f>VLOOKUP(D251,Index,2,FALSE)*H251</f>
        <v>2216.4464992834996</v>
      </c>
      <c r="G251" s="2">
        <v>249</v>
      </c>
      <c r="H251" s="2">
        <f t="shared" si="18"/>
        <v>2331.2254440281718</v>
      </c>
      <c r="I251" s="2"/>
      <c r="J251" s="2"/>
      <c r="K251" s="2"/>
      <c r="L251" s="2"/>
      <c r="M251" s="2">
        <f t="shared" si="20"/>
        <v>-278.44649928349963</v>
      </c>
    </row>
    <row r="252" spans="1:13" x14ac:dyDescent="0.25">
      <c r="A252" s="12">
        <v>38170</v>
      </c>
      <c r="B252" s="20">
        <f t="shared" si="19"/>
        <v>7</v>
      </c>
      <c r="C252" s="20">
        <f t="shared" si="21"/>
        <v>2</v>
      </c>
      <c r="D252" s="17">
        <f t="shared" si="22"/>
        <v>26</v>
      </c>
      <c r="E252" s="2">
        <v>2047</v>
      </c>
      <c r="F252" s="2">
        <f>VLOOKUP(D252,Index,2,FALSE)*H252</f>
        <v>2287.0602575719413</v>
      </c>
      <c r="G252" s="2">
        <v>250</v>
      </c>
      <c r="H252" s="2">
        <f t="shared" si="18"/>
        <v>2331.8139426545363</v>
      </c>
      <c r="I252" s="2"/>
      <c r="J252" s="2"/>
      <c r="K252" s="2"/>
      <c r="L252" s="2"/>
      <c r="M252" s="2">
        <f t="shared" si="20"/>
        <v>-240.06025757194129</v>
      </c>
    </row>
    <row r="253" spans="1:13" x14ac:dyDescent="0.25">
      <c r="A253" s="12">
        <v>38177</v>
      </c>
      <c r="B253" s="20">
        <f t="shared" si="19"/>
        <v>7</v>
      </c>
      <c r="C253" s="20">
        <f t="shared" si="21"/>
        <v>9</v>
      </c>
      <c r="D253" s="17">
        <f t="shared" si="22"/>
        <v>27</v>
      </c>
      <c r="E253" s="2">
        <v>2155</v>
      </c>
      <c r="F253" s="2">
        <f>VLOOKUP(D253,Index,2,FALSE)*H253</f>
        <v>2348.6042004411543</v>
      </c>
      <c r="G253" s="2">
        <v>251</v>
      </c>
      <c r="H253" s="2">
        <f t="shared" si="18"/>
        <v>2332.4024412809013</v>
      </c>
      <c r="I253" s="2"/>
      <c r="J253" s="2"/>
      <c r="K253" s="2"/>
      <c r="L253" s="2"/>
      <c r="M253" s="2">
        <f t="shared" si="20"/>
        <v>-193.60420044115426</v>
      </c>
    </row>
    <row r="254" spans="1:13" x14ac:dyDescent="0.25">
      <c r="A254" s="12">
        <v>38184</v>
      </c>
      <c r="B254" s="20">
        <f t="shared" si="19"/>
        <v>7</v>
      </c>
      <c r="C254" s="20">
        <f t="shared" si="21"/>
        <v>16</v>
      </c>
      <c r="D254" s="17">
        <f t="shared" si="22"/>
        <v>28</v>
      </c>
      <c r="E254" s="2">
        <v>2227</v>
      </c>
      <c r="F254" s="2">
        <f>VLOOKUP(D254,Index,2,FALSE)*H254</f>
        <v>2392.0778061186916</v>
      </c>
      <c r="G254" s="2">
        <v>252</v>
      </c>
      <c r="H254" s="2">
        <f t="shared" si="18"/>
        <v>2332.9909399072662</v>
      </c>
      <c r="I254" s="2"/>
      <c r="J254" s="2"/>
      <c r="K254" s="2"/>
      <c r="L254" s="2"/>
      <c r="M254" s="2">
        <f t="shared" si="20"/>
        <v>-165.07780611869157</v>
      </c>
    </row>
    <row r="255" spans="1:13" x14ac:dyDescent="0.25">
      <c r="A255" s="12">
        <v>38191</v>
      </c>
      <c r="B255" s="20">
        <f t="shared" si="19"/>
        <v>7</v>
      </c>
      <c r="C255" s="20">
        <f t="shared" si="21"/>
        <v>23</v>
      </c>
      <c r="D255" s="17">
        <f t="shared" si="22"/>
        <v>29</v>
      </c>
      <c r="E255" s="2">
        <v>2297</v>
      </c>
      <c r="F255" s="2">
        <f>VLOOKUP(D255,Index,2,FALSE)*H255</f>
        <v>2435.8767043465546</v>
      </c>
      <c r="G255" s="2">
        <v>253</v>
      </c>
      <c r="H255" s="2">
        <f t="shared" si="18"/>
        <v>2333.5794385336308</v>
      </c>
      <c r="I255" s="2"/>
      <c r="J255" s="2"/>
      <c r="K255" s="2"/>
      <c r="L255" s="2"/>
      <c r="M255" s="2">
        <f t="shared" si="20"/>
        <v>-138.87670434655456</v>
      </c>
    </row>
    <row r="256" spans="1:13" x14ac:dyDescent="0.25">
      <c r="A256" s="12">
        <v>38198</v>
      </c>
      <c r="B256" s="20">
        <f t="shared" si="19"/>
        <v>7</v>
      </c>
      <c r="C256" s="20">
        <f t="shared" si="21"/>
        <v>30</v>
      </c>
      <c r="D256" s="17">
        <f t="shared" si="22"/>
        <v>30</v>
      </c>
      <c r="E256" s="2">
        <v>2380</v>
      </c>
      <c r="F256" s="2">
        <f>VLOOKUP(D256,Index,2,FALSE)*H256</f>
        <v>2476.5461324798598</v>
      </c>
      <c r="G256" s="2">
        <v>254</v>
      </c>
      <c r="H256" s="2">
        <f t="shared" si="18"/>
        <v>2334.1679371599957</v>
      </c>
      <c r="I256" s="2"/>
      <c r="J256" s="2"/>
      <c r="K256" s="2"/>
      <c r="L256" s="2"/>
      <c r="M256" s="2">
        <f t="shared" si="20"/>
        <v>-96.546132479859807</v>
      </c>
    </row>
    <row r="257" spans="1:13" x14ac:dyDescent="0.25">
      <c r="A257" s="12">
        <v>38205</v>
      </c>
      <c r="B257" s="20">
        <f t="shared" si="19"/>
        <v>8</v>
      </c>
      <c r="C257" s="20">
        <f t="shared" si="21"/>
        <v>6</v>
      </c>
      <c r="D257" s="17">
        <f t="shared" si="22"/>
        <v>31</v>
      </c>
      <c r="E257" s="2">
        <v>2452</v>
      </c>
      <c r="F257" s="2">
        <f>VLOOKUP(D257,Index,2,FALSE)*H257</f>
        <v>2521.4131756712168</v>
      </c>
      <c r="G257" s="2">
        <v>255</v>
      </c>
      <c r="H257" s="2">
        <f t="shared" si="18"/>
        <v>2334.7564357863607</v>
      </c>
      <c r="I257" s="2"/>
      <c r="J257" s="2"/>
      <c r="K257" s="2"/>
      <c r="L257" s="2"/>
      <c r="M257" s="2">
        <f t="shared" si="20"/>
        <v>-69.413175671216777</v>
      </c>
    </row>
    <row r="258" spans="1:13" x14ac:dyDescent="0.25">
      <c r="A258" s="12">
        <v>38212</v>
      </c>
      <c r="B258" s="20">
        <f t="shared" si="19"/>
        <v>8</v>
      </c>
      <c r="C258" s="20">
        <f t="shared" si="21"/>
        <v>13</v>
      </c>
      <c r="D258" s="17">
        <f t="shared" si="22"/>
        <v>32</v>
      </c>
      <c r="E258" s="2">
        <v>2530</v>
      </c>
      <c r="F258" s="2">
        <f>VLOOKUP(D258,Index,2,FALSE)*H258</f>
        <v>2571.0127981152323</v>
      </c>
      <c r="G258" s="2">
        <v>256</v>
      </c>
      <c r="H258" s="2">
        <f t="shared" si="18"/>
        <v>2335.3449344127253</v>
      </c>
      <c r="I258" s="2"/>
      <c r="J258" s="2"/>
      <c r="K258" s="2"/>
      <c r="L258" s="2"/>
      <c r="M258" s="2">
        <f t="shared" si="20"/>
        <v>-41.012798115232272</v>
      </c>
    </row>
    <row r="259" spans="1:13" x14ac:dyDescent="0.25">
      <c r="A259" s="12">
        <v>38219</v>
      </c>
      <c r="B259" s="20">
        <f t="shared" si="19"/>
        <v>8</v>
      </c>
      <c r="C259" s="20">
        <f t="shared" si="21"/>
        <v>20</v>
      </c>
      <c r="D259" s="17">
        <f t="shared" si="22"/>
        <v>33</v>
      </c>
      <c r="E259" s="2">
        <v>2614</v>
      </c>
      <c r="F259" s="2">
        <f>VLOOKUP(D259,Index,2,FALSE)*H259</f>
        <v>2622.1189290920547</v>
      </c>
      <c r="G259" s="2">
        <v>257</v>
      </c>
      <c r="H259" s="2">
        <f t="shared" ref="H259:H322" si="23">J$2+J$3*G259</f>
        <v>2335.9334330390902</v>
      </c>
      <c r="I259" s="2"/>
      <c r="J259" s="2"/>
      <c r="K259" s="2"/>
      <c r="L259" s="2"/>
      <c r="M259" s="2">
        <f t="shared" si="20"/>
        <v>-8.1189290920547137</v>
      </c>
    </row>
    <row r="260" spans="1:13" x14ac:dyDescent="0.25">
      <c r="A260" s="12">
        <v>38226</v>
      </c>
      <c r="B260" s="20">
        <f t="shared" si="19"/>
        <v>8</v>
      </c>
      <c r="C260" s="20">
        <f t="shared" si="21"/>
        <v>27</v>
      </c>
      <c r="D260" s="17">
        <f t="shared" si="22"/>
        <v>34</v>
      </c>
      <c r="E260" s="2">
        <v>2695</v>
      </c>
      <c r="F260" s="2">
        <f>VLOOKUP(D260,Index,2,FALSE)*H260</f>
        <v>2676.0628719220585</v>
      </c>
      <c r="G260" s="2">
        <v>258</v>
      </c>
      <c r="H260" s="2">
        <f t="shared" si="23"/>
        <v>2336.5219316654552</v>
      </c>
      <c r="I260" s="2"/>
      <c r="J260" s="2"/>
      <c r="K260" s="2"/>
      <c r="L260" s="2"/>
      <c r="M260" s="2">
        <f t="shared" si="20"/>
        <v>18.937128077941452</v>
      </c>
    </row>
    <row r="261" spans="1:13" x14ac:dyDescent="0.25">
      <c r="A261" s="12">
        <v>38233</v>
      </c>
      <c r="B261" s="20">
        <f t="shared" ref="B261:B324" si="24">MONTH(A261)</f>
        <v>9</v>
      </c>
      <c r="C261" s="20">
        <f t="shared" si="21"/>
        <v>3</v>
      </c>
      <c r="D261" s="17">
        <f t="shared" si="22"/>
        <v>35</v>
      </c>
      <c r="E261" s="2">
        <v>2775</v>
      </c>
      <c r="F261" s="2">
        <f>VLOOKUP(D261,Index,2,FALSE)*H261</f>
        <v>2742.6925877316198</v>
      </c>
      <c r="G261" s="2">
        <v>259</v>
      </c>
      <c r="H261" s="2">
        <f t="shared" si="23"/>
        <v>2337.1104302918197</v>
      </c>
      <c r="I261" s="2"/>
      <c r="J261" s="2"/>
      <c r="K261" s="2"/>
      <c r="L261" s="2"/>
      <c r="M261" s="2">
        <f t="shared" ref="M261:M324" si="25">E261-F261</f>
        <v>32.307412268380176</v>
      </c>
    </row>
    <row r="262" spans="1:13" x14ac:dyDescent="0.25">
      <c r="A262" s="12">
        <v>38240</v>
      </c>
      <c r="B262" s="20">
        <f t="shared" si="24"/>
        <v>9</v>
      </c>
      <c r="C262" s="20">
        <f t="shared" si="21"/>
        <v>10</v>
      </c>
      <c r="D262" s="17">
        <f t="shared" si="22"/>
        <v>36</v>
      </c>
      <c r="E262" s="2">
        <v>2874</v>
      </c>
      <c r="F262" s="2">
        <f>VLOOKUP(D262,Index,2,FALSE)*H262</f>
        <v>2816.6181768645888</v>
      </c>
      <c r="G262" s="2">
        <v>260</v>
      </c>
      <c r="H262" s="2">
        <f t="shared" si="23"/>
        <v>2337.6989289181847</v>
      </c>
      <c r="I262" s="2"/>
      <c r="J262" s="2"/>
      <c r="K262" s="2"/>
      <c r="L262" s="2"/>
      <c r="M262" s="2">
        <f t="shared" si="25"/>
        <v>57.381823135411196</v>
      </c>
    </row>
    <row r="263" spans="1:13" x14ac:dyDescent="0.25">
      <c r="A263" s="12">
        <v>38247</v>
      </c>
      <c r="B263" s="20">
        <f t="shared" si="24"/>
        <v>9</v>
      </c>
      <c r="C263" s="20">
        <f t="shared" si="21"/>
        <v>17</v>
      </c>
      <c r="D263" s="17">
        <f t="shared" si="22"/>
        <v>37</v>
      </c>
      <c r="E263" s="2">
        <v>2942</v>
      </c>
      <c r="F263" s="2">
        <f>VLOOKUP(D263,Index,2,FALSE)*H263</f>
        <v>2888.4127032520096</v>
      </c>
      <c r="G263" s="2">
        <v>261</v>
      </c>
      <c r="H263" s="2">
        <f t="shared" si="23"/>
        <v>2338.2874275445497</v>
      </c>
      <c r="I263" s="2"/>
      <c r="J263" s="2"/>
      <c r="K263" s="2"/>
      <c r="L263" s="2"/>
      <c r="M263" s="2">
        <f t="shared" si="25"/>
        <v>53.587296747990422</v>
      </c>
    </row>
    <row r="264" spans="1:13" x14ac:dyDescent="0.25">
      <c r="A264" s="12">
        <v>38254</v>
      </c>
      <c r="B264" s="20">
        <f t="shared" si="24"/>
        <v>9</v>
      </c>
      <c r="C264" s="20">
        <f t="shared" si="21"/>
        <v>24</v>
      </c>
      <c r="D264" s="17">
        <f t="shared" si="22"/>
        <v>38</v>
      </c>
      <c r="E264" s="2">
        <v>3011</v>
      </c>
      <c r="F264" s="2">
        <f>VLOOKUP(D264,Index,2,FALSE)*H264</f>
        <v>2948.6595176777196</v>
      </c>
      <c r="G264" s="2">
        <v>262</v>
      </c>
      <c r="H264" s="2">
        <f t="shared" si="23"/>
        <v>2338.8759261709142</v>
      </c>
      <c r="I264" s="2"/>
      <c r="J264" s="2"/>
      <c r="K264" s="2"/>
      <c r="L264" s="2"/>
      <c r="M264" s="2">
        <f t="shared" si="25"/>
        <v>62.340482322280423</v>
      </c>
    </row>
    <row r="265" spans="1:13" x14ac:dyDescent="0.25">
      <c r="A265" s="12">
        <v>38261</v>
      </c>
      <c r="B265" s="20">
        <f t="shared" si="24"/>
        <v>10</v>
      </c>
      <c r="C265" s="20">
        <f t="shared" si="21"/>
        <v>1</v>
      </c>
      <c r="D265" s="17">
        <f t="shared" si="22"/>
        <v>39</v>
      </c>
      <c r="E265" s="2">
        <v>3092</v>
      </c>
      <c r="F265" s="2">
        <f>VLOOKUP(D265,Index,2,FALSE)*H265</f>
        <v>3025.0936308728687</v>
      </c>
      <c r="G265" s="2">
        <v>263</v>
      </c>
      <c r="H265" s="2">
        <f t="shared" si="23"/>
        <v>2339.4644247972792</v>
      </c>
      <c r="I265" s="2"/>
      <c r="J265" s="2"/>
      <c r="K265" s="2"/>
      <c r="L265" s="2"/>
      <c r="M265" s="2">
        <f t="shared" si="25"/>
        <v>66.906369127131256</v>
      </c>
    </row>
    <row r="266" spans="1:13" x14ac:dyDescent="0.25">
      <c r="A266" s="12">
        <v>38268</v>
      </c>
      <c r="B266" s="20">
        <f t="shared" si="24"/>
        <v>10</v>
      </c>
      <c r="C266" s="20">
        <f t="shared" si="21"/>
        <v>8</v>
      </c>
      <c r="D266" s="17">
        <f t="shared" si="22"/>
        <v>40</v>
      </c>
      <c r="E266" s="2">
        <v>3159</v>
      </c>
      <c r="F266" s="2">
        <f>VLOOKUP(D266,Index,2,FALSE)*H266</f>
        <v>3091.992301739861</v>
      </c>
      <c r="G266" s="2">
        <v>264</v>
      </c>
      <c r="H266" s="2">
        <f t="shared" si="23"/>
        <v>2340.0529234236442</v>
      </c>
      <c r="I266" s="2"/>
      <c r="J266" s="2"/>
      <c r="K266" s="2"/>
      <c r="L266" s="2"/>
      <c r="M266" s="2">
        <f t="shared" si="25"/>
        <v>67.007698260139023</v>
      </c>
    </row>
    <row r="267" spans="1:13" x14ac:dyDescent="0.25">
      <c r="A267" s="12">
        <v>38275</v>
      </c>
      <c r="B267" s="20">
        <f t="shared" si="24"/>
        <v>10</v>
      </c>
      <c r="C267" s="20">
        <f t="shared" si="21"/>
        <v>15</v>
      </c>
      <c r="D267" s="17">
        <f t="shared" si="22"/>
        <v>41</v>
      </c>
      <c r="E267" s="2">
        <v>3223</v>
      </c>
      <c r="F267" s="2">
        <f>VLOOKUP(D267,Index,2,FALSE)*H267</f>
        <v>3153.2590883867415</v>
      </c>
      <c r="G267" s="2">
        <v>265</v>
      </c>
      <c r="H267" s="2">
        <f t="shared" si="23"/>
        <v>2340.6414220500087</v>
      </c>
      <c r="I267" s="2"/>
      <c r="J267" s="2"/>
      <c r="K267" s="2"/>
      <c r="L267" s="2"/>
      <c r="M267" s="2">
        <f t="shared" si="25"/>
        <v>69.740911613258504</v>
      </c>
    </row>
    <row r="268" spans="1:13" x14ac:dyDescent="0.25">
      <c r="A268" s="12">
        <v>38282</v>
      </c>
      <c r="B268" s="20">
        <f t="shared" si="24"/>
        <v>10</v>
      </c>
      <c r="C268" s="20">
        <f t="shared" si="21"/>
        <v>22</v>
      </c>
      <c r="D268" s="17">
        <f t="shared" si="22"/>
        <v>42</v>
      </c>
      <c r="E268" s="2">
        <v>3249</v>
      </c>
      <c r="F268" s="2">
        <f>VLOOKUP(D268,Index,2,FALSE)*H268</f>
        <v>3203.2231432563199</v>
      </c>
      <c r="G268" s="2">
        <v>266</v>
      </c>
      <c r="H268" s="2">
        <f t="shared" si="23"/>
        <v>2341.2299206763737</v>
      </c>
      <c r="I268" s="2"/>
      <c r="J268" s="2"/>
      <c r="K268" s="2"/>
      <c r="L268" s="2"/>
      <c r="M268" s="2">
        <f t="shared" si="25"/>
        <v>45.776856743680128</v>
      </c>
    </row>
    <row r="269" spans="1:13" x14ac:dyDescent="0.25">
      <c r="A269" s="12">
        <v>38289</v>
      </c>
      <c r="B269" s="20">
        <f t="shared" si="24"/>
        <v>10</v>
      </c>
      <c r="C269" s="20">
        <f t="shared" si="21"/>
        <v>29</v>
      </c>
      <c r="D269" s="17">
        <f t="shared" si="22"/>
        <v>43</v>
      </c>
      <c r="E269" s="2">
        <v>3293</v>
      </c>
      <c r="F269" s="2">
        <f>VLOOKUP(D269,Index,2,FALSE)*H269</f>
        <v>3234.4161023396587</v>
      </c>
      <c r="G269" s="2">
        <v>267</v>
      </c>
      <c r="H269" s="2">
        <f t="shared" si="23"/>
        <v>2341.8184193027387</v>
      </c>
      <c r="I269" s="2"/>
      <c r="J269" s="2"/>
      <c r="K269" s="2"/>
      <c r="L269" s="2"/>
      <c r="M269" s="2">
        <f t="shared" si="25"/>
        <v>58.583897660341336</v>
      </c>
    </row>
    <row r="270" spans="1:13" x14ac:dyDescent="0.25">
      <c r="A270" s="12">
        <v>38296</v>
      </c>
      <c r="B270" s="20">
        <f t="shared" si="24"/>
        <v>11</v>
      </c>
      <c r="C270" s="20">
        <f t="shared" si="21"/>
        <v>5</v>
      </c>
      <c r="D270" s="17">
        <f t="shared" si="22"/>
        <v>44</v>
      </c>
      <c r="E270" s="2">
        <v>3327</v>
      </c>
      <c r="F270" s="2">
        <f>VLOOKUP(D270,Index,2,FALSE)*H270</f>
        <v>3255.2364879550964</v>
      </c>
      <c r="G270" s="2">
        <v>268</v>
      </c>
      <c r="H270" s="2">
        <f t="shared" si="23"/>
        <v>2342.4069179291032</v>
      </c>
      <c r="I270" s="2"/>
      <c r="J270" s="2"/>
      <c r="K270" s="2"/>
      <c r="L270" s="2"/>
      <c r="M270" s="2">
        <f t="shared" si="25"/>
        <v>71.763512044903564</v>
      </c>
    </row>
    <row r="271" spans="1:13" x14ac:dyDescent="0.25">
      <c r="A271" s="12">
        <v>38303</v>
      </c>
      <c r="B271" s="20">
        <f t="shared" si="24"/>
        <v>11</v>
      </c>
      <c r="C271" s="20">
        <f t="shared" si="21"/>
        <v>12</v>
      </c>
      <c r="D271" s="17">
        <f t="shared" si="22"/>
        <v>45</v>
      </c>
      <c r="E271" s="2">
        <v>3321</v>
      </c>
      <c r="F271" s="2">
        <f>VLOOKUP(D271,Index,2,FALSE)*H271</f>
        <v>3241.3101192380609</v>
      </c>
      <c r="G271" s="2">
        <v>269</v>
      </c>
      <c r="H271" s="2">
        <f t="shared" si="23"/>
        <v>2342.9954165554682</v>
      </c>
      <c r="I271" s="2"/>
      <c r="J271" s="2"/>
      <c r="K271" s="2"/>
      <c r="L271" s="2"/>
      <c r="M271" s="2">
        <f t="shared" si="25"/>
        <v>79.689880761939094</v>
      </c>
    </row>
    <row r="272" spans="1:13" x14ac:dyDescent="0.25">
      <c r="A272" s="12">
        <v>38310</v>
      </c>
      <c r="B272" s="20">
        <f t="shared" si="24"/>
        <v>11</v>
      </c>
      <c r="C272" s="20">
        <f t="shared" si="21"/>
        <v>19</v>
      </c>
      <c r="D272" s="17">
        <f t="shared" si="22"/>
        <v>46</v>
      </c>
      <c r="E272" s="2">
        <v>3304</v>
      </c>
      <c r="F272" s="2">
        <f>VLOOKUP(D272,Index,2,FALSE)*H272</f>
        <v>3214.2386301280703</v>
      </c>
      <c r="G272" s="2">
        <v>270</v>
      </c>
      <c r="H272" s="2">
        <f t="shared" si="23"/>
        <v>2343.5839151818327</v>
      </c>
      <c r="I272" s="2"/>
      <c r="J272" s="2"/>
      <c r="K272" s="2"/>
      <c r="L272" s="2"/>
      <c r="M272" s="2">
        <f t="shared" si="25"/>
        <v>89.761369871929674</v>
      </c>
    </row>
    <row r="273" spans="1:13" x14ac:dyDescent="0.25">
      <c r="A273" s="12">
        <v>38317</v>
      </c>
      <c r="B273" s="20">
        <f t="shared" si="24"/>
        <v>11</v>
      </c>
      <c r="C273" s="20">
        <f t="shared" si="21"/>
        <v>26</v>
      </c>
      <c r="D273" s="17">
        <f t="shared" si="22"/>
        <v>47</v>
      </c>
      <c r="E273" s="2">
        <v>3299</v>
      </c>
      <c r="F273" s="2">
        <f>VLOOKUP(D273,Index,2,FALSE)*H273</f>
        <v>3174.414772984182</v>
      </c>
      <c r="G273" s="2">
        <v>271</v>
      </c>
      <c r="H273" s="2">
        <f t="shared" si="23"/>
        <v>2344.1724138081977</v>
      </c>
      <c r="I273" s="2"/>
      <c r="J273" s="2"/>
      <c r="K273" s="2"/>
      <c r="L273" s="2"/>
      <c r="M273" s="2">
        <f t="shared" si="25"/>
        <v>124.58522701581796</v>
      </c>
    </row>
    <row r="274" spans="1:13" x14ac:dyDescent="0.25">
      <c r="A274" s="12">
        <v>38324</v>
      </c>
      <c r="B274" s="20">
        <f t="shared" si="24"/>
        <v>12</v>
      </c>
      <c r="C274" s="20">
        <f t="shared" si="21"/>
        <v>3</v>
      </c>
      <c r="D274" s="17">
        <f t="shared" si="22"/>
        <v>48</v>
      </c>
      <c r="E274" s="2">
        <v>3211</v>
      </c>
      <c r="F274" s="2">
        <f>VLOOKUP(D274,Index,2,FALSE)*H274</f>
        <v>3096.5288999688632</v>
      </c>
      <c r="G274" s="2">
        <v>272</v>
      </c>
      <c r="H274" s="2">
        <f t="shared" si="23"/>
        <v>2344.7609124345627</v>
      </c>
      <c r="I274" s="2"/>
      <c r="J274" s="2"/>
      <c r="K274" s="2"/>
      <c r="L274" s="2"/>
      <c r="M274" s="2">
        <f t="shared" si="25"/>
        <v>114.47110003113676</v>
      </c>
    </row>
    <row r="275" spans="1:13" x14ac:dyDescent="0.25">
      <c r="A275" s="12">
        <v>38331</v>
      </c>
      <c r="B275" s="20">
        <f t="shared" si="24"/>
        <v>12</v>
      </c>
      <c r="C275" s="20">
        <f t="shared" si="21"/>
        <v>10</v>
      </c>
      <c r="D275" s="17">
        <f t="shared" si="22"/>
        <v>49</v>
      </c>
      <c r="E275" s="2">
        <v>3150</v>
      </c>
      <c r="F275" s="2">
        <f>VLOOKUP(D275,Index,2,FALSE)*H275</f>
        <v>2987.7304502586062</v>
      </c>
      <c r="G275" s="2">
        <v>273</v>
      </c>
      <c r="H275" s="2">
        <f t="shared" si="23"/>
        <v>2345.3494110609272</v>
      </c>
      <c r="I275" s="2"/>
      <c r="J275" s="2"/>
      <c r="K275" s="2"/>
      <c r="L275" s="2"/>
      <c r="M275" s="2">
        <f t="shared" si="25"/>
        <v>162.2695497413938</v>
      </c>
    </row>
    <row r="276" spans="1:13" x14ac:dyDescent="0.25">
      <c r="A276" s="12">
        <v>38338</v>
      </c>
      <c r="B276" s="20">
        <f t="shared" si="24"/>
        <v>12</v>
      </c>
      <c r="C276" s="20">
        <f t="shared" ref="C276:C339" si="26">DAY(A276)</f>
        <v>17</v>
      </c>
      <c r="D276" s="17">
        <f t="shared" ref="D276:D339" si="27">IF(AND(AND(B276=1,C274&gt;C276,C276&gt;=7)),1,D275+1)</f>
        <v>50</v>
      </c>
      <c r="E276" s="2">
        <v>3027</v>
      </c>
      <c r="F276" s="2">
        <f>VLOOKUP(D276,Index,2,FALSE)*H276</f>
        <v>2876.6790871458334</v>
      </c>
      <c r="G276" s="2">
        <v>274</v>
      </c>
      <c r="H276" s="2">
        <f t="shared" si="23"/>
        <v>2345.9379096872922</v>
      </c>
      <c r="I276" s="2"/>
      <c r="J276" s="2"/>
      <c r="K276" s="2"/>
      <c r="L276" s="2"/>
      <c r="M276" s="2">
        <f t="shared" si="25"/>
        <v>150.32091285416664</v>
      </c>
    </row>
    <row r="277" spans="1:13" x14ac:dyDescent="0.25">
      <c r="A277" s="12">
        <v>38345</v>
      </c>
      <c r="B277" s="20">
        <f t="shared" si="24"/>
        <v>12</v>
      </c>
      <c r="C277" s="20">
        <f t="shared" si="26"/>
        <v>24</v>
      </c>
      <c r="D277" s="17">
        <f t="shared" si="27"/>
        <v>51</v>
      </c>
      <c r="E277" s="2">
        <v>2849</v>
      </c>
      <c r="F277" s="2">
        <f>VLOOKUP(D277,Index,2,FALSE)*H277</f>
        <v>2773.6693477962708</v>
      </c>
      <c r="G277" s="2">
        <v>275</v>
      </c>
      <c r="H277" s="2">
        <f t="shared" si="23"/>
        <v>2346.5264083136572</v>
      </c>
      <c r="I277" s="2"/>
      <c r="J277" s="2"/>
      <c r="K277" s="2"/>
      <c r="L277" s="2"/>
      <c r="M277" s="2">
        <f t="shared" si="25"/>
        <v>75.330652203729187</v>
      </c>
    </row>
    <row r="278" spans="1:13" x14ac:dyDescent="0.25">
      <c r="A278" s="12">
        <v>38352</v>
      </c>
      <c r="B278" s="20">
        <f t="shared" si="24"/>
        <v>12</v>
      </c>
      <c r="C278" s="20">
        <f t="shared" si="26"/>
        <v>31</v>
      </c>
      <c r="D278" s="17">
        <f t="shared" si="27"/>
        <v>52</v>
      </c>
      <c r="E278" s="2">
        <v>2698</v>
      </c>
      <c r="F278" s="2">
        <f>VLOOKUP(D278,Index,2,FALSE)*H278</f>
        <v>2668.3352504373097</v>
      </c>
      <c r="G278" s="2">
        <v>276</v>
      </c>
      <c r="H278" s="2">
        <f t="shared" si="23"/>
        <v>2347.1149069400217</v>
      </c>
      <c r="I278" s="2"/>
      <c r="J278" s="2"/>
      <c r="K278" s="2"/>
      <c r="L278" s="2"/>
      <c r="M278" s="2">
        <f t="shared" si="25"/>
        <v>29.664749562690304</v>
      </c>
    </row>
    <row r="279" spans="1:13" x14ac:dyDescent="0.25">
      <c r="A279" s="12">
        <v>38359</v>
      </c>
      <c r="B279" s="20">
        <f t="shared" si="24"/>
        <v>1</v>
      </c>
      <c r="C279" s="20">
        <f t="shared" si="26"/>
        <v>7</v>
      </c>
      <c r="D279" s="17">
        <f t="shared" si="27"/>
        <v>1</v>
      </c>
      <c r="E279" s="2">
        <v>2610</v>
      </c>
      <c r="F279" s="2">
        <f>VLOOKUP(D279,Index,2,FALSE)*H279</f>
        <v>2512.3222992989931</v>
      </c>
      <c r="G279" s="2">
        <v>277</v>
      </c>
      <c r="H279" s="2">
        <f t="shared" si="23"/>
        <v>2347.7034055663867</v>
      </c>
      <c r="I279" s="2"/>
      <c r="J279" s="2"/>
      <c r="K279" s="2"/>
      <c r="L279" s="2"/>
      <c r="M279" s="2">
        <f t="shared" si="25"/>
        <v>97.67770070100687</v>
      </c>
    </row>
    <row r="280" spans="1:13" x14ac:dyDescent="0.25">
      <c r="A280" s="12">
        <v>38366</v>
      </c>
      <c r="B280" s="20">
        <f t="shared" si="24"/>
        <v>1</v>
      </c>
      <c r="C280" s="20">
        <f t="shared" si="26"/>
        <v>14</v>
      </c>
      <c r="D280" s="17">
        <f t="shared" si="27"/>
        <v>1</v>
      </c>
      <c r="E280" s="2">
        <v>2500</v>
      </c>
      <c r="F280" s="2">
        <f>VLOOKUP(D280,Index,2,FALSE)*H280</f>
        <v>2512.9520629303865</v>
      </c>
      <c r="G280" s="2">
        <v>278</v>
      </c>
      <c r="H280" s="2">
        <f t="shared" si="23"/>
        <v>2348.2919041927516</v>
      </c>
      <c r="I280" s="2"/>
      <c r="J280" s="2"/>
      <c r="K280" s="2"/>
      <c r="L280" s="2"/>
      <c r="M280" s="2">
        <f t="shared" si="25"/>
        <v>-12.952062930386546</v>
      </c>
    </row>
    <row r="281" spans="1:13" x14ac:dyDescent="0.25">
      <c r="A281" s="12">
        <v>38373</v>
      </c>
      <c r="B281" s="20">
        <f t="shared" si="24"/>
        <v>1</v>
      </c>
      <c r="C281" s="20">
        <f t="shared" si="26"/>
        <v>21</v>
      </c>
      <c r="D281" s="17">
        <f t="shared" si="27"/>
        <v>2</v>
      </c>
      <c r="E281" s="2">
        <v>2270</v>
      </c>
      <c r="F281" s="2">
        <f>VLOOKUP(D281,Index,2,FALSE)*H281</f>
        <v>2352.4173949358924</v>
      </c>
      <c r="G281" s="2">
        <v>279</v>
      </c>
      <c r="H281" s="2">
        <f t="shared" si="23"/>
        <v>2348.8804028191162</v>
      </c>
      <c r="I281" s="2"/>
      <c r="J281" s="2"/>
      <c r="K281" s="2"/>
      <c r="L281" s="2"/>
      <c r="M281" s="2">
        <f t="shared" si="25"/>
        <v>-82.417394935892389</v>
      </c>
    </row>
    <row r="282" spans="1:13" x14ac:dyDescent="0.25">
      <c r="A282" s="12">
        <v>38380</v>
      </c>
      <c r="B282" s="20">
        <f t="shared" si="24"/>
        <v>1</v>
      </c>
      <c r="C282" s="20">
        <f t="shared" si="26"/>
        <v>28</v>
      </c>
      <c r="D282" s="17">
        <f t="shared" si="27"/>
        <v>3</v>
      </c>
      <c r="E282" s="2">
        <v>2083</v>
      </c>
      <c r="F282" s="2">
        <f>VLOOKUP(D282,Index,2,FALSE)*H282</f>
        <v>2195.3985796989732</v>
      </c>
      <c r="G282" s="2">
        <v>280</v>
      </c>
      <c r="H282" s="2">
        <f t="shared" si="23"/>
        <v>2349.4689014454812</v>
      </c>
      <c r="I282" s="2"/>
      <c r="J282" s="2"/>
      <c r="K282" s="2"/>
      <c r="L282" s="2"/>
      <c r="M282" s="2">
        <f t="shared" si="25"/>
        <v>-112.39857969897321</v>
      </c>
    </row>
    <row r="283" spans="1:13" x14ac:dyDescent="0.25">
      <c r="A283" s="12">
        <v>38387</v>
      </c>
      <c r="B283" s="20">
        <f t="shared" si="24"/>
        <v>2</v>
      </c>
      <c r="C283" s="20">
        <f t="shared" si="26"/>
        <v>4</v>
      </c>
      <c r="D283" s="17">
        <f t="shared" si="27"/>
        <v>4</v>
      </c>
      <c r="E283" s="2">
        <v>1906</v>
      </c>
      <c r="F283" s="2">
        <f>VLOOKUP(D283,Index,2,FALSE)*H283</f>
        <v>2046.9611558684485</v>
      </c>
      <c r="G283" s="2">
        <v>281</v>
      </c>
      <c r="H283" s="2">
        <f t="shared" si="23"/>
        <v>2350.0574000718461</v>
      </c>
      <c r="I283" s="2"/>
      <c r="J283" s="2"/>
      <c r="K283" s="2"/>
      <c r="L283" s="2"/>
      <c r="M283" s="2">
        <f t="shared" si="25"/>
        <v>-140.96115586844849</v>
      </c>
    </row>
    <row r="284" spans="1:13" x14ac:dyDescent="0.25">
      <c r="A284" s="12">
        <v>38394</v>
      </c>
      <c r="B284" s="20">
        <f t="shared" si="24"/>
        <v>2</v>
      </c>
      <c r="C284" s="20">
        <f t="shared" si="26"/>
        <v>11</v>
      </c>
      <c r="D284" s="17">
        <f t="shared" si="27"/>
        <v>5</v>
      </c>
      <c r="E284" s="2">
        <v>1808</v>
      </c>
      <c r="F284" s="2">
        <f>VLOOKUP(D284,Index,2,FALSE)*H284</f>
        <v>1911.5897098992032</v>
      </c>
      <c r="G284" s="2">
        <v>282</v>
      </c>
      <c r="H284" s="2">
        <f t="shared" si="23"/>
        <v>2350.6458986982107</v>
      </c>
      <c r="I284" s="2"/>
      <c r="J284" s="2"/>
      <c r="K284" s="2"/>
      <c r="L284" s="2"/>
      <c r="M284" s="2">
        <f t="shared" si="25"/>
        <v>-103.58970989920317</v>
      </c>
    </row>
    <row r="285" spans="1:13" x14ac:dyDescent="0.25">
      <c r="A285" s="12">
        <v>38401</v>
      </c>
      <c r="B285" s="20">
        <f t="shared" si="24"/>
        <v>2</v>
      </c>
      <c r="C285" s="20">
        <f t="shared" si="26"/>
        <v>18</v>
      </c>
      <c r="D285" s="17">
        <f t="shared" si="27"/>
        <v>6</v>
      </c>
      <c r="E285" s="2">
        <v>1720</v>
      </c>
      <c r="F285" s="2">
        <f>VLOOKUP(D285,Index,2,FALSE)*H285</f>
        <v>1785.3656313374036</v>
      </c>
      <c r="G285" s="2">
        <v>283</v>
      </c>
      <c r="H285" s="2">
        <f t="shared" si="23"/>
        <v>2351.2343973245756</v>
      </c>
      <c r="I285" s="2"/>
      <c r="J285" s="2"/>
      <c r="K285" s="2"/>
      <c r="L285" s="2"/>
      <c r="M285" s="2">
        <f t="shared" si="25"/>
        <v>-65.365631337403556</v>
      </c>
    </row>
    <row r="286" spans="1:13" x14ac:dyDescent="0.25">
      <c r="A286" s="12">
        <v>38408</v>
      </c>
      <c r="B286" s="20">
        <f t="shared" si="24"/>
        <v>2</v>
      </c>
      <c r="C286" s="20">
        <f t="shared" si="26"/>
        <v>25</v>
      </c>
      <c r="D286" s="17">
        <f t="shared" si="27"/>
        <v>7</v>
      </c>
      <c r="E286" s="2">
        <v>1613</v>
      </c>
      <c r="F286" s="2">
        <f>VLOOKUP(D286,Index,2,FALSE)*H286</f>
        <v>1668.259115895901</v>
      </c>
      <c r="G286" s="2">
        <v>284</v>
      </c>
      <c r="H286" s="2">
        <f t="shared" si="23"/>
        <v>2351.8228959509406</v>
      </c>
      <c r="I286" s="2"/>
      <c r="J286" s="2"/>
      <c r="K286" s="2"/>
      <c r="L286" s="2"/>
      <c r="M286" s="2">
        <f t="shared" si="25"/>
        <v>-55.259115895901004</v>
      </c>
    </row>
    <row r="287" spans="1:13" x14ac:dyDescent="0.25">
      <c r="A287" s="12">
        <v>38415</v>
      </c>
      <c r="B287" s="20">
        <f t="shared" si="24"/>
        <v>3</v>
      </c>
      <c r="C287" s="20">
        <f t="shared" si="26"/>
        <v>4</v>
      </c>
      <c r="D287" s="17">
        <f t="shared" si="27"/>
        <v>8</v>
      </c>
      <c r="E287" s="2">
        <v>1474</v>
      </c>
      <c r="F287" s="2">
        <f>VLOOKUP(D287,Index,2,FALSE)*H287</f>
        <v>1571.2235328048175</v>
      </c>
      <c r="G287" s="2">
        <v>285</v>
      </c>
      <c r="H287" s="2">
        <f t="shared" si="23"/>
        <v>2352.4113945773051</v>
      </c>
      <c r="I287" s="2"/>
      <c r="J287" s="2"/>
      <c r="K287" s="2"/>
      <c r="L287" s="2"/>
      <c r="M287" s="2">
        <f t="shared" si="25"/>
        <v>-97.223532804817523</v>
      </c>
    </row>
    <row r="288" spans="1:13" x14ac:dyDescent="0.25">
      <c r="A288" s="12">
        <v>38422</v>
      </c>
      <c r="B288" s="20">
        <f t="shared" si="24"/>
        <v>3</v>
      </c>
      <c r="C288" s="20">
        <f t="shared" si="26"/>
        <v>11</v>
      </c>
      <c r="D288" s="17">
        <f t="shared" si="27"/>
        <v>9</v>
      </c>
      <c r="E288" s="2">
        <v>1379</v>
      </c>
      <c r="F288" s="2">
        <f>VLOOKUP(D288,Index,2,FALSE)*H288</f>
        <v>1490.5630137926212</v>
      </c>
      <c r="G288" s="2">
        <v>286</v>
      </c>
      <c r="H288" s="2">
        <f t="shared" si="23"/>
        <v>2352.9998932036701</v>
      </c>
      <c r="I288" s="2"/>
      <c r="J288" s="2"/>
      <c r="K288" s="2"/>
      <c r="L288" s="2"/>
      <c r="M288" s="2">
        <f t="shared" si="25"/>
        <v>-111.56301379262118</v>
      </c>
    </row>
    <row r="289" spans="1:13" x14ac:dyDescent="0.25">
      <c r="A289" s="12">
        <v>38429</v>
      </c>
      <c r="B289" s="20">
        <f t="shared" si="24"/>
        <v>3</v>
      </c>
      <c r="C289" s="20">
        <f t="shared" si="26"/>
        <v>18</v>
      </c>
      <c r="D289" s="17">
        <f t="shared" si="27"/>
        <v>10</v>
      </c>
      <c r="E289" s="2">
        <v>1290</v>
      </c>
      <c r="F289" s="2">
        <f>VLOOKUP(D289,Index,2,FALSE)*H289</f>
        <v>1450.6561421238232</v>
      </c>
      <c r="G289" s="2">
        <v>287</v>
      </c>
      <c r="H289" s="2">
        <f t="shared" si="23"/>
        <v>2353.5883918300351</v>
      </c>
      <c r="I289" s="2"/>
      <c r="J289" s="2"/>
      <c r="K289" s="2"/>
      <c r="L289" s="2"/>
      <c r="M289" s="2">
        <f t="shared" si="25"/>
        <v>-160.6561421238232</v>
      </c>
    </row>
    <row r="290" spans="1:13" x14ac:dyDescent="0.25">
      <c r="A290" s="12">
        <v>38436</v>
      </c>
      <c r="B290" s="20">
        <f t="shared" si="24"/>
        <v>3</v>
      </c>
      <c r="C290" s="20">
        <f t="shared" si="26"/>
        <v>25</v>
      </c>
      <c r="D290" s="17">
        <f t="shared" si="27"/>
        <v>11</v>
      </c>
      <c r="E290" s="2">
        <v>1239</v>
      </c>
      <c r="F290" s="2">
        <f>VLOOKUP(D290,Index,2,FALSE)*H290</f>
        <v>1425.3598909713569</v>
      </c>
      <c r="G290" s="2">
        <v>288</v>
      </c>
      <c r="H290" s="2">
        <f t="shared" si="23"/>
        <v>2354.1768904563996</v>
      </c>
      <c r="I290" s="2"/>
      <c r="J290" s="2"/>
      <c r="K290" s="2"/>
      <c r="L290" s="2"/>
      <c r="M290" s="2">
        <f t="shared" si="25"/>
        <v>-186.35989097135689</v>
      </c>
    </row>
    <row r="291" spans="1:13" x14ac:dyDescent="0.25">
      <c r="A291" s="12">
        <v>38443</v>
      </c>
      <c r="B291" s="20">
        <f t="shared" si="24"/>
        <v>4</v>
      </c>
      <c r="C291" s="20">
        <f t="shared" si="26"/>
        <v>1</v>
      </c>
      <c r="D291" s="17">
        <f t="shared" si="27"/>
        <v>12</v>
      </c>
      <c r="E291" s="2">
        <v>1249</v>
      </c>
      <c r="F291" s="2">
        <f>VLOOKUP(D291,Index,2,FALSE)*H291</f>
        <v>1411.9642597657191</v>
      </c>
      <c r="G291" s="2">
        <v>289</v>
      </c>
      <c r="H291" s="2">
        <f t="shared" si="23"/>
        <v>2354.7653890827646</v>
      </c>
      <c r="I291" s="2"/>
      <c r="J291" s="2"/>
      <c r="K291" s="2"/>
      <c r="L291" s="2"/>
      <c r="M291" s="2">
        <f t="shared" si="25"/>
        <v>-162.96425976571913</v>
      </c>
    </row>
    <row r="292" spans="1:13" x14ac:dyDescent="0.25">
      <c r="A292" s="12">
        <v>38450</v>
      </c>
      <c r="B292" s="20">
        <f t="shared" si="24"/>
        <v>4</v>
      </c>
      <c r="C292" s="20">
        <f t="shared" si="26"/>
        <v>8</v>
      </c>
      <c r="D292" s="17">
        <f t="shared" si="27"/>
        <v>13</v>
      </c>
      <c r="E292" s="2">
        <v>1293</v>
      </c>
      <c r="F292" s="2">
        <f>VLOOKUP(D292,Index,2,FALSE)*H292</f>
        <v>1396.0347247220391</v>
      </c>
      <c r="G292" s="2">
        <v>290</v>
      </c>
      <c r="H292" s="2">
        <f t="shared" si="23"/>
        <v>2355.3538877091296</v>
      </c>
      <c r="I292" s="2"/>
      <c r="J292" s="2"/>
      <c r="K292" s="2"/>
      <c r="L292" s="2"/>
      <c r="M292" s="2">
        <f t="shared" si="25"/>
        <v>-103.03472472203907</v>
      </c>
    </row>
    <row r="293" spans="1:13" x14ac:dyDescent="0.25">
      <c r="A293" s="12">
        <v>38457</v>
      </c>
      <c r="B293" s="20">
        <f t="shared" si="24"/>
        <v>4</v>
      </c>
      <c r="C293" s="20">
        <f t="shared" si="26"/>
        <v>15</v>
      </c>
      <c r="D293" s="17">
        <f t="shared" si="27"/>
        <v>14</v>
      </c>
      <c r="E293" s="2">
        <v>1343</v>
      </c>
      <c r="F293" s="2">
        <f>VLOOKUP(D293,Index,2,FALSE)*H293</f>
        <v>1425.9674417052759</v>
      </c>
      <c r="G293" s="2">
        <v>291</v>
      </c>
      <c r="H293" s="2">
        <f t="shared" si="23"/>
        <v>2355.9423863354941</v>
      </c>
      <c r="I293" s="2"/>
      <c r="J293" s="2"/>
      <c r="K293" s="2"/>
      <c r="L293" s="2"/>
      <c r="M293" s="2">
        <f t="shared" si="25"/>
        <v>-82.96744170527586</v>
      </c>
    </row>
    <row r="294" spans="1:13" x14ac:dyDescent="0.25">
      <c r="A294" s="12">
        <v>38464</v>
      </c>
      <c r="B294" s="20">
        <f t="shared" si="24"/>
        <v>4</v>
      </c>
      <c r="C294" s="20">
        <f t="shared" si="26"/>
        <v>22</v>
      </c>
      <c r="D294" s="17">
        <f t="shared" si="27"/>
        <v>15</v>
      </c>
      <c r="E294" s="2">
        <v>1416</v>
      </c>
      <c r="F294" s="2">
        <f>VLOOKUP(D294,Index,2,FALSE)*H294</f>
        <v>1469.3690137467254</v>
      </c>
      <c r="G294" s="2">
        <v>292</v>
      </c>
      <c r="H294" s="2">
        <f t="shared" si="23"/>
        <v>2356.5308849618591</v>
      </c>
      <c r="I294" s="2"/>
      <c r="J294" s="2"/>
      <c r="K294" s="2"/>
      <c r="L294" s="2"/>
      <c r="M294" s="2">
        <f t="shared" si="25"/>
        <v>-53.369013746725386</v>
      </c>
    </row>
    <row r="295" spans="1:13" x14ac:dyDescent="0.25">
      <c r="A295" s="12">
        <v>38471</v>
      </c>
      <c r="B295" s="20">
        <f t="shared" si="24"/>
        <v>4</v>
      </c>
      <c r="C295" s="20">
        <f t="shared" si="26"/>
        <v>29</v>
      </c>
      <c r="D295" s="17">
        <f t="shared" si="27"/>
        <v>16</v>
      </c>
      <c r="E295" s="2">
        <v>1455</v>
      </c>
      <c r="F295" s="2">
        <f>VLOOKUP(D295,Index,2,FALSE)*H295</f>
        <v>1530.4286101156565</v>
      </c>
      <c r="G295" s="2">
        <v>293</v>
      </c>
      <c r="H295" s="2">
        <f t="shared" si="23"/>
        <v>2357.1193835882241</v>
      </c>
      <c r="I295" s="2"/>
      <c r="J295" s="2"/>
      <c r="K295" s="2"/>
      <c r="L295" s="2"/>
      <c r="M295" s="2">
        <f t="shared" si="25"/>
        <v>-75.428610115656511</v>
      </c>
    </row>
    <row r="296" spans="1:13" x14ac:dyDescent="0.25">
      <c r="A296" s="12">
        <v>38478</v>
      </c>
      <c r="B296" s="20">
        <f t="shared" si="24"/>
        <v>5</v>
      </c>
      <c r="C296" s="20">
        <f t="shared" si="26"/>
        <v>6</v>
      </c>
      <c r="D296" s="17">
        <f t="shared" si="27"/>
        <v>17</v>
      </c>
      <c r="E296" s="2">
        <v>1509</v>
      </c>
      <c r="F296" s="2">
        <f>VLOOKUP(D296,Index,2,FALSE)*H296</f>
        <v>1598.9967320955684</v>
      </c>
      <c r="G296" s="2">
        <v>294</v>
      </c>
      <c r="H296" s="2">
        <f t="shared" si="23"/>
        <v>2357.7078822145886</v>
      </c>
      <c r="I296" s="2"/>
      <c r="J296" s="2"/>
      <c r="K296" s="2"/>
      <c r="L296" s="2"/>
      <c r="M296" s="2">
        <f t="shared" si="25"/>
        <v>-89.996732095568404</v>
      </c>
    </row>
    <row r="297" spans="1:13" x14ac:dyDescent="0.25">
      <c r="A297" s="12">
        <v>38485</v>
      </c>
      <c r="B297" s="20">
        <f t="shared" si="24"/>
        <v>5</v>
      </c>
      <c r="C297" s="20">
        <f t="shared" si="26"/>
        <v>13</v>
      </c>
      <c r="D297" s="17">
        <f t="shared" si="27"/>
        <v>18</v>
      </c>
      <c r="E297" s="2">
        <v>1599</v>
      </c>
      <c r="F297" s="2">
        <f>VLOOKUP(D297,Index,2,FALSE)*H297</f>
        <v>1678.8765617051774</v>
      </c>
      <c r="G297" s="2">
        <v>295</v>
      </c>
      <c r="H297" s="2">
        <f t="shared" si="23"/>
        <v>2358.2963808409536</v>
      </c>
      <c r="I297" s="2"/>
      <c r="J297" s="2"/>
      <c r="K297" s="2"/>
      <c r="L297" s="2"/>
      <c r="M297" s="2">
        <f t="shared" si="25"/>
        <v>-79.876561705177437</v>
      </c>
    </row>
    <row r="298" spans="1:13" x14ac:dyDescent="0.25">
      <c r="A298" s="12">
        <v>38492</v>
      </c>
      <c r="B298" s="20">
        <f t="shared" si="24"/>
        <v>5</v>
      </c>
      <c r="C298" s="20">
        <f t="shared" si="26"/>
        <v>20</v>
      </c>
      <c r="D298" s="17">
        <f t="shared" si="27"/>
        <v>19</v>
      </c>
      <c r="E298" s="2">
        <v>1692</v>
      </c>
      <c r="F298" s="2">
        <f>VLOOKUP(D298,Index,2,FALSE)*H298</f>
        <v>1759.33322501519</v>
      </c>
      <c r="G298" s="2">
        <v>296</v>
      </c>
      <c r="H298" s="2">
        <f t="shared" si="23"/>
        <v>2358.8848794673186</v>
      </c>
      <c r="I298" s="2"/>
      <c r="J298" s="2"/>
      <c r="K298" s="2"/>
      <c r="L298" s="2"/>
      <c r="M298" s="2">
        <f t="shared" si="25"/>
        <v>-67.33322501519001</v>
      </c>
    </row>
    <row r="299" spans="1:13" x14ac:dyDescent="0.25">
      <c r="A299" s="12">
        <v>38499</v>
      </c>
      <c r="B299" s="20">
        <f t="shared" si="24"/>
        <v>5</v>
      </c>
      <c r="C299" s="20">
        <f t="shared" si="26"/>
        <v>27</v>
      </c>
      <c r="D299" s="17">
        <f t="shared" si="27"/>
        <v>20</v>
      </c>
      <c r="E299" s="2">
        <v>1778</v>
      </c>
      <c r="F299" s="2">
        <f>VLOOKUP(D299,Index,2,FALSE)*H299</f>
        <v>1844.5503871874603</v>
      </c>
      <c r="G299" s="2">
        <v>297</v>
      </c>
      <c r="H299" s="2">
        <f t="shared" si="23"/>
        <v>2359.4733780936831</v>
      </c>
      <c r="I299" s="2"/>
      <c r="J299" s="2"/>
      <c r="K299" s="2"/>
      <c r="L299" s="2"/>
      <c r="M299" s="2">
        <f t="shared" si="25"/>
        <v>-66.550387187460274</v>
      </c>
    </row>
    <row r="300" spans="1:13" x14ac:dyDescent="0.25">
      <c r="A300" s="12">
        <v>38506</v>
      </c>
      <c r="B300" s="20">
        <f t="shared" si="24"/>
        <v>6</v>
      </c>
      <c r="C300" s="20">
        <f t="shared" si="26"/>
        <v>3</v>
      </c>
      <c r="D300" s="17">
        <f t="shared" si="27"/>
        <v>21</v>
      </c>
      <c r="E300" s="2">
        <v>1883</v>
      </c>
      <c r="F300" s="2">
        <f>VLOOKUP(D300,Index,2,FALSE)*H300</f>
        <v>1937.2571378745788</v>
      </c>
      <c r="G300" s="2">
        <v>298</v>
      </c>
      <c r="H300" s="2">
        <f t="shared" si="23"/>
        <v>2360.0618767200481</v>
      </c>
      <c r="I300" s="2"/>
      <c r="J300" s="2"/>
      <c r="K300" s="2"/>
      <c r="L300" s="2"/>
      <c r="M300" s="2">
        <f t="shared" si="25"/>
        <v>-54.257137874578802</v>
      </c>
    </row>
    <row r="301" spans="1:13" x14ac:dyDescent="0.25">
      <c r="A301" s="12">
        <v>38513</v>
      </c>
      <c r="B301" s="20">
        <f t="shared" si="24"/>
        <v>6</v>
      </c>
      <c r="C301" s="20">
        <f t="shared" si="26"/>
        <v>10</v>
      </c>
      <c r="D301" s="17">
        <f t="shared" si="27"/>
        <v>22</v>
      </c>
      <c r="E301" s="2">
        <v>1956</v>
      </c>
      <c r="F301" s="2">
        <f>VLOOKUP(D301,Index,2,FALSE)*H301</f>
        <v>2021.4472050052404</v>
      </c>
      <c r="G301" s="2">
        <v>299</v>
      </c>
      <c r="H301" s="2">
        <f t="shared" si="23"/>
        <v>2360.6503753464131</v>
      </c>
      <c r="I301" s="2"/>
      <c r="J301" s="2"/>
      <c r="K301" s="2"/>
      <c r="L301" s="2"/>
      <c r="M301" s="2">
        <f t="shared" si="25"/>
        <v>-65.447205005240448</v>
      </c>
    </row>
    <row r="302" spans="1:13" x14ac:dyDescent="0.25">
      <c r="A302" s="12">
        <v>38520</v>
      </c>
      <c r="B302" s="20">
        <f t="shared" si="24"/>
        <v>6</v>
      </c>
      <c r="C302" s="20">
        <f t="shared" si="26"/>
        <v>17</v>
      </c>
      <c r="D302" s="17">
        <f t="shared" si="27"/>
        <v>23</v>
      </c>
      <c r="E302" s="2">
        <v>2036</v>
      </c>
      <c r="F302" s="2">
        <f>VLOOKUP(D302,Index,2,FALSE)*H302</f>
        <v>2099.49543589626</v>
      </c>
      <c r="G302" s="2">
        <v>300</v>
      </c>
      <c r="H302" s="2">
        <f t="shared" si="23"/>
        <v>2361.2388739727776</v>
      </c>
      <c r="I302" s="2"/>
      <c r="J302" s="2"/>
      <c r="K302" s="2"/>
      <c r="L302" s="2"/>
      <c r="M302" s="2">
        <f t="shared" si="25"/>
        <v>-63.495435896260005</v>
      </c>
    </row>
    <row r="303" spans="1:13" x14ac:dyDescent="0.25">
      <c r="A303" s="12">
        <v>38527</v>
      </c>
      <c r="B303" s="20">
        <f t="shared" si="24"/>
        <v>6</v>
      </c>
      <c r="C303" s="20">
        <f t="shared" si="26"/>
        <v>24</v>
      </c>
      <c r="D303" s="17">
        <f t="shared" si="27"/>
        <v>24</v>
      </c>
      <c r="E303" s="2">
        <v>2133</v>
      </c>
      <c r="F303" s="2">
        <f>VLOOKUP(D303,Index,2,FALSE)*H303</f>
        <v>2177.7359873806809</v>
      </c>
      <c r="G303" s="2">
        <v>301</v>
      </c>
      <c r="H303" s="2">
        <f t="shared" si="23"/>
        <v>2361.8273725991426</v>
      </c>
      <c r="I303" s="2"/>
      <c r="J303" s="2"/>
      <c r="K303" s="2"/>
      <c r="L303" s="2"/>
      <c r="M303" s="2">
        <f t="shared" si="25"/>
        <v>-44.735987380680854</v>
      </c>
    </row>
    <row r="304" spans="1:13" x14ac:dyDescent="0.25">
      <c r="A304" s="12">
        <v>38534</v>
      </c>
      <c r="B304" s="20">
        <f t="shared" si="24"/>
        <v>7</v>
      </c>
      <c r="C304" s="20">
        <f t="shared" si="26"/>
        <v>1</v>
      </c>
      <c r="D304" s="17">
        <f t="shared" si="27"/>
        <v>25</v>
      </c>
      <c r="E304" s="2">
        <v>2199</v>
      </c>
      <c r="F304" s="2">
        <f>VLOOKUP(D304,Index,2,FALSE)*H304</f>
        <v>2246.1012516154906</v>
      </c>
      <c r="G304" s="2">
        <v>302</v>
      </c>
      <c r="H304" s="2">
        <f t="shared" si="23"/>
        <v>2362.4158712255071</v>
      </c>
      <c r="I304" s="2"/>
      <c r="J304" s="2"/>
      <c r="K304" s="2"/>
      <c r="L304" s="2"/>
      <c r="M304" s="2">
        <f t="shared" si="25"/>
        <v>-47.101251615490582</v>
      </c>
    </row>
    <row r="305" spans="1:13" x14ac:dyDescent="0.25">
      <c r="A305" s="12">
        <v>38541</v>
      </c>
      <c r="B305" s="20">
        <f t="shared" si="24"/>
        <v>7</v>
      </c>
      <c r="C305" s="20">
        <f t="shared" si="26"/>
        <v>8</v>
      </c>
      <c r="D305" s="17">
        <f t="shared" si="27"/>
        <v>26</v>
      </c>
      <c r="E305" s="2">
        <v>2291</v>
      </c>
      <c r="F305" s="2">
        <f>VLOOKUP(D305,Index,2,FALSE)*H305</f>
        <v>2317.6520578673417</v>
      </c>
      <c r="G305" s="2">
        <v>303</v>
      </c>
      <c r="H305" s="2">
        <f t="shared" si="23"/>
        <v>2363.0043698518721</v>
      </c>
      <c r="I305" s="2"/>
      <c r="J305" s="2"/>
      <c r="K305" s="2"/>
      <c r="L305" s="2"/>
      <c r="M305" s="2">
        <f t="shared" si="25"/>
        <v>-26.652057867341682</v>
      </c>
    </row>
    <row r="306" spans="1:13" x14ac:dyDescent="0.25">
      <c r="A306" s="12">
        <v>38548</v>
      </c>
      <c r="B306" s="20">
        <f t="shared" si="24"/>
        <v>7</v>
      </c>
      <c r="C306" s="20">
        <f t="shared" si="26"/>
        <v>15</v>
      </c>
      <c r="D306" s="17">
        <f t="shared" si="27"/>
        <v>27</v>
      </c>
      <c r="E306" s="2">
        <v>2344</v>
      </c>
      <c r="F306" s="2">
        <f>VLOOKUP(D306,Index,2,FALSE)*H306</f>
        <v>2380.0112882715835</v>
      </c>
      <c r="G306" s="2">
        <v>304</v>
      </c>
      <c r="H306" s="2">
        <f t="shared" si="23"/>
        <v>2363.5928684782371</v>
      </c>
      <c r="I306" s="2"/>
      <c r="J306" s="2"/>
      <c r="K306" s="2"/>
      <c r="L306" s="2"/>
      <c r="M306" s="2">
        <f t="shared" si="25"/>
        <v>-36.011288271583453</v>
      </c>
    </row>
    <row r="307" spans="1:13" x14ac:dyDescent="0.25">
      <c r="A307" s="12">
        <v>38555</v>
      </c>
      <c r="B307" s="20">
        <f t="shared" si="24"/>
        <v>7</v>
      </c>
      <c r="C307" s="20">
        <f t="shared" si="26"/>
        <v>22</v>
      </c>
      <c r="D307" s="17">
        <f t="shared" si="27"/>
        <v>28</v>
      </c>
      <c r="E307" s="2">
        <v>2383</v>
      </c>
      <c r="F307" s="2">
        <f>VLOOKUP(D307,Index,2,FALSE)*H307</f>
        <v>2424.0581826327434</v>
      </c>
      <c r="G307" s="2">
        <v>305</v>
      </c>
      <c r="H307" s="2">
        <f t="shared" si="23"/>
        <v>2364.1813671046016</v>
      </c>
      <c r="I307" s="2"/>
      <c r="J307" s="2"/>
      <c r="K307" s="2"/>
      <c r="L307" s="2"/>
      <c r="M307" s="2">
        <f t="shared" si="25"/>
        <v>-41.05818263274341</v>
      </c>
    </row>
    <row r="308" spans="1:13" x14ac:dyDescent="0.25">
      <c r="A308" s="12">
        <v>38562</v>
      </c>
      <c r="B308" s="20">
        <f t="shared" si="24"/>
        <v>7</v>
      </c>
      <c r="C308" s="20">
        <f t="shared" si="26"/>
        <v>29</v>
      </c>
      <c r="D308" s="17">
        <f t="shared" si="27"/>
        <v>29</v>
      </c>
      <c r="E308" s="2">
        <v>2420</v>
      </c>
      <c r="F308" s="2">
        <f>VLOOKUP(D308,Index,2,FALSE)*H308</f>
        <v>2468.4344282251764</v>
      </c>
      <c r="G308" s="2">
        <v>306</v>
      </c>
      <c r="H308" s="2">
        <f t="shared" si="23"/>
        <v>2364.7698657309666</v>
      </c>
      <c r="I308" s="2"/>
      <c r="J308" s="2"/>
      <c r="K308" s="2"/>
      <c r="L308" s="2"/>
      <c r="M308" s="2">
        <f t="shared" si="25"/>
        <v>-48.434428225176362</v>
      </c>
    </row>
    <row r="309" spans="1:13" x14ac:dyDescent="0.25">
      <c r="A309" s="12">
        <v>38569</v>
      </c>
      <c r="B309" s="20">
        <f t="shared" si="24"/>
        <v>8</v>
      </c>
      <c r="C309" s="20">
        <f t="shared" si="26"/>
        <v>5</v>
      </c>
      <c r="D309" s="17">
        <f t="shared" si="27"/>
        <v>30</v>
      </c>
      <c r="E309" s="2">
        <v>2463</v>
      </c>
      <c r="F309" s="2">
        <f>VLOOKUP(D309,Index,2,FALSE)*H309</f>
        <v>2509.6390949082361</v>
      </c>
      <c r="G309" s="2">
        <v>307</v>
      </c>
      <c r="H309" s="2">
        <f t="shared" si="23"/>
        <v>2365.3583643573315</v>
      </c>
      <c r="I309" s="2"/>
      <c r="J309" s="2"/>
      <c r="K309" s="2"/>
      <c r="L309" s="2"/>
      <c r="M309" s="2">
        <f t="shared" si="25"/>
        <v>-46.639094908236075</v>
      </c>
    </row>
    <row r="310" spans="1:13" x14ac:dyDescent="0.25">
      <c r="A310" s="12">
        <v>38576</v>
      </c>
      <c r="B310" s="20">
        <f t="shared" si="24"/>
        <v>8</v>
      </c>
      <c r="C310" s="20">
        <f t="shared" si="26"/>
        <v>12</v>
      </c>
      <c r="D310" s="17">
        <f t="shared" si="27"/>
        <v>31</v>
      </c>
      <c r="E310" s="2">
        <v>2515</v>
      </c>
      <c r="F310" s="2">
        <f>VLOOKUP(D310,Index,2,FALSE)*H310</f>
        <v>2555.0971835123551</v>
      </c>
      <c r="G310" s="2">
        <v>308</v>
      </c>
      <c r="H310" s="2">
        <f t="shared" si="23"/>
        <v>2365.9468629836961</v>
      </c>
      <c r="I310" s="2"/>
      <c r="J310" s="2"/>
      <c r="K310" s="2"/>
      <c r="L310" s="2"/>
      <c r="M310" s="2">
        <f t="shared" si="25"/>
        <v>-40.097183512355059</v>
      </c>
    </row>
    <row r="311" spans="1:13" x14ac:dyDescent="0.25">
      <c r="A311" s="12">
        <v>38583</v>
      </c>
      <c r="B311" s="20">
        <f t="shared" si="24"/>
        <v>8</v>
      </c>
      <c r="C311" s="20">
        <f t="shared" si="26"/>
        <v>19</v>
      </c>
      <c r="D311" s="17">
        <f t="shared" si="27"/>
        <v>32</v>
      </c>
      <c r="E311" s="2">
        <v>2575</v>
      </c>
      <c r="F311" s="2">
        <f>VLOOKUP(D311,Index,2,FALSE)*H311</f>
        <v>2605.3507609237959</v>
      </c>
      <c r="G311" s="2">
        <v>309</v>
      </c>
      <c r="H311" s="2">
        <f t="shared" si="23"/>
        <v>2366.535361610061</v>
      </c>
      <c r="I311" s="2"/>
      <c r="J311" s="2"/>
      <c r="K311" s="2"/>
      <c r="L311" s="2"/>
      <c r="M311" s="2">
        <f t="shared" si="25"/>
        <v>-30.35076092379586</v>
      </c>
    </row>
    <row r="312" spans="1:13" x14ac:dyDescent="0.25">
      <c r="A312" s="12">
        <v>38590</v>
      </c>
      <c r="B312" s="20">
        <f t="shared" si="24"/>
        <v>8</v>
      </c>
      <c r="C312" s="20">
        <f t="shared" si="26"/>
        <v>26</v>
      </c>
      <c r="D312" s="17">
        <f t="shared" si="27"/>
        <v>33</v>
      </c>
      <c r="E312" s="2">
        <v>2633</v>
      </c>
      <c r="F312" s="2">
        <f>VLOOKUP(D312,Index,2,FALSE)*H312</f>
        <v>2657.1306329376553</v>
      </c>
      <c r="G312" s="2">
        <v>310</v>
      </c>
      <c r="H312" s="2">
        <f t="shared" si="23"/>
        <v>2367.123860236426</v>
      </c>
      <c r="I312" s="2"/>
      <c r="J312" s="2"/>
      <c r="K312" s="2"/>
      <c r="L312" s="2"/>
      <c r="M312" s="2">
        <f t="shared" si="25"/>
        <v>-24.130632937655264</v>
      </c>
    </row>
    <row r="313" spans="1:13" x14ac:dyDescent="0.25">
      <c r="A313" s="12">
        <v>38597</v>
      </c>
      <c r="B313" s="20">
        <f t="shared" si="24"/>
        <v>9</v>
      </c>
      <c r="C313" s="20">
        <f t="shared" si="26"/>
        <v>2</v>
      </c>
      <c r="D313" s="17">
        <f t="shared" si="27"/>
        <v>34</v>
      </c>
      <c r="E313" s="2">
        <v>2669</v>
      </c>
      <c r="F313" s="2">
        <f>VLOOKUP(D313,Index,2,FALSE)*H313</f>
        <v>2711.7858596034462</v>
      </c>
      <c r="G313" s="2">
        <v>311</v>
      </c>
      <c r="H313" s="2">
        <f t="shared" si="23"/>
        <v>2367.7123588627906</v>
      </c>
      <c r="I313" s="2"/>
      <c r="J313" s="2"/>
      <c r="K313" s="2"/>
      <c r="L313" s="2"/>
      <c r="M313" s="2">
        <f t="shared" si="25"/>
        <v>-42.78585960344617</v>
      </c>
    </row>
    <row r="314" spans="1:13" x14ac:dyDescent="0.25">
      <c r="A314" s="12">
        <v>38604</v>
      </c>
      <c r="B314" s="20">
        <f t="shared" si="24"/>
        <v>9</v>
      </c>
      <c r="C314" s="20">
        <f t="shared" si="26"/>
        <v>9</v>
      </c>
      <c r="D314" s="17">
        <f t="shared" si="27"/>
        <v>35</v>
      </c>
      <c r="E314" s="2">
        <v>2758</v>
      </c>
      <c r="F314" s="2">
        <f>VLOOKUP(D314,Index,2,FALSE)*H314</f>
        <v>2779.2958018431732</v>
      </c>
      <c r="G314" s="2">
        <v>312</v>
      </c>
      <c r="H314" s="2">
        <f t="shared" si="23"/>
        <v>2368.3008574891555</v>
      </c>
      <c r="I314" s="2"/>
      <c r="J314" s="2"/>
      <c r="K314" s="2"/>
      <c r="L314" s="2"/>
      <c r="M314" s="2">
        <f t="shared" si="25"/>
        <v>-21.295801843173194</v>
      </c>
    </row>
    <row r="315" spans="1:13" x14ac:dyDescent="0.25">
      <c r="A315" s="12">
        <v>38611</v>
      </c>
      <c r="B315" s="20">
        <f t="shared" si="24"/>
        <v>9</v>
      </c>
      <c r="C315" s="20">
        <f t="shared" si="26"/>
        <v>16</v>
      </c>
      <c r="D315" s="17">
        <f t="shared" si="27"/>
        <v>36</v>
      </c>
      <c r="E315" s="2">
        <v>2832</v>
      </c>
      <c r="F315" s="2">
        <f>VLOOKUP(D315,Index,2,FALSE)*H315</f>
        <v>2854.198518413893</v>
      </c>
      <c r="G315" s="2">
        <v>313</v>
      </c>
      <c r="H315" s="2">
        <f t="shared" si="23"/>
        <v>2368.8893561155205</v>
      </c>
      <c r="I315" s="2"/>
      <c r="J315" s="2"/>
      <c r="K315" s="2"/>
      <c r="L315" s="2"/>
      <c r="M315" s="2">
        <f t="shared" si="25"/>
        <v>-22.198518413892998</v>
      </c>
    </row>
    <row r="316" spans="1:13" x14ac:dyDescent="0.25">
      <c r="A316" s="12">
        <v>38618</v>
      </c>
      <c r="B316" s="20">
        <f t="shared" si="24"/>
        <v>9</v>
      </c>
      <c r="C316" s="20">
        <f t="shared" si="26"/>
        <v>23</v>
      </c>
      <c r="D316" s="17">
        <f t="shared" si="27"/>
        <v>37</v>
      </c>
      <c r="E316" s="2">
        <v>2885</v>
      </c>
      <c r="F316" s="2">
        <f>VLOOKUP(D316,Index,2,FALSE)*H316</f>
        <v>2926.9412541373235</v>
      </c>
      <c r="G316" s="2">
        <v>314</v>
      </c>
      <c r="H316" s="2">
        <f t="shared" si="23"/>
        <v>2369.477854741885</v>
      </c>
      <c r="I316" s="2"/>
      <c r="J316" s="2"/>
      <c r="K316" s="2"/>
      <c r="L316" s="2"/>
      <c r="M316" s="2">
        <f t="shared" si="25"/>
        <v>-41.94125413732354</v>
      </c>
    </row>
    <row r="317" spans="1:13" x14ac:dyDescent="0.25">
      <c r="A317" s="12">
        <v>38625</v>
      </c>
      <c r="B317" s="20">
        <f t="shared" si="24"/>
        <v>9</v>
      </c>
      <c r="C317" s="20">
        <f t="shared" si="26"/>
        <v>30</v>
      </c>
      <c r="D317" s="17">
        <f t="shared" si="27"/>
        <v>38</v>
      </c>
      <c r="E317" s="2">
        <v>2929</v>
      </c>
      <c r="F317" s="2">
        <f>VLOOKUP(D317,Index,2,FALSE)*H317</f>
        <v>2987.9818045022398</v>
      </c>
      <c r="G317" s="2">
        <v>315</v>
      </c>
      <c r="H317" s="2">
        <f t="shared" si="23"/>
        <v>2370.06635336825</v>
      </c>
      <c r="I317" s="2"/>
      <c r="J317" s="2"/>
      <c r="K317" s="2"/>
      <c r="L317" s="2"/>
      <c r="M317" s="2">
        <f t="shared" si="25"/>
        <v>-58.981804502239811</v>
      </c>
    </row>
    <row r="318" spans="1:13" x14ac:dyDescent="0.25">
      <c r="A318" s="12">
        <v>38632</v>
      </c>
      <c r="B318" s="20">
        <f t="shared" si="24"/>
        <v>10</v>
      </c>
      <c r="C318" s="20">
        <f t="shared" si="26"/>
        <v>7</v>
      </c>
      <c r="D318" s="17">
        <f t="shared" si="27"/>
        <v>39</v>
      </c>
      <c r="E318" s="2">
        <v>2987</v>
      </c>
      <c r="F318" s="2">
        <f>VLOOKUP(D318,Index,2,FALSE)*H318</f>
        <v>3065.425068127804</v>
      </c>
      <c r="G318" s="2">
        <v>316</v>
      </c>
      <c r="H318" s="2">
        <f t="shared" si="23"/>
        <v>2370.654851994615</v>
      </c>
      <c r="I318" s="2"/>
      <c r="J318" s="2"/>
      <c r="K318" s="2"/>
      <c r="L318" s="2"/>
      <c r="M318" s="2">
        <f t="shared" si="25"/>
        <v>-78.425068127804025</v>
      </c>
    </row>
    <row r="319" spans="1:13" x14ac:dyDescent="0.25">
      <c r="A319" s="12">
        <v>38639</v>
      </c>
      <c r="B319" s="20">
        <f t="shared" si="24"/>
        <v>10</v>
      </c>
      <c r="C319" s="20">
        <f t="shared" si="26"/>
        <v>14</v>
      </c>
      <c r="D319" s="17">
        <f t="shared" si="27"/>
        <v>40</v>
      </c>
      <c r="E319" s="2">
        <v>3062</v>
      </c>
      <c r="F319" s="2">
        <f>VLOOKUP(D319,Index,2,FALSE)*H319</f>
        <v>3133.2052844962682</v>
      </c>
      <c r="G319" s="2">
        <v>317</v>
      </c>
      <c r="H319" s="2">
        <f t="shared" si="23"/>
        <v>2371.2433506209795</v>
      </c>
      <c r="I319" s="2"/>
      <c r="J319" s="2"/>
      <c r="K319" s="2"/>
      <c r="L319" s="2"/>
      <c r="M319" s="2">
        <f t="shared" si="25"/>
        <v>-71.205284496268177</v>
      </c>
    </row>
    <row r="320" spans="1:13" x14ac:dyDescent="0.25">
      <c r="A320" s="12">
        <v>38646</v>
      </c>
      <c r="B320" s="20">
        <f t="shared" si="24"/>
        <v>10</v>
      </c>
      <c r="C320" s="20">
        <f t="shared" si="26"/>
        <v>21</v>
      </c>
      <c r="D320" s="17">
        <f t="shared" si="27"/>
        <v>41</v>
      </c>
      <c r="E320" s="2">
        <v>3139</v>
      </c>
      <c r="F320" s="2">
        <f>VLOOKUP(D320,Index,2,FALSE)*H320</f>
        <v>3195.2781251790257</v>
      </c>
      <c r="G320" s="2">
        <v>318</v>
      </c>
      <c r="H320" s="2">
        <f t="shared" si="23"/>
        <v>2371.8318492473445</v>
      </c>
      <c r="I320" s="2"/>
      <c r="J320" s="2"/>
      <c r="K320" s="2"/>
      <c r="L320" s="2"/>
      <c r="M320" s="2">
        <f t="shared" si="25"/>
        <v>-56.278125179025665</v>
      </c>
    </row>
    <row r="321" spans="1:13" x14ac:dyDescent="0.25">
      <c r="A321" s="12">
        <v>38653</v>
      </c>
      <c r="B321" s="20">
        <f t="shared" si="24"/>
        <v>10</v>
      </c>
      <c r="C321" s="20">
        <f t="shared" si="26"/>
        <v>28</v>
      </c>
      <c r="D321" s="17">
        <f t="shared" si="27"/>
        <v>42</v>
      </c>
      <c r="E321" s="2">
        <v>3168</v>
      </c>
      <c r="F321" s="2">
        <f>VLOOKUP(D321,Index,2,FALSE)*H321</f>
        <v>3245.8972511532893</v>
      </c>
      <c r="G321" s="2">
        <v>319</v>
      </c>
      <c r="H321" s="2">
        <f t="shared" si="23"/>
        <v>2372.4203478737095</v>
      </c>
      <c r="I321" s="2"/>
      <c r="J321" s="2"/>
      <c r="K321" s="2"/>
      <c r="L321" s="2"/>
      <c r="M321" s="2">
        <f t="shared" si="25"/>
        <v>-77.89725115328929</v>
      </c>
    </row>
    <row r="322" spans="1:13" x14ac:dyDescent="0.25">
      <c r="A322" s="12">
        <v>38660</v>
      </c>
      <c r="B322" s="20">
        <f t="shared" si="24"/>
        <v>11</v>
      </c>
      <c r="C322" s="20">
        <f t="shared" si="26"/>
        <v>4</v>
      </c>
      <c r="D322" s="17">
        <f t="shared" si="27"/>
        <v>43</v>
      </c>
      <c r="E322" s="2">
        <v>3229</v>
      </c>
      <c r="F322" s="2">
        <f>VLOOKUP(D322,Index,2,FALSE)*H322</f>
        <v>3277.4949419005634</v>
      </c>
      <c r="G322" s="2">
        <v>320</v>
      </c>
      <c r="H322" s="2">
        <f t="shared" si="23"/>
        <v>2373.008846500074</v>
      </c>
      <c r="I322" s="2"/>
      <c r="J322" s="2"/>
      <c r="K322" s="2"/>
      <c r="L322" s="2"/>
      <c r="M322" s="2">
        <f t="shared" si="25"/>
        <v>-48.49494190056339</v>
      </c>
    </row>
    <row r="323" spans="1:13" x14ac:dyDescent="0.25">
      <c r="A323" s="12">
        <v>38667</v>
      </c>
      <c r="B323" s="20">
        <f t="shared" si="24"/>
        <v>11</v>
      </c>
      <c r="C323" s="20">
        <f t="shared" si="26"/>
        <v>11</v>
      </c>
      <c r="D323" s="17">
        <f t="shared" si="27"/>
        <v>44</v>
      </c>
      <c r="E323" s="2">
        <v>3282</v>
      </c>
      <c r="F323" s="2">
        <f>VLOOKUP(D323,Index,2,FALSE)*H323</f>
        <v>3298.5817393332977</v>
      </c>
      <c r="G323" s="2">
        <v>321</v>
      </c>
      <c r="H323" s="2">
        <f t="shared" ref="H323:H386" si="28">J$2+J$3*G323</f>
        <v>2373.597345126439</v>
      </c>
      <c r="I323" s="2"/>
      <c r="J323" s="2"/>
      <c r="K323" s="2"/>
      <c r="L323" s="2"/>
      <c r="M323" s="2">
        <f t="shared" si="25"/>
        <v>-16.581739333297719</v>
      </c>
    </row>
    <row r="324" spans="1:13" x14ac:dyDescent="0.25">
      <c r="A324" s="12">
        <v>38674</v>
      </c>
      <c r="B324" s="20">
        <f t="shared" si="24"/>
        <v>11</v>
      </c>
      <c r="C324" s="20">
        <f t="shared" si="26"/>
        <v>18</v>
      </c>
      <c r="D324" s="17">
        <f t="shared" si="27"/>
        <v>45</v>
      </c>
      <c r="E324" s="2">
        <v>3274</v>
      </c>
      <c r="F324" s="2">
        <f>VLOOKUP(D324,Index,2,FALSE)*H324</f>
        <v>3284.4590928057123</v>
      </c>
      <c r="G324" s="2">
        <v>322</v>
      </c>
      <c r="H324" s="2">
        <f t="shared" si="28"/>
        <v>2374.1858437528035</v>
      </c>
      <c r="I324" s="2"/>
      <c r="J324" s="2"/>
      <c r="K324" s="2"/>
      <c r="L324" s="2"/>
      <c r="M324" s="2">
        <f t="shared" si="25"/>
        <v>-10.459092805712316</v>
      </c>
    </row>
    <row r="325" spans="1:13" x14ac:dyDescent="0.25">
      <c r="A325" s="12">
        <v>38681</v>
      </c>
      <c r="B325" s="20">
        <f t="shared" ref="B325:B388" si="29">MONTH(A325)</f>
        <v>11</v>
      </c>
      <c r="C325" s="20">
        <f t="shared" si="26"/>
        <v>25</v>
      </c>
      <c r="D325" s="17">
        <f t="shared" si="27"/>
        <v>46</v>
      </c>
      <c r="E325" s="2">
        <v>3225</v>
      </c>
      <c r="F325" s="2">
        <f>VLOOKUP(D325,Index,2,FALSE)*H325</f>
        <v>3257.0164779100201</v>
      </c>
      <c r="G325" s="2">
        <v>323</v>
      </c>
      <c r="H325" s="2">
        <f t="shared" si="28"/>
        <v>2374.7743423791685</v>
      </c>
      <c r="I325" s="2"/>
      <c r="J325" s="2"/>
      <c r="K325" s="2"/>
      <c r="L325" s="2"/>
      <c r="M325" s="2">
        <f t="shared" ref="M325:M388" si="30">E325-F325</f>
        <v>-32.016477910020058</v>
      </c>
    </row>
    <row r="326" spans="1:13" x14ac:dyDescent="0.25">
      <c r="A326" s="12">
        <v>38688</v>
      </c>
      <c r="B326" s="20">
        <f t="shared" si="29"/>
        <v>12</v>
      </c>
      <c r="C326" s="20">
        <f t="shared" si="26"/>
        <v>2</v>
      </c>
      <c r="D326" s="17">
        <f t="shared" si="27"/>
        <v>47</v>
      </c>
      <c r="E326" s="2">
        <v>3166</v>
      </c>
      <c r="F326" s="2">
        <f>VLOOKUP(D326,Index,2,FALSE)*H326</f>
        <v>3216.6520044641238</v>
      </c>
      <c r="G326" s="2">
        <v>324</v>
      </c>
      <c r="H326" s="2">
        <f t="shared" si="28"/>
        <v>2375.3628410055335</v>
      </c>
      <c r="I326" s="2"/>
      <c r="J326" s="2"/>
      <c r="K326" s="2"/>
      <c r="L326" s="2"/>
      <c r="M326" s="2">
        <f t="shared" si="30"/>
        <v>-50.65200446412382</v>
      </c>
    </row>
    <row r="327" spans="1:13" x14ac:dyDescent="0.25">
      <c r="A327" s="12">
        <v>38695</v>
      </c>
      <c r="B327" s="20">
        <f t="shared" si="29"/>
        <v>12</v>
      </c>
      <c r="C327" s="20">
        <f t="shared" si="26"/>
        <v>9</v>
      </c>
      <c r="D327" s="17">
        <f t="shared" si="27"/>
        <v>48</v>
      </c>
      <c r="E327" s="2">
        <v>2964</v>
      </c>
      <c r="F327" s="2">
        <f>VLOOKUP(D327,Index,2,FALSE)*H327</f>
        <v>3137.7194788064485</v>
      </c>
      <c r="G327" s="2">
        <v>325</v>
      </c>
      <c r="H327" s="2">
        <f t="shared" si="28"/>
        <v>2375.951339631898</v>
      </c>
      <c r="I327" s="2"/>
      <c r="J327" s="2"/>
      <c r="K327" s="2"/>
      <c r="L327" s="2"/>
      <c r="M327" s="2">
        <f t="shared" si="30"/>
        <v>-173.71947880644848</v>
      </c>
    </row>
    <row r="328" spans="1:13" x14ac:dyDescent="0.25">
      <c r="A328" s="12">
        <v>38702</v>
      </c>
      <c r="B328" s="20">
        <f t="shared" si="29"/>
        <v>12</v>
      </c>
      <c r="C328" s="20">
        <f t="shared" si="26"/>
        <v>16</v>
      </c>
      <c r="D328" s="17">
        <f t="shared" si="27"/>
        <v>49</v>
      </c>
      <c r="E328" s="2">
        <v>2802</v>
      </c>
      <c r="F328" s="2">
        <f>VLOOKUP(D328,Index,2,FALSE)*H328</f>
        <v>3027.463800289338</v>
      </c>
      <c r="G328" s="2">
        <v>326</v>
      </c>
      <c r="H328" s="2">
        <f t="shared" si="28"/>
        <v>2376.539838258263</v>
      </c>
      <c r="I328" s="2"/>
      <c r="J328" s="2"/>
      <c r="K328" s="2"/>
      <c r="L328" s="2"/>
      <c r="M328" s="2">
        <f t="shared" si="30"/>
        <v>-225.463800289338</v>
      </c>
    </row>
    <row r="329" spans="1:13" x14ac:dyDescent="0.25">
      <c r="A329" s="12">
        <v>38709</v>
      </c>
      <c r="B329" s="20">
        <f t="shared" si="29"/>
        <v>12</v>
      </c>
      <c r="C329" s="20">
        <f t="shared" si="26"/>
        <v>23</v>
      </c>
      <c r="D329" s="17">
        <f t="shared" si="27"/>
        <v>50</v>
      </c>
      <c r="E329" s="2">
        <v>2640</v>
      </c>
      <c r="F329" s="2">
        <f>VLOOKUP(D329,Index,2,FALSE)*H329</f>
        <v>2914.9259858668997</v>
      </c>
      <c r="G329" s="2">
        <v>327</v>
      </c>
      <c r="H329" s="2">
        <f t="shared" si="28"/>
        <v>2377.128336884628</v>
      </c>
      <c r="I329" s="2"/>
      <c r="J329" s="2"/>
      <c r="K329" s="2"/>
      <c r="L329" s="2"/>
      <c r="M329" s="2">
        <f t="shared" si="30"/>
        <v>-274.92598586689974</v>
      </c>
    </row>
    <row r="330" spans="1:13" x14ac:dyDescent="0.25">
      <c r="A330" s="12">
        <v>38716</v>
      </c>
      <c r="B330" s="20">
        <f t="shared" si="29"/>
        <v>12</v>
      </c>
      <c r="C330" s="20">
        <f t="shared" si="26"/>
        <v>30</v>
      </c>
      <c r="D330" s="17">
        <f t="shared" si="27"/>
        <v>51</v>
      </c>
      <c r="E330" s="2">
        <v>2641</v>
      </c>
      <c r="F330" s="2">
        <f>VLOOKUP(D330,Index,2,FALSE)*H330</f>
        <v>2810.5374314263595</v>
      </c>
      <c r="G330" s="2">
        <v>328</v>
      </c>
      <c r="H330" s="2">
        <f t="shared" si="28"/>
        <v>2377.7168355109925</v>
      </c>
      <c r="I330" s="2"/>
      <c r="J330" s="2"/>
      <c r="K330" s="2"/>
      <c r="L330" s="2"/>
      <c r="M330" s="2">
        <f t="shared" si="30"/>
        <v>-169.53743142635949</v>
      </c>
    </row>
    <row r="331" spans="1:13" x14ac:dyDescent="0.25">
      <c r="A331" s="12">
        <v>38723</v>
      </c>
      <c r="B331" s="20">
        <f t="shared" si="29"/>
        <v>1</v>
      </c>
      <c r="C331" s="20">
        <f t="shared" si="26"/>
        <v>6</v>
      </c>
      <c r="D331" s="17">
        <f t="shared" si="27"/>
        <v>52</v>
      </c>
      <c r="E331" s="2">
        <v>2621</v>
      </c>
      <c r="F331" s="2">
        <f>VLOOKUP(D331,Index,2,FALSE)*H331</f>
        <v>2703.7943223901839</v>
      </c>
      <c r="G331" s="2">
        <v>329</v>
      </c>
      <c r="H331" s="2">
        <f t="shared" si="28"/>
        <v>2378.3053341373575</v>
      </c>
      <c r="I331" s="2"/>
      <c r="J331" s="2"/>
      <c r="K331" s="2"/>
      <c r="L331" s="2"/>
      <c r="M331" s="2">
        <f t="shared" si="30"/>
        <v>-82.794322390183879</v>
      </c>
    </row>
    <row r="332" spans="1:13" x14ac:dyDescent="0.25">
      <c r="A332" s="12">
        <v>38730</v>
      </c>
      <c r="B332" s="20">
        <f t="shared" si="29"/>
        <v>1</v>
      </c>
      <c r="C332" s="20">
        <f t="shared" si="26"/>
        <v>13</v>
      </c>
      <c r="D332" s="17">
        <f t="shared" si="27"/>
        <v>1</v>
      </c>
      <c r="E332" s="2">
        <v>2575</v>
      </c>
      <c r="F332" s="2">
        <f>VLOOKUP(D332,Index,2,FALSE)*H332</f>
        <v>2545.6997717628219</v>
      </c>
      <c r="G332" s="2">
        <v>330</v>
      </c>
      <c r="H332" s="2">
        <f t="shared" si="28"/>
        <v>2378.8938327637225</v>
      </c>
      <c r="I332" s="2"/>
      <c r="J332" s="2"/>
      <c r="K332" s="2"/>
      <c r="L332" s="2"/>
      <c r="M332" s="2">
        <f t="shared" si="30"/>
        <v>29.300228237178089</v>
      </c>
    </row>
    <row r="333" spans="1:13" x14ac:dyDescent="0.25">
      <c r="A333" s="12">
        <v>38737</v>
      </c>
      <c r="B333" s="20">
        <f t="shared" si="29"/>
        <v>1</v>
      </c>
      <c r="C333" s="20">
        <f t="shared" si="26"/>
        <v>20</v>
      </c>
      <c r="D333" s="17">
        <f t="shared" si="27"/>
        <v>2</v>
      </c>
      <c r="E333" s="2">
        <v>2494</v>
      </c>
      <c r="F333" s="2">
        <f>VLOOKUP(D333,Index,2,FALSE)*H333</f>
        <v>2383.0654045163451</v>
      </c>
      <c r="G333" s="2">
        <v>331</v>
      </c>
      <c r="H333" s="2">
        <f t="shared" si="28"/>
        <v>2379.482331390087</v>
      </c>
      <c r="I333" s="2"/>
      <c r="J333" s="2"/>
      <c r="K333" s="2"/>
      <c r="L333" s="2"/>
      <c r="M333" s="2">
        <f t="shared" si="30"/>
        <v>110.9345954836549</v>
      </c>
    </row>
    <row r="334" spans="1:13" x14ac:dyDescent="0.25">
      <c r="A334" s="12">
        <v>38744</v>
      </c>
      <c r="B334" s="20">
        <f t="shared" si="29"/>
        <v>1</v>
      </c>
      <c r="C334" s="20">
        <f t="shared" si="26"/>
        <v>27</v>
      </c>
      <c r="D334" s="17">
        <f t="shared" si="27"/>
        <v>3</v>
      </c>
      <c r="E334" s="2">
        <v>2406</v>
      </c>
      <c r="F334" s="2">
        <f>VLOOKUP(D334,Index,2,FALSE)*H334</f>
        <v>2223.9937360253348</v>
      </c>
      <c r="G334" s="2">
        <v>332</v>
      </c>
      <c r="H334" s="2">
        <f t="shared" si="28"/>
        <v>2380.070830016452</v>
      </c>
      <c r="I334" s="2"/>
      <c r="J334" s="2"/>
      <c r="K334" s="2"/>
      <c r="L334" s="2"/>
      <c r="M334" s="2">
        <f t="shared" si="30"/>
        <v>182.00626397466522</v>
      </c>
    </row>
    <row r="335" spans="1:13" x14ac:dyDescent="0.25">
      <c r="A335" s="12">
        <v>38751</v>
      </c>
      <c r="B335" s="20">
        <f t="shared" si="29"/>
        <v>2</v>
      </c>
      <c r="C335" s="20">
        <f t="shared" si="26"/>
        <v>3</v>
      </c>
      <c r="D335" s="17">
        <f t="shared" si="27"/>
        <v>4</v>
      </c>
      <c r="E335" s="2">
        <v>2368</v>
      </c>
      <c r="F335" s="2">
        <f>VLOOKUP(D335,Index,2,FALSE)*H335</f>
        <v>2073.616232071065</v>
      </c>
      <c r="G335" s="2">
        <v>333</v>
      </c>
      <c r="H335" s="2">
        <f t="shared" si="28"/>
        <v>2380.6593286428169</v>
      </c>
      <c r="I335" s="2"/>
      <c r="J335" s="2"/>
      <c r="K335" s="2"/>
      <c r="L335" s="2"/>
      <c r="M335" s="2">
        <f t="shared" si="30"/>
        <v>294.38376792893496</v>
      </c>
    </row>
    <row r="336" spans="1:13" x14ac:dyDescent="0.25">
      <c r="A336" s="12">
        <v>38758</v>
      </c>
      <c r="B336" s="20">
        <f t="shared" si="29"/>
        <v>2</v>
      </c>
      <c r="C336" s="20">
        <f t="shared" si="26"/>
        <v>10</v>
      </c>
      <c r="D336" s="17">
        <f t="shared" si="27"/>
        <v>5</v>
      </c>
      <c r="E336" s="2">
        <v>2266</v>
      </c>
      <c r="F336" s="2">
        <f>VLOOKUP(D336,Index,2,FALSE)*H336</f>
        <v>1936.4757770825822</v>
      </c>
      <c r="G336" s="2">
        <v>334</v>
      </c>
      <c r="H336" s="2">
        <f t="shared" si="28"/>
        <v>2381.2478272691815</v>
      </c>
      <c r="I336" s="2"/>
      <c r="J336" s="2"/>
      <c r="K336" s="2"/>
      <c r="L336" s="2"/>
      <c r="M336" s="2">
        <f t="shared" si="30"/>
        <v>329.52422291741777</v>
      </c>
    </row>
    <row r="337" spans="1:13" x14ac:dyDescent="0.25">
      <c r="A337" s="12">
        <v>38765</v>
      </c>
      <c r="B337" s="20">
        <f t="shared" si="29"/>
        <v>2</v>
      </c>
      <c r="C337" s="20">
        <f t="shared" si="26"/>
        <v>17</v>
      </c>
      <c r="D337" s="17">
        <f t="shared" si="27"/>
        <v>6</v>
      </c>
      <c r="E337" s="2">
        <v>2143</v>
      </c>
      <c r="F337" s="2">
        <f>VLOOKUP(D337,Index,2,FALSE)*H337</f>
        <v>1808.6026304155994</v>
      </c>
      <c r="G337" s="2">
        <v>335</v>
      </c>
      <c r="H337" s="2">
        <f t="shared" si="28"/>
        <v>2381.8363258955465</v>
      </c>
      <c r="I337" s="2"/>
      <c r="J337" s="2"/>
      <c r="K337" s="2"/>
      <c r="L337" s="2"/>
      <c r="M337" s="2">
        <f t="shared" si="30"/>
        <v>334.39736958440062</v>
      </c>
    </row>
    <row r="338" spans="1:13" x14ac:dyDescent="0.25">
      <c r="A338" s="12">
        <v>38772</v>
      </c>
      <c r="B338" s="20">
        <f t="shared" si="29"/>
        <v>2</v>
      </c>
      <c r="C338" s="20">
        <f t="shared" si="26"/>
        <v>24</v>
      </c>
      <c r="D338" s="17">
        <f t="shared" si="27"/>
        <v>7</v>
      </c>
      <c r="E338" s="2">
        <v>1972</v>
      </c>
      <c r="F338" s="2">
        <f>VLOOKUP(D338,Index,2,FALSE)*H338</f>
        <v>1689.9665099307206</v>
      </c>
      <c r="G338" s="2">
        <v>336</v>
      </c>
      <c r="H338" s="2">
        <f t="shared" si="28"/>
        <v>2382.4248245219114</v>
      </c>
      <c r="I338" s="2"/>
      <c r="J338" s="2"/>
      <c r="K338" s="2"/>
      <c r="L338" s="2"/>
      <c r="M338" s="2">
        <f t="shared" si="30"/>
        <v>282.03349006927942</v>
      </c>
    </row>
    <row r="339" spans="1:13" x14ac:dyDescent="0.25">
      <c r="A339" s="12">
        <v>38779</v>
      </c>
      <c r="B339" s="20">
        <f t="shared" si="29"/>
        <v>3</v>
      </c>
      <c r="C339" s="20">
        <f t="shared" si="26"/>
        <v>3</v>
      </c>
      <c r="D339" s="17">
        <f t="shared" si="27"/>
        <v>8</v>
      </c>
      <c r="E339" s="2">
        <v>1887</v>
      </c>
      <c r="F339" s="2">
        <f>VLOOKUP(D339,Index,2,FALSE)*H339</f>
        <v>1591.6631848277416</v>
      </c>
      <c r="G339" s="2">
        <v>337</v>
      </c>
      <c r="H339" s="2">
        <f t="shared" si="28"/>
        <v>2383.013323148276</v>
      </c>
      <c r="I339" s="2"/>
      <c r="J339" s="2"/>
      <c r="K339" s="2"/>
      <c r="L339" s="2"/>
      <c r="M339" s="2">
        <f t="shared" si="30"/>
        <v>295.33681517225841</v>
      </c>
    </row>
    <row r="340" spans="1:13" x14ac:dyDescent="0.25">
      <c r="A340" s="12">
        <v>38786</v>
      </c>
      <c r="B340" s="20">
        <f t="shared" si="29"/>
        <v>3</v>
      </c>
      <c r="C340" s="20">
        <f t="shared" ref="C340:C403" si="31">DAY(A340)</f>
        <v>10</v>
      </c>
      <c r="D340" s="17">
        <f t="shared" ref="D340:D403" si="32">IF(AND(AND(B340=1,C338&gt;C340,C340&gt;=7)),1,D339+1)</f>
        <v>9</v>
      </c>
      <c r="E340" s="2">
        <v>1832</v>
      </c>
      <c r="F340" s="2">
        <f>VLOOKUP(D340,Index,2,FALSE)*H340</f>
        <v>1509.9485237581605</v>
      </c>
      <c r="G340" s="2">
        <v>338</v>
      </c>
      <c r="H340" s="2">
        <f t="shared" si="28"/>
        <v>2383.6018217746409</v>
      </c>
      <c r="I340" s="2"/>
      <c r="J340" s="2"/>
      <c r="K340" s="2"/>
      <c r="L340" s="2"/>
      <c r="M340" s="2">
        <f t="shared" si="30"/>
        <v>322.05147624183951</v>
      </c>
    </row>
    <row r="341" spans="1:13" x14ac:dyDescent="0.25">
      <c r="A341" s="12">
        <v>38793</v>
      </c>
      <c r="B341" s="20">
        <f t="shared" si="29"/>
        <v>3</v>
      </c>
      <c r="C341" s="20">
        <f t="shared" si="31"/>
        <v>17</v>
      </c>
      <c r="D341" s="17">
        <f t="shared" si="32"/>
        <v>10</v>
      </c>
      <c r="E341" s="2">
        <v>1809</v>
      </c>
      <c r="F341" s="2">
        <f>VLOOKUP(D341,Index,2,FALSE)*H341</f>
        <v>1469.517926026401</v>
      </c>
      <c r="G341" s="2">
        <v>339</v>
      </c>
      <c r="H341" s="2">
        <f t="shared" si="28"/>
        <v>2384.1903204010059</v>
      </c>
      <c r="I341" s="2"/>
      <c r="J341" s="2"/>
      <c r="K341" s="2"/>
      <c r="L341" s="2"/>
      <c r="M341" s="2">
        <f t="shared" si="30"/>
        <v>339.48207397359897</v>
      </c>
    </row>
    <row r="342" spans="1:13" x14ac:dyDescent="0.25">
      <c r="A342" s="12">
        <v>38800</v>
      </c>
      <c r="B342" s="20">
        <f t="shared" si="29"/>
        <v>3</v>
      </c>
      <c r="C342" s="20">
        <f t="shared" si="31"/>
        <v>24</v>
      </c>
      <c r="D342" s="17">
        <f t="shared" si="32"/>
        <v>11</v>
      </c>
      <c r="E342" s="2">
        <v>1705</v>
      </c>
      <c r="F342" s="2">
        <f>VLOOKUP(D342,Index,2,FALSE)*H342</f>
        <v>1443.8881340053695</v>
      </c>
      <c r="G342" s="2">
        <v>340</v>
      </c>
      <c r="H342" s="2">
        <f t="shared" si="28"/>
        <v>2384.7788190273704</v>
      </c>
      <c r="I342" s="2"/>
      <c r="J342" s="2"/>
      <c r="K342" s="2"/>
      <c r="L342" s="2"/>
      <c r="M342" s="2">
        <f t="shared" si="30"/>
        <v>261.11186599463053</v>
      </c>
    </row>
    <row r="343" spans="1:13" x14ac:dyDescent="0.25">
      <c r="A343" s="12">
        <v>38807</v>
      </c>
      <c r="B343" s="20">
        <f t="shared" si="29"/>
        <v>3</v>
      </c>
      <c r="C343" s="20">
        <f t="shared" si="31"/>
        <v>31</v>
      </c>
      <c r="D343" s="17">
        <f t="shared" si="32"/>
        <v>12</v>
      </c>
      <c r="E343" s="2">
        <v>1695</v>
      </c>
      <c r="F343" s="2">
        <f>VLOOKUP(D343,Index,2,FALSE)*H343</f>
        <v>1430.3137860592683</v>
      </c>
      <c r="G343" s="2">
        <v>341</v>
      </c>
      <c r="H343" s="2">
        <f t="shared" si="28"/>
        <v>2385.3673176537354</v>
      </c>
      <c r="I343" s="2"/>
      <c r="J343" s="2"/>
      <c r="K343" s="2"/>
      <c r="L343" s="2"/>
      <c r="M343" s="2">
        <f t="shared" si="30"/>
        <v>264.6862139407317</v>
      </c>
    </row>
    <row r="344" spans="1:13" x14ac:dyDescent="0.25">
      <c r="A344" s="12">
        <v>38814</v>
      </c>
      <c r="B344" s="20">
        <f t="shared" si="29"/>
        <v>4</v>
      </c>
      <c r="C344" s="20">
        <f t="shared" si="31"/>
        <v>7</v>
      </c>
      <c r="D344" s="17">
        <f t="shared" si="32"/>
        <v>13</v>
      </c>
      <c r="E344" s="2">
        <v>1714</v>
      </c>
      <c r="F344" s="2">
        <f>VLOOKUP(D344,Index,2,FALSE)*H344</f>
        <v>1414.1727018436386</v>
      </c>
      <c r="G344" s="2">
        <v>342</v>
      </c>
      <c r="H344" s="2">
        <f t="shared" si="28"/>
        <v>2385.9558162801004</v>
      </c>
      <c r="I344" s="2"/>
      <c r="J344" s="2"/>
      <c r="K344" s="2"/>
      <c r="L344" s="2"/>
      <c r="M344" s="2">
        <f t="shared" si="30"/>
        <v>299.82729815636139</v>
      </c>
    </row>
    <row r="345" spans="1:13" x14ac:dyDescent="0.25">
      <c r="A345" s="12">
        <v>38821</v>
      </c>
      <c r="B345" s="20">
        <f t="shared" si="29"/>
        <v>4</v>
      </c>
      <c r="C345" s="20">
        <f t="shared" si="31"/>
        <v>14</v>
      </c>
      <c r="D345" s="17">
        <f t="shared" si="32"/>
        <v>14</v>
      </c>
      <c r="E345" s="2">
        <v>1771</v>
      </c>
      <c r="F345" s="2">
        <f>VLOOKUP(D345,Index,2,FALSE)*H345</f>
        <v>1444.4896916756877</v>
      </c>
      <c r="G345" s="2">
        <v>343</v>
      </c>
      <c r="H345" s="2">
        <f t="shared" si="28"/>
        <v>2386.5443149064649</v>
      </c>
      <c r="I345" s="2"/>
      <c r="J345" s="2"/>
      <c r="K345" s="2"/>
      <c r="L345" s="2"/>
      <c r="M345" s="2">
        <f t="shared" si="30"/>
        <v>326.51030832431229</v>
      </c>
    </row>
    <row r="346" spans="1:13" x14ac:dyDescent="0.25">
      <c r="A346" s="12">
        <v>38828</v>
      </c>
      <c r="B346" s="20">
        <f t="shared" si="29"/>
        <v>4</v>
      </c>
      <c r="C346" s="20">
        <f t="shared" si="31"/>
        <v>21</v>
      </c>
      <c r="D346" s="17">
        <f t="shared" si="32"/>
        <v>15</v>
      </c>
      <c r="E346" s="2">
        <v>1851</v>
      </c>
      <c r="F346" s="2">
        <f>VLOOKUP(D346,Index,2,FALSE)*H346</f>
        <v>1488.4502512938423</v>
      </c>
      <c r="G346" s="2">
        <v>344</v>
      </c>
      <c r="H346" s="2">
        <f t="shared" si="28"/>
        <v>2387.1328135328299</v>
      </c>
      <c r="I346" s="2"/>
      <c r="J346" s="2"/>
      <c r="K346" s="2"/>
      <c r="L346" s="2"/>
      <c r="M346" s="2">
        <f t="shared" si="30"/>
        <v>362.54974870615774</v>
      </c>
    </row>
    <row r="347" spans="1:13" x14ac:dyDescent="0.25">
      <c r="A347" s="12">
        <v>38835</v>
      </c>
      <c r="B347" s="20">
        <f t="shared" si="29"/>
        <v>4</v>
      </c>
      <c r="C347" s="20">
        <f t="shared" si="31"/>
        <v>28</v>
      </c>
      <c r="D347" s="17">
        <f t="shared" si="32"/>
        <v>16</v>
      </c>
      <c r="E347" s="2">
        <v>1904</v>
      </c>
      <c r="F347" s="2">
        <f>VLOOKUP(D347,Index,2,FALSE)*H347</f>
        <v>1550.2978061079421</v>
      </c>
      <c r="G347" s="2">
        <v>345</v>
      </c>
      <c r="H347" s="2">
        <f t="shared" si="28"/>
        <v>2387.7213121591949</v>
      </c>
      <c r="I347" s="2"/>
      <c r="J347" s="2"/>
      <c r="K347" s="2"/>
      <c r="L347" s="2"/>
      <c r="M347" s="2">
        <f t="shared" si="30"/>
        <v>353.70219389205795</v>
      </c>
    </row>
    <row r="348" spans="1:13" x14ac:dyDescent="0.25">
      <c r="A348" s="12">
        <v>38842</v>
      </c>
      <c r="B348" s="20">
        <f t="shared" si="29"/>
        <v>5</v>
      </c>
      <c r="C348" s="20">
        <f t="shared" si="31"/>
        <v>5</v>
      </c>
      <c r="D348" s="17">
        <f t="shared" si="32"/>
        <v>17</v>
      </c>
      <c r="E348" s="2">
        <v>1989</v>
      </c>
      <c r="F348" s="2">
        <f>VLOOKUP(D348,Index,2,FALSE)*H348</f>
        <v>1619.7509502707403</v>
      </c>
      <c r="G348" s="2">
        <v>346</v>
      </c>
      <c r="H348" s="2">
        <f t="shared" si="28"/>
        <v>2388.3098107855594</v>
      </c>
      <c r="I348" s="2"/>
      <c r="J348" s="2"/>
      <c r="K348" s="2"/>
      <c r="L348" s="2"/>
      <c r="M348" s="2">
        <f t="shared" si="30"/>
        <v>369.2490497292597</v>
      </c>
    </row>
    <row r="349" spans="1:13" x14ac:dyDescent="0.25">
      <c r="A349" s="12">
        <v>38849</v>
      </c>
      <c r="B349" s="20">
        <f t="shared" si="29"/>
        <v>5</v>
      </c>
      <c r="C349" s="20">
        <f t="shared" si="31"/>
        <v>12</v>
      </c>
      <c r="D349" s="17">
        <f t="shared" si="32"/>
        <v>18</v>
      </c>
      <c r="E349" s="2">
        <v>2080</v>
      </c>
      <c r="F349" s="2">
        <f>VLOOKUP(D349,Index,2,FALSE)*H349</f>
        <v>1700.6621443139497</v>
      </c>
      <c r="G349" s="2">
        <v>347</v>
      </c>
      <c r="H349" s="2">
        <f t="shared" si="28"/>
        <v>2388.8983094119244</v>
      </c>
      <c r="I349" s="2"/>
      <c r="J349" s="2"/>
      <c r="K349" s="2"/>
      <c r="L349" s="2"/>
      <c r="M349" s="2">
        <f t="shared" si="30"/>
        <v>379.33785568605026</v>
      </c>
    </row>
    <row r="350" spans="1:13" x14ac:dyDescent="0.25">
      <c r="A350" s="12">
        <v>38856</v>
      </c>
      <c r="B350" s="20">
        <f t="shared" si="29"/>
        <v>5</v>
      </c>
      <c r="C350" s="20">
        <f t="shared" si="31"/>
        <v>19</v>
      </c>
      <c r="D350" s="17">
        <f t="shared" si="32"/>
        <v>19</v>
      </c>
      <c r="E350" s="2">
        <v>2163</v>
      </c>
      <c r="F350" s="2">
        <f>VLOOKUP(D350,Index,2,FALSE)*H350</f>
        <v>1782.1571407361675</v>
      </c>
      <c r="G350" s="2">
        <v>348</v>
      </c>
      <c r="H350" s="2">
        <f t="shared" si="28"/>
        <v>2389.4868080382894</v>
      </c>
      <c r="I350" s="2"/>
      <c r="J350" s="2"/>
      <c r="K350" s="2"/>
      <c r="L350" s="2"/>
      <c r="M350" s="2">
        <f t="shared" si="30"/>
        <v>380.84285926383245</v>
      </c>
    </row>
    <row r="351" spans="1:13" x14ac:dyDescent="0.25">
      <c r="A351" s="12">
        <v>38863</v>
      </c>
      <c r="B351" s="20">
        <f t="shared" si="29"/>
        <v>5</v>
      </c>
      <c r="C351" s="20">
        <f t="shared" si="31"/>
        <v>26</v>
      </c>
      <c r="D351" s="17">
        <f t="shared" si="32"/>
        <v>20</v>
      </c>
      <c r="E351" s="2">
        <v>2243</v>
      </c>
      <c r="F351" s="2">
        <f>VLOOKUP(D351,Index,2,FALSE)*H351</f>
        <v>1868.4738608398195</v>
      </c>
      <c r="G351" s="2">
        <v>349</v>
      </c>
      <c r="H351" s="2">
        <f t="shared" si="28"/>
        <v>2390.0753066646539</v>
      </c>
      <c r="I351" s="2"/>
      <c r="J351" s="2"/>
      <c r="K351" s="2"/>
      <c r="L351" s="2"/>
      <c r="M351" s="2">
        <f t="shared" si="30"/>
        <v>374.52613916018049</v>
      </c>
    </row>
    <row r="352" spans="1:13" x14ac:dyDescent="0.25">
      <c r="A352" s="12">
        <v>38870</v>
      </c>
      <c r="B352" s="20">
        <f t="shared" si="29"/>
        <v>6</v>
      </c>
      <c r="C352" s="20">
        <f t="shared" si="31"/>
        <v>2</v>
      </c>
      <c r="D352" s="17">
        <f t="shared" si="32"/>
        <v>21</v>
      </c>
      <c r="E352" s="2">
        <v>2320</v>
      </c>
      <c r="F352" s="2">
        <f>VLOOKUP(D352,Index,2,FALSE)*H352</f>
        <v>1962.3767354332801</v>
      </c>
      <c r="G352" s="2">
        <v>350</v>
      </c>
      <c r="H352" s="2">
        <f t="shared" si="28"/>
        <v>2390.6638052910189</v>
      </c>
      <c r="I352" s="2"/>
      <c r="J352" s="2"/>
      <c r="K352" s="2"/>
      <c r="L352" s="2"/>
      <c r="M352" s="2">
        <f t="shared" si="30"/>
        <v>357.62326456671985</v>
      </c>
    </row>
    <row r="353" spans="1:13" x14ac:dyDescent="0.25">
      <c r="A353" s="12">
        <v>38877</v>
      </c>
      <c r="B353" s="20">
        <f t="shared" si="29"/>
        <v>6</v>
      </c>
      <c r="C353" s="20">
        <f t="shared" si="31"/>
        <v>9</v>
      </c>
      <c r="D353" s="17">
        <f t="shared" si="32"/>
        <v>22</v>
      </c>
      <c r="E353" s="2">
        <v>2397</v>
      </c>
      <c r="F353" s="2">
        <f>VLOOKUP(D353,Index,2,FALSE)*H353</f>
        <v>2047.6519253753552</v>
      </c>
      <c r="G353" s="2">
        <v>351</v>
      </c>
      <c r="H353" s="2">
        <f t="shared" si="28"/>
        <v>2391.2523039173839</v>
      </c>
      <c r="I353" s="2"/>
      <c r="J353" s="2"/>
      <c r="K353" s="2"/>
      <c r="L353" s="2"/>
      <c r="M353" s="2">
        <f t="shared" si="30"/>
        <v>349.34807462464482</v>
      </c>
    </row>
    <row r="354" spans="1:13" x14ac:dyDescent="0.25">
      <c r="A354" s="12">
        <v>38884</v>
      </c>
      <c r="B354" s="20">
        <f t="shared" si="29"/>
        <v>6</v>
      </c>
      <c r="C354" s="20">
        <f t="shared" si="31"/>
        <v>16</v>
      </c>
      <c r="D354" s="17">
        <f t="shared" si="32"/>
        <v>23</v>
      </c>
      <c r="E354" s="2">
        <v>2476</v>
      </c>
      <c r="F354" s="2">
        <f>VLOOKUP(D354,Index,2,FALSE)*H354</f>
        <v>2126.7051392738258</v>
      </c>
      <c r="G354" s="2">
        <v>352</v>
      </c>
      <c r="H354" s="2">
        <f t="shared" si="28"/>
        <v>2391.8408025437484</v>
      </c>
      <c r="I354" s="2"/>
      <c r="J354" s="2"/>
      <c r="K354" s="2"/>
      <c r="L354" s="2"/>
      <c r="M354" s="2">
        <f t="shared" si="30"/>
        <v>349.29486072617419</v>
      </c>
    </row>
    <row r="355" spans="1:13" x14ac:dyDescent="0.25">
      <c r="A355" s="12">
        <v>38891</v>
      </c>
      <c r="B355" s="20">
        <f t="shared" si="29"/>
        <v>6</v>
      </c>
      <c r="C355" s="20">
        <f t="shared" si="31"/>
        <v>23</v>
      </c>
      <c r="D355" s="17">
        <f t="shared" si="32"/>
        <v>24</v>
      </c>
      <c r="E355" s="2">
        <v>2542</v>
      </c>
      <c r="F355" s="2">
        <f>VLOOKUP(D355,Index,2,FALSE)*H355</f>
        <v>2205.952664816728</v>
      </c>
      <c r="G355" s="2">
        <v>353</v>
      </c>
      <c r="H355" s="2">
        <f t="shared" si="28"/>
        <v>2392.4293011701134</v>
      </c>
      <c r="I355" s="2"/>
      <c r="J355" s="2"/>
      <c r="K355" s="2"/>
      <c r="L355" s="2"/>
      <c r="M355" s="2">
        <f t="shared" si="30"/>
        <v>336.04733518327203</v>
      </c>
    </row>
    <row r="356" spans="1:13" x14ac:dyDescent="0.25">
      <c r="A356" s="12">
        <v>38898</v>
      </c>
      <c r="B356" s="20">
        <f t="shared" si="29"/>
        <v>6</v>
      </c>
      <c r="C356" s="20">
        <f t="shared" si="31"/>
        <v>30</v>
      </c>
      <c r="D356" s="17">
        <f t="shared" si="32"/>
        <v>25</v>
      </c>
      <c r="E356" s="2">
        <v>2615</v>
      </c>
      <c r="F356" s="2">
        <f>VLOOKUP(D356,Index,2,FALSE)*H356</f>
        <v>2275.1964803185761</v>
      </c>
      <c r="G356" s="2">
        <v>354</v>
      </c>
      <c r="H356" s="2">
        <f t="shared" si="28"/>
        <v>2393.0177997964779</v>
      </c>
      <c r="I356" s="2"/>
      <c r="J356" s="2"/>
      <c r="K356" s="2"/>
      <c r="L356" s="2"/>
      <c r="M356" s="2">
        <f t="shared" si="30"/>
        <v>339.80351968142395</v>
      </c>
    </row>
    <row r="357" spans="1:13" x14ac:dyDescent="0.25">
      <c r="A357" s="12">
        <v>38905</v>
      </c>
      <c r="B357" s="20">
        <f t="shared" si="29"/>
        <v>7</v>
      </c>
      <c r="C357" s="20">
        <f t="shared" si="31"/>
        <v>7</v>
      </c>
      <c r="D357" s="17">
        <f t="shared" si="32"/>
        <v>26</v>
      </c>
      <c r="E357" s="2">
        <v>2704</v>
      </c>
      <c r="F357" s="2">
        <f>VLOOKUP(D357,Index,2,FALSE)*H357</f>
        <v>2347.6666543835831</v>
      </c>
      <c r="G357" s="2">
        <v>355</v>
      </c>
      <c r="H357" s="2">
        <f t="shared" si="28"/>
        <v>2393.6062984228429</v>
      </c>
      <c r="I357" s="2"/>
      <c r="J357" s="2"/>
      <c r="K357" s="2"/>
      <c r="L357" s="2"/>
      <c r="M357" s="2">
        <f t="shared" si="30"/>
        <v>356.33334561641686</v>
      </c>
    </row>
    <row r="358" spans="1:13" x14ac:dyDescent="0.25">
      <c r="A358" s="12">
        <v>38912</v>
      </c>
      <c r="B358" s="20">
        <f t="shared" si="29"/>
        <v>7</v>
      </c>
      <c r="C358" s="20">
        <f t="shared" si="31"/>
        <v>14</v>
      </c>
      <c r="D358" s="17">
        <f t="shared" si="32"/>
        <v>27</v>
      </c>
      <c r="E358" s="2">
        <v>2763</v>
      </c>
      <c r="F358" s="2">
        <f>VLOOKUP(D358,Index,2,FALSE)*H358</f>
        <v>2410.8257895391744</v>
      </c>
      <c r="G358" s="2">
        <v>356</v>
      </c>
      <c r="H358" s="2">
        <f t="shared" si="28"/>
        <v>2394.1947970492079</v>
      </c>
      <c r="I358" s="2"/>
      <c r="J358" s="2"/>
      <c r="K358" s="2"/>
      <c r="L358" s="2"/>
      <c r="M358" s="2">
        <f t="shared" si="30"/>
        <v>352.17421046082563</v>
      </c>
    </row>
    <row r="359" spans="1:13" x14ac:dyDescent="0.25">
      <c r="A359" s="12">
        <v>38919</v>
      </c>
      <c r="B359" s="20">
        <f t="shared" si="29"/>
        <v>7</v>
      </c>
      <c r="C359" s="20">
        <f t="shared" si="31"/>
        <v>21</v>
      </c>
      <c r="D359" s="17">
        <f t="shared" si="32"/>
        <v>28</v>
      </c>
      <c r="E359" s="2">
        <v>2756</v>
      </c>
      <c r="F359" s="2">
        <f>VLOOKUP(D359,Index,2,FALSE)*H359</f>
        <v>2455.4351558163421</v>
      </c>
      <c r="G359" s="2">
        <v>357</v>
      </c>
      <c r="H359" s="2">
        <f t="shared" si="28"/>
        <v>2394.7832956755724</v>
      </c>
      <c r="I359" s="2"/>
      <c r="J359" s="2"/>
      <c r="K359" s="2"/>
      <c r="L359" s="2"/>
      <c r="M359" s="2">
        <f t="shared" si="30"/>
        <v>300.5648441836579</v>
      </c>
    </row>
    <row r="360" spans="1:13" x14ac:dyDescent="0.25">
      <c r="A360" s="12">
        <v>38926</v>
      </c>
      <c r="B360" s="20">
        <f t="shared" si="29"/>
        <v>7</v>
      </c>
      <c r="C360" s="20">
        <f t="shared" si="31"/>
        <v>28</v>
      </c>
      <c r="D360" s="17">
        <f t="shared" si="32"/>
        <v>29</v>
      </c>
      <c r="E360" s="2">
        <v>2775</v>
      </c>
      <c r="F360" s="2">
        <f>VLOOKUP(D360,Index,2,FALSE)*H360</f>
        <v>2500.3778554268429</v>
      </c>
      <c r="G360" s="2">
        <v>358</v>
      </c>
      <c r="H360" s="2">
        <f t="shared" si="28"/>
        <v>2395.3717943019374</v>
      </c>
      <c r="I360" s="2"/>
      <c r="J360" s="2"/>
      <c r="K360" s="2"/>
      <c r="L360" s="2"/>
      <c r="M360" s="2">
        <f t="shared" si="30"/>
        <v>274.62214457315713</v>
      </c>
    </row>
    <row r="361" spans="1:13" x14ac:dyDescent="0.25">
      <c r="A361" s="12">
        <v>38933</v>
      </c>
      <c r="B361" s="20">
        <f t="shared" si="29"/>
        <v>8</v>
      </c>
      <c r="C361" s="20">
        <f t="shared" si="31"/>
        <v>4</v>
      </c>
      <c r="D361" s="17">
        <f t="shared" si="32"/>
        <v>30</v>
      </c>
      <c r="E361" s="2">
        <v>2763</v>
      </c>
      <c r="F361" s="2">
        <f>VLOOKUP(D361,Index,2,FALSE)*H361</f>
        <v>2542.1076618190959</v>
      </c>
      <c r="G361" s="2">
        <v>359</v>
      </c>
      <c r="H361" s="2">
        <f t="shared" si="28"/>
        <v>2395.9602929283024</v>
      </c>
      <c r="I361" s="2"/>
      <c r="J361" s="2"/>
      <c r="K361" s="2"/>
      <c r="L361" s="2"/>
      <c r="M361" s="2">
        <f t="shared" si="30"/>
        <v>220.89233818090406</v>
      </c>
    </row>
    <row r="362" spans="1:13" x14ac:dyDescent="0.25">
      <c r="A362" s="12">
        <v>38940</v>
      </c>
      <c r="B362" s="20">
        <f t="shared" si="29"/>
        <v>8</v>
      </c>
      <c r="C362" s="20">
        <f t="shared" si="31"/>
        <v>11</v>
      </c>
      <c r="D362" s="17">
        <f t="shared" si="32"/>
        <v>31</v>
      </c>
      <c r="E362" s="2">
        <v>2800</v>
      </c>
      <c r="F362" s="2">
        <f>VLOOKUP(D362,Index,2,FALSE)*H362</f>
        <v>2588.145644035736</v>
      </c>
      <c r="G362" s="2">
        <v>360</v>
      </c>
      <c r="H362" s="2">
        <f t="shared" si="28"/>
        <v>2396.5487915546669</v>
      </c>
      <c r="I362" s="2"/>
      <c r="J362" s="2"/>
      <c r="K362" s="2"/>
      <c r="L362" s="2"/>
      <c r="M362" s="2">
        <f t="shared" si="30"/>
        <v>211.85435596426396</v>
      </c>
    </row>
    <row r="363" spans="1:13" x14ac:dyDescent="0.25">
      <c r="A363" s="12">
        <v>38947</v>
      </c>
      <c r="B363" s="20">
        <f t="shared" si="29"/>
        <v>8</v>
      </c>
      <c r="C363" s="20">
        <f t="shared" si="31"/>
        <v>18</v>
      </c>
      <c r="D363" s="17">
        <f t="shared" si="32"/>
        <v>32</v>
      </c>
      <c r="E363" s="2">
        <v>2857</v>
      </c>
      <c r="F363" s="2">
        <f>VLOOKUP(D363,Index,2,FALSE)*H363</f>
        <v>2639.0408376416317</v>
      </c>
      <c r="G363" s="2">
        <v>361</v>
      </c>
      <c r="H363" s="2">
        <f t="shared" si="28"/>
        <v>2397.1372901810319</v>
      </c>
      <c r="I363" s="2"/>
      <c r="J363" s="2"/>
      <c r="K363" s="2"/>
      <c r="L363" s="2"/>
      <c r="M363" s="2">
        <f t="shared" si="30"/>
        <v>217.9591623583683</v>
      </c>
    </row>
    <row r="364" spans="1:13" x14ac:dyDescent="0.25">
      <c r="A364" s="12">
        <v>38954</v>
      </c>
      <c r="B364" s="20">
        <f t="shared" si="29"/>
        <v>8</v>
      </c>
      <c r="C364" s="20">
        <f t="shared" si="31"/>
        <v>25</v>
      </c>
      <c r="D364" s="17">
        <f t="shared" si="32"/>
        <v>33</v>
      </c>
      <c r="E364" s="2">
        <v>2905</v>
      </c>
      <c r="F364" s="2">
        <f>VLOOKUP(D364,Index,2,FALSE)*H364</f>
        <v>2691.4817385974898</v>
      </c>
      <c r="G364" s="2">
        <v>362</v>
      </c>
      <c r="H364" s="2">
        <f t="shared" si="28"/>
        <v>2397.7257888073968</v>
      </c>
      <c r="I364" s="2"/>
      <c r="J364" s="2"/>
      <c r="K364" s="2"/>
      <c r="L364" s="2"/>
      <c r="M364" s="2">
        <f t="shared" si="30"/>
        <v>213.51826140251023</v>
      </c>
    </row>
    <row r="365" spans="1:13" x14ac:dyDescent="0.25">
      <c r="A365" s="12">
        <v>38961</v>
      </c>
      <c r="B365" s="20">
        <f t="shared" si="29"/>
        <v>9</v>
      </c>
      <c r="C365" s="20">
        <f t="shared" si="31"/>
        <v>1</v>
      </c>
      <c r="D365" s="17">
        <f t="shared" si="32"/>
        <v>34</v>
      </c>
      <c r="E365" s="2">
        <v>2976</v>
      </c>
      <c r="F365" s="2">
        <f>VLOOKUP(D365,Index,2,FALSE)*H365</f>
        <v>2746.8348286493365</v>
      </c>
      <c r="G365" s="2">
        <v>363</v>
      </c>
      <c r="H365" s="2">
        <f t="shared" si="28"/>
        <v>2398.3142874337614</v>
      </c>
      <c r="I365" s="2"/>
      <c r="J365" s="2"/>
      <c r="K365" s="2"/>
      <c r="L365" s="2"/>
      <c r="M365" s="2">
        <f t="shared" si="30"/>
        <v>229.16517135066351</v>
      </c>
    </row>
    <row r="366" spans="1:13" x14ac:dyDescent="0.25">
      <c r="A366" s="12">
        <v>38968</v>
      </c>
      <c r="B366" s="20">
        <f t="shared" si="29"/>
        <v>9</v>
      </c>
      <c r="C366" s="20">
        <f t="shared" si="31"/>
        <v>8</v>
      </c>
      <c r="D366" s="17">
        <f t="shared" si="32"/>
        <v>35</v>
      </c>
      <c r="E366" s="2">
        <v>3084</v>
      </c>
      <c r="F366" s="2">
        <f>VLOOKUP(D366,Index,2,FALSE)*H366</f>
        <v>2815.2083892733758</v>
      </c>
      <c r="G366" s="2">
        <v>364</v>
      </c>
      <c r="H366" s="2">
        <f t="shared" si="28"/>
        <v>2398.9027860601263</v>
      </c>
      <c r="I366" s="2"/>
      <c r="J366" s="2"/>
      <c r="K366" s="2"/>
      <c r="L366" s="2"/>
      <c r="M366" s="2">
        <f t="shared" si="30"/>
        <v>268.79161072662419</v>
      </c>
    </row>
    <row r="367" spans="1:13" x14ac:dyDescent="0.25">
      <c r="A367" s="12">
        <v>38975</v>
      </c>
      <c r="B367" s="20">
        <f t="shared" si="29"/>
        <v>9</v>
      </c>
      <c r="C367" s="20">
        <f t="shared" si="31"/>
        <v>15</v>
      </c>
      <c r="D367" s="17">
        <f t="shared" si="32"/>
        <v>36</v>
      </c>
      <c r="E367" s="2">
        <v>3177</v>
      </c>
      <c r="F367" s="2">
        <f>VLOOKUP(D367,Index,2,FALSE)*H367</f>
        <v>2891.069796915097</v>
      </c>
      <c r="G367" s="2">
        <v>365</v>
      </c>
      <c r="H367" s="2">
        <f t="shared" si="28"/>
        <v>2399.4912846864913</v>
      </c>
      <c r="I367" s="2"/>
      <c r="J367" s="2"/>
      <c r="K367" s="2"/>
      <c r="L367" s="2"/>
      <c r="M367" s="2">
        <f t="shared" si="30"/>
        <v>285.93020308490304</v>
      </c>
    </row>
    <row r="368" spans="1:13" x14ac:dyDescent="0.25">
      <c r="A368" s="12">
        <v>38982</v>
      </c>
      <c r="B368" s="20">
        <f t="shared" si="29"/>
        <v>9</v>
      </c>
      <c r="C368" s="20">
        <f t="shared" si="31"/>
        <v>22</v>
      </c>
      <c r="D368" s="17">
        <f t="shared" si="32"/>
        <v>37</v>
      </c>
      <c r="E368" s="2">
        <v>3254</v>
      </c>
      <c r="F368" s="2">
        <f>VLOOKUP(D368,Index,2,FALSE)*H368</f>
        <v>2964.742851232349</v>
      </c>
      <c r="G368" s="2">
        <v>366</v>
      </c>
      <c r="H368" s="2">
        <f t="shared" si="28"/>
        <v>2400.0797833128559</v>
      </c>
      <c r="I368" s="2"/>
      <c r="J368" s="2"/>
      <c r="K368" s="2"/>
      <c r="L368" s="2"/>
      <c r="M368" s="2">
        <f t="shared" si="30"/>
        <v>289.25714876765096</v>
      </c>
    </row>
    <row r="369" spans="1:13" x14ac:dyDescent="0.25">
      <c r="A369" s="12">
        <v>38989</v>
      </c>
      <c r="B369" s="20">
        <f t="shared" si="29"/>
        <v>9</v>
      </c>
      <c r="C369" s="20">
        <f t="shared" si="31"/>
        <v>29</v>
      </c>
      <c r="D369" s="17">
        <f t="shared" si="32"/>
        <v>38</v>
      </c>
      <c r="E369" s="2">
        <v>3327</v>
      </c>
      <c r="F369" s="2">
        <f>VLOOKUP(D369,Index,2,FALSE)*H369</f>
        <v>3026.5621613866742</v>
      </c>
      <c r="G369" s="2">
        <v>367</v>
      </c>
      <c r="H369" s="2">
        <f t="shared" si="28"/>
        <v>2400.6682819392208</v>
      </c>
      <c r="I369" s="2"/>
      <c r="J369" s="2"/>
      <c r="K369" s="2"/>
      <c r="L369" s="2"/>
      <c r="M369" s="2">
        <f t="shared" si="30"/>
        <v>300.43783861332577</v>
      </c>
    </row>
    <row r="370" spans="1:13" x14ac:dyDescent="0.25">
      <c r="A370" s="12">
        <v>38996</v>
      </c>
      <c r="B370" s="20">
        <f t="shared" si="29"/>
        <v>10</v>
      </c>
      <c r="C370" s="20">
        <f t="shared" si="31"/>
        <v>6</v>
      </c>
      <c r="D370" s="17">
        <f t="shared" si="32"/>
        <v>39</v>
      </c>
      <c r="E370" s="2">
        <v>3389</v>
      </c>
      <c r="F370" s="2">
        <f>VLOOKUP(D370,Index,2,FALSE)*H370</f>
        <v>3104.9955348684948</v>
      </c>
      <c r="G370" s="2">
        <v>368</v>
      </c>
      <c r="H370" s="2">
        <f t="shared" si="28"/>
        <v>2401.2567805655858</v>
      </c>
      <c r="I370" s="2"/>
      <c r="J370" s="2"/>
      <c r="K370" s="2"/>
      <c r="L370" s="2"/>
      <c r="M370" s="2">
        <f t="shared" si="30"/>
        <v>284.00446513150519</v>
      </c>
    </row>
    <row r="371" spans="1:13" x14ac:dyDescent="0.25">
      <c r="A371" s="12">
        <v>39003</v>
      </c>
      <c r="B371" s="20">
        <f t="shared" si="29"/>
        <v>10</v>
      </c>
      <c r="C371" s="20">
        <f t="shared" si="31"/>
        <v>13</v>
      </c>
      <c r="D371" s="17">
        <f t="shared" si="32"/>
        <v>40</v>
      </c>
      <c r="E371" s="2">
        <v>3442</v>
      </c>
      <c r="F371" s="2">
        <f>VLOOKUP(D371,Index,2,FALSE)*H371</f>
        <v>3173.6406638044414</v>
      </c>
      <c r="G371" s="2">
        <v>369</v>
      </c>
      <c r="H371" s="2">
        <f t="shared" si="28"/>
        <v>2401.8452791919503</v>
      </c>
      <c r="I371" s="2"/>
      <c r="J371" s="2"/>
      <c r="K371" s="2"/>
      <c r="L371" s="2"/>
      <c r="M371" s="2">
        <f t="shared" si="30"/>
        <v>268.35933619555863</v>
      </c>
    </row>
    <row r="372" spans="1:13" x14ac:dyDescent="0.25">
      <c r="A372" s="12">
        <v>39010</v>
      </c>
      <c r="B372" s="20">
        <f t="shared" si="29"/>
        <v>10</v>
      </c>
      <c r="C372" s="20">
        <f t="shared" si="31"/>
        <v>20</v>
      </c>
      <c r="D372" s="17">
        <f t="shared" si="32"/>
        <v>41</v>
      </c>
      <c r="E372" s="2">
        <v>3461</v>
      </c>
      <c r="F372" s="2">
        <f>VLOOKUP(D372,Index,2,FALSE)*H372</f>
        <v>3236.5043499563612</v>
      </c>
      <c r="G372" s="2">
        <v>370</v>
      </c>
      <c r="H372" s="2">
        <f t="shared" si="28"/>
        <v>2402.4337778183153</v>
      </c>
      <c r="I372" s="2"/>
      <c r="J372" s="2"/>
      <c r="K372" s="2"/>
      <c r="L372" s="2"/>
      <c r="M372" s="2">
        <f t="shared" si="30"/>
        <v>224.49565004363876</v>
      </c>
    </row>
    <row r="373" spans="1:13" x14ac:dyDescent="0.25">
      <c r="A373" s="12">
        <v>39017</v>
      </c>
      <c r="B373" s="20">
        <f t="shared" si="29"/>
        <v>10</v>
      </c>
      <c r="C373" s="20">
        <f t="shared" si="31"/>
        <v>27</v>
      </c>
      <c r="D373" s="17">
        <f t="shared" si="32"/>
        <v>42</v>
      </c>
      <c r="E373" s="2">
        <v>3452</v>
      </c>
      <c r="F373" s="2">
        <f>VLOOKUP(D373,Index,2,FALSE)*H373</f>
        <v>3287.7661872031463</v>
      </c>
      <c r="G373" s="2">
        <v>371</v>
      </c>
      <c r="H373" s="2">
        <f t="shared" si="28"/>
        <v>2403.0222764446803</v>
      </c>
      <c r="I373" s="2"/>
      <c r="J373" s="2"/>
      <c r="K373" s="2"/>
      <c r="L373" s="2"/>
      <c r="M373" s="2">
        <f t="shared" si="30"/>
        <v>164.23381279685373</v>
      </c>
    </row>
    <row r="374" spans="1:13" x14ac:dyDescent="0.25">
      <c r="A374" s="12">
        <v>39024</v>
      </c>
      <c r="B374" s="20">
        <f t="shared" si="29"/>
        <v>11</v>
      </c>
      <c r="C374" s="20">
        <f t="shared" si="31"/>
        <v>3</v>
      </c>
      <c r="D374" s="17">
        <f t="shared" si="32"/>
        <v>43</v>
      </c>
      <c r="E374" s="2">
        <v>3445</v>
      </c>
      <c r="F374" s="2">
        <f>VLOOKUP(D374,Index,2,FALSE)*H374</f>
        <v>3319.7609731678667</v>
      </c>
      <c r="G374" s="2">
        <v>372</v>
      </c>
      <c r="H374" s="2">
        <f t="shared" si="28"/>
        <v>2403.6107750710448</v>
      </c>
      <c r="I374" s="2"/>
      <c r="J374" s="2"/>
      <c r="K374" s="2"/>
      <c r="L374" s="2"/>
      <c r="M374" s="2">
        <f t="shared" si="30"/>
        <v>125.23902683213328</v>
      </c>
    </row>
    <row r="375" spans="1:13" x14ac:dyDescent="0.25">
      <c r="A375" s="12">
        <v>39031</v>
      </c>
      <c r="B375" s="20">
        <f t="shared" si="29"/>
        <v>11</v>
      </c>
      <c r="C375" s="20">
        <f t="shared" si="31"/>
        <v>10</v>
      </c>
      <c r="D375" s="17">
        <f t="shared" si="32"/>
        <v>44</v>
      </c>
      <c r="E375" s="2">
        <v>3450</v>
      </c>
      <c r="F375" s="2">
        <f>VLOOKUP(D375,Index,2,FALSE)*H375</f>
        <v>3341.1091557798345</v>
      </c>
      <c r="G375" s="2">
        <v>373</v>
      </c>
      <c r="H375" s="2">
        <f t="shared" si="28"/>
        <v>2404.1992736974098</v>
      </c>
      <c r="I375" s="2"/>
      <c r="J375" s="2"/>
      <c r="K375" s="2"/>
      <c r="L375" s="2"/>
      <c r="M375" s="2">
        <f t="shared" si="30"/>
        <v>108.89084422016549</v>
      </c>
    </row>
    <row r="376" spans="1:13" x14ac:dyDescent="0.25">
      <c r="A376" s="12">
        <v>39038</v>
      </c>
      <c r="B376" s="20">
        <f t="shared" si="29"/>
        <v>11</v>
      </c>
      <c r="C376" s="20">
        <f t="shared" si="31"/>
        <v>17</v>
      </c>
      <c r="D376" s="17">
        <f t="shared" si="32"/>
        <v>45</v>
      </c>
      <c r="E376" s="2">
        <v>3449</v>
      </c>
      <c r="F376" s="2">
        <f>VLOOKUP(D376,Index,2,FALSE)*H376</f>
        <v>3326.7939347966167</v>
      </c>
      <c r="G376" s="2">
        <v>374</v>
      </c>
      <c r="H376" s="2">
        <f t="shared" si="28"/>
        <v>2404.7877723237743</v>
      </c>
      <c r="I376" s="2"/>
      <c r="J376" s="2"/>
      <c r="K376" s="2"/>
      <c r="L376" s="2"/>
      <c r="M376" s="2">
        <f t="shared" si="30"/>
        <v>122.20606520338333</v>
      </c>
    </row>
    <row r="377" spans="1:13" x14ac:dyDescent="0.25">
      <c r="A377" s="12">
        <v>39045</v>
      </c>
      <c r="B377" s="20">
        <f t="shared" si="29"/>
        <v>11</v>
      </c>
      <c r="C377" s="20">
        <f t="shared" si="31"/>
        <v>24</v>
      </c>
      <c r="D377" s="17">
        <f t="shared" si="32"/>
        <v>46</v>
      </c>
      <c r="E377" s="2">
        <v>3417</v>
      </c>
      <c r="F377" s="2">
        <f>VLOOKUP(D377,Index,2,FALSE)*H377</f>
        <v>3298.9871964885365</v>
      </c>
      <c r="G377" s="2">
        <v>375</v>
      </c>
      <c r="H377" s="2">
        <f t="shared" si="28"/>
        <v>2405.3762709501393</v>
      </c>
      <c r="I377" s="2"/>
      <c r="J377" s="2"/>
      <c r="K377" s="2"/>
      <c r="L377" s="2"/>
      <c r="M377" s="2">
        <f t="shared" si="30"/>
        <v>118.01280351146352</v>
      </c>
    </row>
    <row r="378" spans="1:13" x14ac:dyDescent="0.25">
      <c r="A378" s="12">
        <v>39052</v>
      </c>
      <c r="B378" s="20">
        <f t="shared" si="29"/>
        <v>12</v>
      </c>
      <c r="C378" s="20">
        <f t="shared" si="31"/>
        <v>1</v>
      </c>
      <c r="D378" s="17">
        <f t="shared" si="32"/>
        <v>47</v>
      </c>
      <c r="E378" s="2">
        <v>3406</v>
      </c>
      <c r="F378" s="2">
        <f>VLOOKUP(D378,Index,2,FALSE)*H378</f>
        <v>3258.0923070482172</v>
      </c>
      <c r="G378" s="2">
        <v>376</v>
      </c>
      <c r="H378" s="2">
        <f t="shared" si="28"/>
        <v>2405.9647695765043</v>
      </c>
      <c r="I378" s="2"/>
      <c r="J378" s="2"/>
      <c r="K378" s="2"/>
      <c r="L378" s="2"/>
      <c r="M378" s="2">
        <f t="shared" si="30"/>
        <v>147.90769295178279</v>
      </c>
    </row>
    <row r="379" spans="1:13" x14ac:dyDescent="0.25">
      <c r="A379" s="12">
        <v>39059</v>
      </c>
      <c r="B379" s="20">
        <f t="shared" si="29"/>
        <v>12</v>
      </c>
      <c r="C379" s="20">
        <f t="shared" si="31"/>
        <v>8</v>
      </c>
      <c r="D379" s="17">
        <f t="shared" si="32"/>
        <v>48</v>
      </c>
      <c r="E379" s="2">
        <v>3238</v>
      </c>
      <c r="F379" s="2">
        <f>VLOOKUP(D379,Index,2,FALSE)*H379</f>
        <v>3178.1328769112492</v>
      </c>
      <c r="G379" s="2">
        <v>377</v>
      </c>
      <c r="H379" s="2">
        <f t="shared" si="28"/>
        <v>2406.5532682028688</v>
      </c>
      <c r="I379" s="2"/>
      <c r="J379" s="2"/>
      <c r="K379" s="2"/>
      <c r="L379" s="2"/>
      <c r="M379" s="2">
        <f t="shared" si="30"/>
        <v>59.867123088750759</v>
      </c>
    </row>
    <row r="380" spans="1:13" x14ac:dyDescent="0.25">
      <c r="A380" s="12">
        <v>39066</v>
      </c>
      <c r="B380" s="20">
        <f t="shared" si="29"/>
        <v>12</v>
      </c>
      <c r="C380" s="20">
        <f t="shared" si="31"/>
        <v>15</v>
      </c>
      <c r="D380" s="17">
        <f t="shared" si="32"/>
        <v>49</v>
      </c>
      <c r="E380" s="2">
        <v>3167</v>
      </c>
      <c r="F380" s="2">
        <f>VLOOKUP(D380,Index,2,FALSE)*H380</f>
        <v>3066.4474644704333</v>
      </c>
      <c r="G380" s="2">
        <v>378</v>
      </c>
      <c r="H380" s="2">
        <f t="shared" si="28"/>
        <v>2407.1417668292338</v>
      </c>
      <c r="I380" s="2"/>
      <c r="J380" s="2"/>
      <c r="K380" s="2"/>
      <c r="L380" s="2"/>
      <c r="M380" s="2">
        <f t="shared" si="30"/>
        <v>100.55253552956674</v>
      </c>
    </row>
    <row r="381" spans="1:13" x14ac:dyDescent="0.25">
      <c r="A381" s="12">
        <v>39073</v>
      </c>
      <c r="B381" s="20">
        <f t="shared" si="29"/>
        <v>12</v>
      </c>
      <c r="C381" s="20">
        <f t="shared" si="31"/>
        <v>22</v>
      </c>
      <c r="D381" s="17">
        <f t="shared" si="32"/>
        <v>50</v>
      </c>
      <c r="E381" s="2">
        <v>3121</v>
      </c>
      <c r="F381" s="2">
        <f>VLOOKUP(D381,Index,2,FALSE)*H381</f>
        <v>2952.4512449894555</v>
      </c>
      <c r="G381" s="2">
        <v>379</v>
      </c>
      <c r="H381" s="2">
        <f t="shared" si="28"/>
        <v>2407.7302654555988</v>
      </c>
      <c r="I381" s="2"/>
      <c r="J381" s="2"/>
      <c r="K381" s="2"/>
      <c r="L381" s="2"/>
      <c r="M381" s="2">
        <f t="shared" si="30"/>
        <v>168.54875501054448</v>
      </c>
    </row>
    <row r="382" spans="1:13" x14ac:dyDescent="0.25">
      <c r="A382" s="12">
        <v>39080</v>
      </c>
      <c r="B382" s="20">
        <f t="shared" si="29"/>
        <v>12</v>
      </c>
      <c r="C382" s="20">
        <f t="shared" si="31"/>
        <v>29</v>
      </c>
      <c r="D382" s="17">
        <f t="shared" si="32"/>
        <v>51</v>
      </c>
      <c r="E382" s="2">
        <v>3074</v>
      </c>
      <c r="F382" s="2">
        <f>VLOOKUP(D382,Index,2,FALSE)*H382</f>
        <v>2846.7098908370135</v>
      </c>
      <c r="G382" s="2">
        <v>380</v>
      </c>
      <c r="H382" s="2">
        <f t="shared" si="28"/>
        <v>2408.3187640819633</v>
      </c>
      <c r="I382" s="2"/>
      <c r="J382" s="2"/>
      <c r="K382" s="2"/>
      <c r="L382" s="2"/>
      <c r="M382" s="2">
        <f t="shared" si="30"/>
        <v>227.29010916298648</v>
      </c>
    </row>
    <row r="383" spans="1:13" x14ac:dyDescent="0.25">
      <c r="A383" s="12">
        <v>39087</v>
      </c>
      <c r="B383" s="20">
        <f t="shared" si="29"/>
        <v>1</v>
      </c>
      <c r="C383" s="20">
        <f t="shared" si="31"/>
        <v>5</v>
      </c>
      <c r="D383" s="17">
        <f t="shared" si="32"/>
        <v>52</v>
      </c>
      <c r="E383" s="2">
        <v>3025</v>
      </c>
      <c r="F383" s="2">
        <f>VLOOKUP(D383,Index,2,FALSE)*H383</f>
        <v>2738.5843552496076</v>
      </c>
      <c r="G383" s="2">
        <v>381</v>
      </c>
      <c r="H383" s="2">
        <f t="shared" si="28"/>
        <v>2408.9072627083283</v>
      </c>
      <c r="I383" s="2"/>
      <c r="J383" s="2"/>
      <c r="K383" s="2"/>
      <c r="L383" s="2"/>
      <c r="M383" s="2">
        <f t="shared" si="30"/>
        <v>286.4156447503924</v>
      </c>
    </row>
    <row r="384" spans="1:13" x14ac:dyDescent="0.25">
      <c r="A384" s="12">
        <v>39094</v>
      </c>
      <c r="B384" s="20">
        <f t="shared" si="29"/>
        <v>1</v>
      </c>
      <c r="C384" s="20">
        <f t="shared" si="31"/>
        <v>12</v>
      </c>
      <c r="D384" s="17">
        <f t="shared" si="32"/>
        <v>1</v>
      </c>
      <c r="E384" s="2">
        <v>2936</v>
      </c>
      <c r="F384" s="2">
        <f>VLOOKUP(D384,Index,2,FALSE)*H384</f>
        <v>2578.4474805952573</v>
      </c>
      <c r="G384" s="2">
        <v>382</v>
      </c>
      <c r="H384" s="2">
        <f t="shared" si="28"/>
        <v>2409.4957613346933</v>
      </c>
      <c r="I384" s="2"/>
      <c r="J384" s="2"/>
      <c r="K384" s="2"/>
      <c r="L384" s="2"/>
      <c r="M384" s="2">
        <f t="shared" si="30"/>
        <v>357.55251940474272</v>
      </c>
    </row>
    <row r="385" spans="1:13" x14ac:dyDescent="0.25">
      <c r="A385" s="12">
        <v>39101</v>
      </c>
      <c r="B385" s="20">
        <f t="shared" si="29"/>
        <v>1</v>
      </c>
      <c r="C385" s="20">
        <f t="shared" si="31"/>
        <v>19</v>
      </c>
      <c r="D385" s="17">
        <f t="shared" si="32"/>
        <v>2</v>
      </c>
      <c r="E385" s="2">
        <v>2757</v>
      </c>
      <c r="F385" s="2">
        <f>VLOOKUP(D385,Index,2,FALSE)*H385</f>
        <v>2413.7134140967974</v>
      </c>
      <c r="G385" s="2">
        <v>383</v>
      </c>
      <c r="H385" s="2">
        <f t="shared" si="28"/>
        <v>2410.0842599610578</v>
      </c>
      <c r="I385" s="2"/>
      <c r="J385" s="2"/>
      <c r="K385" s="2"/>
      <c r="L385" s="2"/>
      <c r="M385" s="2">
        <f t="shared" si="30"/>
        <v>343.28658590320265</v>
      </c>
    </row>
    <row r="386" spans="1:13" x14ac:dyDescent="0.25">
      <c r="A386" s="12">
        <v>39108</v>
      </c>
      <c r="B386" s="20">
        <f t="shared" si="29"/>
        <v>1</v>
      </c>
      <c r="C386" s="20">
        <f t="shared" si="31"/>
        <v>26</v>
      </c>
      <c r="D386" s="17">
        <f t="shared" si="32"/>
        <v>3</v>
      </c>
      <c r="E386" s="2">
        <v>2571</v>
      </c>
      <c r="F386" s="2">
        <f>VLOOKUP(D386,Index,2,FALSE)*H386</f>
        <v>2252.5888923516964</v>
      </c>
      <c r="G386" s="2">
        <v>384</v>
      </c>
      <c r="H386" s="2">
        <f t="shared" si="28"/>
        <v>2410.6727585874228</v>
      </c>
      <c r="I386" s="2"/>
      <c r="J386" s="2"/>
      <c r="K386" s="2"/>
      <c r="L386" s="2"/>
      <c r="M386" s="2">
        <f t="shared" si="30"/>
        <v>318.41110764830364</v>
      </c>
    </row>
    <row r="387" spans="1:13" x14ac:dyDescent="0.25">
      <c r="A387" s="12">
        <v>39115</v>
      </c>
      <c r="B387" s="20">
        <f t="shared" si="29"/>
        <v>2</v>
      </c>
      <c r="C387" s="20">
        <f t="shared" si="31"/>
        <v>2</v>
      </c>
      <c r="D387" s="17">
        <f t="shared" si="32"/>
        <v>4</v>
      </c>
      <c r="E387" s="2">
        <v>2347</v>
      </c>
      <c r="F387" s="2">
        <f>VLOOKUP(D387,Index,2,FALSE)*H387</f>
        <v>2100.2713082736818</v>
      </c>
      <c r="G387" s="2">
        <v>385</v>
      </c>
      <c r="H387" s="2">
        <f t="shared" ref="H387:H450" si="33">J$2+J$3*G387</f>
        <v>2411.2612572137878</v>
      </c>
      <c r="I387" s="2"/>
      <c r="J387" s="2"/>
      <c r="K387" s="2"/>
      <c r="L387" s="2"/>
      <c r="M387" s="2">
        <f t="shared" si="30"/>
        <v>246.72869172631817</v>
      </c>
    </row>
    <row r="388" spans="1:13" x14ac:dyDescent="0.25">
      <c r="A388" s="12">
        <v>39122</v>
      </c>
      <c r="B388" s="20">
        <f t="shared" si="29"/>
        <v>2</v>
      </c>
      <c r="C388" s="20">
        <f t="shared" si="31"/>
        <v>9</v>
      </c>
      <c r="D388" s="17">
        <f t="shared" si="32"/>
        <v>5</v>
      </c>
      <c r="E388" s="2">
        <v>2088</v>
      </c>
      <c r="F388" s="2">
        <f>VLOOKUP(D388,Index,2,FALSE)*H388</f>
        <v>1961.3618442659615</v>
      </c>
      <c r="G388" s="2">
        <v>386</v>
      </c>
      <c r="H388" s="2">
        <f t="shared" si="33"/>
        <v>2411.8497558401523</v>
      </c>
      <c r="I388" s="2"/>
      <c r="J388" s="2"/>
      <c r="K388" s="2"/>
      <c r="L388" s="2"/>
      <c r="M388" s="2">
        <f t="shared" si="30"/>
        <v>126.63815573403849</v>
      </c>
    </row>
    <row r="389" spans="1:13" x14ac:dyDescent="0.25">
      <c r="A389" s="12">
        <v>39129</v>
      </c>
      <c r="B389" s="20">
        <f t="shared" ref="B389:B452" si="34">MONTH(A389)</f>
        <v>2</v>
      </c>
      <c r="C389" s="20">
        <f t="shared" si="31"/>
        <v>16</v>
      </c>
      <c r="D389" s="17">
        <f t="shared" si="32"/>
        <v>6</v>
      </c>
      <c r="E389" s="2">
        <v>1865</v>
      </c>
      <c r="F389" s="2">
        <f>VLOOKUP(D389,Index,2,FALSE)*H389</f>
        <v>1831.8396294937952</v>
      </c>
      <c r="G389" s="2">
        <v>387</v>
      </c>
      <c r="H389" s="2">
        <f t="shared" si="33"/>
        <v>2412.4382544665173</v>
      </c>
      <c r="I389" s="2"/>
      <c r="J389" s="2"/>
      <c r="K389" s="2"/>
      <c r="L389" s="2"/>
      <c r="M389" s="2">
        <f t="shared" ref="M389:M452" si="35">E389-F389</f>
        <v>33.160370506204799</v>
      </c>
    </row>
    <row r="390" spans="1:13" x14ac:dyDescent="0.25">
      <c r="A390" s="12">
        <v>39136</v>
      </c>
      <c r="B390" s="20">
        <f t="shared" si="34"/>
        <v>2</v>
      </c>
      <c r="C390" s="20">
        <f t="shared" si="31"/>
        <v>23</v>
      </c>
      <c r="D390" s="17">
        <f t="shared" si="32"/>
        <v>7</v>
      </c>
      <c r="E390" s="2">
        <v>1733</v>
      </c>
      <c r="F390" s="2">
        <f>VLOOKUP(D390,Index,2,FALSE)*H390</f>
        <v>1711.6739039655401</v>
      </c>
      <c r="G390" s="2">
        <v>388</v>
      </c>
      <c r="H390" s="2">
        <f t="shared" si="33"/>
        <v>2413.0267530928822</v>
      </c>
      <c r="I390" s="2"/>
      <c r="J390" s="2"/>
      <c r="K390" s="2"/>
      <c r="L390" s="2"/>
      <c r="M390" s="2">
        <f t="shared" si="35"/>
        <v>21.326096034459852</v>
      </c>
    </row>
    <row r="391" spans="1:13" x14ac:dyDescent="0.25">
      <c r="A391" s="12">
        <v>39143</v>
      </c>
      <c r="B391" s="20">
        <f t="shared" si="34"/>
        <v>3</v>
      </c>
      <c r="C391" s="20">
        <f t="shared" si="31"/>
        <v>2</v>
      </c>
      <c r="D391" s="17">
        <f t="shared" si="32"/>
        <v>8</v>
      </c>
      <c r="E391" s="2">
        <v>1631</v>
      </c>
      <c r="F391" s="2">
        <f>VLOOKUP(D391,Index,2,FALSE)*H391</f>
        <v>1612.1028368506657</v>
      </c>
      <c r="G391" s="2">
        <v>389</v>
      </c>
      <c r="H391" s="2">
        <f t="shared" si="33"/>
        <v>2413.6152517192468</v>
      </c>
      <c r="I391" s="2"/>
      <c r="J391" s="2"/>
      <c r="K391" s="2"/>
      <c r="L391" s="2"/>
      <c r="M391" s="2">
        <f t="shared" si="35"/>
        <v>18.897163149334347</v>
      </c>
    </row>
    <row r="392" spans="1:13" x14ac:dyDescent="0.25">
      <c r="A392" s="12">
        <v>39150</v>
      </c>
      <c r="B392" s="20">
        <f t="shared" si="34"/>
        <v>3</v>
      </c>
      <c r="C392" s="20">
        <f t="shared" si="31"/>
        <v>9</v>
      </c>
      <c r="D392" s="17">
        <f t="shared" si="32"/>
        <v>9</v>
      </c>
      <c r="E392" s="2">
        <v>1516</v>
      </c>
      <c r="F392" s="2">
        <f>VLOOKUP(D392,Index,2,FALSE)*H392</f>
        <v>1529.3340337236998</v>
      </c>
      <c r="G392" s="2">
        <v>390</v>
      </c>
      <c r="H392" s="2">
        <f t="shared" si="33"/>
        <v>2414.2037503456118</v>
      </c>
      <c r="I392" s="2"/>
      <c r="J392" s="2"/>
      <c r="K392" s="2"/>
      <c r="L392" s="2"/>
      <c r="M392" s="2">
        <f t="shared" si="35"/>
        <v>-13.334033723699804</v>
      </c>
    </row>
    <row r="393" spans="1:13" x14ac:dyDescent="0.25">
      <c r="A393" s="12">
        <v>39157</v>
      </c>
      <c r="B393" s="20">
        <f t="shared" si="34"/>
        <v>3</v>
      </c>
      <c r="C393" s="20">
        <f t="shared" si="31"/>
        <v>16</v>
      </c>
      <c r="D393" s="17">
        <f t="shared" si="32"/>
        <v>10</v>
      </c>
      <c r="E393" s="2">
        <v>1533</v>
      </c>
      <c r="F393" s="2">
        <f>VLOOKUP(D393,Index,2,FALSE)*H393</f>
        <v>1488.3797099289786</v>
      </c>
      <c r="G393" s="2">
        <v>391</v>
      </c>
      <c r="H393" s="2">
        <f t="shared" si="33"/>
        <v>2414.7922489719767</v>
      </c>
      <c r="I393" s="2"/>
      <c r="J393" s="2"/>
      <c r="K393" s="2"/>
      <c r="L393" s="2"/>
      <c r="M393" s="2">
        <f t="shared" si="35"/>
        <v>44.620290071021373</v>
      </c>
    </row>
    <row r="394" spans="1:13" x14ac:dyDescent="0.25">
      <c r="A394" s="12">
        <v>39164</v>
      </c>
      <c r="B394" s="20">
        <f t="shared" si="34"/>
        <v>3</v>
      </c>
      <c r="C394" s="20">
        <f t="shared" si="31"/>
        <v>23</v>
      </c>
      <c r="D394" s="17">
        <f t="shared" si="32"/>
        <v>11</v>
      </c>
      <c r="E394" s="2">
        <v>1511</v>
      </c>
      <c r="F394" s="2">
        <f>VLOOKUP(D394,Index,2,FALSE)*H394</f>
        <v>1462.416377039382</v>
      </c>
      <c r="G394" s="2">
        <v>392</v>
      </c>
      <c r="H394" s="2">
        <f t="shared" si="33"/>
        <v>2415.3807475983413</v>
      </c>
      <c r="I394" s="2"/>
      <c r="J394" s="2"/>
      <c r="K394" s="2"/>
      <c r="L394" s="2"/>
      <c r="M394" s="2">
        <f t="shared" si="35"/>
        <v>48.583622960617959</v>
      </c>
    </row>
    <row r="395" spans="1:13" x14ac:dyDescent="0.25">
      <c r="A395" s="12">
        <v>39171</v>
      </c>
      <c r="B395" s="20">
        <f t="shared" si="34"/>
        <v>3</v>
      </c>
      <c r="C395" s="20">
        <f t="shared" si="31"/>
        <v>30</v>
      </c>
      <c r="D395" s="17">
        <f t="shared" si="32"/>
        <v>12</v>
      </c>
      <c r="E395" s="2">
        <v>1569</v>
      </c>
      <c r="F395" s="2">
        <f>VLOOKUP(D395,Index,2,FALSE)*H395</f>
        <v>1448.6633123528177</v>
      </c>
      <c r="G395" s="2">
        <v>393</v>
      </c>
      <c r="H395" s="2">
        <f t="shared" si="33"/>
        <v>2415.9692462247062</v>
      </c>
      <c r="I395" s="2"/>
      <c r="J395" s="2"/>
      <c r="K395" s="2"/>
      <c r="L395" s="2"/>
      <c r="M395" s="2">
        <f t="shared" si="35"/>
        <v>120.33668764718232</v>
      </c>
    </row>
    <row r="396" spans="1:13" x14ac:dyDescent="0.25">
      <c r="A396" s="12">
        <v>39178</v>
      </c>
      <c r="B396" s="20">
        <f t="shared" si="34"/>
        <v>4</v>
      </c>
      <c r="C396" s="20">
        <f t="shared" si="31"/>
        <v>6</v>
      </c>
      <c r="D396" s="17">
        <f t="shared" si="32"/>
        <v>13</v>
      </c>
      <c r="E396" s="2">
        <v>1592</v>
      </c>
      <c r="F396" s="2">
        <f>VLOOKUP(D396,Index,2,FALSE)*H396</f>
        <v>1432.3106789652381</v>
      </c>
      <c r="G396" s="2">
        <v>394</v>
      </c>
      <c r="H396" s="2">
        <f t="shared" si="33"/>
        <v>2416.5577448510712</v>
      </c>
      <c r="I396" s="2"/>
      <c r="J396" s="2"/>
      <c r="K396" s="2"/>
      <c r="L396" s="2"/>
      <c r="M396" s="2">
        <f t="shared" si="35"/>
        <v>159.68932103476186</v>
      </c>
    </row>
    <row r="397" spans="1:13" x14ac:dyDescent="0.25">
      <c r="A397" s="12">
        <v>39185</v>
      </c>
      <c r="B397" s="20">
        <f t="shared" si="34"/>
        <v>4</v>
      </c>
      <c r="C397" s="20">
        <f t="shared" si="31"/>
        <v>13</v>
      </c>
      <c r="D397" s="17">
        <f t="shared" si="32"/>
        <v>14</v>
      </c>
      <c r="E397" s="2">
        <v>1546</v>
      </c>
      <c r="F397" s="2">
        <f>VLOOKUP(D397,Index,2,FALSE)*H397</f>
        <v>1463.0119416460998</v>
      </c>
      <c r="G397" s="2">
        <v>395</v>
      </c>
      <c r="H397" s="2">
        <f t="shared" si="33"/>
        <v>2417.1462434774357</v>
      </c>
      <c r="I397" s="2"/>
      <c r="J397" s="2"/>
      <c r="K397" s="2"/>
      <c r="L397" s="2"/>
      <c r="M397" s="2">
        <f t="shared" si="35"/>
        <v>82.988058353900215</v>
      </c>
    </row>
    <row r="398" spans="1:13" x14ac:dyDescent="0.25">
      <c r="A398" s="12">
        <v>39192</v>
      </c>
      <c r="B398" s="20">
        <f t="shared" si="34"/>
        <v>4</v>
      </c>
      <c r="C398" s="20">
        <f t="shared" si="31"/>
        <v>20</v>
      </c>
      <c r="D398" s="17">
        <f t="shared" si="32"/>
        <v>15</v>
      </c>
      <c r="E398" s="2">
        <v>1564</v>
      </c>
      <c r="F398" s="2">
        <f>VLOOKUP(D398,Index,2,FALSE)*H398</f>
        <v>1507.5314888409594</v>
      </c>
      <c r="G398" s="2">
        <v>396</v>
      </c>
      <c r="H398" s="2">
        <f t="shared" si="33"/>
        <v>2417.7347421038007</v>
      </c>
      <c r="I398" s="2"/>
      <c r="J398" s="2"/>
      <c r="K398" s="2"/>
      <c r="L398" s="2"/>
      <c r="M398" s="2">
        <f t="shared" si="35"/>
        <v>56.468511159040645</v>
      </c>
    </row>
    <row r="399" spans="1:13" x14ac:dyDescent="0.25">
      <c r="A399" s="12">
        <v>39199</v>
      </c>
      <c r="B399" s="20">
        <f t="shared" si="34"/>
        <v>4</v>
      </c>
      <c r="C399" s="20">
        <f t="shared" si="31"/>
        <v>27</v>
      </c>
      <c r="D399" s="17">
        <f t="shared" si="32"/>
        <v>16</v>
      </c>
      <c r="E399" s="2">
        <v>1651</v>
      </c>
      <c r="F399" s="2">
        <f>VLOOKUP(D399,Index,2,FALSE)*H399</f>
        <v>1570.1670021002274</v>
      </c>
      <c r="G399" s="2">
        <v>397</v>
      </c>
      <c r="H399" s="2">
        <f t="shared" si="33"/>
        <v>2418.3232407301657</v>
      </c>
      <c r="I399" s="2"/>
      <c r="J399" s="2"/>
      <c r="K399" s="2"/>
      <c r="L399" s="2"/>
      <c r="M399" s="2">
        <f t="shared" si="35"/>
        <v>80.832997899772636</v>
      </c>
    </row>
    <row r="400" spans="1:13" x14ac:dyDescent="0.25">
      <c r="A400" s="12">
        <v>39206</v>
      </c>
      <c r="B400" s="20">
        <f t="shared" si="34"/>
        <v>5</v>
      </c>
      <c r="C400" s="20">
        <f t="shared" si="31"/>
        <v>4</v>
      </c>
      <c r="D400" s="17">
        <f t="shared" si="32"/>
        <v>17</v>
      </c>
      <c r="E400" s="2">
        <v>1747</v>
      </c>
      <c r="F400" s="2">
        <f>VLOOKUP(D400,Index,2,FALSE)*H400</f>
        <v>1640.5051684459124</v>
      </c>
      <c r="G400" s="2">
        <v>398</v>
      </c>
      <c r="H400" s="2">
        <f t="shared" si="33"/>
        <v>2418.9117393565302</v>
      </c>
      <c r="I400" s="2"/>
      <c r="J400" s="2"/>
      <c r="K400" s="2"/>
      <c r="L400" s="2"/>
      <c r="M400" s="2">
        <f t="shared" si="35"/>
        <v>106.49483155408757</v>
      </c>
    </row>
    <row r="401" spans="1:13" x14ac:dyDescent="0.25">
      <c r="A401" s="12">
        <v>39213</v>
      </c>
      <c r="B401" s="20">
        <f t="shared" si="34"/>
        <v>5</v>
      </c>
      <c r="C401" s="20">
        <f t="shared" si="31"/>
        <v>11</v>
      </c>
      <c r="D401" s="17">
        <f t="shared" si="32"/>
        <v>18</v>
      </c>
      <c r="E401" s="2">
        <v>1842</v>
      </c>
      <c r="F401" s="2">
        <f>VLOOKUP(D401,Index,2,FALSE)*H401</f>
        <v>1722.4477269227218</v>
      </c>
      <c r="G401" s="2">
        <v>399</v>
      </c>
      <c r="H401" s="2">
        <f t="shared" si="33"/>
        <v>2419.5002379828952</v>
      </c>
      <c r="I401" s="2"/>
      <c r="J401" s="2"/>
      <c r="K401" s="2"/>
      <c r="L401" s="2"/>
      <c r="M401" s="2">
        <f t="shared" si="35"/>
        <v>119.55227307727819</v>
      </c>
    </row>
    <row r="402" spans="1:13" x14ac:dyDescent="0.25">
      <c r="A402" s="12">
        <v>39220</v>
      </c>
      <c r="B402" s="20">
        <f t="shared" si="34"/>
        <v>5</v>
      </c>
      <c r="C402" s="20">
        <f t="shared" si="31"/>
        <v>18</v>
      </c>
      <c r="D402" s="17">
        <f t="shared" si="32"/>
        <v>19</v>
      </c>
      <c r="E402" s="2">
        <v>1946</v>
      </c>
      <c r="F402" s="2">
        <f>VLOOKUP(D402,Index,2,FALSE)*H402</f>
        <v>1804.9810564571453</v>
      </c>
      <c r="G402" s="2">
        <v>400</v>
      </c>
      <c r="H402" s="2">
        <f t="shared" si="33"/>
        <v>2420.0887366092602</v>
      </c>
      <c r="I402" s="2"/>
      <c r="J402" s="2"/>
      <c r="K402" s="2"/>
      <c r="L402" s="2"/>
      <c r="M402" s="2">
        <f t="shared" si="35"/>
        <v>141.01894354285469</v>
      </c>
    </row>
    <row r="403" spans="1:13" x14ac:dyDescent="0.25">
      <c r="A403" s="12">
        <v>39227</v>
      </c>
      <c r="B403" s="20">
        <f t="shared" si="34"/>
        <v>5</v>
      </c>
      <c r="C403" s="20">
        <f t="shared" si="31"/>
        <v>25</v>
      </c>
      <c r="D403" s="17">
        <f t="shared" si="32"/>
        <v>20</v>
      </c>
      <c r="E403" s="2">
        <v>2053</v>
      </c>
      <c r="F403" s="2">
        <f>VLOOKUP(D403,Index,2,FALSE)*H403</f>
        <v>1892.3973344921787</v>
      </c>
      <c r="G403" s="2">
        <v>401</v>
      </c>
      <c r="H403" s="2">
        <f t="shared" si="33"/>
        <v>2420.6772352356247</v>
      </c>
      <c r="I403" s="2"/>
      <c r="J403" s="2"/>
      <c r="K403" s="2"/>
      <c r="L403" s="2"/>
      <c r="M403" s="2">
        <f t="shared" si="35"/>
        <v>160.60266550782126</v>
      </c>
    </row>
    <row r="404" spans="1:13" x14ac:dyDescent="0.25">
      <c r="A404" s="12">
        <v>39234</v>
      </c>
      <c r="B404" s="20">
        <f t="shared" si="34"/>
        <v>6</v>
      </c>
      <c r="C404" s="20">
        <f t="shared" ref="C404:C467" si="36">DAY(A404)</f>
        <v>1</v>
      </c>
      <c r="D404" s="17">
        <f t="shared" ref="D404:D467" si="37">IF(AND(AND(B404=1,C402&gt;C404,C404&gt;=7)),1,D403+1)</f>
        <v>21</v>
      </c>
      <c r="E404" s="2">
        <v>2163</v>
      </c>
      <c r="F404" s="2">
        <f>VLOOKUP(D404,Index,2,FALSE)*H404</f>
        <v>1987.4963329919817</v>
      </c>
      <c r="G404" s="2">
        <v>402</v>
      </c>
      <c r="H404" s="2">
        <f t="shared" si="33"/>
        <v>2421.2657338619897</v>
      </c>
      <c r="I404" s="2"/>
      <c r="J404" s="2"/>
      <c r="K404" s="2"/>
      <c r="L404" s="2"/>
      <c r="M404" s="2">
        <f t="shared" si="35"/>
        <v>175.50366700801828</v>
      </c>
    </row>
    <row r="405" spans="1:13" x14ac:dyDescent="0.25">
      <c r="A405" s="12">
        <v>39241</v>
      </c>
      <c r="B405" s="20">
        <f t="shared" si="34"/>
        <v>6</v>
      </c>
      <c r="C405" s="20">
        <f t="shared" si="36"/>
        <v>8</v>
      </c>
      <c r="D405" s="17">
        <f t="shared" si="37"/>
        <v>22</v>
      </c>
      <c r="E405" s="2">
        <v>2255</v>
      </c>
      <c r="F405" s="2">
        <f>VLOOKUP(D405,Index,2,FALSE)*H405</f>
        <v>2073.8566457454699</v>
      </c>
      <c r="G405" s="2">
        <v>403</v>
      </c>
      <c r="H405" s="2">
        <f t="shared" si="33"/>
        <v>2421.8542324883547</v>
      </c>
      <c r="I405" s="2"/>
      <c r="J405" s="2"/>
      <c r="K405" s="2"/>
      <c r="L405" s="2"/>
      <c r="M405" s="2">
        <f t="shared" si="35"/>
        <v>181.1433542545301</v>
      </c>
    </row>
    <row r="406" spans="1:13" x14ac:dyDescent="0.25">
      <c r="A406" s="12">
        <v>39248</v>
      </c>
      <c r="B406" s="20">
        <f t="shared" si="34"/>
        <v>6</v>
      </c>
      <c r="C406" s="20">
        <f t="shared" si="36"/>
        <v>15</v>
      </c>
      <c r="D406" s="17">
        <f t="shared" si="37"/>
        <v>23</v>
      </c>
      <c r="E406" s="2">
        <v>2344</v>
      </c>
      <c r="F406" s="2">
        <f>VLOOKUP(D406,Index,2,FALSE)*H406</f>
        <v>2153.9148426513916</v>
      </c>
      <c r="G406" s="2">
        <v>404</v>
      </c>
      <c r="H406" s="2">
        <f t="shared" si="33"/>
        <v>2422.4427311147192</v>
      </c>
      <c r="I406" s="2"/>
      <c r="J406" s="2"/>
      <c r="K406" s="2"/>
      <c r="L406" s="2"/>
      <c r="M406" s="2">
        <f t="shared" si="35"/>
        <v>190.08515734860839</v>
      </c>
    </row>
    <row r="407" spans="1:13" x14ac:dyDescent="0.25">
      <c r="A407" s="12">
        <v>39255</v>
      </c>
      <c r="B407" s="20">
        <f t="shared" si="34"/>
        <v>6</v>
      </c>
      <c r="C407" s="20">
        <f t="shared" si="36"/>
        <v>22</v>
      </c>
      <c r="D407" s="17">
        <f t="shared" si="37"/>
        <v>24</v>
      </c>
      <c r="E407" s="2">
        <v>2443</v>
      </c>
      <c r="F407" s="2">
        <f>VLOOKUP(D407,Index,2,FALSE)*H407</f>
        <v>2234.1693422527746</v>
      </c>
      <c r="G407" s="2">
        <v>405</v>
      </c>
      <c r="H407" s="2">
        <f t="shared" si="33"/>
        <v>2423.0312297410842</v>
      </c>
      <c r="I407" s="2"/>
      <c r="J407" s="2"/>
      <c r="K407" s="2"/>
      <c r="L407" s="2"/>
      <c r="M407" s="2">
        <f t="shared" si="35"/>
        <v>208.83065774722536</v>
      </c>
    </row>
    <row r="408" spans="1:13" x14ac:dyDescent="0.25">
      <c r="A408" s="12">
        <v>39262</v>
      </c>
      <c r="B408" s="20">
        <f t="shared" si="34"/>
        <v>6</v>
      </c>
      <c r="C408" s="20">
        <f t="shared" si="36"/>
        <v>29</v>
      </c>
      <c r="D408" s="17">
        <f t="shared" si="37"/>
        <v>25</v>
      </c>
      <c r="E408" s="2">
        <v>2521</v>
      </c>
      <c r="F408" s="2">
        <f>VLOOKUP(D408,Index,2,FALSE)*H408</f>
        <v>2304.2917090216615</v>
      </c>
      <c r="G408" s="2">
        <v>406</v>
      </c>
      <c r="H408" s="2">
        <f t="shared" si="33"/>
        <v>2423.6197283674487</v>
      </c>
      <c r="I408" s="2"/>
      <c r="J408" s="2"/>
      <c r="K408" s="2"/>
      <c r="L408" s="2"/>
      <c r="M408" s="2">
        <f t="shared" si="35"/>
        <v>216.70829097833848</v>
      </c>
    </row>
    <row r="409" spans="1:13" x14ac:dyDescent="0.25">
      <c r="A409" s="12">
        <v>39269</v>
      </c>
      <c r="B409" s="20">
        <f t="shared" si="34"/>
        <v>7</v>
      </c>
      <c r="C409" s="20">
        <f t="shared" si="36"/>
        <v>6</v>
      </c>
      <c r="D409" s="17">
        <f t="shared" si="37"/>
        <v>26</v>
      </c>
      <c r="E409" s="2">
        <v>2627</v>
      </c>
      <c r="F409" s="2">
        <f>VLOOKUP(D409,Index,2,FALSE)*H409</f>
        <v>2377.681250899825</v>
      </c>
      <c r="G409" s="2">
        <v>407</v>
      </c>
      <c r="H409" s="2">
        <f t="shared" si="33"/>
        <v>2424.2082269938137</v>
      </c>
      <c r="I409" s="2"/>
      <c r="J409" s="2"/>
      <c r="K409" s="2"/>
      <c r="L409" s="2"/>
      <c r="M409" s="2">
        <f t="shared" si="35"/>
        <v>249.31874910017495</v>
      </c>
    </row>
    <row r="410" spans="1:13" x14ac:dyDescent="0.25">
      <c r="A410" s="12">
        <v>39276</v>
      </c>
      <c r="B410" s="20">
        <f t="shared" si="34"/>
        <v>7</v>
      </c>
      <c r="C410" s="20">
        <f t="shared" si="36"/>
        <v>13</v>
      </c>
      <c r="D410" s="17">
        <f t="shared" si="37"/>
        <v>27</v>
      </c>
      <c r="E410" s="2">
        <v>2692</v>
      </c>
      <c r="F410" s="2">
        <f>VLOOKUP(D410,Index,2,FALSE)*H410</f>
        <v>2441.6402908067653</v>
      </c>
      <c r="G410" s="2">
        <v>408</v>
      </c>
      <c r="H410" s="2">
        <f t="shared" si="33"/>
        <v>2424.7967256201787</v>
      </c>
      <c r="I410" s="2"/>
      <c r="J410" s="2"/>
      <c r="K410" s="2"/>
      <c r="L410" s="2"/>
      <c r="M410" s="2">
        <f t="shared" si="35"/>
        <v>250.35970919323472</v>
      </c>
    </row>
    <row r="411" spans="1:13" x14ac:dyDescent="0.25">
      <c r="A411" s="12">
        <v>39283</v>
      </c>
      <c r="B411" s="20">
        <f t="shared" si="34"/>
        <v>7</v>
      </c>
      <c r="C411" s="20">
        <f t="shared" si="36"/>
        <v>20</v>
      </c>
      <c r="D411" s="17">
        <f t="shared" si="37"/>
        <v>28</v>
      </c>
      <c r="E411" s="2">
        <v>2763</v>
      </c>
      <c r="F411" s="2">
        <f>VLOOKUP(D411,Index,2,FALSE)*H411</f>
        <v>2486.8121289999408</v>
      </c>
      <c r="G411" s="2">
        <v>409</v>
      </c>
      <c r="H411" s="2">
        <f t="shared" si="33"/>
        <v>2425.3852242465432</v>
      </c>
      <c r="I411" s="2"/>
      <c r="J411" s="2"/>
      <c r="K411" s="2"/>
      <c r="L411" s="2"/>
      <c r="M411" s="2">
        <f t="shared" si="35"/>
        <v>276.1878710000592</v>
      </c>
    </row>
    <row r="412" spans="1:13" x14ac:dyDescent="0.25">
      <c r="A412" s="12">
        <v>39290</v>
      </c>
      <c r="B412" s="20">
        <f t="shared" si="34"/>
        <v>7</v>
      </c>
      <c r="C412" s="20">
        <f t="shared" si="36"/>
        <v>27</v>
      </c>
      <c r="D412" s="17">
        <f t="shared" si="37"/>
        <v>29</v>
      </c>
      <c r="E412" s="2">
        <v>2840</v>
      </c>
      <c r="F412" s="2">
        <f>VLOOKUP(D412,Index,2,FALSE)*H412</f>
        <v>2532.3212826285098</v>
      </c>
      <c r="G412" s="2">
        <v>410</v>
      </c>
      <c r="H412" s="2">
        <f t="shared" si="33"/>
        <v>2425.9737228729082</v>
      </c>
      <c r="I412" s="2"/>
      <c r="J412" s="2"/>
      <c r="K412" s="2"/>
      <c r="L412" s="2"/>
      <c r="M412" s="2">
        <f t="shared" si="35"/>
        <v>307.67871737149017</v>
      </c>
    </row>
    <row r="413" spans="1:13" x14ac:dyDescent="0.25">
      <c r="A413" s="12">
        <v>39297</v>
      </c>
      <c r="B413" s="20">
        <f t="shared" si="34"/>
        <v>8</v>
      </c>
      <c r="C413" s="20">
        <f t="shared" si="36"/>
        <v>3</v>
      </c>
      <c r="D413" s="17">
        <f t="shared" si="37"/>
        <v>30</v>
      </c>
      <c r="E413" s="2">
        <v>2882</v>
      </c>
      <c r="F413" s="2">
        <f>VLOOKUP(D413,Index,2,FALSE)*H413</f>
        <v>2574.5762287299558</v>
      </c>
      <c r="G413" s="2">
        <v>411</v>
      </c>
      <c r="H413" s="2">
        <f t="shared" si="33"/>
        <v>2426.5622214992732</v>
      </c>
      <c r="I413" s="2"/>
      <c r="J413" s="2"/>
      <c r="K413" s="2"/>
      <c r="L413" s="2"/>
      <c r="M413" s="2">
        <f t="shared" si="35"/>
        <v>307.4237712700442</v>
      </c>
    </row>
    <row r="414" spans="1:13" x14ac:dyDescent="0.25">
      <c r="A414" s="12">
        <v>39304</v>
      </c>
      <c r="B414" s="20">
        <f t="shared" si="34"/>
        <v>8</v>
      </c>
      <c r="C414" s="20">
        <f t="shared" si="36"/>
        <v>10</v>
      </c>
      <c r="D414" s="17">
        <f t="shared" si="37"/>
        <v>31</v>
      </c>
      <c r="E414" s="2">
        <v>2903</v>
      </c>
      <c r="F414" s="2">
        <f>VLOOKUP(D414,Index,2,FALSE)*H414</f>
        <v>2621.194104559117</v>
      </c>
      <c r="G414" s="2">
        <v>412</v>
      </c>
      <c r="H414" s="2">
        <f t="shared" si="33"/>
        <v>2427.1507201256377</v>
      </c>
      <c r="I414" s="2"/>
      <c r="J414" s="2"/>
      <c r="K414" s="2"/>
      <c r="L414" s="2"/>
      <c r="M414" s="2">
        <f t="shared" si="35"/>
        <v>281.80589544088298</v>
      </c>
    </row>
    <row r="415" spans="1:13" x14ac:dyDescent="0.25">
      <c r="A415" s="12">
        <v>39311</v>
      </c>
      <c r="B415" s="20">
        <f t="shared" si="34"/>
        <v>8</v>
      </c>
      <c r="C415" s="20">
        <f t="shared" si="36"/>
        <v>17</v>
      </c>
      <c r="D415" s="17">
        <f t="shared" si="37"/>
        <v>32</v>
      </c>
      <c r="E415" s="2">
        <v>2926</v>
      </c>
      <c r="F415" s="2">
        <f>VLOOKUP(D415,Index,2,FALSE)*H415</f>
        <v>2672.7309143594675</v>
      </c>
      <c r="G415" s="2">
        <v>413</v>
      </c>
      <c r="H415" s="2">
        <f t="shared" si="33"/>
        <v>2427.7392187520027</v>
      </c>
      <c r="I415" s="2"/>
      <c r="J415" s="2"/>
      <c r="K415" s="2"/>
      <c r="L415" s="2"/>
      <c r="M415" s="2">
        <f t="shared" si="35"/>
        <v>253.26908564053247</v>
      </c>
    </row>
    <row r="416" spans="1:13" x14ac:dyDescent="0.25">
      <c r="A416" s="12">
        <v>39318</v>
      </c>
      <c r="B416" s="20">
        <f t="shared" si="34"/>
        <v>8</v>
      </c>
      <c r="C416" s="20">
        <f t="shared" si="36"/>
        <v>24</v>
      </c>
      <c r="D416" s="17">
        <f t="shared" si="37"/>
        <v>33</v>
      </c>
      <c r="E416" s="2">
        <v>2969</v>
      </c>
      <c r="F416" s="2">
        <f>VLOOKUP(D416,Index,2,FALSE)*H416</f>
        <v>2725.8328442573238</v>
      </c>
      <c r="G416" s="2">
        <v>414</v>
      </c>
      <c r="H416" s="2">
        <f t="shared" si="33"/>
        <v>2428.3277173783677</v>
      </c>
      <c r="I416" s="2"/>
      <c r="J416" s="2"/>
      <c r="K416" s="2"/>
      <c r="L416" s="2"/>
      <c r="M416" s="2">
        <f t="shared" si="35"/>
        <v>243.16715574267619</v>
      </c>
    </row>
    <row r="417" spans="1:13" x14ac:dyDescent="0.25">
      <c r="A417" s="12">
        <v>39325</v>
      </c>
      <c r="B417" s="20">
        <f t="shared" si="34"/>
        <v>8</v>
      </c>
      <c r="C417" s="20">
        <f t="shared" si="36"/>
        <v>31</v>
      </c>
      <c r="D417" s="17">
        <f t="shared" si="37"/>
        <v>34</v>
      </c>
      <c r="E417" s="2">
        <v>3005</v>
      </c>
      <c r="F417" s="2">
        <f>VLOOKUP(D417,Index,2,FALSE)*H417</f>
        <v>2781.8837976952263</v>
      </c>
      <c r="G417" s="2">
        <v>415</v>
      </c>
      <c r="H417" s="2">
        <f t="shared" si="33"/>
        <v>2428.9162160047322</v>
      </c>
      <c r="I417" s="2"/>
      <c r="J417" s="2"/>
      <c r="K417" s="2"/>
      <c r="L417" s="2"/>
      <c r="M417" s="2">
        <f t="shared" si="35"/>
        <v>223.11620230477365</v>
      </c>
    </row>
    <row r="418" spans="1:13" x14ac:dyDescent="0.25">
      <c r="A418" s="12">
        <v>39332</v>
      </c>
      <c r="B418" s="20">
        <f t="shared" si="34"/>
        <v>9</v>
      </c>
      <c r="C418" s="20">
        <f t="shared" si="36"/>
        <v>7</v>
      </c>
      <c r="D418" s="17">
        <f t="shared" si="37"/>
        <v>35</v>
      </c>
      <c r="E418" s="2">
        <v>3069</v>
      </c>
      <c r="F418" s="2">
        <f>VLOOKUP(D418,Index,2,FALSE)*H418</f>
        <v>2851.1209767035789</v>
      </c>
      <c r="G418" s="2">
        <v>416</v>
      </c>
      <c r="H418" s="2">
        <f t="shared" si="33"/>
        <v>2429.5047146310972</v>
      </c>
      <c r="I418" s="2"/>
      <c r="J418" s="2"/>
      <c r="K418" s="2"/>
      <c r="L418" s="2"/>
      <c r="M418" s="2">
        <f t="shared" si="35"/>
        <v>217.87902329642111</v>
      </c>
    </row>
    <row r="419" spans="1:13" x14ac:dyDescent="0.25">
      <c r="A419" s="12">
        <v>39339</v>
      </c>
      <c r="B419" s="20">
        <f t="shared" si="34"/>
        <v>9</v>
      </c>
      <c r="C419" s="20">
        <f t="shared" si="36"/>
        <v>14</v>
      </c>
      <c r="D419" s="17">
        <f t="shared" si="37"/>
        <v>36</v>
      </c>
      <c r="E419" s="2">
        <v>3132</v>
      </c>
      <c r="F419" s="2">
        <f>VLOOKUP(D419,Index,2,FALSE)*H419</f>
        <v>2927.9410754163005</v>
      </c>
      <c r="G419" s="2">
        <v>417</v>
      </c>
      <c r="H419" s="2">
        <f t="shared" si="33"/>
        <v>2430.0932132574621</v>
      </c>
      <c r="I419" s="2"/>
      <c r="J419" s="2"/>
      <c r="K419" s="2"/>
      <c r="L419" s="2"/>
      <c r="M419" s="2">
        <f t="shared" si="35"/>
        <v>204.05892458369954</v>
      </c>
    </row>
    <row r="420" spans="1:13" x14ac:dyDescent="0.25">
      <c r="A420" s="12">
        <v>39346</v>
      </c>
      <c r="B420" s="20">
        <f t="shared" si="34"/>
        <v>9</v>
      </c>
      <c r="C420" s="20">
        <f t="shared" si="36"/>
        <v>21</v>
      </c>
      <c r="D420" s="17">
        <f t="shared" si="37"/>
        <v>37</v>
      </c>
      <c r="E420" s="2">
        <v>3206</v>
      </c>
      <c r="F420" s="2">
        <f>VLOOKUP(D420,Index,2,FALSE)*H420</f>
        <v>3002.5444483273745</v>
      </c>
      <c r="G420" s="2">
        <v>418</v>
      </c>
      <c r="H420" s="2">
        <f t="shared" si="33"/>
        <v>2430.6817118838267</v>
      </c>
      <c r="I420" s="2"/>
      <c r="J420" s="2"/>
      <c r="K420" s="2"/>
      <c r="L420" s="2"/>
      <c r="M420" s="2">
        <f t="shared" si="35"/>
        <v>203.45555167262546</v>
      </c>
    </row>
    <row r="421" spans="1:13" x14ac:dyDescent="0.25">
      <c r="A421" s="12">
        <v>39353</v>
      </c>
      <c r="B421" s="20">
        <f t="shared" si="34"/>
        <v>9</v>
      </c>
      <c r="C421" s="20">
        <f t="shared" si="36"/>
        <v>28</v>
      </c>
      <c r="D421" s="17">
        <f t="shared" si="37"/>
        <v>38</v>
      </c>
      <c r="E421" s="2">
        <v>3263</v>
      </c>
      <c r="F421" s="2">
        <f>VLOOKUP(D421,Index,2,FALSE)*H421</f>
        <v>3065.1425182711091</v>
      </c>
      <c r="G421" s="2">
        <v>419</v>
      </c>
      <c r="H421" s="2">
        <f t="shared" si="33"/>
        <v>2431.2702105101916</v>
      </c>
      <c r="I421" s="2"/>
      <c r="J421" s="2"/>
      <c r="K421" s="2"/>
      <c r="L421" s="2"/>
      <c r="M421" s="2">
        <f t="shared" si="35"/>
        <v>197.85748172889089</v>
      </c>
    </row>
    <row r="422" spans="1:13" x14ac:dyDescent="0.25">
      <c r="A422" s="12">
        <v>39360</v>
      </c>
      <c r="B422" s="20">
        <f t="shared" si="34"/>
        <v>10</v>
      </c>
      <c r="C422" s="20">
        <f t="shared" si="36"/>
        <v>5</v>
      </c>
      <c r="D422" s="17">
        <f t="shared" si="37"/>
        <v>39</v>
      </c>
      <c r="E422" s="2">
        <v>3336</v>
      </c>
      <c r="F422" s="2">
        <f>VLOOKUP(D422,Index,2,FALSE)*H422</f>
        <v>3144.5660016091856</v>
      </c>
      <c r="G422" s="2">
        <v>420</v>
      </c>
      <c r="H422" s="2">
        <f t="shared" si="33"/>
        <v>2431.8587091365566</v>
      </c>
      <c r="I422" s="2"/>
      <c r="J422" s="2"/>
      <c r="K422" s="2"/>
      <c r="L422" s="2"/>
      <c r="M422" s="2">
        <f t="shared" si="35"/>
        <v>191.43399839081439</v>
      </c>
    </row>
    <row r="423" spans="1:13" x14ac:dyDescent="0.25">
      <c r="A423" s="12">
        <v>39367</v>
      </c>
      <c r="B423" s="20">
        <f t="shared" si="34"/>
        <v>10</v>
      </c>
      <c r="C423" s="20">
        <f t="shared" si="36"/>
        <v>12</v>
      </c>
      <c r="D423" s="17">
        <f t="shared" si="37"/>
        <v>40</v>
      </c>
      <c r="E423" s="2">
        <v>3375</v>
      </c>
      <c r="F423" s="2">
        <f>VLOOKUP(D423,Index,2,FALSE)*H423</f>
        <v>3214.0760431126146</v>
      </c>
      <c r="G423" s="2">
        <v>421</v>
      </c>
      <c r="H423" s="2">
        <f t="shared" si="33"/>
        <v>2432.4472077629212</v>
      </c>
      <c r="I423" s="2"/>
      <c r="J423" s="2"/>
      <c r="K423" s="2"/>
      <c r="L423" s="2"/>
      <c r="M423" s="2">
        <f t="shared" si="35"/>
        <v>160.92395688738543</v>
      </c>
    </row>
    <row r="424" spans="1:13" x14ac:dyDescent="0.25">
      <c r="A424" s="12">
        <v>39374</v>
      </c>
      <c r="B424" s="20">
        <f t="shared" si="34"/>
        <v>10</v>
      </c>
      <c r="C424" s="20">
        <f t="shared" si="36"/>
        <v>19</v>
      </c>
      <c r="D424" s="17">
        <f t="shared" si="37"/>
        <v>41</v>
      </c>
      <c r="E424" s="2">
        <v>3443</v>
      </c>
      <c r="F424" s="2">
        <f>VLOOKUP(D424,Index,2,FALSE)*H424</f>
        <v>3277.7305747336964</v>
      </c>
      <c r="G424" s="2">
        <v>422</v>
      </c>
      <c r="H424" s="2">
        <f t="shared" si="33"/>
        <v>2433.0357063892861</v>
      </c>
      <c r="I424" s="2"/>
      <c r="J424" s="2"/>
      <c r="K424" s="2"/>
      <c r="L424" s="2"/>
      <c r="M424" s="2">
        <f t="shared" si="35"/>
        <v>165.26942526630364</v>
      </c>
    </row>
    <row r="425" spans="1:13" x14ac:dyDescent="0.25">
      <c r="A425" s="12">
        <v>39381</v>
      </c>
      <c r="B425" s="20">
        <f t="shared" si="34"/>
        <v>10</v>
      </c>
      <c r="C425" s="20">
        <f t="shared" si="36"/>
        <v>26</v>
      </c>
      <c r="D425" s="17">
        <f t="shared" si="37"/>
        <v>42</v>
      </c>
      <c r="E425" s="2">
        <v>3509</v>
      </c>
      <c r="F425" s="2">
        <f>VLOOKUP(D425,Index,2,FALSE)*H425</f>
        <v>3329.6351232530033</v>
      </c>
      <c r="G425" s="2">
        <v>423</v>
      </c>
      <c r="H425" s="2">
        <f t="shared" si="33"/>
        <v>2433.6242050156511</v>
      </c>
      <c r="I425" s="2"/>
      <c r="J425" s="2"/>
      <c r="K425" s="2"/>
      <c r="L425" s="2"/>
      <c r="M425" s="2">
        <f t="shared" si="35"/>
        <v>179.36487674699674</v>
      </c>
    </row>
    <row r="426" spans="1:13" x14ac:dyDescent="0.25">
      <c r="A426" s="12">
        <v>39388</v>
      </c>
      <c r="B426" s="20">
        <f t="shared" si="34"/>
        <v>11</v>
      </c>
      <c r="C426" s="20">
        <f t="shared" si="36"/>
        <v>2</v>
      </c>
      <c r="D426" s="17">
        <f t="shared" si="37"/>
        <v>43</v>
      </c>
      <c r="E426" s="2">
        <v>3545</v>
      </c>
      <c r="F426" s="2">
        <f>VLOOKUP(D426,Index,2,FALSE)*H426</f>
        <v>3362.0270044351701</v>
      </c>
      <c r="G426" s="2">
        <v>424</v>
      </c>
      <c r="H426" s="2">
        <f t="shared" si="33"/>
        <v>2434.2127036420156</v>
      </c>
      <c r="I426" s="2"/>
      <c r="J426" s="2"/>
      <c r="K426" s="2"/>
      <c r="L426" s="2"/>
      <c r="M426" s="2">
        <f t="shared" si="35"/>
        <v>182.97299556482994</v>
      </c>
    </row>
    <row r="427" spans="1:13" x14ac:dyDescent="0.25">
      <c r="A427" s="12">
        <v>39395</v>
      </c>
      <c r="B427" s="20">
        <f t="shared" si="34"/>
        <v>11</v>
      </c>
      <c r="C427" s="20">
        <f t="shared" si="36"/>
        <v>9</v>
      </c>
      <c r="D427" s="17">
        <f t="shared" si="37"/>
        <v>44</v>
      </c>
      <c r="E427" s="2">
        <v>3536</v>
      </c>
      <c r="F427" s="2">
        <f>VLOOKUP(D427,Index,2,FALSE)*H427</f>
        <v>3383.6365722263713</v>
      </c>
      <c r="G427" s="2">
        <v>425</v>
      </c>
      <c r="H427" s="2">
        <f t="shared" si="33"/>
        <v>2434.8012022683806</v>
      </c>
      <c r="I427" s="2"/>
      <c r="J427" s="2"/>
      <c r="K427" s="2"/>
      <c r="L427" s="2"/>
      <c r="M427" s="2">
        <f t="shared" si="35"/>
        <v>152.3634277736287</v>
      </c>
    </row>
    <row r="428" spans="1:13" x14ac:dyDescent="0.25">
      <c r="A428" s="12">
        <v>39402</v>
      </c>
      <c r="B428" s="20">
        <f t="shared" si="34"/>
        <v>11</v>
      </c>
      <c r="C428" s="20">
        <f t="shared" si="36"/>
        <v>16</v>
      </c>
      <c r="D428" s="17">
        <f t="shared" si="37"/>
        <v>45</v>
      </c>
      <c r="E428" s="2">
        <v>3540</v>
      </c>
      <c r="F428" s="2">
        <f>VLOOKUP(D428,Index,2,FALSE)*H428</f>
        <v>3369.1287767875206</v>
      </c>
      <c r="G428" s="2">
        <v>426</v>
      </c>
      <c r="H428" s="2">
        <f t="shared" si="33"/>
        <v>2435.3897008947451</v>
      </c>
      <c r="I428" s="2"/>
      <c r="J428" s="2"/>
      <c r="K428" s="2"/>
      <c r="L428" s="2"/>
      <c r="M428" s="2">
        <f t="shared" si="35"/>
        <v>170.87122321247944</v>
      </c>
    </row>
    <row r="429" spans="1:13" x14ac:dyDescent="0.25">
      <c r="A429" s="12">
        <v>39409</v>
      </c>
      <c r="B429" s="20">
        <f t="shared" si="34"/>
        <v>11</v>
      </c>
      <c r="C429" s="20">
        <f t="shared" si="36"/>
        <v>23</v>
      </c>
      <c r="D429" s="17">
        <f t="shared" si="37"/>
        <v>46</v>
      </c>
      <c r="E429" s="2">
        <v>3528</v>
      </c>
      <c r="F429" s="2">
        <f>VLOOKUP(D429,Index,2,FALSE)*H429</f>
        <v>3340.9579150670529</v>
      </c>
      <c r="G429" s="2">
        <v>427</v>
      </c>
      <c r="H429" s="2">
        <f t="shared" si="33"/>
        <v>2435.9781995211101</v>
      </c>
      <c r="I429" s="2"/>
      <c r="J429" s="2"/>
      <c r="K429" s="2"/>
      <c r="L429" s="2"/>
      <c r="M429" s="2">
        <f t="shared" si="35"/>
        <v>187.04208493294709</v>
      </c>
    </row>
    <row r="430" spans="1:13" x14ac:dyDescent="0.25">
      <c r="A430" s="12">
        <v>39416</v>
      </c>
      <c r="B430" s="20">
        <f t="shared" si="34"/>
        <v>11</v>
      </c>
      <c r="C430" s="20">
        <f t="shared" si="36"/>
        <v>30</v>
      </c>
      <c r="D430" s="17">
        <f t="shared" si="37"/>
        <v>47</v>
      </c>
      <c r="E430" s="2">
        <v>3440</v>
      </c>
      <c r="F430" s="2">
        <f>VLOOKUP(D430,Index,2,FALSE)*H430</f>
        <v>3299.5326096323106</v>
      </c>
      <c r="G430" s="2">
        <v>428</v>
      </c>
      <c r="H430" s="2">
        <f t="shared" si="33"/>
        <v>2436.5666981474751</v>
      </c>
      <c r="I430" s="2"/>
      <c r="J430" s="2"/>
      <c r="K430" s="2"/>
      <c r="L430" s="2"/>
      <c r="M430" s="2">
        <f t="shared" si="35"/>
        <v>140.4673903676894</v>
      </c>
    </row>
    <row r="431" spans="1:13" x14ac:dyDescent="0.25">
      <c r="A431" s="12">
        <v>39423</v>
      </c>
      <c r="B431" s="20">
        <f t="shared" si="34"/>
        <v>12</v>
      </c>
      <c r="C431" s="20">
        <f t="shared" si="36"/>
        <v>7</v>
      </c>
      <c r="D431" s="17">
        <f t="shared" si="37"/>
        <v>48</v>
      </c>
      <c r="E431" s="2">
        <v>3294</v>
      </c>
      <c r="F431" s="2">
        <f>VLOOKUP(D431,Index,2,FALSE)*H431</f>
        <v>3218.54627501605</v>
      </c>
      <c r="G431" s="2">
        <v>429</v>
      </c>
      <c r="H431" s="2">
        <f t="shared" si="33"/>
        <v>2437.1551967738396</v>
      </c>
      <c r="I431" s="2"/>
      <c r="J431" s="2"/>
      <c r="K431" s="2"/>
      <c r="L431" s="2"/>
      <c r="M431" s="2">
        <f t="shared" si="35"/>
        <v>75.453724983949996</v>
      </c>
    </row>
    <row r="432" spans="1:13" x14ac:dyDescent="0.25">
      <c r="A432" s="12">
        <v>39430</v>
      </c>
      <c r="B432" s="20">
        <f t="shared" si="34"/>
        <v>12</v>
      </c>
      <c r="C432" s="20">
        <f t="shared" si="36"/>
        <v>14</v>
      </c>
      <c r="D432" s="17">
        <f t="shared" si="37"/>
        <v>49</v>
      </c>
      <c r="E432" s="2">
        <v>3173</v>
      </c>
      <c r="F432" s="2">
        <f>VLOOKUP(D432,Index,2,FALSE)*H432</f>
        <v>3105.4311286515281</v>
      </c>
      <c r="G432" s="2">
        <v>430</v>
      </c>
      <c r="H432" s="2">
        <f t="shared" si="33"/>
        <v>2437.7436954002046</v>
      </c>
      <c r="I432" s="2"/>
      <c r="J432" s="2"/>
      <c r="K432" s="2"/>
      <c r="L432" s="2"/>
      <c r="M432" s="2">
        <f t="shared" si="35"/>
        <v>67.56887134847193</v>
      </c>
    </row>
    <row r="433" spans="1:13" x14ac:dyDescent="0.25">
      <c r="A433" s="12">
        <v>39437</v>
      </c>
      <c r="B433" s="20">
        <f t="shared" si="34"/>
        <v>12</v>
      </c>
      <c r="C433" s="20">
        <f t="shared" si="36"/>
        <v>21</v>
      </c>
      <c r="D433" s="17">
        <f t="shared" si="37"/>
        <v>50</v>
      </c>
      <c r="E433" s="2">
        <v>3008</v>
      </c>
      <c r="F433" s="2">
        <f>VLOOKUP(D433,Index,2,FALSE)*H433</f>
        <v>2989.9765041120113</v>
      </c>
      <c r="G433" s="2">
        <v>431</v>
      </c>
      <c r="H433" s="2">
        <f t="shared" si="33"/>
        <v>2438.3321940265696</v>
      </c>
      <c r="I433" s="2"/>
      <c r="J433" s="2"/>
      <c r="K433" s="2"/>
      <c r="L433" s="2"/>
      <c r="M433" s="2">
        <f t="shared" si="35"/>
        <v>18.023495887988702</v>
      </c>
    </row>
    <row r="434" spans="1:13" x14ac:dyDescent="0.25">
      <c r="A434" s="12">
        <v>39444</v>
      </c>
      <c r="B434" s="20">
        <f t="shared" si="34"/>
        <v>12</v>
      </c>
      <c r="C434" s="20">
        <f t="shared" si="36"/>
        <v>28</v>
      </c>
      <c r="D434" s="17">
        <f t="shared" si="37"/>
        <v>51</v>
      </c>
      <c r="E434" s="2">
        <v>2921</v>
      </c>
      <c r="F434" s="2">
        <f>VLOOKUP(D434,Index,2,FALSE)*H434</f>
        <v>2882.8823502476671</v>
      </c>
      <c r="G434" s="2">
        <v>432</v>
      </c>
      <c r="H434" s="2">
        <f t="shared" si="33"/>
        <v>2438.9206926529341</v>
      </c>
      <c r="I434" s="2"/>
      <c r="J434" s="2"/>
      <c r="K434" s="2"/>
      <c r="L434" s="2"/>
      <c r="M434" s="2">
        <f t="shared" si="35"/>
        <v>38.117649752332909</v>
      </c>
    </row>
    <row r="435" spans="1:13" x14ac:dyDescent="0.25">
      <c r="A435" s="12">
        <v>39451</v>
      </c>
      <c r="B435" s="20">
        <f t="shared" si="34"/>
        <v>1</v>
      </c>
      <c r="C435" s="20">
        <f t="shared" si="36"/>
        <v>4</v>
      </c>
      <c r="D435" s="17">
        <f t="shared" si="37"/>
        <v>52</v>
      </c>
      <c r="E435" s="2">
        <v>2750</v>
      </c>
      <c r="F435" s="2">
        <f>VLOOKUP(D435,Index,2,FALSE)*H435</f>
        <v>2773.3743881090309</v>
      </c>
      <c r="G435" s="2">
        <v>433</v>
      </c>
      <c r="H435" s="2">
        <f t="shared" si="33"/>
        <v>2439.5091912792991</v>
      </c>
      <c r="I435" s="2"/>
      <c r="J435" s="2"/>
      <c r="K435" s="2"/>
      <c r="L435" s="2"/>
      <c r="M435" s="2">
        <f t="shared" si="35"/>
        <v>-23.374388109030861</v>
      </c>
    </row>
    <row r="436" spans="1:13" x14ac:dyDescent="0.25">
      <c r="A436" s="12">
        <v>39458</v>
      </c>
      <c r="B436" s="20">
        <f t="shared" si="34"/>
        <v>1</v>
      </c>
      <c r="C436" s="20">
        <f t="shared" si="36"/>
        <v>11</v>
      </c>
      <c r="D436" s="17">
        <f t="shared" si="37"/>
        <v>1</v>
      </c>
      <c r="E436" s="2">
        <v>2691</v>
      </c>
      <c r="F436" s="2">
        <f>VLOOKUP(D436,Index,2,FALSE)*H436</f>
        <v>2611.1951894276926</v>
      </c>
      <c r="G436" s="2">
        <v>434</v>
      </c>
      <c r="H436" s="2">
        <f t="shared" si="33"/>
        <v>2440.0976899056641</v>
      </c>
      <c r="I436" s="2"/>
      <c r="J436" s="2"/>
      <c r="K436" s="2"/>
      <c r="L436" s="2"/>
      <c r="M436" s="2">
        <f t="shared" si="35"/>
        <v>79.80481057230736</v>
      </c>
    </row>
    <row r="437" spans="1:13" x14ac:dyDescent="0.25">
      <c r="A437" s="12">
        <v>39465</v>
      </c>
      <c r="B437" s="20">
        <f t="shared" si="34"/>
        <v>1</v>
      </c>
      <c r="C437" s="20">
        <f t="shared" si="36"/>
        <v>18</v>
      </c>
      <c r="D437" s="17">
        <f t="shared" si="37"/>
        <v>2</v>
      </c>
      <c r="E437" s="2">
        <v>2536</v>
      </c>
      <c r="F437" s="2">
        <f>VLOOKUP(D437,Index,2,FALSE)*H437</f>
        <v>2444.3614236772501</v>
      </c>
      <c r="G437" s="2">
        <v>435</v>
      </c>
      <c r="H437" s="2">
        <f t="shared" si="33"/>
        <v>2440.6861885320286</v>
      </c>
      <c r="I437" s="2"/>
      <c r="J437" s="2"/>
      <c r="K437" s="2"/>
      <c r="L437" s="2"/>
      <c r="M437" s="2">
        <f t="shared" si="35"/>
        <v>91.638576322749941</v>
      </c>
    </row>
    <row r="438" spans="1:13" x14ac:dyDescent="0.25">
      <c r="A438" s="12">
        <v>39472</v>
      </c>
      <c r="B438" s="20">
        <f t="shared" si="34"/>
        <v>1</v>
      </c>
      <c r="C438" s="20">
        <f t="shared" si="36"/>
        <v>25</v>
      </c>
      <c r="D438" s="17">
        <f t="shared" si="37"/>
        <v>3</v>
      </c>
      <c r="E438" s="2">
        <v>2262</v>
      </c>
      <c r="F438" s="2">
        <f>VLOOKUP(D438,Index,2,FALSE)*H438</f>
        <v>2281.1840486780584</v>
      </c>
      <c r="G438" s="2">
        <v>436</v>
      </c>
      <c r="H438" s="2">
        <f t="shared" si="33"/>
        <v>2441.2746871583936</v>
      </c>
      <c r="I438" s="2"/>
      <c r="J438" s="2"/>
      <c r="K438" s="2"/>
      <c r="L438" s="2"/>
      <c r="M438" s="2">
        <f t="shared" si="35"/>
        <v>-19.184048678058389</v>
      </c>
    </row>
    <row r="439" spans="1:13" x14ac:dyDescent="0.25">
      <c r="A439" s="12">
        <v>39479</v>
      </c>
      <c r="B439" s="20">
        <f t="shared" si="34"/>
        <v>2</v>
      </c>
      <c r="C439" s="20">
        <f t="shared" si="36"/>
        <v>1</v>
      </c>
      <c r="D439" s="17">
        <f t="shared" si="37"/>
        <v>4</v>
      </c>
      <c r="E439" s="2">
        <v>2062</v>
      </c>
      <c r="F439" s="2">
        <f>VLOOKUP(D439,Index,2,FALSE)*H439</f>
        <v>2126.9263844762982</v>
      </c>
      <c r="G439" s="2">
        <v>437</v>
      </c>
      <c r="H439" s="2">
        <f t="shared" si="33"/>
        <v>2441.8631857847586</v>
      </c>
      <c r="I439" s="2"/>
      <c r="J439" s="2"/>
      <c r="K439" s="2"/>
      <c r="L439" s="2"/>
      <c r="M439" s="2">
        <f t="shared" si="35"/>
        <v>-64.926384476298153</v>
      </c>
    </row>
    <row r="440" spans="1:13" x14ac:dyDescent="0.25">
      <c r="A440" s="12">
        <v>39486</v>
      </c>
      <c r="B440" s="20">
        <f t="shared" si="34"/>
        <v>2</v>
      </c>
      <c r="C440" s="20">
        <f t="shared" si="36"/>
        <v>8</v>
      </c>
      <c r="D440" s="17">
        <f t="shared" si="37"/>
        <v>5</v>
      </c>
      <c r="E440" s="2">
        <v>1942</v>
      </c>
      <c r="F440" s="2">
        <f>VLOOKUP(D440,Index,2,FALSE)*H440</f>
        <v>1986.2479114493406</v>
      </c>
      <c r="G440" s="2">
        <v>438</v>
      </c>
      <c r="H440" s="2">
        <f t="shared" si="33"/>
        <v>2442.4516844111231</v>
      </c>
      <c r="I440" s="2"/>
      <c r="J440" s="2"/>
      <c r="K440" s="2"/>
      <c r="L440" s="2"/>
      <c r="M440" s="2">
        <f t="shared" si="35"/>
        <v>-44.247911449340563</v>
      </c>
    </row>
    <row r="441" spans="1:13" x14ac:dyDescent="0.25">
      <c r="A441" s="12">
        <v>39493</v>
      </c>
      <c r="B441" s="20">
        <f t="shared" si="34"/>
        <v>2</v>
      </c>
      <c r="C441" s="20">
        <f t="shared" si="36"/>
        <v>15</v>
      </c>
      <c r="D441" s="17">
        <f t="shared" si="37"/>
        <v>6</v>
      </c>
      <c r="E441" s="2">
        <v>1770</v>
      </c>
      <c r="F441" s="2">
        <f>VLOOKUP(D441,Index,2,FALSE)*H441</f>
        <v>1855.076628571991</v>
      </c>
      <c r="G441" s="2">
        <v>439</v>
      </c>
      <c r="H441" s="2">
        <f t="shared" si="33"/>
        <v>2443.0401830374881</v>
      </c>
      <c r="I441" s="2"/>
      <c r="J441" s="2"/>
      <c r="K441" s="2"/>
      <c r="L441" s="2"/>
      <c r="M441" s="2">
        <f t="shared" si="35"/>
        <v>-85.076628571991023</v>
      </c>
    </row>
    <row r="442" spans="1:13" x14ac:dyDescent="0.25">
      <c r="A442" s="12">
        <v>39500</v>
      </c>
      <c r="B442" s="20">
        <f t="shared" si="34"/>
        <v>2</v>
      </c>
      <c r="C442" s="20">
        <f t="shared" si="36"/>
        <v>22</v>
      </c>
      <c r="D442" s="17">
        <f t="shared" si="37"/>
        <v>7</v>
      </c>
      <c r="E442" s="2">
        <v>1619</v>
      </c>
      <c r="F442" s="2">
        <f>VLOOKUP(D442,Index,2,FALSE)*H442</f>
        <v>1733.3812980003595</v>
      </c>
      <c r="G442" s="2">
        <v>440</v>
      </c>
      <c r="H442" s="2">
        <f t="shared" si="33"/>
        <v>2443.6286816638531</v>
      </c>
      <c r="I442" s="2"/>
      <c r="J442" s="2"/>
      <c r="K442" s="2"/>
      <c r="L442" s="2"/>
      <c r="M442" s="2">
        <f t="shared" si="35"/>
        <v>-114.38129800035949</v>
      </c>
    </row>
    <row r="443" spans="1:13" x14ac:dyDescent="0.25">
      <c r="A443" s="12">
        <v>39507</v>
      </c>
      <c r="B443" s="20">
        <f t="shared" si="34"/>
        <v>2</v>
      </c>
      <c r="C443" s="20">
        <f t="shared" si="36"/>
        <v>29</v>
      </c>
      <c r="D443" s="17">
        <f t="shared" si="37"/>
        <v>8</v>
      </c>
      <c r="E443" s="2">
        <v>1484</v>
      </c>
      <c r="F443" s="2">
        <f>VLOOKUP(D443,Index,2,FALSE)*H443</f>
        <v>1632.5424888735895</v>
      </c>
      <c r="G443" s="2">
        <v>441</v>
      </c>
      <c r="H443" s="2">
        <f t="shared" si="33"/>
        <v>2444.2171802902176</v>
      </c>
      <c r="I443" s="2"/>
      <c r="J443" s="2"/>
      <c r="K443" s="2"/>
      <c r="L443" s="2"/>
      <c r="M443" s="2">
        <f t="shared" si="35"/>
        <v>-148.54248887358949</v>
      </c>
    </row>
    <row r="444" spans="1:13" x14ac:dyDescent="0.25">
      <c r="A444" s="12">
        <v>39514</v>
      </c>
      <c r="B444" s="20">
        <f t="shared" si="34"/>
        <v>3</v>
      </c>
      <c r="C444" s="20">
        <f t="shared" si="36"/>
        <v>7</v>
      </c>
      <c r="D444" s="17">
        <f t="shared" si="37"/>
        <v>9</v>
      </c>
      <c r="E444" s="2">
        <v>1398</v>
      </c>
      <c r="F444" s="2">
        <f>VLOOKUP(D444,Index,2,FALSE)*H444</f>
        <v>1548.7195436892391</v>
      </c>
      <c r="G444" s="2">
        <v>442</v>
      </c>
      <c r="H444" s="2">
        <f t="shared" si="33"/>
        <v>2444.8056789165826</v>
      </c>
      <c r="I444" s="2"/>
      <c r="J444" s="2"/>
      <c r="K444" s="2"/>
      <c r="L444" s="2"/>
      <c r="M444" s="2">
        <f t="shared" si="35"/>
        <v>-150.71954368923912</v>
      </c>
    </row>
    <row r="445" spans="1:13" x14ac:dyDescent="0.25">
      <c r="A445" s="12">
        <v>39521</v>
      </c>
      <c r="B445" s="20">
        <f t="shared" si="34"/>
        <v>3</v>
      </c>
      <c r="C445" s="20">
        <f t="shared" si="36"/>
        <v>14</v>
      </c>
      <c r="D445" s="17">
        <f t="shared" si="37"/>
        <v>10</v>
      </c>
      <c r="E445" s="2">
        <v>1313</v>
      </c>
      <c r="F445" s="2">
        <f>VLOOKUP(D445,Index,2,FALSE)*H445</f>
        <v>1507.2414938315562</v>
      </c>
      <c r="G445" s="2">
        <v>443</v>
      </c>
      <c r="H445" s="2">
        <f t="shared" si="33"/>
        <v>2445.3941775429475</v>
      </c>
      <c r="I445" s="2"/>
      <c r="J445" s="2"/>
      <c r="K445" s="2"/>
      <c r="L445" s="2"/>
      <c r="M445" s="2">
        <f t="shared" si="35"/>
        <v>-194.24149383155623</v>
      </c>
    </row>
    <row r="446" spans="1:13" x14ac:dyDescent="0.25">
      <c r="A446" s="12">
        <v>39528</v>
      </c>
      <c r="B446" s="20">
        <f t="shared" si="34"/>
        <v>3</v>
      </c>
      <c r="C446" s="20">
        <f t="shared" si="36"/>
        <v>21</v>
      </c>
      <c r="D446" s="17">
        <f t="shared" si="37"/>
        <v>11</v>
      </c>
      <c r="E446" s="2">
        <v>1277</v>
      </c>
      <c r="F446" s="2">
        <f>VLOOKUP(D446,Index,2,FALSE)*H446</f>
        <v>1480.9446200733946</v>
      </c>
      <c r="G446" s="2">
        <v>444</v>
      </c>
      <c r="H446" s="2">
        <f t="shared" si="33"/>
        <v>2445.9826761693121</v>
      </c>
      <c r="I446" s="2"/>
      <c r="J446" s="2"/>
      <c r="K446" s="2"/>
      <c r="L446" s="2"/>
      <c r="M446" s="2">
        <f t="shared" si="35"/>
        <v>-203.94462007339462</v>
      </c>
    </row>
    <row r="447" spans="1:13" x14ac:dyDescent="0.25">
      <c r="A447" s="12">
        <v>39535</v>
      </c>
      <c r="B447" s="20">
        <f t="shared" si="34"/>
        <v>3</v>
      </c>
      <c r="C447" s="20">
        <f t="shared" si="36"/>
        <v>28</v>
      </c>
      <c r="D447" s="17">
        <f t="shared" si="37"/>
        <v>12</v>
      </c>
      <c r="E447" s="2">
        <v>1248</v>
      </c>
      <c r="F447" s="2">
        <f>VLOOKUP(D447,Index,2,FALSE)*H447</f>
        <v>1467.0128386463671</v>
      </c>
      <c r="G447" s="2">
        <v>445</v>
      </c>
      <c r="H447" s="2">
        <f t="shared" si="33"/>
        <v>2446.5711747956771</v>
      </c>
      <c r="I447" s="2"/>
      <c r="J447" s="2"/>
      <c r="K447" s="2"/>
      <c r="L447" s="2"/>
      <c r="M447" s="2">
        <f t="shared" si="35"/>
        <v>-219.01283864636707</v>
      </c>
    </row>
    <row r="448" spans="1:13" x14ac:dyDescent="0.25">
      <c r="A448" s="12">
        <v>39542</v>
      </c>
      <c r="B448" s="20">
        <f t="shared" si="34"/>
        <v>4</v>
      </c>
      <c r="C448" s="20">
        <f t="shared" si="36"/>
        <v>4</v>
      </c>
      <c r="D448" s="17">
        <f t="shared" si="37"/>
        <v>13</v>
      </c>
      <c r="E448" s="2">
        <v>1234</v>
      </c>
      <c r="F448" s="2">
        <f>VLOOKUP(D448,Index,2,FALSE)*H448</f>
        <v>1450.4486560868377</v>
      </c>
      <c r="G448" s="2">
        <v>446</v>
      </c>
      <c r="H448" s="2">
        <f t="shared" si="33"/>
        <v>2447.159673422042</v>
      </c>
      <c r="I448" s="2"/>
      <c r="J448" s="2"/>
      <c r="K448" s="2"/>
      <c r="L448" s="2"/>
      <c r="M448" s="2">
        <f t="shared" si="35"/>
        <v>-216.44865608683767</v>
      </c>
    </row>
    <row r="449" spans="1:13" x14ac:dyDescent="0.25">
      <c r="A449" s="12">
        <v>39549</v>
      </c>
      <c r="B449" s="20">
        <f t="shared" si="34"/>
        <v>4</v>
      </c>
      <c r="C449" s="20">
        <f t="shared" si="36"/>
        <v>11</v>
      </c>
      <c r="D449" s="17">
        <f t="shared" si="37"/>
        <v>14</v>
      </c>
      <c r="E449" s="2">
        <v>1261</v>
      </c>
      <c r="F449" s="2">
        <f>VLOOKUP(D449,Index,2,FALSE)*H449</f>
        <v>1481.5341916165116</v>
      </c>
      <c r="G449" s="2">
        <v>447</v>
      </c>
      <c r="H449" s="2">
        <f t="shared" si="33"/>
        <v>2447.7481720484066</v>
      </c>
      <c r="I449" s="2"/>
      <c r="J449" s="2"/>
      <c r="K449" s="2"/>
      <c r="L449" s="2"/>
      <c r="M449" s="2">
        <f t="shared" si="35"/>
        <v>-220.53419161651163</v>
      </c>
    </row>
    <row r="450" spans="1:13" x14ac:dyDescent="0.25">
      <c r="A450" s="12">
        <v>39556</v>
      </c>
      <c r="B450" s="20">
        <f t="shared" si="34"/>
        <v>4</v>
      </c>
      <c r="C450" s="20">
        <f t="shared" si="36"/>
        <v>18</v>
      </c>
      <c r="D450" s="17">
        <f t="shared" si="37"/>
        <v>15</v>
      </c>
      <c r="E450" s="2">
        <v>1285</v>
      </c>
      <c r="F450" s="2">
        <f>VLOOKUP(D450,Index,2,FALSE)*H450</f>
        <v>1526.6127263880765</v>
      </c>
      <c r="G450" s="2">
        <v>448</v>
      </c>
      <c r="H450" s="2">
        <f t="shared" si="33"/>
        <v>2448.3366706747715</v>
      </c>
      <c r="I450" s="2"/>
      <c r="J450" s="2"/>
      <c r="K450" s="2"/>
      <c r="L450" s="2"/>
      <c r="M450" s="2">
        <f t="shared" si="35"/>
        <v>-241.61272638807645</v>
      </c>
    </row>
    <row r="451" spans="1:13" x14ac:dyDescent="0.25">
      <c r="A451" s="12">
        <v>39563</v>
      </c>
      <c r="B451" s="20">
        <f t="shared" si="34"/>
        <v>4</v>
      </c>
      <c r="C451" s="20">
        <f t="shared" si="36"/>
        <v>25</v>
      </c>
      <c r="D451" s="17">
        <f t="shared" si="37"/>
        <v>16</v>
      </c>
      <c r="E451" s="2">
        <v>1371</v>
      </c>
      <c r="F451" s="2">
        <f>VLOOKUP(D451,Index,2,FALSE)*H451</f>
        <v>1590.0361980925129</v>
      </c>
      <c r="G451" s="2">
        <v>449</v>
      </c>
      <c r="H451" s="2">
        <f t="shared" ref="H451:H514" si="38">J$2+J$3*G451</f>
        <v>2448.9251693011365</v>
      </c>
      <c r="I451" s="2"/>
      <c r="J451" s="2"/>
      <c r="K451" s="2"/>
      <c r="L451" s="2"/>
      <c r="M451" s="2">
        <f t="shared" si="35"/>
        <v>-219.0361980925129</v>
      </c>
    </row>
    <row r="452" spans="1:13" x14ac:dyDescent="0.25">
      <c r="A452" s="12">
        <v>39570</v>
      </c>
      <c r="B452" s="20">
        <f t="shared" si="34"/>
        <v>5</v>
      </c>
      <c r="C452" s="20">
        <f t="shared" si="36"/>
        <v>2</v>
      </c>
      <c r="D452" s="17">
        <f t="shared" si="37"/>
        <v>17</v>
      </c>
      <c r="E452" s="2">
        <v>1436</v>
      </c>
      <c r="F452" s="2">
        <f>VLOOKUP(D452,Index,2,FALSE)*H452</f>
        <v>1661.2593866210843</v>
      </c>
      <c r="G452" s="2">
        <v>450</v>
      </c>
      <c r="H452" s="2">
        <f t="shared" si="38"/>
        <v>2449.513667927501</v>
      </c>
      <c r="I452" s="2"/>
      <c r="J452" s="2"/>
      <c r="K452" s="2"/>
      <c r="L452" s="2"/>
      <c r="M452" s="2">
        <f t="shared" si="35"/>
        <v>-225.25938662108433</v>
      </c>
    </row>
    <row r="453" spans="1:13" x14ac:dyDescent="0.25">
      <c r="A453" s="12">
        <v>39577</v>
      </c>
      <c r="B453" s="20">
        <f t="shared" ref="B453:B516" si="39">MONTH(A453)</f>
        <v>5</v>
      </c>
      <c r="C453" s="20">
        <f t="shared" si="36"/>
        <v>9</v>
      </c>
      <c r="D453" s="17">
        <f t="shared" si="37"/>
        <v>18</v>
      </c>
      <c r="E453" s="2">
        <v>1529</v>
      </c>
      <c r="F453" s="2">
        <f>VLOOKUP(D453,Index,2,FALSE)*H453</f>
        <v>1744.2333095314939</v>
      </c>
      <c r="G453" s="2">
        <v>451</v>
      </c>
      <c r="H453" s="2">
        <f t="shared" si="38"/>
        <v>2450.102166553866</v>
      </c>
      <c r="I453" s="2"/>
      <c r="J453" s="2"/>
      <c r="K453" s="2"/>
      <c r="L453" s="2"/>
      <c r="M453" s="2">
        <f t="shared" ref="M453:M516" si="40">E453-F453</f>
        <v>-215.23330953149389</v>
      </c>
    </row>
    <row r="454" spans="1:13" x14ac:dyDescent="0.25">
      <c r="A454" s="12">
        <v>39584</v>
      </c>
      <c r="B454" s="20">
        <f t="shared" si="39"/>
        <v>5</v>
      </c>
      <c r="C454" s="20">
        <f t="shared" si="36"/>
        <v>16</v>
      </c>
      <c r="D454" s="17">
        <f t="shared" si="37"/>
        <v>19</v>
      </c>
      <c r="E454" s="2">
        <v>1614</v>
      </c>
      <c r="F454" s="2">
        <f>VLOOKUP(D454,Index,2,FALSE)*H454</f>
        <v>1827.8049721781229</v>
      </c>
      <c r="G454" s="2">
        <v>452</v>
      </c>
      <c r="H454" s="2">
        <f t="shared" si="38"/>
        <v>2450.690665180231</v>
      </c>
      <c r="I454" s="2"/>
      <c r="J454" s="2"/>
      <c r="K454" s="2"/>
      <c r="L454" s="2"/>
      <c r="M454" s="2">
        <f t="shared" si="40"/>
        <v>-213.80497217812285</v>
      </c>
    </row>
    <row r="455" spans="1:13" x14ac:dyDescent="0.25">
      <c r="A455" s="12">
        <v>39591</v>
      </c>
      <c r="B455" s="20">
        <f t="shared" si="39"/>
        <v>5</v>
      </c>
      <c r="C455" s="20">
        <f t="shared" si="36"/>
        <v>23</v>
      </c>
      <c r="D455" s="17">
        <f t="shared" si="37"/>
        <v>20</v>
      </c>
      <c r="E455" s="2">
        <v>1701</v>
      </c>
      <c r="F455" s="2">
        <f>VLOOKUP(D455,Index,2,FALSE)*H455</f>
        <v>1916.320808144538</v>
      </c>
      <c r="G455" s="2">
        <v>453</v>
      </c>
      <c r="H455" s="2">
        <f t="shared" si="38"/>
        <v>2451.2791638065955</v>
      </c>
      <c r="I455" s="2"/>
      <c r="J455" s="2"/>
      <c r="K455" s="2"/>
      <c r="L455" s="2"/>
      <c r="M455" s="2">
        <f t="shared" si="40"/>
        <v>-215.32080814453798</v>
      </c>
    </row>
    <row r="456" spans="1:13" x14ac:dyDescent="0.25">
      <c r="A456" s="12">
        <v>39598</v>
      </c>
      <c r="B456" s="20">
        <f t="shared" si="39"/>
        <v>5</v>
      </c>
      <c r="C456" s="20">
        <f t="shared" si="36"/>
        <v>30</v>
      </c>
      <c r="D456" s="17">
        <f t="shared" si="37"/>
        <v>21</v>
      </c>
      <c r="E456" s="2">
        <v>1806</v>
      </c>
      <c r="F456" s="2">
        <f>VLOOKUP(D456,Index,2,FALSE)*H456</f>
        <v>2012.6159305506831</v>
      </c>
      <c r="G456" s="2">
        <v>454</v>
      </c>
      <c r="H456" s="2">
        <f t="shared" si="38"/>
        <v>2451.8676624329605</v>
      </c>
      <c r="I456" s="2"/>
      <c r="J456" s="2"/>
      <c r="K456" s="2"/>
      <c r="L456" s="2"/>
      <c r="M456" s="2">
        <f t="shared" si="40"/>
        <v>-206.61593055068306</v>
      </c>
    </row>
    <row r="457" spans="1:13" x14ac:dyDescent="0.25">
      <c r="A457" s="12">
        <v>39605</v>
      </c>
      <c r="B457" s="20">
        <f t="shared" si="39"/>
        <v>6</v>
      </c>
      <c r="C457" s="20">
        <f t="shared" si="36"/>
        <v>6</v>
      </c>
      <c r="D457" s="17">
        <f t="shared" si="37"/>
        <v>22</v>
      </c>
      <c r="E457" s="2">
        <v>1886</v>
      </c>
      <c r="F457" s="2">
        <f>VLOOKUP(D457,Index,2,FALSE)*H457</f>
        <v>2100.0613661155844</v>
      </c>
      <c r="G457" s="2">
        <v>455</v>
      </c>
      <c r="H457" s="2">
        <f t="shared" si="38"/>
        <v>2452.4561610593255</v>
      </c>
      <c r="I457" s="2"/>
      <c r="J457" s="2"/>
      <c r="K457" s="2"/>
      <c r="L457" s="2"/>
      <c r="M457" s="2">
        <f t="shared" si="40"/>
        <v>-214.06136611558441</v>
      </c>
    </row>
    <row r="458" spans="1:13" x14ac:dyDescent="0.25">
      <c r="A458" s="12">
        <v>39612</v>
      </c>
      <c r="B458" s="20">
        <f t="shared" si="39"/>
        <v>6</v>
      </c>
      <c r="C458" s="20">
        <f t="shared" si="36"/>
        <v>13</v>
      </c>
      <c r="D458" s="17">
        <f t="shared" si="37"/>
        <v>23</v>
      </c>
      <c r="E458" s="2">
        <v>1943</v>
      </c>
      <c r="F458" s="2">
        <f>VLOOKUP(D458,Index,2,FALSE)*H458</f>
        <v>2181.1245460289574</v>
      </c>
      <c r="G458" s="2">
        <v>456</v>
      </c>
      <c r="H458" s="2">
        <f t="shared" si="38"/>
        <v>2453.04465968569</v>
      </c>
      <c r="I458" s="2"/>
      <c r="J458" s="2"/>
      <c r="K458" s="2"/>
      <c r="L458" s="2"/>
      <c r="M458" s="2">
        <f t="shared" si="40"/>
        <v>-238.12454602895741</v>
      </c>
    </row>
    <row r="459" spans="1:13" x14ac:dyDescent="0.25">
      <c r="A459" s="12">
        <v>39619</v>
      </c>
      <c r="B459" s="20">
        <f t="shared" si="39"/>
        <v>6</v>
      </c>
      <c r="C459" s="20">
        <f t="shared" si="36"/>
        <v>20</v>
      </c>
      <c r="D459" s="17">
        <f t="shared" si="37"/>
        <v>24</v>
      </c>
      <c r="E459" s="2">
        <v>2033</v>
      </c>
      <c r="F459" s="2">
        <f>VLOOKUP(D459,Index,2,FALSE)*H459</f>
        <v>2262.3860196888218</v>
      </c>
      <c r="G459" s="2">
        <v>457</v>
      </c>
      <c r="H459" s="2">
        <f t="shared" si="38"/>
        <v>2453.633158312055</v>
      </c>
      <c r="I459" s="2"/>
      <c r="J459" s="2"/>
      <c r="K459" s="2"/>
      <c r="L459" s="2"/>
      <c r="M459" s="2">
        <f t="shared" si="40"/>
        <v>-229.38601968882176</v>
      </c>
    </row>
    <row r="460" spans="1:13" x14ac:dyDescent="0.25">
      <c r="A460" s="12">
        <v>39626</v>
      </c>
      <c r="B460" s="20">
        <f t="shared" si="39"/>
        <v>6</v>
      </c>
      <c r="C460" s="20">
        <f t="shared" si="36"/>
        <v>27</v>
      </c>
      <c r="D460" s="17">
        <f t="shared" si="37"/>
        <v>25</v>
      </c>
      <c r="E460" s="2">
        <v>2118</v>
      </c>
      <c r="F460" s="2">
        <f>VLOOKUP(D460,Index,2,FALSE)*H460</f>
        <v>2333.3869377247474</v>
      </c>
      <c r="G460" s="2">
        <v>458</v>
      </c>
      <c r="H460" s="2">
        <f t="shared" si="38"/>
        <v>2454.22165693842</v>
      </c>
      <c r="I460" s="2"/>
      <c r="J460" s="2"/>
      <c r="K460" s="2"/>
      <c r="L460" s="2"/>
      <c r="M460" s="2">
        <f t="shared" si="40"/>
        <v>-215.38693772474744</v>
      </c>
    </row>
    <row r="461" spans="1:13" x14ac:dyDescent="0.25">
      <c r="A461" s="12">
        <v>39633</v>
      </c>
      <c r="B461" s="20">
        <f t="shared" si="39"/>
        <v>7</v>
      </c>
      <c r="C461" s="20">
        <f t="shared" si="36"/>
        <v>4</v>
      </c>
      <c r="D461" s="17">
        <f t="shared" si="37"/>
        <v>26</v>
      </c>
      <c r="E461" s="2">
        <v>2208</v>
      </c>
      <c r="F461" s="2">
        <f>VLOOKUP(D461,Index,2,FALSE)*H461</f>
        <v>2407.695847416067</v>
      </c>
      <c r="G461" s="2">
        <v>459</v>
      </c>
      <c r="H461" s="2">
        <f t="shared" si="38"/>
        <v>2454.8101555647845</v>
      </c>
      <c r="I461" s="2"/>
      <c r="J461" s="2"/>
      <c r="K461" s="2"/>
      <c r="L461" s="2"/>
      <c r="M461" s="2">
        <f t="shared" si="40"/>
        <v>-199.69584741606695</v>
      </c>
    </row>
    <row r="462" spans="1:13" x14ac:dyDescent="0.25">
      <c r="A462" s="12">
        <v>39640</v>
      </c>
      <c r="B462" s="20">
        <f t="shared" si="39"/>
        <v>7</v>
      </c>
      <c r="C462" s="20">
        <f t="shared" si="36"/>
        <v>11</v>
      </c>
      <c r="D462" s="17">
        <f t="shared" si="37"/>
        <v>27</v>
      </c>
      <c r="E462" s="2">
        <v>2312</v>
      </c>
      <c r="F462" s="2">
        <f>VLOOKUP(D462,Index,2,FALSE)*H462</f>
        <v>2472.4547920743562</v>
      </c>
      <c r="G462" s="2">
        <v>460</v>
      </c>
      <c r="H462" s="2">
        <f t="shared" si="38"/>
        <v>2455.3986541911495</v>
      </c>
      <c r="I462" s="2"/>
      <c r="J462" s="2"/>
      <c r="K462" s="2"/>
      <c r="L462" s="2"/>
      <c r="M462" s="2">
        <f t="shared" si="40"/>
        <v>-160.45479207435619</v>
      </c>
    </row>
    <row r="463" spans="1:13" x14ac:dyDescent="0.25">
      <c r="A463" s="12">
        <v>39647</v>
      </c>
      <c r="B463" s="20">
        <f t="shared" si="39"/>
        <v>7</v>
      </c>
      <c r="C463" s="20">
        <f t="shared" si="36"/>
        <v>18</v>
      </c>
      <c r="D463" s="17">
        <f t="shared" si="37"/>
        <v>28</v>
      </c>
      <c r="E463" s="2">
        <v>2396</v>
      </c>
      <c r="F463" s="2">
        <f>VLOOKUP(D463,Index,2,FALSE)*H463</f>
        <v>2518.1891021835395</v>
      </c>
      <c r="G463" s="2">
        <v>461</v>
      </c>
      <c r="H463" s="2">
        <f t="shared" si="38"/>
        <v>2455.987152817514</v>
      </c>
      <c r="I463" s="2"/>
      <c r="J463" s="2"/>
      <c r="K463" s="2"/>
      <c r="L463" s="2"/>
      <c r="M463" s="2">
        <f t="shared" si="40"/>
        <v>-122.18910218353949</v>
      </c>
    </row>
    <row r="464" spans="1:13" x14ac:dyDescent="0.25">
      <c r="A464" s="12">
        <v>39654</v>
      </c>
      <c r="B464" s="20">
        <f t="shared" si="39"/>
        <v>7</v>
      </c>
      <c r="C464" s="20">
        <f t="shared" si="36"/>
        <v>25</v>
      </c>
      <c r="D464" s="17">
        <f t="shared" si="37"/>
        <v>29</v>
      </c>
      <c r="E464" s="2">
        <v>2461</v>
      </c>
      <c r="F464" s="2">
        <f>VLOOKUP(D464,Index,2,FALSE)*H464</f>
        <v>2564.2647098301763</v>
      </c>
      <c r="G464" s="2">
        <v>462</v>
      </c>
      <c r="H464" s="2">
        <f t="shared" si="38"/>
        <v>2456.575651443879</v>
      </c>
      <c r="I464" s="2"/>
      <c r="J464" s="2"/>
      <c r="K464" s="2"/>
      <c r="L464" s="2"/>
      <c r="M464" s="2">
        <f t="shared" si="40"/>
        <v>-103.26470983017634</v>
      </c>
    </row>
    <row r="465" spans="1:13" x14ac:dyDescent="0.25">
      <c r="A465" s="12">
        <v>39661</v>
      </c>
      <c r="B465" s="20">
        <f t="shared" si="39"/>
        <v>8</v>
      </c>
      <c r="C465" s="20">
        <f t="shared" si="36"/>
        <v>1</v>
      </c>
      <c r="D465" s="17">
        <f t="shared" si="37"/>
        <v>30</v>
      </c>
      <c r="E465" s="2">
        <v>2517</v>
      </c>
      <c r="F465" s="2">
        <f>VLOOKUP(D465,Index,2,FALSE)*H465</f>
        <v>2607.0447956408152</v>
      </c>
      <c r="G465" s="2">
        <v>463</v>
      </c>
      <c r="H465" s="2">
        <f t="shared" si="38"/>
        <v>2457.164150070244</v>
      </c>
      <c r="I465" s="2"/>
      <c r="J465" s="2"/>
      <c r="K465" s="2"/>
      <c r="L465" s="2"/>
      <c r="M465" s="2">
        <f t="shared" si="40"/>
        <v>-90.044795640815209</v>
      </c>
    </row>
    <row r="466" spans="1:13" x14ac:dyDescent="0.25">
      <c r="A466" s="12">
        <v>39668</v>
      </c>
      <c r="B466" s="20">
        <f t="shared" si="39"/>
        <v>8</v>
      </c>
      <c r="C466" s="20">
        <f t="shared" si="36"/>
        <v>8</v>
      </c>
      <c r="D466" s="17">
        <f t="shared" si="37"/>
        <v>31</v>
      </c>
      <c r="E466" s="2">
        <v>2567</v>
      </c>
      <c r="F466" s="2">
        <f>VLOOKUP(D466,Index,2,FALSE)*H466</f>
        <v>2654.242565082498</v>
      </c>
      <c r="G466" s="2">
        <v>464</v>
      </c>
      <c r="H466" s="2">
        <f t="shared" si="38"/>
        <v>2457.7526486966085</v>
      </c>
      <c r="I466" s="2"/>
      <c r="J466" s="2"/>
      <c r="K466" s="2"/>
      <c r="L466" s="2"/>
      <c r="M466" s="2">
        <f t="shared" si="40"/>
        <v>-87.242565082498004</v>
      </c>
    </row>
    <row r="467" spans="1:13" x14ac:dyDescent="0.25">
      <c r="A467" s="12">
        <v>39675</v>
      </c>
      <c r="B467" s="20">
        <f t="shared" si="39"/>
        <v>8</v>
      </c>
      <c r="C467" s="20">
        <f t="shared" si="36"/>
        <v>15</v>
      </c>
      <c r="D467" s="17">
        <f t="shared" si="37"/>
        <v>32</v>
      </c>
      <c r="E467" s="2">
        <v>2655</v>
      </c>
      <c r="F467" s="2">
        <f>VLOOKUP(D467,Index,2,FALSE)*H467</f>
        <v>2706.4209910773038</v>
      </c>
      <c r="G467" s="2">
        <v>465</v>
      </c>
      <c r="H467" s="2">
        <f t="shared" si="38"/>
        <v>2458.3411473229735</v>
      </c>
      <c r="I467" s="2"/>
      <c r="J467" s="2"/>
      <c r="K467" s="2"/>
      <c r="L467" s="2"/>
      <c r="M467" s="2">
        <f t="shared" si="40"/>
        <v>-51.420991077303825</v>
      </c>
    </row>
    <row r="468" spans="1:13" x14ac:dyDescent="0.25">
      <c r="A468" s="12">
        <v>39682</v>
      </c>
      <c r="B468" s="20">
        <f t="shared" si="39"/>
        <v>8</v>
      </c>
      <c r="C468" s="20">
        <f t="shared" ref="C468:C531" si="41">DAY(A468)</f>
        <v>22</v>
      </c>
      <c r="D468" s="17">
        <f t="shared" ref="D468:D531" si="42">IF(AND(AND(B468=1,C466&gt;C468,C468&gt;=7)),1,D467+1)</f>
        <v>33</v>
      </c>
      <c r="E468" s="2">
        <v>2757</v>
      </c>
      <c r="F468" s="2">
        <f>VLOOKUP(D468,Index,2,FALSE)*H468</f>
        <v>2760.1839499171583</v>
      </c>
      <c r="G468" s="2">
        <v>466</v>
      </c>
      <c r="H468" s="2">
        <f t="shared" si="38"/>
        <v>2458.9296459493385</v>
      </c>
      <c r="I468" s="2"/>
      <c r="J468" s="2"/>
      <c r="K468" s="2"/>
      <c r="L468" s="2"/>
      <c r="M468" s="2">
        <f t="shared" si="40"/>
        <v>-3.1839499171583157</v>
      </c>
    </row>
    <row r="469" spans="1:13" x14ac:dyDescent="0.25">
      <c r="A469" s="12">
        <v>39689</v>
      </c>
      <c r="B469" s="20">
        <f t="shared" si="39"/>
        <v>8</v>
      </c>
      <c r="C469" s="20">
        <f t="shared" si="41"/>
        <v>29</v>
      </c>
      <c r="D469" s="17">
        <f t="shared" si="42"/>
        <v>34</v>
      </c>
      <c r="E469" s="2">
        <v>2847</v>
      </c>
      <c r="F469" s="2">
        <f>VLOOKUP(D469,Index,2,FALSE)*H469</f>
        <v>2816.9327667411167</v>
      </c>
      <c r="G469" s="2">
        <v>467</v>
      </c>
      <c r="H469" s="2">
        <f t="shared" si="38"/>
        <v>2459.518144575703</v>
      </c>
      <c r="I469" s="2"/>
      <c r="J469" s="2"/>
      <c r="K469" s="2"/>
      <c r="L469" s="2"/>
      <c r="M469" s="2">
        <f t="shared" si="40"/>
        <v>30.067233258883334</v>
      </c>
    </row>
    <row r="470" spans="1:13" x14ac:dyDescent="0.25">
      <c r="A470" s="12">
        <v>39696</v>
      </c>
      <c r="B470" s="20">
        <f t="shared" si="39"/>
        <v>9</v>
      </c>
      <c r="C470" s="20">
        <f t="shared" si="41"/>
        <v>5</v>
      </c>
      <c r="D470" s="17">
        <f t="shared" si="42"/>
        <v>35</v>
      </c>
      <c r="E470" s="2">
        <v>2905</v>
      </c>
      <c r="F470" s="2">
        <f>VLOOKUP(D470,Index,2,FALSE)*H470</f>
        <v>2887.033564133782</v>
      </c>
      <c r="G470" s="2">
        <v>468</v>
      </c>
      <c r="H470" s="2">
        <f t="shared" si="38"/>
        <v>2460.106643202068</v>
      </c>
      <c r="I470" s="2"/>
      <c r="J470" s="2"/>
      <c r="K470" s="2"/>
      <c r="L470" s="2"/>
      <c r="M470" s="2">
        <f t="shared" si="40"/>
        <v>17.966435866218035</v>
      </c>
    </row>
    <row r="471" spans="1:13" x14ac:dyDescent="0.25">
      <c r="A471" s="12">
        <v>39703</v>
      </c>
      <c r="B471" s="20">
        <f t="shared" si="39"/>
        <v>9</v>
      </c>
      <c r="C471" s="20">
        <f t="shared" si="41"/>
        <v>12</v>
      </c>
      <c r="D471" s="17">
        <f t="shared" si="42"/>
        <v>36</v>
      </c>
      <c r="E471" s="2">
        <v>2972</v>
      </c>
      <c r="F471" s="2">
        <f>VLOOKUP(D471,Index,2,FALSE)*H471</f>
        <v>2964.8123539175044</v>
      </c>
      <c r="G471" s="2">
        <v>469</v>
      </c>
      <c r="H471" s="2">
        <f t="shared" si="38"/>
        <v>2460.695141828433</v>
      </c>
      <c r="I471" s="2"/>
      <c r="J471" s="2"/>
      <c r="K471" s="2"/>
      <c r="L471" s="2"/>
      <c r="M471" s="2">
        <f t="shared" si="40"/>
        <v>7.1876460824955757</v>
      </c>
    </row>
    <row r="472" spans="1:13" x14ac:dyDescent="0.25">
      <c r="A472" s="12">
        <v>39710</v>
      </c>
      <c r="B472" s="20">
        <f t="shared" si="39"/>
        <v>9</v>
      </c>
      <c r="C472" s="20">
        <f t="shared" si="41"/>
        <v>19</v>
      </c>
      <c r="D472" s="17">
        <f t="shared" si="42"/>
        <v>37</v>
      </c>
      <c r="E472" s="2">
        <v>3023</v>
      </c>
      <c r="F472" s="2">
        <f>VLOOKUP(D472,Index,2,FALSE)*H472</f>
        <v>3040.3460454224</v>
      </c>
      <c r="G472" s="2">
        <v>470</v>
      </c>
      <c r="H472" s="2">
        <f t="shared" si="38"/>
        <v>2461.2836404547975</v>
      </c>
      <c r="I472" s="2"/>
      <c r="J472" s="2"/>
      <c r="K472" s="2"/>
      <c r="L472" s="2"/>
      <c r="M472" s="2">
        <f t="shared" si="40"/>
        <v>-17.346045422400039</v>
      </c>
    </row>
    <row r="473" spans="1:13" x14ac:dyDescent="0.25">
      <c r="A473" s="12">
        <v>39717</v>
      </c>
      <c r="B473" s="20">
        <f t="shared" si="39"/>
        <v>9</v>
      </c>
      <c r="C473" s="20">
        <f t="shared" si="41"/>
        <v>26</v>
      </c>
      <c r="D473" s="17">
        <f t="shared" si="42"/>
        <v>38</v>
      </c>
      <c r="E473" s="2">
        <v>3110</v>
      </c>
      <c r="F473" s="2">
        <f>VLOOKUP(D473,Index,2,FALSE)*H473</f>
        <v>3103.722875155544</v>
      </c>
      <c r="G473" s="2">
        <v>471</v>
      </c>
      <c r="H473" s="2">
        <f t="shared" si="38"/>
        <v>2461.8721390811625</v>
      </c>
      <c r="I473" s="2"/>
      <c r="J473" s="2"/>
      <c r="K473" s="2"/>
      <c r="L473" s="2"/>
      <c r="M473" s="2">
        <f t="shared" si="40"/>
        <v>6.2771248444560115</v>
      </c>
    </row>
    <row r="474" spans="1:13" x14ac:dyDescent="0.25">
      <c r="A474" s="12">
        <v>39724</v>
      </c>
      <c r="B474" s="20">
        <f t="shared" si="39"/>
        <v>10</v>
      </c>
      <c r="C474" s="20">
        <f t="shared" si="41"/>
        <v>3</v>
      </c>
      <c r="D474" s="17">
        <f t="shared" si="42"/>
        <v>39</v>
      </c>
      <c r="E474" s="2">
        <v>3198</v>
      </c>
      <c r="F474" s="2">
        <f>VLOOKUP(D474,Index,2,FALSE)*H474</f>
        <v>3184.1364683498768</v>
      </c>
      <c r="G474" s="2">
        <v>472</v>
      </c>
      <c r="H474" s="2">
        <f t="shared" si="38"/>
        <v>2462.4606377075274</v>
      </c>
      <c r="I474" s="2"/>
      <c r="J474" s="2"/>
      <c r="K474" s="2"/>
      <c r="L474" s="2"/>
      <c r="M474" s="2">
        <f t="shared" si="40"/>
        <v>13.86353165012315</v>
      </c>
    </row>
    <row r="475" spans="1:13" x14ac:dyDescent="0.25">
      <c r="A475" s="12">
        <v>39731</v>
      </c>
      <c r="B475" s="20">
        <f t="shared" si="39"/>
        <v>10</v>
      </c>
      <c r="C475" s="20">
        <f t="shared" si="41"/>
        <v>10</v>
      </c>
      <c r="D475" s="17">
        <f t="shared" si="42"/>
        <v>40</v>
      </c>
      <c r="E475" s="2">
        <v>3277</v>
      </c>
      <c r="F475" s="2">
        <f>VLOOKUP(D475,Index,2,FALSE)*H475</f>
        <v>3254.5114224207882</v>
      </c>
      <c r="G475" s="2">
        <v>473</v>
      </c>
      <c r="H475" s="2">
        <f t="shared" si="38"/>
        <v>2463.049136333892</v>
      </c>
      <c r="I475" s="2"/>
      <c r="J475" s="2"/>
      <c r="K475" s="2"/>
      <c r="L475" s="2"/>
      <c r="M475" s="2">
        <f t="shared" si="40"/>
        <v>22.488577579211778</v>
      </c>
    </row>
    <row r="476" spans="1:13" x14ac:dyDescent="0.25">
      <c r="A476" s="12">
        <v>39738</v>
      </c>
      <c r="B476" s="20">
        <f t="shared" si="39"/>
        <v>10</v>
      </c>
      <c r="C476" s="20">
        <f t="shared" si="41"/>
        <v>17</v>
      </c>
      <c r="D476" s="17">
        <f t="shared" si="42"/>
        <v>41</v>
      </c>
      <c r="E476" s="2">
        <v>3347</v>
      </c>
      <c r="F476" s="2">
        <f>VLOOKUP(D476,Index,2,FALSE)*H476</f>
        <v>3318.9567995110319</v>
      </c>
      <c r="G476" s="2">
        <v>474</v>
      </c>
      <c r="H476" s="2">
        <f t="shared" si="38"/>
        <v>2463.6376349602569</v>
      </c>
      <c r="I476" s="2"/>
      <c r="J476" s="2"/>
      <c r="K476" s="2"/>
      <c r="L476" s="2"/>
      <c r="M476" s="2">
        <f t="shared" si="40"/>
        <v>28.043200488968068</v>
      </c>
    </row>
    <row r="477" spans="1:13" x14ac:dyDescent="0.25">
      <c r="A477" s="12">
        <v>39745</v>
      </c>
      <c r="B477" s="20">
        <f t="shared" si="39"/>
        <v>10</v>
      </c>
      <c r="C477" s="20">
        <f t="shared" si="41"/>
        <v>24</v>
      </c>
      <c r="D477" s="17">
        <f t="shared" si="42"/>
        <v>42</v>
      </c>
      <c r="E477" s="2">
        <v>3393</v>
      </c>
      <c r="F477" s="2">
        <f>VLOOKUP(D477,Index,2,FALSE)*H477</f>
        <v>3371.5040593028593</v>
      </c>
      <c r="G477" s="2">
        <v>475</v>
      </c>
      <c r="H477" s="2">
        <f t="shared" si="38"/>
        <v>2464.2261335866215</v>
      </c>
      <c r="I477" s="2"/>
      <c r="J477" s="2"/>
      <c r="K477" s="2"/>
      <c r="L477" s="2"/>
      <c r="M477" s="2">
        <f t="shared" si="40"/>
        <v>21.495940697140668</v>
      </c>
    </row>
    <row r="478" spans="1:13" x14ac:dyDescent="0.25">
      <c r="A478" s="12">
        <v>39752</v>
      </c>
      <c r="B478" s="20">
        <f t="shared" si="39"/>
        <v>10</v>
      </c>
      <c r="C478" s="20">
        <f t="shared" si="41"/>
        <v>31</v>
      </c>
      <c r="D478" s="17">
        <f t="shared" si="42"/>
        <v>43</v>
      </c>
      <c r="E478" s="2">
        <v>3412</v>
      </c>
      <c r="F478" s="2">
        <f>VLOOKUP(D478,Index,2,FALSE)*H478</f>
        <v>3404.2930357024729</v>
      </c>
      <c r="G478" s="2">
        <v>476</v>
      </c>
      <c r="H478" s="2">
        <f t="shared" si="38"/>
        <v>2464.8146322129865</v>
      </c>
      <c r="I478" s="2"/>
      <c r="J478" s="2"/>
      <c r="K478" s="2"/>
      <c r="L478" s="2"/>
      <c r="M478" s="2">
        <f t="shared" si="40"/>
        <v>7.7069642975270654</v>
      </c>
    </row>
    <row r="479" spans="1:13" x14ac:dyDescent="0.25">
      <c r="A479" s="12">
        <v>39759</v>
      </c>
      <c r="B479" s="20">
        <f t="shared" si="39"/>
        <v>11</v>
      </c>
      <c r="C479" s="20">
        <f t="shared" si="41"/>
        <v>7</v>
      </c>
      <c r="D479" s="17">
        <f t="shared" si="42"/>
        <v>44</v>
      </c>
      <c r="E479" s="2">
        <v>3472</v>
      </c>
      <c r="F479" s="2">
        <f>VLOOKUP(D479,Index,2,FALSE)*H479</f>
        <v>3426.1639886729081</v>
      </c>
      <c r="G479" s="2">
        <v>477</v>
      </c>
      <c r="H479" s="2">
        <f t="shared" si="38"/>
        <v>2465.4031308393514</v>
      </c>
      <c r="I479" s="2"/>
      <c r="J479" s="2"/>
      <c r="K479" s="2"/>
      <c r="L479" s="2"/>
      <c r="M479" s="2">
        <f t="shared" si="40"/>
        <v>45.83601132709191</v>
      </c>
    </row>
    <row r="480" spans="1:13" x14ac:dyDescent="0.25">
      <c r="A480" s="12">
        <v>39766</v>
      </c>
      <c r="B480" s="20">
        <f t="shared" si="39"/>
        <v>11</v>
      </c>
      <c r="C480" s="20">
        <f t="shared" si="41"/>
        <v>14</v>
      </c>
      <c r="D480" s="17">
        <f t="shared" si="42"/>
        <v>45</v>
      </c>
      <c r="E480" s="2">
        <v>3488</v>
      </c>
      <c r="F480" s="2">
        <f>VLOOKUP(D480,Index,2,FALSE)*H480</f>
        <v>3411.4636187784245</v>
      </c>
      <c r="G480" s="2">
        <v>478</v>
      </c>
      <c r="H480" s="2">
        <f t="shared" si="38"/>
        <v>2465.991629465716</v>
      </c>
      <c r="I480" s="2"/>
      <c r="J480" s="2"/>
      <c r="K480" s="2"/>
      <c r="L480" s="2"/>
      <c r="M480" s="2">
        <f t="shared" si="40"/>
        <v>76.536381221575539</v>
      </c>
    </row>
    <row r="481" spans="1:13" x14ac:dyDescent="0.25">
      <c r="A481" s="12">
        <v>39773</v>
      </c>
      <c r="B481" s="20">
        <f t="shared" si="39"/>
        <v>11</v>
      </c>
      <c r="C481" s="20">
        <f t="shared" si="41"/>
        <v>21</v>
      </c>
      <c r="D481" s="17">
        <f t="shared" si="42"/>
        <v>46</v>
      </c>
      <c r="E481" s="2">
        <v>3422</v>
      </c>
      <c r="F481" s="2">
        <f>VLOOKUP(D481,Index,2,FALSE)*H481</f>
        <v>3382.9286336455693</v>
      </c>
      <c r="G481" s="2">
        <v>479</v>
      </c>
      <c r="H481" s="2">
        <f t="shared" si="38"/>
        <v>2466.5801280920809</v>
      </c>
      <c r="I481" s="2"/>
      <c r="J481" s="2"/>
      <c r="K481" s="2"/>
      <c r="L481" s="2"/>
      <c r="M481" s="2">
        <f t="shared" si="40"/>
        <v>39.071366354430666</v>
      </c>
    </row>
    <row r="482" spans="1:13" x14ac:dyDescent="0.25">
      <c r="A482" s="12">
        <v>39780</v>
      </c>
      <c r="B482" s="20">
        <f t="shared" si="39"/>
        <v>11</v>
      </c>
      <c r="C482" s="20">
        <f t="shared" si="41"/>
        <v>28</v>
      </c>
      <c r="D482" s="17">
        <f t="shared" si="42"/>
        <v>47</v>
      </c>
      <c r="E482" s="2">
        <v>3358</v>
      </c>
      <c r="F482" s="2">
        <f>VLOOKUP(D482,Index,2,FALSE)*H482</f>
        <v>3340.972912216404</v>
      </c>
      <c r="G482" s="2">
        <v>480</v>
      </c>
      <c r="H482" s="2">
        <f t="shared" si="38"/>
        <v>2467.1686267184459</v>
      </c>
      <c r="I482" s="2"/>
      <c r="J482" s="2"/>
      <c r="K482" s="2"/>
      <c r="L482" s="2"/>
      <c r="M482" s="2">
        <f t="shared" si="40"/>
        <v>17.027087783596016</v>
      </c>
    </row>
    <row r="483" spans="1:13" x14ac:dyDescent="0.25">
      <c r="A483" s="12">
        <v>39787</v>
      </c>
      <c r="B483" s="20">
        <f t="shared" si="39"/>
        <v>12</v>
      </c>
      <c r="C483" s="20">
        <f t="shared" si="41"/>
        <v>5</v>
      </c>
      <c r="D483" s="17">
        <f t="shared" si="42"/>
        <v>48</v>
      </c>
      <c r="E483" s="2">
        <v>3291</v>
      </c>
      <c r="F483" s="2">
        <f>VLOOKUP(D483,Index,2,FALSE)*H483</f>
        <v>3258.9596731208508</v>
      </c>
      <c r="G483" s="2">
        <v>481</v>
      </c>
      <c r="H483" s="2">
        <f t="shared" si="38"/>
        <v>2467.7571253448104</v>
      </c>
      <c r="I483" s="2"/>
      <c r="J483" s="2"/>
      <c r="K483" s="2"/>
      <c r="L483" s="2"/>
      <c r="M483" s="2">
        <f t="shared" si="40"/>
        <v>32.040326879149234</v>
      </c>
    </row>
    <row r="484" spans="1:13" x14ac:dyDescent="0.25">
      <c r="A484" s="12">
        <v>39794</v>
      </c>
      <c r="B484" s="20">
        <f t="shared" si="39"/>
        <v>12</v>
      </c>
      <c r="C484" s="20">
        <f t="shared" si="41"/>
        <v>12</v>
      </c>
      <c r="D484" s="17">
        <f t="shared" si="42"/>
        <v>49</v>
      </c>
      <c r="E484" s="2">
        <v>3167</v>
      </c>
      <c r="F484" s="2">
        <f>VLOOKUP(D484,Index,2,FALSE)*H484</f>
        <v>3144.4147928326233</v>
      </c>
      <c r="G484" s="2">
        <v>482</v>
      </c>
      <c r="H484" s="2">
        <f t="shared" si="38"/>
        <v>2468.3456239711754</v>
      </c>
      <c r="I484" s="2"/>
      <c r="J484" s="2"/>
      <c r="K484" s="2"/>
      <c r="L484" s="2"/>
      <c r="M484" s="2">
        <f t="shared" si="40"/>
        <v>22.585207167376666</v>
      </c>
    </row>
    <row r="485" spans="1:13" x14ac:dyDescent="0.25">
      <c r="A485" s="12">
        <v>39801</v>
      </c>
      <c r="B485" s="20">
        <f t="shared" si="39"/>
        <v>12</v>
      </c>
      <c r="C485" s="20">
        <f t="shared" si="41"/>
        <v>19</v>
      </c>
      <c r="D485" s="17">
        <f t="shared" si="42"/>
        <v>50</v>
      </c>
      <c r="E485" s="2">
        <v>3020</v>
      </c>
      <c r="F485" s="2">
        <f>VLOOKUP(D485,Index,2,FALSE)*H485</f>
        <v>3027.5017632345666</v>
      </c>
      <c r="G485" s="2">
        <v>483</v>
      </c>
      <c r="H485" s="2">
        <f t="shared" si="38"/>
        <v>2468.9341225975404</v>
      </c>
      <c r="I485" s="2"/>
      <c r="J485" s="2"/>
      <c r="K485" s="2"/>
      <c r="L485" s="2"/>
      <c r="M485" s="2">
        <f t="shared" si="40"/>
        <v>-7.5017632345666243</v>
      </c>
    </row>
    <row r="486" spans="1:13" x14ac:dyDescent="0.25">
      <c r="A486" s="12">
        <v>39808</v>
      </c>
      <c r="B486" s="20">
        <f t="shared" si="39"/>
        <v>12</v>
      </c>
      <c r="C486" s="20">
        <f t="shared" si="41"/>
        <v>26</v>
      </c>
      <c r="D486" s="17">
        <f t="shared" si="42"/>
        <v>51</v>
      </c>
      <c r="E486" s="2">
        <v>2877</v>
      </c>
      <c r="F486" s="2">
        <f>VLOOKUP(D486,Index,2,FALSE)*H486</f>
        <v>2919.0548096583207</v>
      </c>
      <c r="G486" s="2">
        <v>484</v>
      </c>
      <c r="H486" s="2">
        <f t="shared" si="38"/>
        <v>2469.5226212239049</v>
      </c>
      <c r="I486" s="2"/>
      <c r="J486" s="2"/>
      <c r="K486" s="2"/>
      <c r="L486" s="2"/>
      <c r="M486" s="2">
        <f t="shared" si="40"/>
        <v>-42.054809658320664</v>
      </c>
    </row>
    <row r="487" spans="1:13" x14ac:dyDescent="0.25">
      <c r="A487" s="12">
        <v>39815</v>
      </c>
      <c r="B487" s="20">
        <f t="shared" si="39"/>
        <v>1</v>
      </c>
      <c r="C487" s="20">
        <f t="shared" si="41"/>
        <v>2</v>
      </c>
      <c r="D487" s="17">
        <f t="shared" si="42"/>
        <v>52</v>
      </c>
      <c r="E487" s="2">
        <v>2830</v>
      </c>
      <c r="F487" s="2">
        <f>VLOOKUP(D487,Index,2,FALSE)*H487</f>
        <v>2808.1644209684546</v>
      </c>
      <c r="G487" s="2">
        <v>485</v>
      </c>
      <c r="H487" s="2">
        <f t="shared" si="38"/>
        <v>2470.1111198502699</v>
      </c>
      <c r="I487" s="2"/>
      <c r="J487" s="2"/>
      <c r="K487" s="2"/>
      <c r="L487" s="2"/>
      <c r="M487" s="2">
        <f t="shared" si="40"/>
        <v>21.835579031545421</v>
      </c>
    </row>
    <row r="488" spans="1:13" x14ac:dyDescent="0.25">
      <c r="A488" s="12">
        <v>39822</v>
      </c>
      <c r="B488" s="20">
        <f t="shared" si="39"/>
        <v>1</v>
      </c>
      <c r="C488" s="20">
        <f t="shared" si="41"/>
        <v>9</v>
      </c>
      <c r="D488" s="17">
        <f t="shared" si="42"/>
        <v>1</v>
      </c>
      <c r="E488" s="2">
        <v>2736</v>
      </c>
      <c r="F488" s="2">
        <f>VLOOKUP(D488,Index,2,FALSE)*H488</f>
        <v>2643.942898260128</v>
      </c>
      <c r="G488" s="2">
        <v>486</v>
      </c>
      <c r="H488" s="2">
        <f t="shared" si="38"/>
        <v>2470.6996184766349</v>
      </c>
      <c r="I488" s="2"/>
      <c r="J488" s="2"/>
      <c r="K488" s="2"/>
      <c r="L488" s="2"/>
      <c r="M488" s="2">
        <f t="shared" si="40"/>
        <v>92.057101739871996</v>
      </c>
    </row>
    <row r="489" spans="1:13" x14ac:dyDescent="0.25">
      <c r="A489" s="12">
        <v>39829</v>
      </c>
      <c r="B489" s="20">
        <f t="shared" si="39"/>
        <v>1</v>
      </c>
      <c r="C489" s="20">
        <f t="shared" si="41"/>
        <v>16</v>
      </c>
      <c r="D489" s="17">
        <f t="shared" si="42"/>
        <v>2</v>
      </c>
      <c r="E489" s="2">
        <v>2560</v>
      </c>
      <c r="F489" s="2">
        <f>VLOOKUP(D489,Index,2,FALSE)*H489</f>
        <v>2475.0094332577023</v>
      </c>
      <c r="G489" s="2">
        <v>487</v>
      </c>
      <c r="H489" s="2">
        <f t="shared" si="38"/>
        <v>2471.2881171029994</v>
      </c>
      <c r="I489" s="2"/>
      <c r="J489" s="2"/>
      <c r="K489" s="2"/>
      <c r="L489" s="2"/>
      <c r="M489" s="2">
        <f t="shared" si="40"/>
        <v>84.990566742297688</v>
      </c>
    </row>
    <row r="490" spans="1:13" x14ac:dyDescent="0.25">
      <c r="A490" s="12">
        <v>39836</v>
      </c>
      <c r="B490" s="20">
        <f t="shared" si="39"/>
        <v>1</v>
      </c>
      <c r="C490" s="20">
        <f t="shared" si="41"/>
        <v>23</v>
      </c>
      <c r="D490" s="17">
        <f t="shared" si="42"/>
        <v>3</v>
      </c>
      <c r="E490" s="2">
        <v>2374</v>
      </c>
      <c r="F490" s="2">
        <f>VLOOKUP(D490,Index,2,FALSE)*H490</f>
        <v>2309.77920500442</v>
      </c>
      <c r="G490" s="2">
        <v>488</v>
      </c>
      <c r="H490" s="2">
        <f t="shared" si="38"/>
        <v>2471.8766157293644</v>
      </c>
      <c r="I490" s="2"/>
      <c r="J490" s="2"/>
      <c r="K490" s="2"/>
      <c r="L490" s="2"/>
      <c r="M490" s="2">
        <f t="shared" si="40"/>
        <v>64.220794995580036</v>
      </c>
    </row>
    <row r="491" spans="1:13" x14ac:dyDescent="0.25">
      <c r="A491" s="12">
        <v>39843</v>
      </c>
      <c r="B491" s="20">
        <f t="shared" si="39"/>
        <v>1</v>
      </c>
      <c r="C491" s="20">
        <f t="shared" si="41"/>
        <v>30</v>
      </c>
      <c r="D491" s="17">
        <f t="shared" si="42"/>
        <v>4</v>
      </c>
      <c r="E491" s="2">
        <v>2179</v>
      </c>
      <c r="F491" s="2">
        <f>VLOOKUP(D491,Index,2,FALSE)*H491</f>
        <v>2153.5814606789149</v>
      </c>
      <c r="G491" s="2">
        <v>489</v>
      </c>
      <c r="H491" s="2">
        <f t="shared" si="38"/>
        <v>2472.4651143557294</v>
      </c>
      <c r="I491" s="2"/>
      <c r="J491" s="2"/>
      <c r="K491" s="2"/>
      <c r="L491" s="2"/>
      <c r="M491" s="2">
        <f t="shared" si="40"/>
        <v>25.418539321085063</v>
      </c>
    </row>
    <row r="492" spans="1:13" x14ac:dyDescent="0.25">
      <c r="A492" s="12">
        <v>39850</v>
      </c>
      <c r="B492" s="20">
        <f t="shared" si="39"/>
        <v>2</v>
      </c>
      <c r="C492" s="20">
        <f t="shared" si="41"/>
        <v>6</v>
      </c>
      <c r="D492" s="17">
        <f t="shared" si="42"/>
        <v>5</v>
      </c>
      <c r="E492" s="2">
        <v>2020</v>
      </c>
      <c r="F492" s="2">
        <f>VLOOKUP(D492,Index,2,FALSE)*H492</f>
        <v>2011.1339786327196</v>
      </c>
      <c r="G492" s="2">
        <v>490</v>
      </c>
      <c r="H492" s="2">
        <f t="shared" si="38"/>
        <v>2473.0536129820939</v>
      </c>
      <c r="I492" s="2"/>
      <c r="J492" s="2"/>
      <c r="K492" s="2"/>
      <c r="L492" s="2"/>
      <c r="M492" s="2">
        <f t="shared" si="40"/>
        <v>8.866021367280382</v>
      </c>
    </row>
    <row r="493" spans="1:13" x14ac:dyDescent="0.25">
      <c r="A493" s="12">
        <v>39857</v>
      </c>
      <c r="B493" s="20">
        <f t="shared" si="39"/>
        <v>2</v>
      </c>
      <c r="C493" s="20">
        <f t="shared" si="41"/>
        <v>13</v>
      </c>
      <c r="D493" s="17">
        <f t="shared" si="42"/>
        <v>6</v>
      </c>
      <c r="E493" s="2">
        <v>1996</v>
      </c>
      <c r="F493" s="2">
        <f>VLOOKUP(D493,Index,2,FALSE)*H493</f>
        <v>1878.3136276501868</v>
      </c>
      <c r="G493" s="2">
        <v>491</v>
      </c>
      <c r="H493" s="2">
        <f t="shared" si="38"/>
        <v>2473.6421116084589</v>
      </c>
      <c r="I493" s="2"/>
      <c r="J493" s="2"/>
      <c r="K493" s="2"/>
      <c r="L493" s="2"/>
      <c r="M493" s="2">
        <f t="shared" si="40"/>
        <v>117.68637234981315</v>
      </c>
    </row>
    <row r="494" spans="1:13" x14ac:dyDescent="0.25">
      <c r="A494" s="12">
        <v>39864</v>
      </c>
      <c r="B494" s="20">
        <f t="shared" si="39"/>
        <v>2</v>
      </c>
      <c r="C494" s="20">
        <f t="shared" si="41"/>
        <v>20</v>
      </c>
      <c r="D494" s="17">
        <f t="shared" si="42"/>
        <v>7</v>
      </c>
      <c r="E494" s="2">
        <v>1895</v>
      </c>
      <c r="F494" s="2">
        <f>VLOOKUP(D494,Index,2,FALSE)*H494</f>
        <v>1755.0886920351791</v>
      </c>
      <c r="G494" s="2">
        <v>492</v>
      </c>
      <c r="H494" s="2">
        <f t="shared" si="38"/>
        <v>2474.2306102348239</v>
      </c>
      <c r="I494" s="2"/>
      <c r="J494" s="2"/>
      <c r="K494" s="2"/>
      <c r="L494" s="2"/>
      <c r="M494" s="2">
        <f t="shared" si="40"/>
        <v>139.91130796482094</v>
      </c>
    </row>
    <row r="495" spans="1:13" x14ac:dyDescent="0.25">
      <c r="A495" s="12">
        <v>39871</v>
      </c>
      <c r="B495" s="20">
        <f t="shared" si="39"/>
        <v>2</v>
      </c>
      <c r="C495" s="20">
        <f t="shared" si="41"/>
        <v>27</v>
      </c>
      <c r="D495" s="17">
        <f t="shared" si="42"/>
        <v>8</v>
      </c>
      <c r="E495" s="2">
        <v>1793</v>
      </c>
      <c r="F495" s="2">
        <f>VLOOKUP(D495,Index,2,FALSE)*H495</f>
        <v>1652.9821408965136</v>
      </c>
      <c r="G495" s="2">
        <v>493</v>
      </c>
      <c r="H495" s="2">
        <f t="shared" si="38"/>
        <v>2474.8191088611884</v>
      </c>
      <c r="I495" s="2"/>
      <c r="J495" s="2"/>
      <c r="K495" s="2"/>
      <c r="L495" s="2"/>
      <c r="M495" s="2">
        <f t="shared" si="40"/>
        <v>140.01785910348644</v>
      </c>
    </row>
    <row r="496" spans="1:13" x14ac:dyDescent="0.25">
      <c r="A496" s="12">
        <v>39878</v>
      </c>
      <c r="B496" s="20">
        <f t="shared" si="39"/>
        <v>3</v>
      </c>
      <c r="C496" s="20">
        <f t="shared" si="41"/>
        <v>6</v>
      </c>
      <c r="D496" s="17">
        <f t="shared" si="42"/>
        <v>9</v>
      </c>
      <c r="E496" s="2">
        <v>1681</v>
      </c>
      <c r="F496" s="2">
        <f>VLOOKUP(D496,Index,2,FALSE)*H496</f>
        <v>1568.1050536547787</v>
      </c>
      <c r="G496" s="2">
        <v>494</v>
      </c>
      <c r="H496" s="2">
        <f t="shared" si="38"/>
        <v>2475.4076074875534</v>
      </c>
      <c r="I496" s="2"/>
      <c r="J496" s="2"/>
      <c r="K496" s="2"/>
      <c r="L496" s="2"/>
      <c r="M496" s="2">
        <f t="shared" si="40"/>
        <v>112.89494634522134</v>
      </c>
    </row>
    <row r="497" spans="1:13" x14ac:dyDescent="0.25">
      <c r="A497" s="12">
        <v>39885</v>
      </c>
      <c r="B497" s="20">
        <f t="shared" si="39"/>
        <v>3</v>
      </c>
      <c r="C497" s="20">
        <f t="shared" si="41"/>
        <v>13</v>
      </c>
      <c r="D497" s="17">
        <f t="shared" si="42"/>
        <v>10</v>
      </c>
      <c r="E497" s="2">
        <v>1651</v>
      </c>
      <c r="F497" s="2">
        <f>VLOOKUP(D497,Index,2,FALSE)*H497</f>
        <v>1526.1032777341338</v>
      </c>
      <c r="G497" s="2">
        <v>495</v>
      </c>
      <c r="H497" s="2">
        <f t="shared" si="38"/>
        <v>2475.9961061139184</v>
      </c>
      <c r="I497" s="2"/>
      <c r="J497" s="2"/>
      <c r="K497" s="2"/>
      <c r="L497" s="2"/>
      <c r="M497" s="2">
        <f t="shared" si="40"/>
        <v>124.89672226586617</v>
      </c>
    </row>
    <row r="498" spans="1:13" x14ac:dyDescent="0.25">
      <c r="A498" s="12">
        <v>39892</v>
      </c>
      <c r="B498" s="20">
        <f t="shared" si="39"/>
        <v>3</v>
      </c>
      <c r="C498" s="20">
        <f t="shared" si="41"/>
        <v>20</v>
      </c>
      <c r="D498" s="17">
        <f t="shared" si="42"/>
        <v>11</v>
      </c>
      <c r="E498" s="2">
        <v>1654</v>
      </c>
      <c r="F498" s="2">
        <f>VLOOKUP(D498,Index,2,FALSE)*H498</f>
        <v>1499.4728631074074</v>
      </c>
      <c r="G498" s="2">
        <v>496</v>
      </c>
      <c r="H498" s="2">
        <f t="shared" si="38"/>
        <v>2476.5846047402829</v>
      </c>
      <c r="I498" s="2"/>
      <c r="J498" s="2"/>
      <c r="K498" s="2"/>
      <c r="L498" s="2"/>
      <c r="M498" s="2">
        <f t="shared" si="40"/>
        <v>154.52713689259258</v>
      </c>
    </row>
    <row r="499" spans="1:13" x14ac:dyDescent="0.25">
      <c r="A499" s="12">
        <v>39899</v>
      </c>
      <c r="B499" s="20">
        <f t="shared" si="39"/>
        <v>3</v>
      </c>
      <c r="C499" s="20">
        <f t="shared" si="41"/>
        <v>27</v>
      </c>
      <c r="D499" s="17">
        <f t="shared" si="42"/>
        <v>12</v>
      </c>
      <c r="E499" s="2">
        <v>1654</v>
      </c>
      <c r="F499" s="2">
        <f>VLOOKUP(D499,Index,2,FALSE)*H499</f>
        <v>1485.3623649399165</v>
      </c>
      <c r="G499" s="2">
        <v>497</v>
      </c>
      <c r="H499" s="2">
        <f t="shared" si="38"/>
        <v>2477.1731033666479</v>
      </c>
      <c r="I499" s="2"/>
      <c r="J499" s="2"/>
      <c r="K499" s="2"/>
      <c r="L499" s="2"/>
      <c r="M499" s="2">
        <f t="shared" si="40"/>
        <v>168.63763506008354</v>
      </c>
    </row>
    <row r="500" spans="1:13" x14ac:dyDescent="0.25">
      <c r="A500" s="12">
        <v>39906</v>
      </c>
      <c r="B500" s="20">
        <f t="shared" si="39"/>
        <v>4</v>
      </c>
      <c r="C500" s="20">
        <f t="shared" si="41"/>
        <v>3</v>
      </c>
      <c r="D500" s="17">
        <f t="shared" si="42"/>
        <v>13</v>
      </c>
      <c r="E500" s="2">
        <v>1674</v>
      </c>
      <c r="F500" s="2">
        <f>VLOOKUP(D500,Index,2,FALSE)*H500</f>
        <v>1468.5866332084372</v>
      </c>
      <c r="G500" s="2">
        <v>498</v>
      </c>
      <c r="H500" s="2">
        <f t="shared" si="38"/>
        <v>2477.7616019930128</v>
      </c>
      <c r="I500" s="2"/>
      <c r="J500" s="2"/>
      <c r="K500" s="2"/>
      <c r="L500" s="2"/>
      <c r="M500" s="2">
        <f t="shared" si="40"/>
        <v>205.41336679156279</v>
      </c>
    </row>
    <row r="501" spans="1:13" x14ac:dyDescent="0.25">
      <c r="A501" s="12">
        <v>39913</v>
      </c>
      <c r="B501" s="20">
        <f t="shared" si="39"/>
        <v>4</v>
      </c>
      <c r="C501" s="20">
        <f t="shared" si="41"/>
        <v>10</v>
      </c>
      <c r="D501" s="17">
        <f t="shared" si="42"/>
        <v>14</v>
      </c>
      <c r="E501" s="2">
        <v>1695</v>
      </c>
      <c r="F501" s="2">
        <f>VLOOKUP(D501,Index,2,FALSE)*H501</f>
        <v>1500.0564415869235</v>
      </c>
      <c r="G501" s="2">
        <v>499</v>
      </c>
      <c r="H501" s="2">
        <f t="shared" si="38"/>
        <v>2478.3501006193774</v>
      </c>
      <c r="I501" s="2"/>
      <c r="J501" s="2"/>
      <c r="K501" s="2"/>
      <c r="L501" s="2"/>
      <c r="M501" s="2">
        <f t="shared" si="40"/>
        <v>194.94355841307652</v>
      </c>
    </row>
    <row r="502" spans="1:13" x14ac:dyDescent="0.25">
      <c r="A502" s="12">
        <v>39920</v>
      </c>
      <c r="B502" s="20">
        <f t="shared" si="39"/>
        <v>4</v>
      </c>
      <c r="C502" s="20">
        <f t="shared" si="41"/>
        <v>17</v>
      </c>
      <c r="D502" s="17">
        <f t="shared" si="42"/>
        <v>15</v>
      </c>
      <c r="E502" s="2">
        <v>1741</v>
      </c>
      <c r="F502" s="2">
        <f>VLOOKUP(D502,Index,2,FALSE)*H502</f>
        <v>1545.6939639351933</v>
      </c>
      <c r="G502" s="2">
        <v>500</v>
      </c>
      <c r="H502" s="2">
        <f t="shared" si="38"/>
        <v>2478.9385992457424</v>
      </c>
      <c r="I502" s="2"/>
      <c r="J502" s="2"/>
      <c r="K502" s="2"/>
      <c r="L502" s="2"/>
      <c r="M502" s="2">
        <f t="shared" si="40"/>
        <v>195.30603606480668</v>
      </c>
    </row>
    <row r="503" spans="1:13" x14ac:dyDescent="0.25">
      <c r="A503" s="12">
        <v>39927</v>
      </c>
      <c r="B503" s="20">
        <f t="shared" si="39"/>
        <v>4</v>
      </c>
      <c r="C503" s="20">
        <f t="shared" si="41"/>
        <v>24</v>
      </c>
      <c r="D503" s="17">
        <f t="shared" si="42"/>
        <v>16</v>
      </c>
      <c r="E503" s="2">
        <v>1823</v>
      </c>
      <c r="F503" s="2">
        <f>VLOOKUP(D503,Index,2,FALSE)*H503</f>
        <v>1609.9053940847982</v>
      </c>
      <c r="G503" s="2">
        <v>501</v>
      </c>
      <c r="H503" s="2">
        <f t="shared" si="38"/>
        <v>2479.5270978721073</v>
      </c>
      <c r="I503" s="2"/>
      <c r="J503" s="2"/>
      <c r="K503" s="2"/>
      <c r="L503" s="2"/>
      <c r="M503" s="2">
        <f t="shared" si="40"/>
        <v>213.09460591520178</v>
      </c>
    </row>
    <row r="504" spans="1:13" x14ac:dyDescent="0.25">
      <c r="A504" s="12">
        <v>39934</v>
      </c>
      <c r="B504" s="20">
        <f t="shared" si="39"/>
        <v>5</v>
      </c>
      <c r="C504" s="20">
        <f t="shared" si="41"/>
        <v>1</v>
      </c>
      <c r="D504" s="17">
        <f t="shared" si="42"/>
        <v>17</v>
      </c>
      <c r="E504" s="2">
        <v>1911</v>
      </c>
      <c r="F504" s="2">
        <f>VLOOKUP(D504,Index,2,FALSE)*H504</f>
        <v>1682.0136047962565</v>
      </c>
      <c r="G504" s="2">
        <v>502</v>
      </c>
      <c r="H504" s="2">
        <f t="shared" si="38"/>
        <v>2480.1155964984719</v>
      </c>
      <c r="I504" s="2"/>
      <c r="J504" s="2"/>
      <c r="K504" s="2"/>
      <c r="L504" s="2"/>
      <c r="M504" s="2">
        <f t="shared" si="40"/>
        <v>228.98639520374354</v>
      </c>
    </row>
    <row r="505" spans="1:13" x14ac:dyDescent="0.25">
      <c r="A505" s="12">
        <v>39941</v>
      </c>
      <c r="B505" s="20">
        <f t="shared" si="39"/>
        <v>5</v>
      </c>
      <c r="C505" s="20">
        <f t="shared" si="41"/>
        <v>8</v>
      </c>
      <c r="D505" s="17">
        <f t="shared" si="42"/>
        <v>18</v>
      </c>
      <c r="E505" s="2">
        <v>2005</v>
      </c>
      <c r="F505" s="2">
        <f>VLOOKUP(D505,Index,2,FALSE)*H505</f>
        <v>1766.018892140266</v>
      </c>
      <c r="G505" s="2">
        <v>503</v>
      </c>
      <c r="H505" s="2">
        <f t="shared" si="38"/>
        <v>2480.7040951248368</v>
      </c>
      <c r="I505" s="2"/>
      <c r="J505" s="2"/>
      <c r="K505" s="2"/>
      <c r="L505" s="2"/>
      <c r="M505" s="2">
        <f t="shared" si="40"/>
        <v>238.98110785973404</v>
      </c>
    </row>
    <row r="506" spans="1:13" x14ac:dyDescent="0.25">
      <c r="A506" s="12">
        <v>39948</v>
      </c>
      <c r="B506" s="20">
        <f t="shared" si="39"/>
        <v>5</v>
      </c>
      <c r="C506" s="20">
        <f t="shared" si="41"/>
        <v>15</v>
      </c>
      <c r="D506" s="17">
        <f t="shared" si="42"/>
        <v>19</v>
      </c>
      <c r="E506" s="2">
        <v>2107</v>
      </c>
      <c r="F506" s="2">
        <f>VLOOKUP(D506,Index,2,FALSE)*H506</f>
        <v>1850.6288878991004</v>
      </c>
      <c r="G506" s="2">
        <v>504</v>
      </c>
      <c r="H506" s="2">
        <f t="shared" si="38"/>
        <v>2481.2925937512018</v>
      </c>
      <c r="I506" s="2"/>
      <c r="J506" s="2"/>
      <c r="K506" s="2"/>
      <c r="L506" s="2"/>
      <c r="M506" s="2">
        <f t="shared" si="40"/>
        <v>256.37111210089961</v>
      </c>
    </row>
    <row r="507" spans="1:13" x14ac:dyDescent="0.25">
      <c r="A507" s="12">
        <v>39955</v>
      </c>
      <c r="B507" s="20">
        <f t="shared" si="39"/>
        <v>5</v>
      </c>
      <c r="C507" s="20">
        <f t="shared" si="41"/>
        <v>22</v>
      </c>
      <c r="D507" s="17">
        <f t="shared" si="42"/>
        <v>20</v>
      </c>
      <c r="E507" s="2">
        <v>2213</v>
      </c>
      <c r="F507" s="2">
        <f>VLOOKUP(D507,Index,2,FALSE)*H507</f>
        <v>1940.2442817968972</v>
      </c>
      <c r="G507" s="2">
        <v>505</v>
      </c>
      <c r="H507" s="2">
        <f t="shared" si="38"/>
        <v>2481.8810923775663</v>
      </c>
      <c r="I507" s="2"/>
      <c r="J507" s="2"/>
      <c r="K507" s="2"/>
      <c r="L507" s="2"/>
      <c r="M507" s="2">
        <f t="shared" si="40"/>
        <v>272.75571820310279</v>
      </c>
    </row>
    <row r="508" spans="1:13" x14ac:dyDescent="0.25">
      <c r="A508" s="12">
        <v>39962</v>
      </c>
      <c r="B508" s="20">
        <f t="shared" si="39"/>
        <v>5</v>
      </c>
      <c r="C508" s="20">
        <f t="shared" si="41"/>
        <v>29</v>
      </c>
      <c r="D508" s="17">
        <f t="shared" si="42"/>
        <v>21</v>
      </c>
      <c r="E508" s="2">
        <v>2337</v>
      </c>
      <c r="F508" s="2">
        <f>VLOOKUP(D508,Index,2,FALSE)*H508</f>
        <v>2037.7355281093844</v>
      </c>
      <c r="G508" s="2">
        <v>506</v>
      </c>
      <c r="H508" s="2">
        <f t="shared" si="38"/>
        <v>2482.4695910039313</v>
      </c>
      <c r="I508" s="2"/>
      <c r="J508" s="2"/>
      <c r="K508" s="2"/>
      <c r="L508" s="2"/>
      <c r="M508" s="2">
        <f t="shared" si="40"/>
        <v>299.2644718906156</v>
      </c>
    </row>
    <row r="509" spans="1:13" x14ac:dyDescent="0.25">
      <c r="A509" s="12">
        <v>39969</v>
      </c>
      <c r="B509" s="20">
        <f t="shared" si="39"/>
        <v>6</v>
      </c>
      <c r="C509" s="20">
        <f t="shared" si="41"/>
        <v>5</v>
      </c>
      <c r="D509" s="17">
        <f t="shared" si="42"/>
        <v>22</v>
      </c>
      <c r="E509" s="2">
        <v>2443</v>
      </c>
      <c r="F509" s="2">
        <f>VLOOKUP(D509,Index,2,FALSE)*H509</f>
        <v>2126.2660864856994</v>
      </c>
      <c r="G509" s="2">
        <v>507</v>
      </c>
      <c r="H509" s="2">
        <f t="shared" si="38"/>
        <v>2483.0580896302963</v>
      </c>
      <c r="I509" s="2"/>
      <c r="J509" s="2"/>
      <c r="K509" s="2"/>
      <c r="L509" s="2"/>
      <c r="M509" s="2">
        <f t="shared" si="40"/>
        <v>316.73391351430064</v>
      </c>
    </row>
    <row r="510" spans="1:13" x14ac:dyDescent="0.25">
      <c r="A510" s="12">
        <v>39976</v>
      </c>
      <c r="B510" s="20">
        <f t="shared" si="39"/>
        <v>6</v>
      </c>
      <c r="C510" s="20">
        <f t="shared" si="41"/>
        <v>12</v>
      </c>
      <c r="D510" s="17">
        <f t="shared" si="42"/>
        <v>23</v>
      </c>
      <c r="E510" s="2">
        <v>2557</v>
      </c>
      <c r="F510" s="2">
        <f>VLOOKUP(D510,Index,2,FALSE)*H510</f>
        <v>2208.3342494065228</v>
      </c>
      <c r="G510" s="2">
        <v>508</v>
      </c>
      <c r="H510" s="2">
        <f t="shared" si="38"/>
        <v>2483.6465882566608</v>
      </c>
      <c r="I510" s="2"/>
      <c r="J510" s="2"/>
      <c r="K510" s="2"/>
      <c r="L510" s="2"/>
      <c r="M510" s="2">
        <f t="shared" si="40"/>
        <v>348.66575059347724</v>
      </c>
    </row>
    <row r="511" spans="1:13" x14ac:dyDescent="0.25">
      <c r="A511" s="12">
        <v>39983</v>
      </c>
      <c r="B511" s="20">
        <f t="shared" si="39"/>
        <v>6</v>
      </c>
      <c r="C511" s="20">
        <f t="shared" si="41"/>
        <v>19</v>
      </c>
      <c r="D511" s="17">
        <f t="shared" si="42"/>
        <v>24</v>
      </c>
      <c r="E511" s="2">
        <v>2651</v>
      </c>
      <c r="F511" s="2">
        <f>VLOOKUP(D511,Index,2,FALSE)*H511</f>
        <v>2290.6026971248684</v>
      </c>
      <c r="G511" s="2">
        <v>509</v>
      </c>
      <c r="H511" s="2">
        <f t="shared" si="38"/>
        <v>2484.2350868830258</v>
      </c>
      <c r="I511" s="2"/>
      <c r="J511" s="2"/>
      <c r="K511" s="2"/>
      <c r="L511" s="2"/>
      <c r="M511" s="2">
        <f t="shared" si="40"/>
        <v>360.39730287513157</v>
      </c>
    </row>
    <row r="512" spans="1:13" x14ac:dyDescent="0.25">
      <c r="A512" s="12">
        <v>39990</v>
      </c>
      <c r="B512" s="20">
        <f t="shared" si="39"/>
        <v>6</v>
      </c>
      <c r="C512" s="20">
        <f t="shared" si="41"/>
        <v>26</v>
      </c>
      <c r="D512" s="17">
        <f t="shared" si="42"/>
        <v>25</v>
      </c>
      <c r="E512" s="2">
        <v>2721</v>
      </c>
      <c r="F512" s="2">
        <f>VLOOKUP(D512,Index,2,FALSE)*H512</f>
        <v>2362.4821664278334</v>
      </c>
      <c r="G512" s="2">
        <v>510</v>
      </c>
      <c r="H512" s="2">
        <f t="shared" si="38"/>
        <v>2484.8235855093908</v>
      </c>
      <c r="I512" s="2"/>
      <c r="J512" s="2"/>
      <c r="K512" s="2"/>
      <c r="L512" s="2"/>
      <c r="M512" s="2">
        <f t="shared" si="40"/>
        <v>358.51783357216664</v>
      </c>
    </row>
    <row r="513" spans="1:13" x14ac:dyDescent="0.25">
      <c r="A513" s="12">
        <v>39997</v>
      </c>
      <c r="B513" s="20">
        <f t="shared" si="39"/>
        <v>7</v>
      </c>
      <c r="C513" s="20">
        <f t="shared" si="41"/>
        <v>3</v>
      </c>
      <c r="D513" s="17">
        <f t="shared" si="42"/>
        <v>26</v>
      </c>
      <c r="E513" s="2">
        <v>2796</v>
      </c>
      <c r="F513" s="2">
        <f>VLOOKUP(D513,Index,2,FALSE)*H513</f>
        <v>2437.7104439323084</v>
      </c>
      <c r="G513" s="2">
        <v>511</v>
      </c>
      <c r="H513" s="2">
        <f t="shared" si="38"/>
        <v>2485.4120841357553</v>
      </c>
      <c r="I513" s="2"/>
      <c r="J513" s="2"/>
      <c r="K513" s="2"/>
      <c r="L513" s="2"/>
      <c r="M513" s="2">
        <f t="shared" si="40"/>
        <v>358.28955606769159</v>
      </c>
    </row>
    <row r="514" spans="1:13" x14ac:dyDescent="0.25">
      <c r="A514" s="12">
        <v>40004</v>
      </c>
      <c r="B514" s="20">
        <f t="shared" si="39"/>
        <v>7</v>
      </c>
      <c r="C514" s="20">
        <f t="shared" si="41"/>
        <v>10</v>
      </c>
      <c r="D514" s="17">
        <f t="shared" si="42"/>
        <v>27</v>
      </c>
      <c r="E514" s="2">
        <v>2886</v>
      </c>
      <c r="F514" s="2">
        <f>VLOOKUP(D514,Index,2,FALSE)*H514</f>
        <v>2503.2692933419466</v>
      </c>
      <c r="G514" s="2">
        <v>512</v>
      </c>
      <c r="H514" s="2">
        <f t="shared" si="38"/>
        <v>2486.0005827621203</v>
      </c>
      <c r="I514" s="2"/>
      <c r="J514" s="2"/>
      <c r="K514" s="2"/>
      <c r="L514" s="2"/>
      <c r="M514" s="2">
        <f t="shared" si="40"/>
        <v>382.73070665805335</v>
      </c>
    </row>
    <row r="515" spans="1:13" x14ac:dyDescent="0.25">
      <c r="A515" s="12">
        <v>40011</v>
      </c>
      <c r="B515" s="20">
        <f t="shared" si="39"/>
        <v>7</v>
      </c>
      <c r="C515" s="20">
        <f t="shared" si="41"/>
        <v>17</v>
      </c>
      <c r="D515" s="17">
        <f t="shared" si="42"/>
        <v>28</v>
      </c>
      <c r="E515" s="2">
        <v>2952</v>
      </c>
      <c r="F515" s="2">
        <f>VLOOKUP(D515,Index,2,FALSE)*H515</f>
        <v>2549.5660753671377</v>
      </c>
      <c r="G515" s="2">
        <v>513</v>
      </c>
      <c r="H515" s="2">
        <f t="shared" ref="H515:H578" si="43">J$2+J$3*G515</f>
        <v>2486.5890813884848</v>
      </c>
      <c r="I515" s="2"/>
      <c r="J515" s="2"/>
      <c r="K515" s="2"/>
      <c r="L515" s="2"/>
      <c r="M515" s="2">
        <f t="shared" si="40"/>
        <v>402.43392463286227</v>
      </c>
    </row>
    <row r="516" spans="1:13" x14ac:dyDescent="0.25">
      <c r="A516" s="12">
        <v>40018</v>
      </c>
      <c r="B516" s="20">
        <f t="shared" si="39"/>
        <v>7</v>
      </c>
      <c r="C516" s="20">
        <f t="shared" si="41"/>
        <v>24</v>
      </c>
      <c r="D516" s="17">
        <f t="shared" si="42"/>
        <v>29</v>
      </c>
      <c r="E516" s="2">
        <v>3023</v>
      </c>
      <c r="F516" s="2">
        <f>VLOOKUP(D516,Index,2,FALSE)*H516</f>
        <v>2596.2081370318429</v>
      </c>
      <c r="G516" s="2">
        <v>514</v>
      </c>
      <c r="H516" s="2">
        <f t="shared" si="43"/>
        <v>2487.1775800148498</v>
      </c>
      <c r="I516" s="2"/>
      <c r="J516" s="2"/>
      <c r="K516" s="2"/>
      <c r="L516" s="2"/>
      <c r="M516" s="2">
        <f t="shared" si="40"/>
        <v>426.79186296815715</v>
      </c>
    </row>
    <row r="517" spans="1:13" x14ac:dyDescent="0.25">
      <c r="A517" s="12">
        <v>40025</v>
      </c>
      <c r="B517" s="20">
        <f t="shared" ref="B517:B580" si="44">MONTH(A517)</f>
        <v>7</v>
      </c>
      <c r="C517" s="20">
        <f t="shared" si="41"/>
        <v>31</v>
      </c>
      <c r="D517" s="17">
        <f t="shared" si="42"/>
        <v>30</v>
      </c>
      <c r="E517" s="2">
        <v>3089</v>
      </c>
      <c r="F517" s="2">
        <f>VLOOKUP(D517,Index,2,FALSE)*H517</f>
        <v>2639.5133625516751</v>
      </c>
      <c r="G517" s="2">
        <v>515</v>
      </c>
      <c r="H517" s="2">
        <f t="shared" si="43"/>
        <v>2487.7660786412148</v>
      </c>
      <c r="I517" s="2"/>
      <c r="J517" s="2"/>
      <c r="K517" s="2"/>
      <c r="L517" s="2"/>
      <c r="M517" s="2">
        <f t="shared" ref="M517:M580" si="45">E517-F517</f>
        <v>449.48663744832493</v>
      </c>
    </row>
    <row r="518" spans="1:13" x14ac:dyDescent="0.25">
      <c r="A518" s="12">
        <v>40032</v>
      </c>
      <c r="B518" s="20">
        <f t="shared" si="44"/>
        <v>8</v>
      </c>
      <c r="C518" s="20">
        <f t="shared" si="41"/>
        <v>7</v>
      </c>
      <c r="D518" s="17">
        <f t="shared" si="42"/>
        <v>31</v>
      </c>
      <c r="E518" s="2">
        <v>3152</v>
      </c>
      <c r="F518" s="2">
        <f>VLOOKUP(D518,Index,2,FALSE)*H518</f>
        <v>2687.291025605879</v>
      </c>
      <c r="G518" s="2">
        <v>516</v>
      </c>
      <c r="H518" s="2">
        <f t="shared" si="43"/>
        <v>2488.3545772675793</v>
      </c>
      <c r="I518" s="2"/>
      <c r="J518" s="2"/>
      <c r="K518" s="2"/>
      <c r="L518" s="2"/>
      <c r="M518" s="2">
        <f t="shared" si="45"/>
        <v>464.70897439412101</v>
      </c>
    </row>
    <row r="519" spans="1:13" x14ac:dyDescent="0.25">
      <c r="A519" s="12">
        <v>40039</v>
      </c>
      <c r="B519" s="20">
        <f t="shared" si="44"/>
        <v>8</v>
      </c>
      <c r="C519" s="20">
        <f t="shared" si="41"/>
        <v>14</v>
      </c>
      <c r="D519" s="17">
        <f t="shared" si="42"/>
        <v>32</v>
      </c>
      <c r="E519" s="2">
        <v>3204</v>
      </c>
      <c r="F519" s="2">
        <f>VLOOKUP(D519,Index,2,FALSE)*H519</f>
        <v>2740.1110677951397</v>
      </c>
      <c r="G519" s="2">
        <v>517</v>
      </c>
      <c r="H519" s="2">
        <f t="shared" si="43"/>
        <v>2488.9430758939443</v>
      </c>
      <c r="I519" s="2"/>
      <c r="J519" s="2"/>
      <c r="K519" s="2"/>
      <c r="L519" s="2"/>
      <c r="M519" s="2">
        <f t="shared" si="45"/>
        <v>463.88893220486034</v>
      </c>
    </row>
    <row r="520" spans="1:13" x14ac:dyDescent="0.25">
      <c r="A520" s="12">
        <v>40046</v>
      </c>
      <c r="B520" s="20">
        <f t="shared" si="44"/>
        <v>8</v>
      </c>
      <c r="C520" s="20">
        <f t="shared" si="41"/>
        <v>21</v>
      </c>
      <c r="D520" s="17">
        <f t="shared" si="42"/>
        <v>33</v>
      </c>
      <c r="E520" s="2">
        <v>3258</v>
      </c>
      <c r="F520" s="2">
        <f>VLOOKUP(D520,Index,2,FALSE)*H520</f>
        <v>2794.5350555769928</v>
      </c>
      <c r="G520" s="2">
        <v>518</v>
      </c>
      <c r="H520" s="2">
        <f t="shared" si="43"/>
        <v>2489.5315745203093</v>
      </c>
      <c r="I520" s="2"/>
      <c r="J520" s="2"/>
      <c r="K520" s="2"/>
      <c r="L520" s="2"/>
      <c r="M520" s="2">
        <f t="shared" si="45"/>
        <v>463.46494442300718</v>
      </c>
    </row>
    <row r="521" spans="1:13" x14ac:dyDescent="0.25">
      <c r="A521" s="12">
        <v>40053</v>
      </c>
      <c r="B521" s="20">
        <f t="shared" si="44"/>
        <v>8</v>
      </c>
      <c r="C521" s="20">
        <f t="shared" si="41"/>
        <v>28</v>
      </c>
      <c r="D521" s="17">
        <f t="shared" si="42"/>
        <v>34</v>
      </c>
      <c r="E521" s="2">
        <v>3323</v>
      </c>
      <c r="F521" s="2">
        <f>VLOOKUP(D521,Index,2,FALSE)*H521</f>
        <v>2851.9817357870065</v>
      </c>
      <c r="G521" s="2">
        <v>519</v>
      </c>
      <c r="H521" s="2">
        <f t="shared" si="43"/>
        <v>2490.1200731466738</v>
      </c>
      <c r="I521" s="2"/>
      <c r="J521" s="2"/>
      <c r="K521" s="2"/>
      <c r="L521" s="2"/>
      <c r="M521" s="2">
        <f t="shared" si="45"/>
        <v>471.01826421299347</v>
      </c>
    </row>
    <row r="522" spans="1:13" x14ac:dyDescent="0.25">
      <c r="A522" s="12">
        <v>40060</v>
      </c>
      <c r="B522" s="20">
        <f t="shared" si="44"/>
        <v>9</v>
      </c>
      <c r="C522" s="20">
        <f t="shared" si="41"/>
        <v>4</v>
      </c>
      <c r="D522" s="17">
        <f t="shared" si="42"/>
        <v>35</v>
      </c>
      <c r="E522" s="2">
        <v>3392</v>
      </c>
      <c r="F522" s="2">
        <f>VLOOKUP(D522,Index,2,FALSE)*H522</f>
        <v>2922.9461515639846</v>
      </c>
      <c r="G522" s="2">
        <v>520</v>
      </c>
      <c r="H522" s="2">
        <f t="shared" si="43"/>
        <v>2490.7085717730388</v>
      </c>
      <c r="I522" s="2"/>
      <c r="J522" s="2"/>
      <c r="K522" s="2"/>
      <c r="L522" s="2"/>
      <c r="M522" s="2">
        <f t="shared" si="45"/>
        <v>469.05384843601541</v>
      </c>
    </row>
    <row r="523" spans="1:13" x14ac:dyDescent="0.25">
      <c r="A523" s="12">
        <v>40067</v>
      </c>
      <c r="B523" s="20">
        <f t="shared" si="44"/>
        <v>9</v>
      </c>
      <c r="C523" s="20">
        <f t="shared" si="41"/>
        <v>11</v>
      </c>
      <c r="D523" s="17">
        <f t="shared" si="42"/>
        <v>36</v>
      </c>
      <c r="E523" s="2">
        <v>3458</v>
      </c>
      <c r="F523" s="2">
        <f>VLOOKUP(D523,Index,2,FALSE)*H523</f>
        <v>3001.6836324187079</v>
      </c>
      <c r="G523" s="2">
        <v>521</v>
      </c>
      <c r="H523" s="2">
        <f t="shared" si="43"/>
        <v>2491.2970703994038</v>
      </c>
      <c r="I523" s="2"/>
      <c r="J523" s="2"/>
      <c r="K523" s="2"/>
      <c r="L523" s="2"/>
      <c r="M523" s="2">
        <f t="shared" si="45"/>
        <v>456.31636758129207</v>
      </c>
    </row>
    <row r="524" spans="1:13" x14ac:dyDescent="0.25">
      <c r="A524" s="12">
        <v>40074</v>
      </c>
      <c r="B524" s="20">
        <f t="shared" si="44"/>
        <v>9</v>
      </c>
      <c r="C524" s="20">
        <f t="shared" si="41"/>
        <v>18</v>
      </c>
      <c r="D524" s="17">
        <f t="shared" si="42"/>
        <v>37</v>
      </c>
      <c r="E524" s="2">
        <v>3525</v>
      </c>
      <c r="F524" s="2">
        <f>VLOOKUP(D524,Index,2,FALSE)*H524</f>
        <v>3078.1476425174255</v>
      </c>
      <c r="G524" s="2">
        <v>522</v>
      </c>
      <c r="H524" s="2">
        <f t="shared" si="43"/>
        <v>2491.8855690257683</v>
      </c>
      <c r="I524" s="2"/>
      <c r="J524" s="2"/>
      <c r="K524" s="2"/>
      <c r="L524" s="2"/>
      <c r="M524" s="2">
        <f t="shared" si="45"/>
        <v>446.85235748257446</v>
      </c>
    </row>
    <row r="525" spans="1:13" x14ac:dyDescent="0.25">
      <c r="A525" s="12">
        <v>40081</v>
      </c>
      <c r="B525" s="20">
        <f t="shared" si="44"/>
        <v>9</v>
      </c>
      <c r="C525" s="20">
        <f t="shared" si="41"/>
        <v>25</v>
      </c>
      <c r="D525" s="17">
        <f t="shared" si="42"/>
        <v>38</v>
      </c>
      <c r="E525" s="2">
        <v>3589</v>
      </c>
      <c r="F525" s="2">
        <f>VLOOKUP(D525,Index,2,FALSE)*H525</f>
        <v>3142.3032320399789</v>
      </c>
      <c r="G525" s="2">
        <v>523</v>
      </c>
      <c r="H525" s="2">
        <f t="shared" si="43"/>
        <v>2492.4740676521333</v>
      </c>
      <c r="I525" s="2"/>
      <c r="J525" s="2"/>
      <c r="K525" s="2"/>
      <c r="L525" s="2"/>
      <c r="M525" s="2">
        <f t="shared" si="45"/>
        <v>446.69676796002113</v>
      </c>
    </row>
    <row r="526" spans="1:13" x14ac:dyDescent="0.25">
      <c r="A526" s="12">
        <v>40088</v>
      </c>
      <c r="B526" s="20">
        <f t="shared" si="44"/>
        <v>10</v>
      </c>
      <c r="C526" s="20">
        <f t="shared" si="41"/>
        <v>2</v>
      </c>
      <c r="D526" s="17">
        <f t="shared" si="42"/>
        <v>39</v>
      </c>
      <c r="E526" s="2">
        <v>3658</v>
      </c>
      <c r="F526" s="2">
        <f>VLOOKUP(D526,Index,2,FALSE)*H526</f>
        <v>3223.7069350905676</v>
      </c>
      <c r="G526" s="2">
        <v>524</v>
      </c>
      <c r="H526" s="2">
        <f t="shared" si="43"/>
        <v>2493.0625662784983</v>
      </c>
      <c r="I526" s="2"/>
      <c r="J526" s="2"/>
      <c r="K526" s="2"/>
      <c r="L526" s="2"/>
      <c r="M526" s="2">
        <f t="shared" si="45"/>
        <v>434.29306490943236</v>
      </c>
    </row>
    <row r="527" spans="1:13" x14ac:dyDescent="0.25">
      <c r="A527" s="12">
        <v>40095</v>
      </c>
      <c r="B527" s="20">
        <f t="shared" si="44"/>
        <v>10</v>
      </c>
      <c r="C527" s="20">
        <f t="shared" si="41"/>
        <v>9</v>
      </c>
      <c r="D527" s="17">
        <f t="shared" si="42"/>
        <v>40</v>
      </c>
      <c r="E527" s="2">
        <v>3716</v>
      </c>
      <c r="F527" s="2">
        <f>VLOOKUP(D527,Index,2,FALSE)*H527</f>
        <v>3294.9468017289614</v>
      </c>
      <c r="G527" s="2">
        <v>525</v>
      </c>
      <c r="H527" s="2">
        <f t="shared" si="43"/>
        <v>2493.6510649048628</v>
      </c>
      <c r="I527" s="2"/>
      <c r="J527" s="2"/>
      <c r="K527" s="2"/>
      <c r="L527" s="2"/>
      <c r="M527" s="2">
        <f t="shared" si="45"/>
        <v>421.05319827103858</v>
      </c>
    </row>
    <row r="528" spans="1:13" x14ac:dyDescent="0.25">
      <c r="A528" s="12">
        <v>40102</v>
      </c>
      <c r="B528" s="20">
        <f t="shared" si="44"/>
        <v>10</v>
      </c>
      <c r="C528" s="20">
        <f t="shared" si="41"/>
        <v>16</v>
      </c>
      <c r="D528" s="17">
        <f t="shared" si="42"/>
        <v>41</v>
      </c>
      <c r="E528" s="2">
        <v>3734</v>
      </c>
      <c r="F528" s="2">
        <f>VLOOKUP(D528,Index,2,FALSE)*H528</f>
        <v>3360.1830242883675</v>
      </c>
      <c r="G528" s="2">
        <v>526</v>
      </c>
      <c r="H528" s="2">
        <f t="shared" si="43"/>
        <v>2494.2395635312278</v>
      </c>
      <c r="I528" s="2"/>
      <c r="J528" s="2"/>
      <c r="K528" s="2"/>
      <c r="L528" s="2"/>
      <c r="M528" s="2">
        <f t="shared" si="45"/>
        <v>373.81697571163249</v>
      </c>
    </row>
    <row r="529" spans="1:13" x14ac:dyDescent="0.25">
      <c r="A529" s="12">
        <v>40109</v>
      </c>
      <c r="B529" s="20">
        <f t="shared" si="44"/>
        <v>10</v>
      </c>
      <c r="C529" s="20">
        <f t="shared" si="41"/>
        <v>23</v>
      </c>
      <c r="D529" s="17">
        <f t="shared" si="42"/>
        <v>42</v>
      </c>
      <c r="E529" s="2">
        <v>3759</v>
      </c>
      <c r="F529" s="2">
        <f>VLOOKUP(D529,Index,2,FALSE)*H529</f>
        <v>3413.3729953527163</v>
      </c>
      <c r="G529" s="2">
        <v>527</v>
      </c>
      <c r="H529" s="2">
        <f t="shared" si="43"/>
        <v>2494.8280621575923</v>
      </c>
      <c r="I529" s="2"/>
      <c r="J529" s="2"/>
      <c r="K529" s="2"/>
      <c r="L529" s="2"/>
      <c r="M529" s="2">
        <f t="shared" si="45"/>
        <v>345.62700464728368</v>
      </c>
    </row>
    <row r="530" spans="1:13" x14ac:dyDescent="0.25">
      <c r="A530" s="12">
        <v>40116</v>
      </c>
      <c r="B530" s="20">
        <f t="shared" si="44"/>
        <v>10</v>
      </c>
      <c r="C530" s="20">
        <f t="shared" si="41"/>
        <v>30</v>
      </c>
      <c r="D530" s="17">
        <f t="shared" si="42"/>
        <v>43</v>
      </c>
      <c r="E530" s="2">
        <v>3788</v>
      </c>
      <c r="F530" s="2">
        <f>VLOOKUP(D530,Index,2,FALSE)*H530</f>
        <v>3446.5590669697763</v>
      </c>
      <c r="G530" s="2">
        <v>528</v>
      </c>
      <c r="H530" s="2">
        <f t="shared" si="43"/>
        <v>2495.4165607839573</v>
      </c>
      <c r="I530" s="2"/>
      <c r="J530" s="2"/>
      <c r="K530" s="2"/>
      <c r="L530" s="2"/>
      <c r="M530" s="2">
        <f t="shared" si="45"/>
        <v>341.44093303022373</v>
      </c>
    </row>
    <row r="531" spans="1:13" x14ac:dyDescent="0.25">
      <c r="A531" s="12">
        <v>40123</v>
      </c>
      <c r="B531" s="20">
        <f t="shared" si="44"/>
        <v>11</v>
      </c>
      <c r="C531" s="20">
        <f t="shared" si="41"/>
        <v>6</v>
      </c>
      <c r="D531" s="17">
        <f t="shared" si="42"/>
        <v>44</v>
      </c>
      <c r="E531" s="2">
        <v>3813</v>
      </c>
      <c r="F531" s="2">
        <f>VLOOKUP(D531,Index,2,FALSE)*H531</f>
        <v>3468.6914051194449</v>
      </c>
      <c r="G531" s="2">
        <v>529</v>
      </c>
      <c r="H531" s="2">
        <f t="shared" si="43"/>
        <v>2496.0050594103222</v>
      </c>
      <c r="I531" s="2"/>
      <c r="J531" s="2"/>
      <c r="K531" s="2"/>
      <c r="L531" s="2"/>
      <c r="M531" s="2">
        <f t="shared" si="45"/>
        <v>344.30859488055512</v>
      </c>
    </row>
    <row r="532" spans="1:13" x14ac:dyDescent="0.25">
      <c r="A532" s="12">
        <v>40130</v>
      </c>
      <c r="B532" s="20">
        <f t="shared" si="44"/>
        <v>11</v>
      </c>
      <c r="C532" s="20">
        <f t="shared" ref="C532:C595" si="46">DAY(A532)</f>
        <v>13</v>
      </c>
      <c r="D532" s="17">
        <f t="shared" ref="D532:D595" si="47">IF(AND(AND(B532=1,C530&gt;C532,C532&gt;=7)),1,D531+1)</f>
        <v>45</v>
      </c>
      <c r="E532" s="2">
        <v>3833</v>
      </c>
      <c r="F532" s="2">
        <f>VLOOKUP(D532,Index,2,FALSE)*H532</f>
        <v>3453.7984607693284</v>
      </c>
      <c r="G532" s="2">
        <v>530</v>
      </c>
      <c r="H532" s="2">
        <f t="shared" si="43"/>
        <v>2496.5935580366868</v>
      </c>
      <c r="I532" s="2"/>
      <c r="J532" s="2"/>
      <c r="K532" s="2"/>
      <c r="L532" s="2"/>
      <c r="M532" s="2">
        <f t="shared" si="45"/>
        <v>379.20153923067164</v>
      </c>
    </row>
    <row r="533" spans="1:13" x14ac:dyDescent="0.25">
      <c r="A533" s="12">
        <v>40137</v>
      </c>
      <c r="B533" s="20">
        <f t="shared" si="44"/>
        <v>11</v>
      </c>
      <c r="C533" s="20">
        <f t="shared" si="46"/>
        <v>20</v>
      </c>
      <c r="D533" s="17">
        <f t="shared" si="47"/>
        <v>46</v>
      </c>
      <c r="E533" s="2">
        <v>3835</v>
      </c>
      <c r="F533" s="2">
        <f>VLOOKUP(D533,Index,2,FALSE)*H533</f>
        <v>3424.8993522240858</v>
      </c>
      <c r="G533" s="2">
        <v>531</v>
      </c>
      <c r="H533" s="2">
        <f t="shared" si="43"/>
        <v>2497.1820566630518</v>
      </c>
      <c r="I533" s="2"/>
      <c r="J533" s="2"/>
      <c r="K533" s="2"/>
      <c r="L533" s="2"/>
      <c r="M533" s="2">
        <f t="shared" si="45"/>
        <v>410.10064777591424</v>
      </c>
    </row>
    <row r="534" spans="1:13" x14ac:dyDescent="0.25">
      <c r="A534" s="12">
        <v>40144</v>
      </c>
      <c r="B534" s="20">
        <f t="shared" si="44"/>
        <v>11</v>
      </c>
      <c r="C534" s="20">
        <f t="shared" si="46"/>
        <v>27</v>
      </c>
      <c r="D534" s="17">
        <f t="shared" si="47"/>
        <v>47</v>
      </c>
      <c r="E534" s="2">
        <v>3837</v>
      </c>
      <c r="F534" s="2">
        <f>VLOOKUP(D534,Index,2,FALSE)*H534</f>
        <v>3382.4132148004974</v>
      </c>
      <c r="G534" s="2">
        <v>532</v>
      </c>
      <c r="H534" s="2">
        <f t="shared" si="43"/>
        <v>2497.7705552894167</v>
      </c>
      <c r="I534" s="2"/>
      <c r="J534" s="2"/>
      <c r="K534" s="2"/>
      <c r="L534" s="2"/>
      <c r="M534" s="2">
        <f t="shared" si="45"/>
        <v>454.58678519950263</v>
      </c>
    </row>
    <row r="535" spans="1:13" x14ac:dyDescent="0.25">
      <c r="A535" s="12">
        <v>40151</v>
      </c>
      <c r="B535" s="20">
        <f t="shared" si="44"/>
        <v>12</v>
      </c>
      <c r="C535" s="20">
        <f t="shared" si="46"/>
        <v>4</v>
      </c>
      <c r="D535" s="17">
        <f t="shared" si="47"/>
        <v>48</v>
      </c>
      <c r="E535" s="2">
        <v>3773</v>
      </c>
      <c r="F535" s="2">
        <f>VLOOKUP(D535,Index,2,FALSE)*H535</f>
        <v>3299.3730712256515</v>
      </c>
      <c r="G535" s="2">
        <v>533</v>
      </c>
      <c r="H535" s="2">
        <f t="shared" si="43"/>
        <v>2498.3590539157813</v>
      </c>
      <c r="I535" s="2"/>
      <c r="J535" s="2"/>
      <c r="K535" s="2"/>
      <c r="L535" s="2"/>
      <c r="M535" s="2">
        <f t="shared" si="45"/>
        <v>473.62692877434847</v>
      </c>
    </row>
    <row r="536" spans="1:13" x14ac:dyDescent="0.25">
      <c r="A536" s="12">
        <v>40158</v>
      </c>
      <c r="B536" s="20">
        <f t="shared" si="44"/>
        <v>12</v>
      </c>
      <c r="C536" s="20">
        <f t="shared" si="46"/>
        <v>11</v>
      </c>
      <c r="D536" s="17">
        <f t="shared" si="47"/>
        <v>49</v>
      </c>
      <c r="E536" s="2">
        <v>3566</v>
      </c>
      <c r="F536" s="2">
        <f>VLOOKUP(D536,Index,2,FALSE)*H536</f>
        <v>3183.3984570137186</v>
      </c>
      <c r="G536" s="2">
        <v>534</v>
      </c>
      <c r="H536" s="2">
        <f t="shared" si="43"/>
        <v>2498.9475525421462</v>
      </c>
      <c r="I536" s="2"/>
      <c r="J536" s="2"/>
      <c r="K536" s="2"/>
      <c r="L536" s="2"/>
      <c r="M536" s="2">
        <f t="shared" si="45"/>
        <v>382.6015429862814</v>
      </c>
    </row>
    <row r="537" spans="1:13" x14ac:dyDescent="0.25">
      <c r="A537" s="12">
        <v>40165</v>
      </c>
      <c r="B537" s="20">
        <f t="shared" si="44"/>
        <v>12</v>
      </c>
      <c r="C537" s="20">
        <f t="shared" si="46"/>
        <v>18</v>
      </c>
      <c r="D537" s="17">
        <f t="shared" si="47"/>
        <v>50</v>
      </c>
      <c r="E537" s="2">
        <v>3400</v>
      </c>
      <c r="F537" s="2">
        <f>VLOOKUP(D537,Index,2,FALSE)*H537</f>
        <v>3065.0270223571224</v>
      </c>
      <c r="G537" s="2">
        <v>535</v>
      </c>
      <c r="H537" s="2">
        <f t="shared" si="43"/>
        <v>2499.5360511685112</v>
      </c>
      <c r="I537" s="2"/>
      <c r="J537" s="2"/>
      <c r="K537" s="2"/>
      <c r="L537" s="2"/>
      <c r="M537" s="2">
        <f t="shared" si="45"/>
        <v>334.97297764287759</v>
      </c>
    </row>
    <row r="538" spans="1:13" x14ac:dyDescent="0.25">
      <c r="A538" s="12">
        <v>40172</v>
      </c>
      <c r="B538" s="20">
        <f t="shared" si="44"/>
        <v>12</v>
      </c>
      <c r="C538" s="20">
        <f t="shared" si="46"/>
        <v>25</v>
      </c>
      <c r="D538" s="17">
        <f t="shared" si="47"/>
        <v>51</v>
      </c>
      <c r="E538" s="2">
        <v>3276</v>
      </c>
      <c r="F538" s="2">
        <f>VLOOKUP(D538,Index,2,FALSE)*H538</f>
        <v>2955.2272690689742</v>
      </c>
      <c r="G538" s="2">
        <v>536</v>
      </c>
      <c r="H538" s="2">
        <f t="shared" si="43"/>
        <v>2500.1245497948757</v>
      </c>
      <c r="I538" s="2"/>
      <c r="J538" s="2"/>
      <c r="K538" s="2"/>
      <c r="L538" s="2"/>
      <c r="M538" s="2">
        <f t="shared" si="45"/>
        <v>320.77273093102576</v>
      </c>
    </row>
    <row r="539" spans="1:13" x14ac:dyDescent="0.25">
      <c r="A539" s="12">
        <v>40179</v>
      </c>
      <c r="B539" s="20">
        <f t="shared" si="44"/>
        <v>1</v>
      </c>
      <c r="C539" s="20">
        <f t="shared" si="46"/>
        <v>1</v>
      </c>
      <c r="D539" s="17">
        <f t="shared" si="47"/>
        <v>52</v>
      </c>
      <c r="E539" s="2">
        <v>3117</v>
      </c>
      <c r="F539" s="2">
        <f>VLOOKUP(D539,Index,2,FALSE)*H539</f>
        <v>2842.9544538278778</v>
      </c>
      <c r="G539" s="2">
        <v>537</v>
      </c>
      <c r="H539" s="2">
        <f t="shared" si="43"/>
        <v>2500.7130484212407</v>
      </c>
      <c r="I539" s="2"/>
      <c r="J539" s="2"/>
      <c r="K539" s="2"/>
      <c r="L539" s="2"/>
      <c r="M539" s="2">
        <f t="shared" si="45"/>
        <v>274.04554617212216</v>
      </c>
    </row>
    <row r="540" spans="1:13" x14ac:dyDescent="0.25">
      <c r="A540" s="12">
        <v>40186</v>
      </c>
      <c r="B540" s="20">
        <f t="shared" si="44"/>
        <v>1</v>
      </c>
      <c r="C540" s="20">
        <f t="shared" si="46"/>
        <v>8</v>
      </c>
      <c r="D540" s="17">
        <f t="shared" si="47"/>
        <v>1</v>
      </c>
      <c r="E540" s="2">
        <v>2850</v>
      </c>
      <c r="F540" s="2">
        <f>VLOOKUP(D540,Index,2,FALSE)*H540</f>
        <v>2676.6906070925634</v>
      </c>
      <c r="G540" s="2">
        <v>538</v>
      </c>
      <c r="H540" s="2">
        <f t="shared" si="43"/>
        <v>2501.3015470476057</v>
      </c>
      <c r="I540" s="2"/>
      <c r="J540" s="2"/>
      <c r="K540" s="2"/>
      <c r="L540" s="2"/>
      <c r="M540" s="2">
        <f t="shared" si="45"/>
        <v>173.30939290743663</v>
      </c>
    </row>
    <row r="541" spans="1:13" x14ac:dyDescent="0.25">
      <c r="A541" s="12">
        <v>40193</v>
      </c>
      <c r="B541" s="20">
        <f t="shared" si="44"/>
        <v>1</v>
      </c>
      <c r="C541" s="20">
        <f t="shared" si="46"/>
        <v>15</v>
      </c>
      <c r="D541" s="17">
        <f t="shared" si="47"/>
        <v>2</v>
      </c>
      <c r="E541" s="2">
        <v>2607</v>
      </c>
      <c r="F541" s="2">
        <f>VLOOKUP(D541,Index,2,FALSE)*H541</f>
        <v>2505.657442838155</v>
      </c>
      <c r="G541" s="2">
        <v>539</v>
      </c>
      <c r="H541" s="2">
        <f t="shared" si="43"/>
        <v>2501.8900456739702</v>
      </c>
      <c r="I541" s="2"/>
      <c r="J541" s="2"/>
      <c r="K541" s="2"/>
      <c r="L541" s="2"/>
      <c r="M541" s="2">
        <f t="shared" si="45"/>
        <v>101.34255716184498</v>
      </c>
    </row>
    <row r="542" spans="1:13" x14ac:dyDescent="0.25">
      <c r="A542" s="12">
        <v>40200</v>
      </c>
      <c r="B542" s="20">
        <f t="shared" si="44"/>
        <v>1</v>
      </c>
      <c r="C542" s="20">
        <f t="shared" si="46"/>
        <v>22</v>
      </c>
      <c r="D542" s="17">
        <f t="shared" si="47"/>
        <v>3</v>
      </c>
      <c r="E542" s="2">
        <v>2521</v>
      </c>
      <c r="F542" s="2">
        <f>VLOOKUP(D542,Index,2,FALSE)*H542</f>
        <v>2338.3743613307815</v>
      </c>
      <c r="G542" s="2">
        <v>540</v>
      </c>
      <c r="H542" s="2">
        <f t="shared" si="43"/>
        <v>2502.4785443003352</v>
      </c>
      <c r="I542" s="2"/>
      <c r="J542" s="2"/>
      <c r="K542" s="2"/>
      <c r="L542" s="2"/>
      <c r="M542" s="2">
        <f t="shared" si="45"/>
        <v>182.62563866921846</v>
      </c>
    </row>
    <row r="543" spans="1:13" x14ac:dyDescent="0.25">
      <c r="A543" s="12">
        <v>40207</v>
      </c>
      <c r="B543" s="20">
        <f t="shared" si="44"/>
        <v>1</v>
      </c>
      <c r="C543" s="20">
        <f t="shared" si="46"/>
        <v>29</v>
      </c>
      <c r="D543" s="17">
        <f t="shared" si="47"/>
        <v>4</v>
      </c>
      <c r="E543" s="2">
        <v>2406</v>
      </c>
      <c r="F543" s="2">
        <f>VLOOKUP(D543,Index,2,FALSE)*H543</f>
        <v>2180.2365368815313</v>
      </c>
      <c r="G543" s="2">
        <v>541</v>
      </c>
      <c r="H543" s="2">
        <f t="shared" si="43"/>
        <v>2503.0670429267002</v>
      </c>
      <c r="I543" s="2"/>
      <c r="J543" s="2"/>
      <c r="K543" s="2"/>
      <c r="L543" s="2"/>
      <c r="M543" s="2">
        <f t="shared" si="45"/>
        <v>225.76346311846874</v>
      </c>
    </row>
    <row r="544" spans="1:13" x14ac:dyDescent="0.25">
      <c r="A544" s="12">
        <v>40214</v>
      </c>
      <c r="B544" s="20">
        <f t="shared" si="44"/>
        <v>2</v>
      </c>
      <c r="C544" s="20">
        <f t="shared" si="46"/>
        <v>5</v>
      </c>
      <c r="D544" s="17">
        <f t="shared" si="47"/>
        <v>5</v>
      </c>
      <c r="E544" s="2">
        <v>2214</v>
      </c>
      <c r="F544" s="2">
        <f>VLOOKUP(D544,Index,2,FALSE)*H544</f>
        <v>2036.0200458160987</v>
      </c>
      <c r="G544" s="2">
        <v>542</v>
      </c>
      <c r="H544" s="2">
        <f t="shared" si="43"/>
        <v>2503.6555415530647</v>
      </c>
      <c r="I544" s="2"/>
      <c r="J544" s="2"/>
      <c r="K544" s="2"/>
      <c r="L544" s="2"/>
      <c r="M544" s="2">
        <f t="shared" si="45"/>
        <v>177.97995418390133</v>
      </c>
    </row>
    <row r="545" spans="1:13" x14ac:dyDescent="0.25">
      <c r="A545" s="12">
        <v>40221</v>
      </c>
      <c r="B545" s="20">
        <f t="shared" si="44"/>
        <v>2</v>
      </c>
      <c r="C545" s="20">
        <f t="shared" si="46"/>
        <v>12</v>
      </c>
      <c r="D545" s="17">
        <f t="shared" si="47"/>
        <v>6</v>
      </c>
      <c r="E545" s="2">
        <v>2026</v>
      </c>
      <c r="F545" s="2">
        <f>VLOOKUP(D545,Index,2,FALSE)*H545</f>
        <v>1901.5506267283827</v>
      </c>
      <c r="G545" s="2">
        <v>543</v>
      </c>
      <c r="H545" s="2">
        <f t="shared" si="43"/>
        <v>2504.2440401794297</v>
      </c>
      <c r="I545" s="2"/>
      <c r="J545" s="2"/>
      <c r="K545" s="2"/>
      <c r="L545" s="2"/>
      <c r="M545" s="2">
        <f t="shared" si="45"/>
        <v>124.44937327161733</v>
      </c>
    </row>
    <row r="546" spans="1:13" x14ac:dyDescent="0.25">
      <c r="A546" s="12">
        <v>40228</v>
      </c>
      <c r="B546" s="20">
        <f t="shared" si="44"/>
        <v>2</v>
      </c>
      <c r="C546" s="20">
        <f t="shared" si="46"/>
        <v>19</v>
      </c>
      <c r="D546" s="17">
        <f t="shared" si="47"/>
        <v>7</v>
      </c>
      <c r="E546" s="2">
        <v>1853</v>
      </c>
      <c r="F546" s="2">
        <f>VLOOKUP(D546,Index,2,FALSE)*H546</f>
        <v>1776.7960860699984</v>
      </c>
      <c r="G546" s="2">
        <v>544</v>
      </c>
      <c r="H546" s="2">
        <f t="shared" si="43"/>
        <v>2504.8325388057947</v>
      </c>
      <c r="I546" s="2"/>
      <c r="J546" s="2"/>
      <c r="K546" s="2"/>
      <c r="L546" s="2"/>
      <c r="M546" s="2">
        <f t="shared" si="45"/>
        <v>76.20391393000159</v>
      </c>
    </row>
    <row r="547" spans="1:13" x14ac:dyDescent="0.25">
      <c r="A547" s="12">
        <v>40235</v>
      </c>
      <c r="B547" s="20">
        <f t="shared" si="44"/>
        <v>2</v>
      </c>
      <c r="C547" s="20">
        <f t="shared" si="46"/>
        <v>26</v>
      </c>
      <c r="D547" s="17">
        <f t="shared" si="47"/>
        <v>8</v>
      </c>
      <c r="E547" s="2">
        <v>1738</v>
      </c>
      <c r="F547" s="2">
        <f>VLOOKUP(D547,Index,2,FALSE)*H547</f>
        <v>1673.4217929194376</v>
      </c>
      <c r="G547" s="2">
        <v>545</v>
      </c>
      <c r="H547" s="2">
        <f t="shared" si="43"/>
        <v>2505.4210374321592</v>
      </c>
      <c r="I547" s="2"/>
      <c r="J547" s="2"/>
      <c r="K547" s="2"/>
      <c r="L547" s="2"/>
      <c r="M547" s="2">
        <f t="shared" si="45"/>
        <v>64.578207080562379</v>
      </c>
    </row>
    <row r="548" spans="1:13" x14ac:dyDescent="0.25">
      <c r="A548" s="12">
        <v>40242</v>
      </c>
      <c r="B548" s="20">
        <f t="shared" si="44"/>
        <v>3</v>
      </c>
      <c r="C548" s="20">
        <f t="shared" si="46"/>
        <v>5</v>
      </c>
      <c r="D548" s="17">
        <f t="shared" si="47"/>
        <v>9</v>
      </c>
      <c r="E548" s="2">
        <v>1627</v>
      </c>
      <c r="F548" s="2">
        <f>VLOOKUP(D548,Index,2,FALSE)*H548</f>
        <v>1587.490563620318</v>
      </c>
      <c r="G548" s="2">
        <v>546</v>
      </c>
      <c r="H548" s="2">
        <f t="shared" si="43"/>
        <v>2506.0095360585242</v>
      </c>
      <c r="I548" s="2"/>
      <c r="J548" s="2"/>
      <c r="K548" s="2"/>
      <c r="L548" s="2"/>
      <c r="M548" s="2">
        <f t="shared" si="45"/>
        <v>39.509436379682029</v>
      </c>
    </row>
    <row r="549" spans="1:13" x14ac:dyDescent="0.25">
      <c r="A549" s="12">
        <v>40249</v>
      </c>
      <c r="B549" s="20">
        <f t="shared" si="44"/>
        <v>3</v>
      </c>
      <c r="C549" s="20">
        <f t="shared" si="46"/>
        <v>12</v>
      </c>
      <c r="D549" s="17">
        <f t="shared" si="47"/>
        <v>10</v>
      </c>
      <c r="E549" s="2">
        <v>1614</v>
      </c>
      <c r="F549" s="2">
        <f>VLOOKUP(D549,Index,2,FALSE)*H549</f>
        <v>1544.9650616367114</v>
      </c>
      <c r="G549" s="2">
        <v>547</v>
      </c>
      <c r="H549" s="2">
        <f t="shared" si="43"/>
        <v>2506.5980346848892</v>
      </c>
      <c r="I549" s="2"/>
      <c r="J549" s="2"/>
      <c r="K549" s="2"/>
      <c r="L549" s="2"/>
      <c r="M549" s="2">
        <f t="shared" si="45"/>
        <v>69.034938363288575</v>
      </c>
    </row>
    <row r="550" spans="1:13" x14ac:dyDescent="0.25">
      <c r="A550" s="12">
        <v>40256</v>
      </c>
      <c r="B550" s="20">
        <f t="shared" si="44"/>
        <v>3</v>
      </c>
      <c r="C550" s="20">
        <f t="shared" si="46"/>
        <v>19</v>
      </c>
      <c r="D550" s="17">
        <f t="shared" si="47"/>
        <v>11</v>
      </c>
      <c r="E550" s="2">
        <v>1626</v>
      </c>
      <c r="F550" s="2">
        <f>VLOOKUP(D550,Index,2,FALSE)*H550</f>
        <v>1518.00110614142</v>
      </c>
      <c r="G550" s="2">
        <v>548</v>
      </c>
      <c r="H550" s="2">
        <f t="shared" si="43"/>
        <v>2507.1865333112537</v>
      </c>
      <c r="I550" s="2"/>
      <c r="J550" s="2"/>
      <c r="K550" s="2"/>
      <c r="L550" s="2"/>
      <c r="M550" s="2">
        <f t="shared" si="45"/>
        <v>107.99889385858</v>
      </c>
    </row>
    <row r="551" spans="1:13" x14ac:dyDescent="0.25">
      <c r="A551" s="12">
        <v>40263</v>
      </c>
      <c r="B551" s="20">
        <f t="shared" si="44"/>
        <v>3</v>
      </c>
      <c r="C551" s="20">
        <f t="shared" si="46"/>
        <v>26</v>
      </c>
      <c r="D551" s="17">
        <f t="shared" si="47"/>
        <v>12</v>
      </c>
      <c r="E551" s="2">
        <v>1638</v>
      </c>
      <c r="F551" s="2">
        <f>VLOOKUP(D551,Index,2,FALSE)*H551</f>
        <v>1503.7118912334658</v>
      </c>
      <c r="G551" s="2">
        <v>549</v>
      </c>
      <c r="H551" s="2">
        <f t="shared" si="43"/>
        <v>2507.7750319376187</v>
      </c>
      <c r="I551" s="2"/>
      <c r="J551" s="2"/>
      <c r="K551" s="2"/>
      <c r="L551" s="2"/>
      <c r="M551" s="2">
        <f t="shared" si="45"/>
        <v>134.28810876653415</v>
      </c>
    </row>
    <row r="552" spans="1:13" x14ac:dyDescent="0.25">
      <c r="A552" s="12">
        <v>40270</v>
      </c>
      <c r="B552" s="20">
        <f t="shared" si="44"/>
        <v>4</v>
      </c>
      <c r="C552" s="20">
        <f t="shared" si="46"/>
        <v>2</v>
      </c>
      <c r="D552" s="17">
        <f t="shared" si="47"/>
        <v>13</v>
      </c>
      <c r="E552" s="2">
        <v>1670</v>
      </c>
      <c r="F552" s="2">
        <f>VLOOKUP(D552,Index,2,FALSE)*H552</f>
        <v>1486.7246103300367</v>
      </c>
      <c r="G552" s="2">
        <v>550</v>
      </c>
      <c r="H552" s="2">
        <f t="shared" si="43"/>
        <v>2508.3635305639837</v>
      </c>
      <c r="I552" s="2"/>
      <c r="J552" s="2"/>
      <c r="K552" s="2"/>
      <c r="L552" s="2"/>
      <c r="M552" s="2">
        <f t="shared" si="45"/>
        <v>183.27538966996326</v>
      </c>
    </row>
    <row r="553" spans="1:13" x14ac:dyDescent="0.25">
      <c r="A553" s="12">
        <v>40277</v>
      </c>
      <c r="B553" s="20">
        <f t="shared" si="44"/>
        <v>4</v>
      </c>
      <c r="C553" s="20">
        <f t="shared" si="46"/>
        <v>9</v>
      </c>
      <c r="D553" s="17">
        <f t="shared" si="47"/>
        <v>14</v>
      </c>
      <c r="E553" s="2">
        <v>1754</v>
      </c>
      <c r="F553" s="2">
        <f>VLOOKUP(D553,Index,2,FALSE)*H553</f>
        <v>1518.5786915573356</v>
      </c>
      <c r="G553" s="2">
        <v>551</v>
      </c>
      <c r="H553" s="2">
        <f t="shared" si="43"/>
        <v>2508.9520291903482</v>
      </c>
      <c r="I553" s="2"/>
      <c r="J553" s="2"/>
      <c r="K553" s="2"/>
      <c r="L553" s="2"/>
      <c r="M553" s="2">
        <f t="shared" si="45"/>
        <v>235.42130844266444</v>
      </c>
    </row>
    <row r="554" spans="1:13" x14ac:dyDescent="0.25">
      <c r="A554" s="12">
        <v>40284</v>
      </c>
      <c r="B554" s="20">
        <f t="shared" si="44"/>
        <v>4</v>
      </c>
      <c r="C554" s="20">
        <f t="shared" si="46"/>
        <v>16</v>
      </c>
      <c r="D554" s="17">
        <f t="shared" si="47"/>
        <v>15</v>
      </c>
      <c r="E554" s="2">
        <v>1828</v>
      </c>
      <c r="F554" s="2">
        <f>VLOOKUP(D554,Index,2,FALSE)*H554</f>
        <v>1564.7752014823104</v>
      </c>
      <c r="G554" s="2">
        <v>552</v>
      </c>
      <c r="H554" s="2">
        <f t="shared" si="43"/>
        <v>2509.5405278167132</v>
      </c>
      <c r="I554" s="2"/>
      <c r="J554" s="2"/>
      <c r="K554" s="2"/>
      <c r="L554" s="2"/>
      <c r="M554" s="2">
        <f t="shared" si="45"/>
        <v>263.22479851768958</v>
      </c>
    </row>
    <row r="555" spans="1:13" x14ac:dyDescent="0.25">
      <c r="A555" s="12">
        <v>40291</v>
      </c>
      <c r="B555" s="20">
        <f t="shared" si="44"/>
        <v>4</v>
      </c>
      <c r="C555" s="20">
        <f t="shared" si="46"/>
        <v>23</v>
      </c>
      <c r="D555" s="17">
        <f t="shared" si="47"/>
        <v>16</v>
      </c>
      <c r="E555" s="2">
        <v>1912</v>
      </c>
      <c r="F555" s="2">
        <f>VLOOKUP(D555,Index,2,FALSE)*H555</f>
        <v>1629.7745900770838</v>
      </c>
      <c r="G555" s="2">
        <v>553</v>
      </c>
      <c r="H555" s="2">
        <f t="shared" si="43"/>
        <v>2510.1290264430781</v>
      </c>
      <c r="I555" s="2"/>
      <c r="J555" s="2"/>
      <c r="K555" s="2"/>
      <c r="L555" s="2"/>
      <c r="M555" s="2">
        <f t="shared" si="45"/>
        <v>282.22540992291624</v>
      </c>
    </row>
    <row r="556" spans="1:13" x14ac:dyDescent="0.25">
      <c r="A556" s="12">
        <v>40298</v>
      </c>
      <c r="B556" s="20">
        <f t="shared" si="44"/>
        <v>4</v>
      </c>
      <c r="C556" s="20">
        <f t="shared" si="46"/>
        <v>30</v>
      </c>
      <c r="D556" s="17">
        <f t="shared" si="47"/>
        <v>17</v>
      </c>
      <c r="E556" s="2">
        <v>1994</v>
      </c>
      <c r="F556" s="2">
        <f>VLOOKUP(D556,Index,2,FALSE)*H556</f>
        <v>1702.7678229714284</v>
      </c>
      <c r="G556" s="2">
        <v>554</v>
      </c>
      <c r="H556" s="2">
        <f t="shared" si="43"/>
        <v>2510.7175250694427</v>
      </c>
      <c r="I556" s="2"/>
      <c r="J556" s="2"/>
      <c r="K556" s="2"/>
      <c r="L556" s="2"/>
      <c r="M556" s="2">
        <f t="shared" si="45"/>
        <v>291.23217702857164</v>
      </c>
    </row>
    <row r="557" spans="1:13" x14ac:dyDescent="0.25">
      <c r="A557" s="12">
        <v>40305</v>
      </c>
      <c r="B557" s="20">
        <f t="shared" si="44"/>
        <v>5</v>
      </c>
      <c r="C557" s="20">
        <f t="shared" si="46"/>
        <v>7</v>
      </c>
      <c r="D557" s="17">
        <f t="shared" si="47"/>
        <v>18</v>
      </c>
      <c r="E557" s="2">
        <v>2091</v>
      </c>
      <c r="F557" s="2">
        <f>VLOOKUP(D557,Index,2,FALSE)*H557</f>
        <v>1787.8044747490383</v>
      </c>
      <c r="G557" s="2">
        <v>555</v>
      </c>
      <c r="H557" s="2">
        <f t="shared" si="43"/>
        <v>2511.3060236958077</v>
      </c>
      <c r="I557" s="2"/>
      <c r="J557" s="2"/>
      <c r="K557" s="2"/>
      <c r="L557" s="2"/>
      <c r="M557" s="2">
        <f t="shared" si="45"/>
        <v>303.19552525096174</v>
      </c>
    </row>
    <row r="558" spans="1:13" x14ac:dyDescent="0.25">
      <c r="A558" s="12">
        <v>40312</v>
      </c>
      <c r="B558" s="20">
        <f t="shared" si="44"/>
        <v>5</v>
      </c>
      <c r="C558" s="20">
        <f t="shared" si="46"/>
        <v>14</v>
      </c>
      <c r="D558" s="17">
        <f t="shared" si="47"/>
        <v>19</v>
      </c>
      <c r="E558" s="2">
        <v>2165</v>
      </c>
      <c r="F558" s="2">
        <f>VLOOKUP(D558,Index,2,FALSE)*H558</f>
        <v>1873.4528036200782</v>
      </c>
      <c r="G558" s="2">
        <v>556</v>
      </c>
      <c r="H558" s="2">
        <f t="shared" si="43"/>
        <v>2511.8945223221726</v>
      </c>
      <c r="I558" s="2"/>
      <c r="J558" s="2"/>
      <c r="K558" s="2"/>
      <c r="L558" s="2"/>
      <c r="M558" s="2">
        <f t="shared" si="45"/>
        <v>291.54719637992184</v>
      </c>
    </row>
    <row r="559" spans="1:13" x14ac:dyDescent="0.25">
      <c r="A559" s="12">
        <v>40319</v>
      </c>
      <c r="B559" s="20">
        <f t="shared" si="44"/>
        <v>5</v>
      </c>
      <c r="C559" s="20">
        <f t="shared" si="46"/>
        <v>21</v>
      </c>
      <c r="D559" s="17">
        <f t="shared" si="47"/>
        <v>20</v>
      </c>
      <c r="E559" s="2">
        <v>2268</v>
      </c>
      <c r="F559" s="2">
        <f>VLOOKUP(D559,Index,2,FALSE)*H559</f>
        <v>1964.1677554492564</v>
      </c>
      <c r="G559" s="2">
        <v>557</v>
      </c>
      <c r="H559" s="2">
        <f t="shared" si="43"/>
        <v>2512.4830209485372</v>
      </c>
      <c r="I559" s="2"/>
      <c r="J559" s="2"/>
      <c r="K559" s="2"/>
      <c r="L559" s="2"/>
      <c r="M559" s="2">
        <f t="shared" si="45"/>
        <v>303.83224455074355</v>
      </c>
    </row>
    <row r="560" spans="1:13" x14ac:dyDescent="0.25">
      <c r="A560" s="12">
        <v>40326</v>
      </c>
      <c r="B560" s="20">
        <f t="shared" si="44"/>
        <v>5</v>
      </c>
      <c r="C560" s="20">
        <f t="shared" si="46"/>
        <v>28</v>
      </c>
      <c r="D560" s="17">
        <f t="shared" si="47"/>
        <v>21</v>
      </c>
      <c r="E560" s="2">
        <v>2357</v>
      </c>
      <c r="F560" s="2">
        <f>VLOOKUP(D560,Index,2,FALSE)*H560</f>
        <v>2062.8551256680857</v>
      </c>
      <c r="G560" s="2">
        <v>558</v>
      </c>
      <c r="H560" s="2">
        <f t="shared" si="43"/>
        <v>2513.0715195749021</v>
      </c>
      <c r="I560" s="2"/>
      <c r="J560" s="2"/>
      <c r="K560" s="2"/>
      <c r="L560" s="2"/>
      <c r="M560" s="2">
        <f t="shared" si="45"/>
        <v>294.14487433191425</v>
      </c>
    </row>
    <row r="561" spans="1:13" x14ac:dyDescent="0.25">
      <c r="A561" s="12">
        <v>40333</v>
      </c>
      <c r="B561" s="20">
        <f t="shared" si="44"/>
        <v>6</v>
      </c>
      <c r="C561" s="20">
        <f t="shared" si="46"/>
        <v>4</v>
      </c>
      <c r="D561" s="17">
        <f t="shared" si="47"/>
        <v>22</v>
      </c>
      <c r="E561" s="2">
        <v>2456</v>
      </c>
      <c r="F561" s="2">
        <f>VLOOKUP(D561,Index,2,FALSE)*H561</f>
        <v>2152.4708068558139</v>
      </c>
      <c r="G561" s="2">
        <v>559</v>
      </c>
      <c r="H561" s="2">
        <f t="shared" si="43"/>
        <v>2513.6600182012671</v>
      </c>
      <c r="I561" s="2"/>
      <c r="J561" s="2"/>
      <c r="K561" s="2"/>
      <c r="L561" s="2"/>
      <c r="M561" s="2">
        <f t="shared" si="45"/>
        <v>303.52919314418614</v>
      </c>
    </row>
    <row r="562" spans="1:13" x14ac:dyDescent="0.25">
      <c r="A562" s="12">
        <v>40340</v>
      </c>
      <c r="B562" s="20">
        <f t="shared" si="44"/>
        <v>6</v>
      </c>
      <c r="C562" s="20">
        <f t="shared" si="46"/>
        <v>11</v>
      </c>
      <c r="D562" s="17">
        <f t="shared" si="47"/>
        <v>23</v>
      </c>
      <c r="E562" s="2">
        <v>2542</v>
      </c>
      <c r="F562" s="2">
        <f>VLOOKUP(D562,Index,2,FALSE)*H562</f>
        <v>2235.5439527840886</v>
      </c>
      <c r="G562" s="2">
        <v>560</v>
      </c>
      <c r="H562" s="2">
        <f t="shared" si="43"/>
        <v>2514.2485168276316</v>
      </c>
      <c r="I562" s="2"/>
      <c r="J562" s="2"/>
      <c r="K562" s="2"/>
      <c r="L562" s="2"/>
      <c r="M562" s="2">
        <f t="shared" si="45"/>
        <v>306.45604721591144</v>
      </c>
    </row>
    <row r="563" spans="1:13" x14ac:dyDescent="0.25">
      <c r="A563" s="12">
        <v>40347</v>
      </c>
      <c r="B563" s="20">
        <f t="shared" si="44"/>
        <v>6</v>
      </c>
      <c r="C563" s="20">
        <f t="shared" si="46"/>
        <v>18</v>
      </c>
      <c r="D563" s="17">
        <f t="shared" si="47"/>
        <v>24</v>
      </c>
      <c r="E563" s="2">
        <v>2625</v>
      </c>
      <c r="F563" s="2">
        <f>VLOOKUP(D563,Index,2,FALSE)*H563</f>
        <v>2318.8193745609155</v>
      </c>
      <c r="G563" s="2">
        <v>561</v>
      </c>
      <c r="H563" s="2">
        <f t="shared" si="43"/>
        <v>2514.8370154539966</v>
      </c>
      <c r="I563" s="2"/>
      <c r="J563" s="2"/>
      <c r="K563" s="2"/>
      <c r="L563" s="2"/>
      <c r="M563" s="2">
        <f t="shared" si="45"/>
        <v>306.18062543908445</v>
      </c>
    </row>
    <row r="564" spans="1:13" x14ac:dyDescent="0.25">
      <c r="A564" s="12">
        <v>40354</v>
      </c>
      <c r="B564" s="20">
        <f t="shared" si="44"/>
        <v>6</v>
      </c>
      <c r="C564" s="20">
        <f t="shared" si="46"/>
        <v>25</v>
      </c>
      <c r="D564" s="17">
        <f t="shared" si="47"/>
        <v>25</v>
      </c>
      <c r="E564" s="2">
        <v>2684</v>
      </c>
      <c r="F564" s="2">
        <f>VLOOKUP(D564,Index,2,FALSE)*H564</f>
        <v>2391.5773951309188</v>
      </c>
      <c r="G564" s="2">
        <v>562</v>
      </c>
      <c r="H564" s="2">
        <f t="shared" si="43"/>
        <v>2515.4255140803616</v>
      </c>
      <c r="I564" s="2"/>
      <c r="J564" s="2"/>
      <c r="K564" s="2"/>
      <c r="L564" s="2"/>
      <c r="M564" s="2">
        <f t="shared" si="45"/>
        <v>292.42260486908117</v>
      </c>
    </row>
    <row r="565" spans="1:13" x14ac:dyDescent="0.25">
      <c r="A565" s="12">
        <v>40361</v>
      </c>
      <c r="B565" s="20">
        <f t="shared" si="44"/>
        <v>7</v>
      </c>
      <c r="C565" s="20">
        <f t="shared" si="46"/>
        <v>2</v>
      </c>
      <c r="D565" s="17">
        <f t="shared" si="47"/>
        <v>26</v>
      </c>
      <c r="E565" s="2">
        <v>2761</v>
      </c>
      <c r="F565" s="2">
        <f>VLOOKUP(D565,Index,2,FALSE)*H565</f>
        <v>2467.7250404485503</v>
      </c>
      <c r="G565" s="2">
        <v>563</v>
      </c>
      <c r="H565" s="2">
        <f t="shared" si="43"/>
        <v>2516.0140127067261</v>
      </c>
      <c r="I565" s="2"/>
      <c r="J565" s="2"/>
      <c r="K565" s="2"/>
      <c r="L565" s="2"/>
      <c r="M565" s="2">
        <f t="shared" si="45"/>
        <v>293.27495955144968</v>
      </c>
    </row>
    <row r="566" spans="1:13" x14ac:dyDescent="0.25">
      <c r="A566" s="12">
        <v>40368</v>
      </c>
      <c r="B566" s="20">
        <f t="shared" si="44"/>
        <v>7</v>
      </c>
      <c r="C566" s="20">
        <f t="shared" si="46"/>
        <v>9</v>
      </c>
      <c r="D566" s="17">
        <f t="shared" si="47"/>
        <v>27</v>
      </c>
      <c r="E566" s="2">
        <v>2841</v>
      </c>
      <c r="F566" s="2">
        <f>VLOOKUP(D566,Index,2,FALSE)*H566</f>
        <v>2534.0837946095376</v>
      </c>
      <c r="G566" s="2">
        <v>564</v>
      </c>
      <c r="H566" s="2">
        <f t="shared" si="43"/>
        <v>2516.6025113330911</v>
      </c>
      <c r="I566" s="2"/>
      <c r="J566" s="2"/>
      <c r="K566" s="2"/>
      <c r="L566" s="2"/>
      <c r="M566" s="2">
        <f t="shared" si="45"/>
        <v>306.91620539046244</v>
      </c>
    </row>
    <row r="567" spans="1:13" x14ac:dyDescent="0.25">
      <c r="A567" s="12">
        <v>40375</v>
      </c>
      <c r="B567" s="20">
        <f t="shared" si="44"/>
        <v>7</v>
      </c>
      <c r="C567" s="20">
        <f t="shared" si="46"/>
        <v>16</v>
      </c>
      <c r="D567" s="17">
        <f t="shared" si="47"/>
        <v>28</v>
      </c>
      <c r="E567" s="2">
        <v>2893</v>
      </c>
      <c r="F567" s="2">
        <f>VLOOKUP(D567,Index,2,FALSE)*H567</f>
        <v>2580.9430485507364</v>
      </c>
      <c r="G567" s="2">
        <v>565</v>
      </c>
      <c r="H567" s="2">
        <f t="shared" si="43"/>
        <v>2517.1910099594556</v>
      </c>
      <c r="I567" s="2"/>
      <c r="J567" s="2"/>
      <c r="K567" s="2"/>
      <c r="L567" s="2"/>
      <c r="M567" s="2">
        <f t="shared" si="45"/>
        <v>312.05695144926358</v>
      </c>
    </row>
    <row r="568" spans="1:13" x14ac:dyDescent="0.25">
      <c r="A568" s="12">
        <v>40382</v>
      </c>
      <c r="B568" s="20">
        <f t="shared" si="44"/>
        <v>7</v>
      </c>
      <c r="C568" s="20">
        <f t="shared" si="46"/>
        <v>23</v>
      </c>
      <c r="D568" s="17">
        <f t="shared" si="47"/>
        <v>29</v>
      </c>
      <c r="E568" s="2">
        <v>2919</v>
      </c>
      <c r="F568" s="2">
        <f>VLOOKUP(D568,Index,2,FALSE)*H568</f>
        <v>2628.1515642335094</v>
      </c>
      <c r="G568" s="2">
        <v>566</v>
      </c>
      <c r="H568" s="2">
        <f t="shared" si="43"/>
        <v>2517.7795085858206</v>
      </c>
      <c r="I568" s="2"/>
      <c r="J568" s="2"/>
      <c r="K568" s="2"/>
      <c r="L568" s="2"/>
      <c r="M568" s="2">
        <f t="shared" si="45"/>
        <v>290.84843576649064</v>
      </c>
    </row>
    <row r="569" spans="1:13" x14ac:dyDescent="0.25">
      <c r="A569" s="12">
        <v>40389</v>
      </c>
      <c r="B569" s="20">
        <f t="shared" si="44"/>
        <v>7</v>
      </c>
      <c r="C569" s="20">
        <f t="shared" si="46"/>
        <v>30</v>
      </c>
      <c r="D569" s="17">
        <f t="shared" si="47"/>
        <v>30</v>
      </c>
      <c r="E569" s="2">
        <v>2947</v>
      </c>
      <c r="F569" s="2">
        <f>VLOOKUP(D569,Index,2,FALSE)*H569</f>
        <v>2671.9819294625349</v>
      </c>
      <c r="G569" s="2">
        <v>567</v>
      </c>
      <c r="H569" s="2">
        <f t="shared" si="43"/>
        <v>2518.3680072121856</v>
      </c>
      <c r="I569" s="2"/>
      <c r="J569" s="2"/>
      <c r="K569" s="2"/>
      <c r="L569" s="2"/>
      <c r="M569" s="2">
        <f t="shared" si="45"/>
        <v>275.01807053746506</v>
      </c>
    </row>
    <row r="570" spans="1:13" x14ac:dyDescent="0.25">
      <c r="A570" s="12">
        <v>40396</v>
      </c>
      <c r="B570" s="20">
        <f t="shared" si="44"/>
        <v>8</v>
      </c>
      <c r="C570" s="20">
        <f t="shared" si="46"/>
        <v>6</v>
      </c>
      <c r="D570" s="17">
        <f t="shared" si="47"/>
        <v>31</v>
      </c>
      <c r="E570" s="2">
        <v>2984</v>
      </c>
      <c r="F570" s="2">
        <f>VLOOKUP(D570,Index,2,FALSE)*H570</f>
        <v>2720.33948612926</v>
      </c>
      <c r="G570" s="2">
        <v>568</v>
      </c>
      <c r="H570" s="2">
        <f t="shared" si="43"/>
        <v>2518.9565058385501</v>
      </c>
      <c r="I570" s="2"/>
      <c r="J570" s="2"/>
      <c r="K570" s="2"/>
      <c r="L570" s="2"/>
      <c r="M570" s="2">
        <f t="shared" si="45"/>
        <v>263.66051387074003</v>
      </c>
    </row>
    <row r="571" spans="1:13" x14ac:dyDescent="0.25">
      <c r="A571" s="12">
        <v>40403</v>
      </c>
      <c r="B571" s="20">
        <f t="shared" si="44"/>
        <v>8</v>
      </c>
      <c r="C571" s="20">
        <f t="shared" si="46"/>
        <v>13</v>
      </c>
      <c r="D571" s="17">
        <f t="shared" si="47"/>
        <v>32</v>
      </c>
      <c r="E571" s="2">
        <v>3013</v>
      </c>
      <c r="F571" s="2">
        <f>VLOOKUP(D571,Index,2,FALSE)*H571</f>
        <v>2773.8011445129755</v>
      </c>
      <c r="G571" s="2">
        <v>569</v>
      </c>
      <c r="H571" s="2">
        <f t="shared" si="43"/>
        <v>2519.5450044649151</v>
      </c>
      <c r="I571" s="2"/>
      <c r="J571" s="2"/>
      <c r="K571" s="2"/>
      <c r="L571" s="2"/>
      <c r="M571" s="2">
        <f t="shared" si="45"/>
        <v>239.1988554870245</v>
      </c>
    </row>
    <row r="572" spans="1:13" x14ac:dyDescent="0.25">
      <c r="A572" s="12">
        <v>40410</v>
      </c>
      <c r="B572" s="20">
        <f t="shared" si="44"/>
        <v>8</v>
      </c>
      <c r="C572" s="20">
        <f t="shared" si="46"/>
        <v>20</v>
      </c>
      <c r="D572" s="17">
        <f t="shared" si="47"/>
        <v>33</v>
      </c>
      <c r="E572" s="2">
        <v>3054</v>
      </c>
      <c r="F572" s="2">
        <f>VLOOKUP(D572,Index,2,FALSE)*H572</f>
        <v>2828.8861612368273</v>
      </c>
      <c r="G572" s="2">
        <v>570</v>
      </c>
      <c r="H572" s="2">
        <f t="shared" si="43"/>
        <v>2520.1335030912801</v>
      </c>
      <c r="I572" s="2"/>
      <c r="J572" s="2"/>
      <c r="K572" s="2"/>
      <c r="L572" s="2"/>
      <c r="M572" s="2">
        <f t="shared" si="45"/>
        <v>225.11383876317268</v>
      </c>
    </row>
    <row r="573" spans="1:13" x14ac:dyDescent="0.25">
      <c r="A573" s="12">
        <v>40417</v>
      </c>
      <c r="B573" s="20">
        <f t="shared" si="44"/>
        <v>8</v>
      </c>
      <c r="C573" s="20">
        <f t="shared" si="46"/>
        <v>27</v>
      </c>
      <c r="D573" s="17">
        <f t="shared" si="47"/>
        <v>34</v>
      </c>
      <c r="E573" s="2">
        <v>3105</v>
      </c>
      <c r="F573" s="2">
        <f>VLOOKUP(D573,Index,2,FALSE)*H573</f>
        <v>2887.0307048328968</v>
      </c>
      <c r="G573" s="2">
        <v>571</v>
      </c>
      <c r="H573" s="2">
        <f t="shared" si="43"/>
        <v>2520.7220017176446</v>
      </c>
      <c r="I573" s="2"/>
      <c r="J573" s="2"/>
      <c r="K573" s="2"/>
      <c r="L573" s="2"/>
      <c r="M573" s="2">
        <f t="shared" si="45"/>
        <v>217.96929516710316</v>
      </c>
    </row>
    <row r="574" spans="1:13" x14ac:dyDescent="0.25">
      <c r="A574" s="12">
        <v>40424</v>
      </c>
      <c r="B574" s="20">
        <f t="shared" si="44"/>
        <v>9</v>
      </c>
      <c r="C574" s="20">
        <f t="shared" si="46"/>
        <v>3</v>
      </c>
      <c r="D574" s="17">
        <f t="shared" si="47"/>
        <v>35</v>
      </c>
      <c r="E574" s="2">
        <v>3163</v>
      </c>
      <c r="F574" s="2">
        <f>VLOOKUP(D574,Index,2,FALSE)*H574</f>
        <v>2958.8587389941877</v>
      </c>
      <c r="G574" s="2">
        <v>572</v>
      </c>
      <c r="H574" s="2">
        <f t="shared" si="43"/>
        <v>2521.3105003440096</v>
      </c>
      <c r="I574" s="2"/>
      <c r="J574" s="2"/>
      <c r="K574" s="2"/>
      <c r="L574" s="2"/>
      <c r="M574" s="2">
        <f t="shared" si="45"/>
        <v>204.14126100581234</v>
      </c>
    </row>
    <row r="575" spans="1:13" x14ac:dyDescent="0.25">
      <c r="A575" s="12">
        <v>40431</v>
      </c>
      <c r="B575" s="20">
        <f t="shared" si="44"/>
        <v>9</v>
      </c>
      <c r="C575" s="20">
        <f t="shared" si="46"/>
        <v>10</v>
      </c>
      <c r="D575" s="17">
        <f t="shared" si="47"/>
        <v>36</v>
      </c>
      <c r="E575" s="2">
        <v>3267</v>
      </c>
      <c r="F575" s="2">
        <f>VLOOKUP(D575,Index,2,FALSE)*H575</f>
        <v>3038.5549109199119</v>
      </c>
      <c r="G575" s="2">
        <v>573</v>
      </c>
      <c r="H575" s="2">
        <f t="shared" si="43"/>
        <v>2521.8989989703746</v>
      </c>
      <c r="I575" s="2"/>
      <c r="J575" s="2"/>
      <c r="K575" s="2"/>
      <c r="L575" s="2"/>
      <c r="M575" s="2">
        <f t="shared" si="45"/>
        <v>228.44508908008811</v>
      </c>
    </row>
    <row r="576" spans="1:13" x14ac:dyDescent="0.25">
      <c r="A576" s="12">
        <v>40438</v>
      </c>
      <c r="B576" s="20">
        <f t="shared" si="44"/>
        <v>9</v>
      </c>
      <c r="C576" s="20">
        <f t="shared" si="46"/>
        <v>17</v>
      </c>
      <c r="D576" s="17">
        <f t="shared" si="47"/>
        <v>37</v>
      </c>
      <c r="E576" s="2">
        <v>3341</v>
      </c>
      <c r="F576" s="2">
        <f>VLOOKUP(D576,Index,2,FALSE)*H576</f>
        <v>3115.949239612451</v>
      </c>
      <c r="G576" s="2">
        <v>574</v>
      </c>
      <c r="H576" s="2">
        <f t="shared" si="43"/>
        <v>2522.4874975967391</v>
      </c>
      <c r="I576" s="2"/>
      <c r="J576" s="2"/>
      <c r="K576" s="2"/>
      <c r="L576" s="2"/>
      <c r="M576" s="2">
        <f t="shared" si="45"/>
        <v>225.05076038754896</v>
      </c>
    </row>
    <row r="577" spans="1:13" x14ac:dyDescent="0.25">
      <c r="A577" s="12">
        <v>40445</v>
      </c>
      <c r="B577" s="20">
        <f t="shared" si="44"/>
        <v>9</v>
      </c>
      <c r="C577" s="20">
        <f t="shared" si="46"/>
        <v>24</v>
      </c>
      <c r="D577" s="17">
        <f t="shared" si="47"/>
        <v>38</v>
      </c>
      <c r="E577" s="2">
        <v>3415</v>
      </c>
      <c r="F577" s="2">
        <f>VLOOKUP(D577,Index,2,FALSE)*H577</f>
        <v>3180.8835889244137</v>
      </c>
      <c r="G577" s="2">
        <v>575</v>
      </c>
      <c r="H577" s="2">
        <f t="shared" si="43"/>
        <v>2523.0759962231041</v>
      </c>
      <c r="I577" s="2"/>
      <c r="J577" s="2"/>
      <c r="K577" s="2"/>
      <c r="L577" s="2"/>
      <c r="M577" s="2">
        <f t="shared" si="45"/>
        <v>234.11641107558626</v>
      </c>
    </row>
    <row r="578" spans="1:13" x14ac:dyDescent="0.25">
      <c r="A578" s="12">
        <v>40452</v>
      </c>
      <c r="B578" s="20">
        <f t="shared" si="44"/>
        <v>10</v>
      </c>
      <c r="C578" s="20">
        <f t="shared" si="46"/>
        <v>1</v>
      </c>
      <c r="D578" s="17">
        <f t="shared" si="47"/>
        <v>39</v>
      </c>
      <c r="E578" s="2">
        <v>3499</v>
      </c>
      <c r="F578" s="2">
        <f>VLOOKUP(D578,Index,2,FALSE)*H578</f>
        <v>3263.2774018312584</v>
      </c>
      <c r="G578" s="2">
        <v>576</v>
      </c>
      <c r="H578" s="2">
        <f t="shared" si="43"/>
        <v>2523.6644948494691</v>
      </c>
      <c r="I578" s="2"/>
      <c r="J578" s="2"/>
      <c r="K578" s="2"/>
      <c r="L578" s="2"/>
      <c r="M578" s="2">
        <f t="shared" si="45"/>
        <v>235.72259816874157</v>
      </c>
    </row>
    <row r="579" spans="1:13" x14ac:dyDescent="0.25">
      <c r="A579" s="12">
        <v>40459</v>
      </c>
      <c r="B579" s="20">
        <f t="shared" si="44"/>
        <v>10</v>
      </c>
      <c r="C579" s="20">
        <f t="shared" si="46"/>
        <v>8</v>
      </c>
      <c r="D579" s="17">
        <f t="shared" si="47"/>
        <v>40</v>
      </c>
      <c r="E579" s="2">
        <v>3590</v>
      </c>
      <c r="F579" s="2">
        <f>VLOOKUP(D579,Index,2,FALSE)*H579</f>
        <v>3335.3821810371346</v>
      </c>
      <c r="G579" s="2">
        <v>577</v>
      </c>
      <c r="H579" s="2">
        <f t="shared" ref="H579:H642" si="48">J$2+J$3*G579</f>
        <v>2524.2529934758336</v>
      </c>
      <c r="I579" s="2"/>
      <c r="J579" s="2"/>
      <c r="K579" s="2"/>
      <c r="L579" s="2"/>
      <c r="M579" s="2">
        <f t="shared" si="45"/>
        <v>254.61781896286539</v>
      </c>
    </row>
    <row r="580" spans="1:13" x14ac:dyDescent="0.25">
      <c r="A580" s="12">
        <v>40466</v>
      </c>
      <c r="B580" s="20">
        <f t="shared" si="44"/>
        <v>10</v>
      </c>
      <c r="C580" s="20">
        <f t="shared" si="46"/>
        <v>15</v>
      </c>
      <c r="D580" s="17">
        <f t="shared" si="47"/>
        <v>41</v>
      </c>
      <c r="E580" s="2">
        <v>3683</v>
      </c>
      <c r="F580" s="2">
        <f>VLOOKUP(D580,Index,2,FALSE)*H580</f>
        <v>3401.4092490657026</v>
      </c>
      <c r="G580" s="2">
        <v>578</v>
      </c>
      <c r="H580" s="2">
        <f t="shared" si="48"/>
        <v>2524.8414921021986</v>
      </c>
      <c r="I580" s="2"/>
      <c r="J580" s="2"/>
      <c r="K580" s="2"/>
      <c r="L580" s="2"/>
      <c r="M580" s="2">
        <f t="shared" si="45"/>
        <v>281.59075093429738</v>
      </c>
    </row>
    <row r="581" spans="1:13" x14ac:dyDescent="0.25">
      <c r="A581" s="12">
        <v>40473</v>
      </c>
      <c r="B581" s="20">
        <f t="shared" ref="B581:B644" si="49">MONTH(A581)</f>
        <v>10</v>
      </c>
      <c r="C581" s="20">
        <f t="shared" si="46"/>
        <v>22</v>
      </c>
      <c r="D581" s="17">
        <f t="shared" si="47"/>
        <v>42</v>
      </c>
      <c r="E581" s="2">
        <v>3754</v>
      </c>
      <c r="F581" s="2">
        <f>VLOOKUP(D581,Index,2,FALSE)*H581</f>
        <v>3455.2419314025728</v>
      </c>
      <c r="G581" s="2">
        <v>579</v>
      </c>
      <c r="H581" s="2">
        <f t="shared" si="48"/>
        <v>2525.4299907285631</v>
      </c>
      <c r="I581" s="2"/>
      <c r="J581" s="2"/>
      <c r="K581" s="2"/>
      <c r="L581" s="2"/>
      <c r="M581" s="2">
        <f t="shared" ref="M581:M644" si="50">E581-F581</f>
        <v>298.75806859742715</v>
      </c>
    </row>
    <row r="582" spans="1:13" x14ac:dyDescent="0.25">
      <c r="A582" s="12">
        <v>40480</v>
      </c>
      <c r="B582" s="20">
        <f t="shared" si="49"/>
        <v>10</v>
      </c>
      <c r="C582" s="20">
        <f t="shared" si="46"/>
        <v>29</v>
      </c>
      <c r="D582" s="17">
        <f t="shared" si="47"/>
        <v>43</v>
      </c>
      <c r="E582" s="2">
        <v>3821</v>
      </c>
      <c r="F582" s="2">
        <f>VLOOKUP(D582,Index,2,FALSE)*H582</f>
        <v>3488.8250982370796</v>
      </c>
      <c r="G582" s="2">
        <v>580</v>
      </c>
      <c r="H582" s="2">
        <f t="shared" si="48"/>
        <v>2526.0184893549281</v>
      </c>
      <c r="I582" s="2"/>
      <c r="J582" s="2"/>
      <c r="K582" s="2"/>
      <c r="L582" s="2"/>
      <c r="M582" s="2">
        <f t="shared" si="50"/>
        <v>332.1749017629204</v>
      </c>
    </row>
    <row r="583" spans="1:13" x14ac:dyDescent="0.25">
      <c r="A583" s="12">
        <v>40487</v>
      </c>
      <c r="B583" s="20">
        <f t="shared" si="49"/>
        <v>11</v>
      </c>
      <c r="C583" s="20">
        <f t="shared" si="46"/>
        <v>5</v>
      </c>
      <c r="D583" s="17">
        <f t="shared" si="47"/>
        <v>44</v>
      </c>
      <c r="E583" s="2">
        <v>3840</v>
      </c>
      <c r="F583" s="2">
        <f>VLOOKUP(D583,Index,2,FALSE)*H583</f>
        <v>3511.2188215659817</v>
      </c>
      <c r="G583" s="2">
        <v>581</v>
      </c>
      <c r="H583" s="2">
        <f t="shared" si="48"/>
        <v>2526.6069879812931</v>
      </c>
      <c r="I583" s="2"/>
      <c r="J583" s="2"/>
      <c r="K583" s="2"/>
      <c r="L583" s="2"/>
      <c r="M583" s="2">
        <f t="shared" si="50"/>
        <v>328.78117843401833</v>
      </c>
    </row>
    <row r="584" spans="1:13" x14ac:dyDescent="0.25">
      <c r="A584" s="12">
        <v>40494</v>
      </c>
      <c r="B584" s="20">
        <f t="shared" si="49"/>
        <v>11</v>
      </c>
      <c r="C584" s="20">
        <f t="shared" si="46"/>
        <v>12</v>
      </c>
      <c r="D584" s="17">
        <f t="shared" si="47"/>
        <v>45</v>
      </c>
      <c r="E584" s="2">
        <v>3834</v>
      </c>
      <c r="F584" s="2">
        <f>VLOOKUP(D584,Index,2,FALSE)*H584</f>
        <v>3496.1333027602323</v>
      </c>
      <c r="G584" s="2">
        <v>582</v>
      </c>
      <c r="H584" s="2">
        <f t="shared" si="48"/>
        <v>2527.1954866076576</v>
      </c>
      <c r="I584" s="2"/>
      <c r="J584" s="2"/>
      <c r="K584" s="2"/>
      <c r="L584" s="2"/>
      <c r="M584" s="2">
        <f t="shared" si="50"/>
        <v>337.86669723976775</v>
      </c>
    </row>
    <row r="585" spans="1:13" x14ac:dyDescent="0.25">
      <c r="A585" s="12">
        <v>40501</v>
      </c>
      <c r="B585" s="20">
        <f t="shared" si="49"/>
        <v>11</v>
      </c>
      <c r="C585" s="20">
        <f t="shared" si="46"/>
        <v>19</v>
      </c>
      <c r="D585" s="17">
        <f t="shared" si="47"/>
        <v>46</v>
      </c>
      <c r="E585" s="2">
        <v>3828</v>
      </c>
      <c r="F585" s="2">
        <f>VLOOKUP(D585,Index,2,FALSE)*H585</f>
        <v>3466.8700708026022</v>
      </c>
      <c r="G585" s="2">
        <v>583</v>
      </c>
      <c r="H585" s="2">
        <f t="shared" si="48"/>
        <v>2527.7839852340226</v>
      </c>
      <c r="I585" s="2"/>
      <c r="J585" s="2"/>
      <c r="K585" s="2"/>
      <c r="L585" s="2"/>
      <c r="M585" s="2">
        <f t="shared" si="50"/>
        <v>361.12992919739781</v>
      </c>
    </row>
    <row r="586" spans="1:13" x14ac:dyDescent="0.25">
      <c r="A586" s="12">
        <v>40508</v>
      </c>
      <c r="B586" s="20">
        <f t="shared" si="49"/>
        <v>11</v>
      </c>
      <c r="C586" s="20">
        <f t="shared" si="46"/>
        <v>26</v>
      </c>
      <c r="D586" s="17">
        <f t="shared" si="47"/>
        <v>47</v>
      </c>
      <c r="E586" s="2">
        <v>3805</v>
      </c>
      <c r="F586" s="2">
        <f>VLOOKUP(D586,Index,2,FALSE)*H586</f>
        <v>3423.8535173845908</v>
      </c>
      <c r="G586" s="2">
        <v>584</v>
      </c>
      <c r="H586" s="2">
        <f t="shared" si="48"/>
        <v>2528.3724838603875</v>
      </c>
      <c r="I586" s="2"/>
      <c r="J586" s="2"/>
      <c r="K586" s="2"/>
      <c r="L586" s="2"/>
      <c r="M586" s="2">
        <f t="shared" si="50"/>
        <v>381.14648261540924</v>
      </c>
    </row>
    <row r="587" spans="1:13" x14ac:dyDescent="0.25">
      <c r="A587" s="12">
        <v>40515</v>
      </c>
      <c r="B587" s="20">
        <f t="shared" si="49"/>
        <v>12</v>
      </c>
      <c r="C587" s="20">
        <f t="shared" si="46"/>
        <v>3</v>
      </c>
      <c r="D587" s="17">
        <f t="shared" si="47"/>
        <v>48</v>
      </c>
      <c r="E587" s="2">
        <v>3717</v>
      </c>
      <c r="F587" s="2">
        <f>VLOOKUP(D587,Index,2,FALSE)*H587</f>
        <v>3339.7864693304523</v>
      </c>
      <c r="G587" s="2">
        <v>585</v>
      </c>
      <c r="H587" s="2">
        <f t="shared" si="48"/>
        <v>2528.9609824867521</v>
      </c>
      <c r="I587" s="2"/>
      <c r="J587" s="2"/>
      <c r="K587" s="2"/>
      <c r="L587" s="2"/>
      <c r="M587" s="2">
        <f t="shared" si="50"/>
        <v>377.21353066954771</v>
      </c>
    </row>
    <row r="588" spans="1:13" x14ac:dyDescent="0.25">
      <c r="A588" s="12">
        <v>40522</v>
      </c>
      <c r="B588" s="20">
        <f t="shared" si="49"/>
        <v>12</v>
      </c>
      <c r="C588" s="20">
        <f t="shared" si="46"/>
        <v>10</v>
      </c>
      <c r="D588" s="17">
        <f t="shared" si="47"/>
        <v>49</v>
      </c>
      <c r="E588" s="2">
        <v>3553</v>
      </c>
      <c r="F588" s="2">
        <f>VLOOKUP(D588,Index,2,FALSE)*H588</f>
        <v>3222.3821211948134</v>
      </c>
      <c r="G588" s="2">
        <v>586</v>
      </c>
      <c r="H588" s="2">
        <f t="shared" si="48"/>
        <v>2529.5494811131171</v>
      </c>
      <c r="I588" s="2"/>
      <c r="J588" s="2"/>
      <c r="K588" s="2"/>
      <c r="L588" s="2"/>
      <c r="M588" s="2">
        <f t="shared" si="50"/>
        <v>330.61787880518659</v>
      </c>
    </row>
    <row r="589" spans="1:13" x14ac:dyDescent="0.25">
      <c r="A589" s="12">
        <v>40529</v>
      </c>
      <c r="B589" s="20">
        <f t="shared" si="49"/>
        <v>12</v>
      </c>
      <c r="C589" s="20">
        <f t="shared" si="46"/>
        <v>17</v>
      </c>
      <c r="D589" s="17">
        <f t="shared" si="47"/>
        <v>50</v>
      </c>
      <c r="E589" s="2">
        <v>3369</v>
      </c>
      <c r="F589" s="2">
        <f>VLOOKUP(D589,Index,2,FALSE)*H589</f>
        <v>3102.5522814796782</v>
      </c>
      <c r="G589" s="2">
        <v>587</v>
      </c>
      <c r="H589" s="2">
        <f t="shared" si="48"/>
        <v>2530.137979739482</v>
      </c>
      <c r="I589" s="2"/>
      <c r="J589" s="2"/>
      <c r="K589" s="2"/>
      <c r="L589" s="2"/>
      <c r="M589" s="2">
        <f t="shared" si="50"/>
        <v>266.44771852032181</v>
      </c>
    </row>
    <row r="590" spans="1:13" x14ac:dyDescent="0.25">
      <c r="A590" s="12">
        <v>40536</v>
      </c>
      <c r="B590" s="20">
        <f t="shared" si="49"/>
        <v>12</v>
      </c>
      <c r="C590" s="20">
        <f t="shared" si="46"/>
        <v>24</v>
      </c>
      <c r="D590" s="17">
        <f t="shared" si="47"/>
        <v>51</v>
      </c>
      <c r="E590" s="2">
        <v>3232</v>
      </c>
      <c r="F590" s="2">
        <f>VLOOKUP(D590,Index,2,FALSE)*H590</f>
        <v>2991.3997284796278</v>
      </c>
      <c r="G590" s="2">
        <v>588</v>
      </c>
      <c r="H590" s="2">
        <f t="shared" si="48"/>
        <v>2530.7264783658466</v>
      </c>
      <c r="I590" s="2"/>
      <c r="J590" s="2"/>
      <c r="K590" s="2"/>
      <c r="L590" s="2"/>
      <c r="M590" s="2">
        <f t="shared" si="50"/>
        <v>240.60027152037219</v>
      </c>
    </row>
    <row r="591" spans="1:13" x14ac:dyDescent="0.25">
      <c r="A591" s="12">
        <v>40543</v>
      </c>
      <c r="B591" s="20">
        <f t="shared" si="49"/>
        <v>12</v>
      </c>
      <c r="C591" s="20">
        <f t="shared" si="46"/>
        <v>31</v>
      </c>
      <c r="D591" s="17">
        <f t="shared" si="47"/>
        <v>52</v>
      </c>
      <c r="E591" s="2">
        <v>3097</v>
      </c>
      <c r="F591" s="2">
        <f>VLOOKUP(D591,Index,2,FALSE)*H591</f>
        <v>2877.7444866873016</v>
      </c>
      <c r="G591" s="2">
        <v>589</v>
      </c>
      <c r="H591" s="2">
        <f t="shared" si="48"/>
        <v>2531.3149769922115</v>
      </c>
      <c r="I591" s="2"/>
      <c r="J591" s="2"/>
      <c r="K591" s="2"/>
      <c r="L591" s="2"/>
      <c r="M591" s="2">
        <f t="shared" si="50"/>
        <v>219.25551331269844</v>
      </c>
    </row>
    <row r="592" spans="1:13" x14ac:dyDescent="0.25">
      <c r="A592" s="12">
        <v>40550</v>
      </c>
      <c r="B592" s="20">
        <f t="shared" si="49"/>
        <v>1</v>
      </c>
      <c r="C592" s="20">
        <f t="shared" si="46"/>
        <v>7</v>
      </c>
      <c r="D592" s="17">
        <f t="shared" si="47"/>
        <v>1</v>
      </c>
      <c r="E592" s="2">
        <v>2960</v>
      </c>
      <c r="F592" s="2">
        <f>VLOOKUP(D592,Index,2,FALSE)*H592</f>
        <v>2709.4383159249987</v>
      </c>
      <c r="G592" s="2">
        <v>590</v>
      </c>
      <c r="H592" s="2">
        <f t="shared" si="48"/>
        <v>2531.9034756185765</v>
      </c>
      <c r="I592" s="2"/>
      <c r="J592" s="2"/>
      <c r="K592" s="2"/>
      <c r="L592" s="2"/>
      <c r="M592" s="2">
        <f t="shared" si="50"/>
        <v>250.56168407500127</v>
      </c>
    </row>
    <row r="593" spans="1:13" x14ac:dyDescent="0.25">
      <c r="A593" s="12">
        <v>40557</v>
      </c>
      <c r="B593" s="20">
        <f t="shared" si="49"/>
        <v>1</v>
      </c>
      <c r="C593" s="20">
        <f t="shared" si="46"/>
        <v>14</v>
      </c>
      <c r="D593" s="17">
        <f t="shared" si="47"/>
        <v>1</v>
      </c>
      <c r="E593" s="2">
        <v>2716</v>
      </c>
      <c r="F593" s="2">
        <f>VLOOKUP(D593,Index,2,FALSE)*H593</f>
        <v>2710.0680795563912</v>
      </c>
      <c r="G593" s="2">
        <v>591</v>
      </c>
      <c r="H593" s="2">
        <f t="shared" si="48"/>
        <v>2532.491974244941</v>
      </c>
      <c r="I593" s="2"/>
      <c r="J593" s="2"/>
      <c r="K593" s="2"/>
      <c r="L593" s="2"/>
      <c r="M593" s="2">
        <f t="shared" si="50"/>
        <v>5.9319204436087603</v>
      </c>
    </row>
    <row r="594" spans="1:13" x14ac:dyDescent="0.25">
      <c r="A594" s="12">
        <v>40564</v>
      </c>
      <c r="B594" s="20">
        <f t="shared" si="49"/>
        <v>1</v>
      </c>
      <c r="C594" s="20">
        <f t="shared" si="46"/>
        <v>21</v>
      </c>
      <c r="D594" s="17">
        <f t="shared" si="47"/>
        <v>2</v>
      </c>
      <c r="E594" s="2">
        <v>2543</v>
      </c>
      <c r="F594" s="2">
        <f>VLOOKUP(D594,Index,2,FALSE)*H594</f>
        <v>2536.8948372182317</v>
      </c>
      <c r="G594" s="2">
        <v>592</v>
      </c>
      <c r="H594" s="2">
        <f t="shared" si="48"/>
        <v>2533.080472871306</v>
      </c>
      <c r="I594" s="2"/>
      <c r="J594" s="2"/>
      <c r="K594" s="2"/>
      <c r="L594" s="2"/>
      <c r="M594" s="2">
        <f t="shared" si="50"/>
        <v>6.1051627817682856</v>
      </c>
    </row>
    <row r="595" spans="1:13" x14ac:dyDescent="0.25">
      <c r="A595" s="12">
        <v>40571</v>
      </c>
      <c r="B595" s="20">
        <f t="shared" si="49"/>
        <v>1</v>
      </c>
      <c r="C595" s="20">
        <f t="shared" si="46"/>
        <v>28</v>
      </c>
      <c r="D595" s="17">
        <f t="shared" si="47"/>
        <v>3</v>
      </c>
      <c r="E595" s="2">
        <v>2355</v>
      </c>
      <c r="F595" s="2">
        <f>VLOOKUP(D595,Index,2,FALSE)*H595</f>
        <v>2367.5194245095731</v>
      </c>
      <c r="G595" s="2">
        <v>593</v>
      </c>
      <c r="H595" s="2">
        <f t="shared" si="48"/>
        <v>2533.668971497671</v>
      </c>
      <c r="I595" s="2"/>
      <c r="J595" s="2"/>
      <c r="K595" s="2"/>
      <c r="L595" s="2"/>
      <c r="M595" s="2">
        <f t="shared" si="50"/>
        <v>-12.519424509573128</v>
      </c>
    </row>
    <row r="596" spans="1:13" x14ac:dyDescent="0.25">
      <c r="A596" s="12">
        <v>40578</v>
      </c>
      <c r="B596" s="20">
        <f t="shared" si="49"/>
        <v>2</v>
      </c>
      <c r="C596" s="20">
        <f t="shared" ref="C596:C659" si="51">DAY(A596)</f>
        <v>4</v>
      </c>
      <c r="D596" s="17">
        <f t="shared" ref="D596:D659" si="52">IF(AND(AND(B596=1,C594&gt;C596,C596&gt;=7)),1,D595+1)</f>
        <v>4</v>
      </c>
      <c r="E596" s="2">
        <v>2144</v>
      </c>
      <c r="F596" s="2">
        <f>VLOOKUP(D596,Index,2,FALSE)*H596</f>
        <v>2207.4042107034288</v>
      </c>
      <c r="G596" s="2">
        <v>594</v>
      </c>
      <c r="H596" s="2">
        <f t="shared" si="48"/>
        <v>2534.2574701240355</v>
      </c>
      <c r="I596" s="2"/>
      <c r="J596" s="2"/>
      <c r="K596" s="2"/>
      <c r="L596" s="2"/>
      <c r="M596" s="2">
        <f t="shared" si="50"/>
        <v>-63.404210703428816</v>
      </c>
    </row>
    <row r="597" spans="1:13" x14ac:dyDescent="0.25">
      <c r="A597" s="12">
        <v>40585</v>
      </c>
      <c r="B597" s="20">
        <f t="shared" si="49"/>
        <v>2</v>
      </c>
      <c r="C597" s="20">
        <f t="shared" si="51"/>
        <v>11</v>
      </c>
      <c r="D597" s="17">
        <f t="shared" si="52"/>
        <v>5</v>
      </c>
      <c r="E597" s="2">
        <v>1910</v>
      </c>
      <c r="F597" s="2">
        <f>VLOOKUP(D597,Index,2,FALSE)*H597</f>
        <v>2061.3846912145427</v>
      </c>
      <c r="G597" s="2">
        <v>595</v>
      </c>
      <c r="H597" s="2">
        <f t="shared" si="48"/>
        <v>2534.8459687504005</v>
      </c>
      <c r="I597" s="2"/>
      <c r="J597" s="2"/>
      <c r="K597" s="2"/>
      <c r="L597" s="2"/>
      <c r="M597" s="2">
        <f t="shared" si="50"/>
        <v>-151.38469121454273</v>
      </c>
    </row>
    <row r="598" spans="1:13" x14ac:dyDescent="0.25">
      <c r="A598" s="12">
        <v>40592</v>
      </c>
      <c r="B598" s="20">
        <f t="shared" si="49"/>
        <v>2</v>
      </c>
      <c r="C598" s="20">
        <f t="shared" si="51"/>
        <v>18</v>
      </c>
      <c r="D598" s="17">
        <f t="shared" si="52"/>
        <v>6</v>
      </c>
      <c r="E598" s="2">
        <v>1831</v>
      </c>
      <c r="F598" s="2">
        <f>VLOOKUP(D598,Index,2,FALSE)*H598</f>
        <v>1925.2344911734669</v>
      </c>
      <c r="G598" s="2">
        <v>596</v>
      </c>
      <c r="H598" s="2">
        <f t="shared" si="48"/>
        <v>2535.4344673767655</v>
      </c>
      <c r="I598" s="2"/>
      <c r="J598" s="2"/>
      <c r="K598" s="2"/>
      <c r="L598" s="2"/>
      <c r="M598" s="2">
        <f t="shared" si="50"/>
        <v>-94.234491173466949</v>
      </c>
    </row>
    <row r="599" spans="1:13" x14ac:dyDescent="0.25">
      <c r="A599" s="12">
        <v>40599</v>
      </c>
      <c r="B599" s="20">
        <f t="shared" si="49"/>
        <v>2</v>
      </c>
      <c r="C599" s="20">
        <f t="shared" si="51"/>
        <v>25</v>
      </c>
      <c r="D599" s="17">
        <f t="shared" si="52"/>
        <v>7</v>
      </c>
      <c r="E599" s="2">
        <v>1745</v>
      </c>
      <c r="F599" s="2">
        <f>VLOOKUP(D599,Index,2,FALSE)*H599</f>
        <v>1798.9209299901026</v>
      </c>
      <c r="G599" s="2">
        <v>597</v>
      </c>
      <c r="H599" s="2">
        <f t="shared" si="48"/>
        <v>2536.02296600313</v>
      </c>
      <c r="I599" s="2"/>
      <c r="J599" s="2"/>
      <c r="K599" s="2"/>
      <c r="L599" s="2"/>
      <c r="M599" s="2">
        <f t="shared" si="50"/>
        <v>-53.92092999010265</v>
      </c>
    </row>
    <row r="600" spans="1:13" x14ac:dyDescent="0.25">
      <c r="A600" s="12">
        <v>40606</v>
      </c>
      <c r="B600" s="20">
        <f t="shared" si="49"/>
        <v>3</v>
      </c>
      <c r="C600" s="20">
        <f t="shared" si="51"/>
        <v>4</v>
      </c>
      <c r="D600" s="17">
        <f t="shared" si="52"/>
        <v>8</v>
      </c>
      <c r="E600" s="2">
        <v>1672</v>
      </c>
      <c r="F600" s="2">
        <f>VLOOKUP(D600,Index,2,FALSE)*H600</f>
        <v>1694.2545151735717</v>
      </c>
      <c r="G600" s="2">
        <v>598</v>
      </c>
      <c r="H600" s="2">
        <f t="shared" si="48"/>
        <v>2536.611464629495</v>
      </c>
      <c r="I600" s="2"/>
      <c r="J600" s="2"/>
      <c r="K600" s="2"/>
      <c r="L600" s="2"/>
      <c r="M600" s="2">
        <f t="shared" si="50"/>
        <v>-22.25451517357169</v>
      </c>
    </row>
    <row r="601" spans="1:13" x14ac:dyDescent="0.25">
      <c r="A601" s="12">
        <v>40613</v>
      </c>
      <c r="B601" s="20">
        <f t="shared" si="49"/>
        <v>3</v>
      </c>
      <c r="C601" s="20">
        <f t="shared" si="51"/>
        <v>11</v>
      </c>
      <c r="D601" s="17">
        <f t="shared" si="52"/>
        <v>9</v>
      </c>
      <c r="E601" s="2">
        <v>1616</v>
      </c>
      <c r="F601" s="2">
        <f>VLOOKUP(D601,Index,2,FALSE)*H601</f>
        <v>1607.2488718544255</v>
      </c>
      <c r="G601" s="2">
        <v>599</v>
      </c>
      <c r="H601" s="2">
        <f t="shared" si="48"/>
        <v>2537.19996325586</v>
      </c>
      <c r="I601" s="2"/>
      <c r="J601" s="2"/>
      <c r="K601" s="2"/>
      <c r="L601" s="2"/>
      <c r="M601" s="2">
        <f t="shared" si="50"/>
        <v>8.751128145574512</v>
      </c>
    </row>
    <row r="602" spans="1:13" x14ac:dyDescent="0.25">
      <c r="A602" s="12">
        <v>40620</v>
      </c>
      <c r="B602" s="20">
        <f t="shared" si="49"/>
        <v>3</v>
      </c>
      <c r="C602" s="20">
        <f t="shared" si="51"/>
        <v>18</v>
      </c>
      <c r="D602" s="17">
        <f t="shared" si="52"/>
        <v>10</v>
      </c>
      <c r="E602" s="2">
        <v>1611</v>
      </c>
      <c r="F602" s="2">
        <f>VLOOKUP(D602,Index,2,FALSE)*H602</f>
        <v>1564.1895721528001</v>
      </c>
      <c r="G602" s="2">
        <v>600</v>
      </c>
      <c r="H602" s="2">
        <f t="shared" si="48"/>
        <v>2537.7884618822245</v>
      </c>
      <c r="I602" s="2"/>
      <c r="J602" s="2"/>
      <c r="K602" s="2"/>
      <c r="L602" s="2"/>
      <c r="M602" s="2">
        <f t="shared" si="50"/>
        <v>46.81042784719989</v>
      </c>
    </row>
    <row r="603" spans="1:13" x14ac:dyDescent="0.25">
      <c r="A603" s="12">
        <v>40627</v>
      </c>
      <c r="B603" s="20">
        <f t="shared" si="49"/>
        <v>3</v>
      </c>
      <c r="C603" s="20">
        <f t="shared" si="51"/>
        <v>25</v>
      </c>
      <c r="D603" s="17">
        <f t="shared" si="52"/>
        <v>11</v>
      </c>
      <c r="E603" s="2">
        <v>1622</v>
      </c>
      <c r="F603" s="2">
        <f>VLOOKUP(D603,Index,2,FALSE)*H603</f>
        <v>1536.8856615414713</v>
      </c>
      <c r="G603" s="2">
        <v>601</v>
      </c>
      <c r="H603" s="2">
        <f t="shared" si="48"/>
        <v>2538.3769605085895</v>
      </c>
      <c r="I603" s="2"/>
      <c r="J603" s="2"/>
      <c r="K603" s="2"/>
      <c r="L603" s="2"/>
      <c r="M603" s="2">
        <f t="shared" si="50"/>
        <v>85.114338458528664</v>
      </c>
    </row>
    <row r="604" spans="1:13" x14ac:dyDescent="0.25">
      <c r="A604" s="12">
        <v>40634</v>
      </c>
      <c r="B604" s="20">
        <f t="shared" si="49"/>
        <v>4</v>
      </c>
      <c r="C604" s="20">
        <f t="shared" si="51"/>
        <v>1</v>
      </c>
      <c r="D604" s="17">
        <f t="shared" si="52"/>
        <v>12</v>
      </c>
      <c r="E604" s="2">
        <v>1578</v>
      </c>
      <c r="F604" s="2">
        <f>VLOOKUP(D604,Index,2,FALSE)*H604</f>
        <v>1522.4142930326605</v>
      </c>
      <c r="G604" s="2">
        <v>602</v>
      </c>
      <c r="H604" s="2">
        <f t="shared" si="48"/>
        <v>2538.9654591349545</v>
      </c>
      <c r="I604" s="2"/>
      <c r="J604" s="2"/>
      <c r="K604" s="2"/>
      <c r="L604" s="2"/>
      <c r="M604" s="2">
        <f t="shared" si="50"/>
        <v>55.585706967339547</v>
      </c>
    </row>
    <row r="605" spans="1:13" x14ac:dyDescent="0.25">
      <c r="A605" s="12">
        <v>40641</v>
      </c>
      <c r="B605" s="20">
        <f t="shared" si="49"/>
        <v>4</v>
      </c>
      <c r="C605" s="20">
        <f t="shared" si="51"/>
        <v>8</v>
      </c>
      <c r="D605" s="17">
        <f t="shared" si="52"/>
        <v>13</v>
      </c>
      <c r="E605" s="2">
        <v>1606</v>
      </c>
      <c r="F605" s="2">
        <f>VLOOKUP(D605,Index,2,FALSE)*H605</f>
        <v>1505.2113947039745</v>
      </c>
      <c r="G605" s="2">
        <v>603</v>
      </c>
      <c r="H605" s="2">
        <f t="shared" si="48"/>
        <v>2539.553957761319</v>
      </c>
      <c r="I605" s="2"/>
      <c r="J605" s="2"/>
      <c r="K605" s="2"/>
      <c r="L605" s="2"/>
      <c r="M605" s="2">
        <f t="shared" si="50"/>
        <v>100.78860529602548</v>
      </c>
    </row>
    <row r="606" spans="1:13" x14ac:dyDescent="0.25">
      <c r="A606" s="12">
        <v>40648</v>
      </c>
      <c r="B606" s="20">
        <f t="shared" si="49"/>
        <v>4</v>
      </c>
      <c r="C606" s="20">
        <f t="shared" si="51"/>
        <v>15</v>
      </c>
      <c r="D606" s="17">
        <f t="shared" si="52"/>
        <v>14</v>
      </c>
      <c r="E606" s="2">
        <v>1654</v>
      </c>
      <c r="F606" s="2">
        <f>VLOOKUP(D606,Index,2,FALSE)*H606</f>
        <v>1537.4571386425632</v>
      </c>
      <c r="G606" s="2">
        <v>604</v>
      </c>
      <c r="H606" s="2">
        <f t="shared" si="48"/>
        <v>2540.142456387684</v>
      </c>
      <c r="I606" s="2"/>
      <c r="J606" s="2"/>
      <c r="K606" s="2"/>
      <c r="L606" s="2"/>
      <c r="M606" s="2">
        <f t="shared" si="50"/>
        <v>116.54286135743678</v>
      </c>
    </row>
    <row r="607" spans="1:13" x14ac:dyDescent="0.25">
      <c r="A607" s="12">
        <v>40655</v>
      </c>
      <c r="B607" s="20">
        <f t="shared" si="49"/>
        <v>4</v>
      </c>
      <c r="C607" s="20">
        <f t="shared" si="51"/>
        <v>22</v>
      </c>
      <c r="D607" s="17">
        <f t="shared" si="52"/>
        <v>15</v>
      </c>
      <c r="E607" s="2">
        <v>1685</v>
      </c>
      <c r="F607" s="2">
        <f>VLOOKUP(D607,Index,2,FALSE)*H607</f>
        <v>1584.2233859053335</v>
      </c>
      <c r="G607" s="2">
        <v>605</v>
      </c>
      <c r="H607" s="2">
        <f t="shared" si="48"/>
        <v>2540.730955014049</v>
      </c>
      <c r="I607" s="2"/>
      <c r="J607" s="2"/>
      <c r="K607" s="2"/>
      <c r="L607" s="2"/>
      <c r="M607" s="2">
        <f t="shared" si="50"/>
        <v>100.77661409466646</v>
      </c>
    </row>
    <row r="608" spans="1:13" x14ac:dyDescent="0.25">
      <c r="A608" s="12">
        <v>40662</v>
      </c>
      <c r="B608" s="20">
        <f t="shared" si="49"/>
        <v>4</v>
      </c>
      <c r="C608" s="20">
        <f t="shared" si="51"/>
        <v>29</v>
      </c>
      <c r="D608" s="17">
        <f t="shared" si="52"/>
        <v>16</v>
      </c>
      <c r="E608" s="2">
        <v>1757</v>
      </c>
      <c r="F608" s="2">
        <f>VLOOKUP(D608,Index,2,FALSE)*H608</f>
        <v>1650.0258859922976</v>
      </c>
      <c r="G608" s="2">
        <v>606</v>
      </c>
      <c r="H608" s="2">
        <f t="shared" si="48"/>
        <v>2541.3194536404135</v>
      </c>
      <c r="I608" s="2"/>
      <c r="J608" s="2"/>
      <c r="K608" s="2"/>
      <c r="L608" s="2"/>
      <c r="M608" s="2">
        <f t="shared" si="50"/>
        <v>106.97411400770238</v>
      </c>
    </row>
    <row r="609" spans="1:13" x14ac:dyDescent="0.25">
      <c r="A609" s="12">
        <v>40669</v>
      </c>
      <c r="B609" s="20">
        <f t="shared" si="49"/>
        <v>5</v>
      </c>
      <c r="C609" s="20">
        <f t="shared" si="51"/>
        <v>6</v>
      </c>
      <c r="D609" s="17">
        <f t="shared" si="52"/>
        <v>17</v>
      </c>
      <c r="E609" s="2">
        <v>1827</v>
      </c>
      <c r="F609" s="2">
        <f>VLOOKUP(D609,Index,2,FALSE)*H609</f>
        <v>1723.9211607268924</v>
      </c>
      <c r="G609" s="2">
        <v>607</v>
      </c>
      <c r="H609" s="2">
        <f t="shared" si="48"/>
        <v>2541.9079522667785</v>
      </c>
      <c r="I609" s="2"/>
      <c r="J609" s="2"/>
      <c r="K609" s="2"/>
      <c r="L609" s="2"/>
      <c r="M609" s="2">
        <f t="shared" si="50"/>
        <v>103.07883927310763</v>
      </c>
    </row>
    <row r="610" spans="1:13" x14ac:dyDescent="0.25">
      <c r="A610" s="12">
        <v>40676</v>
      </c>
      <c r="B610" s="20">
        <f t="shared" si="49"/>
        <v>5</v>
      </c>
      <c r="C610" s="20">
        <f t="shared" si="51"/>
        <v>13</v>
      </c>
      <c r="D610" s="17">
        <f t="shared" si="52"/>
        <v>18</v>
      </c>
      <c r="E610" s="2">
        <v>1919</v>
      </c>
      <c r="F610" s="2">
        <f>VLOOKUP(D610,Index,2,FALSE)*H610</f>
        <v>1810.0090108695176</v>
      </c>
      <c r="G610" s="2">
        <v>608</v>
      </c>
      <c r="H610" s="2">
        <f t="shared" si="48"/>
        <v>2542.4964508931434</v>
      </c>
      <c r="I610" s="2"/>
      <c r="J610" s="2"/>
      <c r="K610" s="2"/>
      <c r="L610" s="2"/>
      <c r="M610" s="2">
        <f t="shared" si="50"/>
        <v>108.99098913048238</v>
      </c>
    </row>
    <row r="611" spans="1:13" x14ac:dyDescent="0.25">
      <c r="A611" s="12">
        <v>40683</v>
      </c>
      <c r="B611" s="20">
        <f t="shared" si="49"/>
        <v>5</v>
      </c>
      <c r="C611" s="20">
        <f t="shared" si="51"/>
        <v>20</v>
      </c>
      <c r="D611" s="17">
        <f t="shared" si="52"/>
        <v>19</v>
      </c>
      <c r="E611" s="2">
        <v>2023</v>
      </c>
      <c r="F611" s="2">
        <f>VLOOKUP(D611,Index,2,FALSE)*H611</f>
        <v>1896.7156407972282</v>
      </c>
      <c r="G611" s="2">
        <v>609</v>
      </c>
      <c r="H611" s="2">
        <f t="shared" si="48"/>
        <v>2543.084949519508</v>
      </c>
      <c r="I611" s="2"/>
      <c r="J611" s="2"/>
      <c r="K611" s="2"/>
      <c r="L611" s="2"/>
      <c r="M611" s="2">
        <f t="shared" si="50"/>
        <v>126.28435920277184</v>
      </c>
    </row>
    <row r="612" spans="1:13" x14ac:dyDescent="0.25">
      <c r="A612" s="12">
        <v>40690</v>
      </c>
      <c r="B612" s="20">
        <f t="shared" si="49"/>
        <v>5</v>
      </c>
      <c r="C612" s="20">
        <f t="shared" si="51"/>
        <v>27</v>
      </c>
      <c r="D612" s="17">
        <f t="shared" si="52"/>
        <v>20</v>
      </c>
      <c r="E612" s="2">
        <v>2107</v>
      </c>
      <c r="F612" s="2">
        <f>VLOOKUP(D612,Index,2,FALSE)*H612</f>
        <v>1988.5512959026228</v>
      </c>
      <c r="G612" s="2">
        <v>610</v>
      </c>
      <c r="H612" s="2">
        <f t="shared" si="48"/>
        <v>2543.673448145873</v>
      </c>
      <c r="I612" s="2"/>
      <c r="J612" s="2"/>
      <c r="K612" s="2"/>
      <c r="L612" s="2"/>
      <c r="M612" s="2">
        <f t="shared" si="50"/>
        <v>118.44870409737723</v>
      </c>
    </row>
    <row r="613" spans="1:13" x14ac:dyDescent="0.25">
      <c r="A613" s="12">
        <v>40697</v>
      </c>
      <c r="B613" s="20">
        <f t="shared" si="49"/>
        <v>6</v>
      </c>
      <c r="C613" s="20">
        <f t="shared" si="51"/>
        <v>3</v>
      </c>
      <c r="D613" s="17">
        <f t="shared" si="52"/>
        <v>21</v>
      </c>
      <c r="E613" s="2">
        <v>2188</v>
      </c>
      <c r="F613" s="2">
        <f>VLOOKUP(D613,Index,2,FALSE)*H613</f>
        <v>2088.4577924106088</v>
      </c>
      <c r="G613" s="2">
        <v>611</v>
      </c>
      <c r="H613" s="2">
        <f t="shared" si="48"/>
        <v>2544.2619467722379</v>
      </c>
      <c r="I613" s="2"/>
      <c r="J613" s="2"/>
      <c r="K613" s="2"/>
      <c r="L613" s="2"/>
      <c r="M613" s="2">
        <f t="shared" si="50"/>
        <v>99.542207589391182</v>
      </c>
    </row>
    <row r="614" spans="1:13" x14ac:dyDescent="0.25">
      <c r="A614" s="12">
        <v>40704</v>
      </c>
      <c r="B614" s="20">
        <f t="shared" si="49"/>
        <v>6</v>
      </c>
      <c r="C614" s="20">
        <f t="shared" si="51"/>
        <v>10</v>
      </c>
      <c r="D614" s="17">
        <f t="shared" si="52"/>
        <v>22</v>
      </c>
      <c r="E614" s="2">
        <v>2257</v>
      </c>
      <c r="F614" s="2">
        <f>VLOOKUP(D614,Index,2,FALSE)*H614</f>
        <v>2179.1794641561228</v>
      </c>
      <c r="G614" s="2">
        <v>612</v>
      </c>
      <c r="H614" s="2">
        <f t="shared" si="48"/>
        <v>2544.8504453986025</v>
      </c>
      <c r="I614" s="2"/>
      <c r="J614" s="2"/>
      <c r="K614" s="2"/>
      <c r="L614" s="2"/>
      <c r="M614" s="2">
        <f t="shared" si="50"/>
        <v>77.820535843877224</v>
      </c>
    </row>
    <row r="615" spans="1:13" x14ac:dyDescent="0.25">
      <c r="A615" s="12">
        <v>40711</v>
      </c>
      <c r="B615" s="20">
        <f t="shared" si="49"/>
        <v>6</v>
      </c>
      <c r="C615" s="20">
        <f t="shared" si="51"/>
        <v>17</v>
      </c>
      <c r="D615" s="17">
        <f t="shared" si="52"/>
        <v>23</v>
      </c>
      <c r="E615" s="2">
        <v>2354</v>
      </c>
      <c r="F615" s="2">
        <f>VLOOKUP(D615,Index,2,FALSE)*H615</f>
        <v>2263.2769196881463</v>
      </c>
      <c r="G615" s="2">
        <v>613</v>
      </c>
      <c r="H615" s="2">
        <f t="shared" si="48"/>
        <v>2545.4389440249674</v>
      </c>
      <c r="I615" s="2"/>
      <c r="J615" s="2"/>
      <c r="K615" s="2"/>
      <c r="L615" s="2"/>
      <c r="M615" s="2">
        <f t="shared" si="50"/>
        <v>90.723080311853664</v>
      </c>
    </row>
    <row r="616" spans="1:13" x14ac:dyDescent="0.25">
      <c r="A616" s="12">
        <v>40718</v>
      </c>
      <c r="B616" s="20">
        <f t="shared" si="49"/>
        <v>6</v>
      </c>
      <c r="C616" s="20">
        <f t="shared" si="51"/>
        <v>24</v>
      </c>
      <c r="D616" s="17">
        <f t="shared" si="52"/>
        <v>24</v>
      </c>
      <c r="E616" s="2">
        <v>2432</v>
      </c>
      <c r="F616" s="2">
        <f>VLOOKUP(D616,Index,2,FALSE)*H616</f>
        <v>2347.5786804091945</v>
      </c>
      <c r="G616" s="2">
        <v>614</v>
      </c>
      <c r="H616" s="2">
        <f t="shared" si="48"/>
        <v>2546.0274426513324</v>
      </c>
      <c r="I616" s="2"/>
      <c r="J616" s="2"/>
      <c r="K616" s="2"/>
      <c r="L616" s="2"/>
      <c r="M616" s="2">
        <f t="shared" si="50"/>
        <v>84.421319590805524</v>
      </c>
    </row>
    <row r="617" spans="1:13" x14ac:dyDescent="0.25">
      <c r="A617" s="12">
        <v>40725</v>
      </c>
      <c r="B617" s="20">
        <f t="shared" si="49"/>
        <v>7</v>
      </c>
      <c r="C617" s="20">
        <f t="shared" si="51"/>
        <v>1</v>
      </c>
      <c r="D617" s="17">
        <f t="shared" si="52"/>
        <v>25</v>
      </c>
      <c r="E617" s="2">
        <v>2526</v>
      </c>
      <c r="F617" s="2">
        <f>VLOOKUP(D617,Index,2,FALSE)*H617</f>
        <v>2421.2321474629098</v>
      </c>
      <c r="G617" s="2">
        <v>615</v>
      </c>
      <c r="H617" s="2">
        <f t="shared" si="48"/>
        <v>2546.6159412776969</v>
      </c>
      <c r="I617" s="2"/>
      <c r="J617" s="2"/>
      <c r="K617" s="2"/>
      <c r="L617" s="2"/>
      <c r="M617" s="2">
        <f t="shared" si="50"/>
        <v>104.76785253709022</v>
      </c>
    </row>
    <row r="618" spans="1:13" x14ac:dyDescent="0.25">
      <c r="A618" s="12">
        <v>40732</v>
      </c>
      <c r="B618" s="20">
        <f t="shared" si="49"/>
        <v>7</v>
      </c>
      <c r="C618" s="20">
        <f t="shared" si="51"/>
        <v>8</v>
      </c>
      <c r="D618" s="17">
        <f t="shared" si="52"/>
        <v>26</v>
      </c>
      <c r="E618" s="2">
        <v>2611</v>
      </c>
      <c r="F618" s="2">
        <f>VLOOKUP(D618,Index,2,FALSE)*H618</f>
        <v>2498.3168407439507</v>
      </c>
      <c r="G618" s="2">
        <v>616</v>
      </c>
      <c r="H618" s="2">
        <f t="shared" si="48"/>
        <v>2547.2044399040619</v>
      </c>
      <c r="I618" s="2"/>
      <c r="J618" s="2"/>
      <c r="K618" s="2"/>
      <c r="L618" s="2"/>
      <c r="M618" s="2">
        <f t="shared" si="50"/>
        <v>112.68315925604929</v>
      </c>
    </row>
    <row r="619" spans="1:13" x14ac:dyDescent="0.25">
      <c r="A619" s="12">
        <v>40739</v>
      </c>
      <c r="B619" s="20">
        <f t="shared" si="49"/>
        <v>7</v>
      </c>
      <c r="C619" s="20">
        <f t="shared" si="51"/>
        <v>15</v>
      </c>
      <c r="D619" s="17">
        <f t="shared" si="52"/>
        <v>27</v>
      </c>
      <c r="E619" s="2">
        <v>2671</v>
      </c>
      <c r="F619" s="2">
        <f>VLOOKUP(D619,Index,2,FALSE)*H619</f>
        <v>2565.4908824399663</v>
      </c>
      <c r="G619" s="2">
        <v>617</v>
      </c>
      <c r="H619" s="2">
        <f t="shared" si="48"/>
        <v>2547.7929385304265</v>
      </c>
      <c r="I619" s="2"/>
      <c r="J619" s="2"/>
      <c r="K619" s="2"/>
      <c r="L619" s="2"/>
      <c r="M619" s="2">
        <f t="shared" si="50"/>
        <v>105.5091175600337</v>
      </c>
    </row>
    <row r="620" spans="1:13" x14ac:dyDescent="0.25">
      <c r="A620" s="12">
        <v>40746</v>
      </c>
      <c r="B620" s="20">
        <f t="shared" si="49"/>
        <v>7</v>
      </c>
      <c r="C620" s="20">
        <f t="shared" si="51"/>
        <v>22</v>
      </c>
      <c r="D620" s="17">
        <f t="shared" si="52"/>
        <v>28</v>
      </c>
      <c r="E620" s="2">
        <v>2714</v>
      </c>
      <c r="F620" s="2">
        <f>VLOOKUP(D620,Index,2,FALSE)*H620</f>
        <v>2612.9234250647892</v>
      </c>
      <c r="G620" s="2">
        <v>618</v>
      </c>
      <c r="H620" s="2">
        <f t="shared" si="48"/>
        <v>2548.3814371567914</v>
      </c>
      <c r="I620" s="2"/>
      <c r="J620" s="2"/>
      <c r="K620" s="2"/>
      <c r="L620" s="2"/>
      <c r="M620" s="2">
        <f t="shared" si="50"/>
        <v>101.07657493521083</v>
      </c>
    </row>
    <row r="621" spans="1:13" x14ac:dyDescent="0.25">
      <c r="A621" s="12">
        <v>40753</v>
      </c>
      <c r="B621" s="20">
        <f t="shared" si="49"/>
        <v>7</v>
      </c>
      <c r="C621" s="20">
        <f t="shared" si="51"/>
        <v>29</v>
      </c>
      <c r="D621" s="17">
        <f t="shared" si="52"/>
        <v>29</v>
      </c>
      <c r="E621" s="2">
        <v>2759</v>
      </c>
      <c r="F621" s="2">
        <f>VLOOKUP(D621,Index,2,FALSE)*H621</f>
        <v>2660.7092881121312</v>
      </c>
      <c r="G621" s="2">
        <v>619</v>
      </c>
      <c r="H621" s="2">
        <f t="shared" si="48"/>
        <v>2548.9699357831564</v>
      </c>
      <c r="I621" s="2"/>
      <c r="J621" s="2"/>
      <c r="K621" s="2"/>
      <c r="L621" s="2"/>
      <c r="M621" s="2">
        <f t="shared" si="50"/>
        <v>98.290711887868838</v>
      </c>
    </row>
    <row r="622" spans="1:13" x14ac:dyDescent="0.25">
      <c r="A622" s="12">
        <v>40760</v>
      </c>
      <c r="B622" s="20">
        <f t="shared" si="49"/>
        <v>8</v>
      </c>
      <c r="C622" s="20">
        <f t="shared" si="51"/>
        <v>5</v>
      </c>
      <c r="D622" s="17">
        <f t="shared" si="52"/>
        <v>30</v>
      </c>
      <c r="E622" s="2">
        <v>2783</v>
      </c>
      <c r="F622" s="2">
        <f>VLOOKUP(D622,Index,2,FALSE)*H622</f>
        <v>2705.0748918909107</v>
      </c>
      <c r="G622" s="2">
        <v>620</v>
      </c>
      <c r="H622" s="2">
        <f t="shared" si="48"/>
        <v>2549.5584344095209</v>
      </c>
      <c r="I622" s="2"/>
      <c r="J622" s="2"/>
      <c r="K622" s="2"/>
      <c r="L622" s="2"/>
      <c r="M622" s="2">
        <f t="shared" si="50"/>
        <v>77.925108109089251</v>
      </c>
    </row>
    <row r="623" spans="1:13" x14ac:dyDescent="0.25">
      <c r="A623" s="12">
        <v>40767</v>
      </c>
      <c r="B623" s="20">
        <f t="shared" si="49"/>
        <v>8</v>
      </c>
      <c r="C623" s="20">
        <f t="shared" si="51"/>
        <v>12</v>
      </c>
      <c r="D623" s="17">
        <f t="shared" si="52"/>
        <v>31</v>
      </c>
      <c r="E623" s="2">
        <v>2833</v>
      </c>
      <c r="F623" s="2">
        <f>VLOOKUP(D623,Index,2,FALSE)*H623</f>
        <v>2754.0234939703982</v>
      </c>
      <c r="G623" s="2">
        <v>621</v>
      </c>
      <c r="H623" s="2">
        <f t="shared" si="48"/>
        <v>2550.1469330358859</v>
      </c>
      <c r="I623" s="2"/>
      <c r="J623" s="2"/>
      <c r="K623" s="2"/>
      <c r="L623" s="2"/>
      <c r="M623" s="2">
        <f t="shared" si="50"/>
        <v>78.976506029601751</v>
      </c>
    </row>
    <row r="624" spans="1:13" x14ac:dyDescent="0.25">
      <c r="A624" s="12">
        <v>40774</v>
      </c>
      <c r="B624" s="20">
        <f t="shared" si="49"/>
        <v>8</v>
      </c>
      <c r="C624" s="20">
        <f t="shared" si="51"/>
        <v>19</v>
      </c>
      <c r="D624" s="17">
        <f t="shared" si="52"/>
        <v>32</v>
      </c>
      <c r="E624" s="2">
        <v>2906</v>
      </c>
      <c r="F624" s="2">
        <f>VLOOKUP(D624,Index,2,FALSE)*H624</f>
        <v>2808.1391073215391</v>
      </c>
      <c r="G624" s="2">
        <v>622</v>
      </c>
      <c r="H624" s="2">
        <f t="shared" si="48"/>
        <v>2550.7354316622509</v>
      </c>
      <c r="I624" s="2"/>
      <c r="J624" s="2"/>
      <c r="K624" s="2"/>
      <c r="L624" s="2"/>
      <c r="M624" s="2">
        <f t="shared" si="50"/>
        <v>97.860892678460914</v>
      </c>
    </row>
    <row r="625" spans="1:13" x14ac:dyDescent="0.25">
      <c r="A625" s="12">
        <v>40781</v>
      </c>
      <c r="B625" s="20">
        <f t="shared" si="49"/>
        <v>8</v>
      </c>
      <c r="C625" s="20">
        <f t="shared" si="51"/>
        <v>26</v>
      </c>
      <c r="D625" s="17">
        <f t="shared" si="52"/>
        <v>33</v>
      </c>
      <c r="E625" s="2">
        <v>2960</v>
      </c>
      <c r="F625" s="2">
        <f>VLOOKUP(D625,Index,2,FALSE)*H625</f>
        <v>2863.8978650824274</v>
      </c>
      <c r="G625" s="2">
        <v>623</v>
      </c>
      <c r="H625" s="2">
        <f t="shared" si="48"/>
        <v>2551.3239302886154</v>
      </c>
      <c r="I625" s="2"/>
      <c r="J625" s="2"/>
      <c r="K625" s="2"/>
      <c r="L625" s="2"/>
      <c r="M625" s="2">
        <f t="shared" si="50"/>
        <v>96.102134917572585</v>
      </c>
    </row>
    <row r="626" spans="1:13" x14ac:dyDescent="0.25">
      <c r="A626" s="12">
        <v>40788</v>
      </c>
      <c r="B626" s="20">
        <f t="shared" si="49"/>
        <v>9</v>
      </c>
      <c r="C626" s="20">
        <f t="shared" si="51"/>
        <v>2</v>
      </c>
      <c r="D626" s="17">
        <f t="shared" si="52"/>
        <v>34</v>
      </c>
      <c r="E626" s="2">
        <v>3025</v>
      </c>
      <c r="F626" s="2">
        <f>VLOOKUP(D626,Index,2,FALSE)*H626</f>
        <v>2922.7536925142849</v>
      </c>
      <c r="G626" s="2">
        <v>624</v>
      </c>
      <c r="H626" s="2">
        <f t="shared" si="48"/>
        <v>2551.9124289149804</v>
      </c>
      <c r="I626" s="2"/>
      <c r="J626" s="2"/>
      <c r="K626" s="2"/>
      <c r="L626" s="2"/>
      <c r="M626" s="2">
        <f t="shared" si="50"/>
        <v>102.24630748571508</v>
      </c>
    </row>
    <row r="627" spans="1:13" x14ac:dyDescent="0.25">
      <c r="A627" s="12">
        <v>40795</v>
      </c>
      <c r="B627" s="20">
        <f t="shared" si="49"/>
        <v>9</v>
      </c>
      <c r="C627" s="20">
        <f t="shared" si="51"/>
        <v>9</v>
      </c>
      <c r="D627" s="17">
        <f t="shared" si="52"/>
        <v>35</v>
      </c>
      <c r="E627" s="2">
        <v>3110</v>
      </c>
      <c r="F627" s="2">
        <f>VLOOKUP(D627,Index,2,FALSE)*H627</f>
        <v>2995.461953105741</v>
      </c>
      <c r="G627" s="2">
        <v>625</v>
      </c>
      <c r="H627" s="2">
        <f t="shared" si="48"/>
        <v>2552.5009275413454</v>
      </c>
      <c r="I627" s="2"/>
      <c r="J627" s="2"/>
      <c r="K627" s="2"/>
      <c r="L627" s="2"/>
      <c r="M627" s="2">
        <f t="shared" si="50"/>
        <v>114.53804689425897</v>
      </c>
    </row>
    <row r="628" spans="1:13" x14ac:dyDescent="0.25">
      <c r="A628" s="12">
        <v>40802</v>
      </c>
      <c r="B628" s="20">
        <f t="shared" si="49"/>
        <v>9</v>
      </c>
      <c r="C628" s="20">
        <f t="shared" si="51"/>
        <v>16</v>
      </c>
      <c r="D628" s="17">
        <f t="shared" si="52"/>
        <v>36</v>
      </c>
      <c r="E628" s="2">
        <v>3201</v>
      </c>
      <c r="F628" s="2">
        <f>VLOOKUP(D628,Index,2,FALSE)*H628</f>
        <v>3076.1352524692156</v>
      </c>
      <c r="G628" s="2">
        <v>626</v>
      </c>
      <c r="H628" s="2">
        <f t="shared" si="48"/>
        <v>2553.0894261677099</v>
      </c>
      <c r="I628" s="2"/>
      <c r="J628" s="2"/>
      <c r="K628" s="2"/>
      <c r="L628" s="2"/>
      <c r="M628" s="2">
        <f t="shared" si="50"/>
        <v>124.86474753078437</v>
      </c>
    </row>
    <row r="629" spans="1:13" x14ac:dyDescent="0.25">
      <c r="A629" s="12">
        <v>40809</v>
      </c>
      <c r="B629" s="20">
        <f t="shared" si="49"/>
        <v>9</v>
      </c>
      <c r="C629" s="20">
        <f t="shared" si="51"/>
        <v>23</v>
      </c>
      <c r="D629" s="17">
        <f t="shared" si="52"/>
        <v>37</v>
      </c>
      <c r="E629" s="2">
        <v>3311</v>
      </c>
      <c r="F629" s="2">
        <f>VLOOKUP(D629,Index,2,FALSE)*H629</f>
        <v>3154.4777904977655</v>
      </c>
      <c r="G629" s="2">
        <v>627</v>
      </c>
      <c r="H629" s="2">
        <f t="shared" si="48"/>
        <v>2553.6779247940749</v>
      </c>
      <c r="I629" s="2"/>
      <c r="J629" s="2"/>
      <c r="K629" s="2"/>
      <c r="L629" s="2"/>
      <c r="M629" s="2">
        <f t="shared" si="50"/>
        <v>156.52220950223455</v>
      </c>
    </row>
    <row r="630" spans="1:13" x14ac:dyDescent="0.25">
      <c r="A630" s="12">
        <v>40816</v>
      </c>
      <c r="B630" s="20">
        <f t="shared" si="49"/>
        <v>9</v>
      </c>
      <c r="C630" s="20">
        <f t="shared" si="51"/>
        <v>30</v>
      </c>
      <c r="D630" s="17">
        <f t="shared" si="52"/>
        <v>38</v>
      </c>
      <c r="E630" s="2">
        <v>3408</v>
      </c>
      <c r="F630" s="2">
        <f>VLOOKUP(D630,Index,2,FALSE)*H630</f>
        <v>3220.205875748934</v>
      </c>
      <c r="G630" s="2">
        <v>628</v>
      </c>
      <c r="H630" s="2">
        <f t="shared" si="48"/>
        <v>2554.2664234204399</v>
      </c>
      <c r="I630" s="2"/>
      <c r="J630" s="2"/>
      <c r="K630" s="2"/>
      <c r="L630" s="2"/>
      <c r="M630" s="2">
        <f t="shared" si="50"/>
        <v>187.79412425106602</v>
      </c>
    </row>
    <row r="631" spans="1:13" x14ac:dyDescent="0.25">
      <c r="A631" s="12">
        <v>40823</v>
      </c>
      <c r="B631" s="20">
        <f t="shared" si="49"/>
        <v>10</v>
      </c>
      <c r="C631" s="20">
        <f t="shared" si="51"/>
        <v>7</v>
      </c>
      <c r="D631" s="17">
        <f t="shared" si="52"/>
        <v>39</v>
      </c>
      <c r="E631" s="2">
        <v>3521</v>
      </c>
      <c r="F631" s="2">
        <f>VLOOKUP(D631,Index,2,FALSE)*H631</f>
        <v>3303.6088390861928</v>
      </c>
      <c r="G631" s="2">
        <v>629</v>
      </c>
      <c r="H631" s="2">
        <f t="shared" si="48"/>
        <v>2554.8549220468044</v>
      </c>
      <c r="I631" s="2"/>
      <c r="J631" s="2"/>
      <c r="K631" s="2"/>
      <c r="L631" s="2"/>
      <c r="M631" s="2">
        <f t="shared" si="50"/>
        <v>217.3911609138072</v>
      </c>
    </row>
    <row r="632" spans="1:13" x14ac:dyDescent="0.25">
      <c r="A632" s="12">
        <v>40830</v>
      </c>
      <c r="B632" s="20">
        <f t="shared" si="49"/>
        <v>10</v>
      </c>
      <c r="C632" s="20">
        <f t="shared" si="51"/>
        <v>14</v>
      </c>
      <c r="D632" s="17">
        <f t="shared" si="52"/>
        <v>40</v>
      </c>
      <c r="E632" s="2">
        <v>3624</v>
      </c>
      <c r="F632" s="2">
        <f>VLOOKUP(D632,Index,2,FALSE)*H632</f>
        <v>3376.5951637935423</v>
      </c>
      <c r="G632" s="2">
        <v>630</v>
      </c>
      <c r="H632" s="2">
        <f t="shared" si="48"/>
        <v>2555.4434206731694</v>
      </c>
      <c r="I632" s="2"/>
      <c r="J632" s="2"/>
      <c r="K632" s="2"/>
      <c r="L632" s="2"/>
      <c r="M632" s="2">
        <f t="shared" si="50"/>
        <v>247.40483620645773</v>
      </c>
    </row>
    <row r="633" spans="1:13" x14ac:dyDescent="0.25">
      <c r="A633" s="12">
        <v>40837</v>
      </c>
      <c r="B633" s="20">
        <f t="shared" si="49"/>
        <v>10</v>
      </c>
      <c r="C633" s="20">
        <f t="shared" si="51"/>
        <v>21</v>
      </c>
      <c r="D633" s="17">
        <f t="shared" si="52"/>
        <v>41</v>
      </c>
      <c r="E633" s="2">
        <v>3717</v>
      </c>
      <c r="F633" s="2">
        <f>VLOOKUP(D633,Index,2,FALSE)*H633</f>
        <v>3443.4282858579863</v>
      </c>
      <c r="G633" s="2">
        <v>631</v>
      </c>
      <c r="H633" s="2">
        <f t="shared" si="48"/>
        <v>2556.0319192995339</v>
      </c>
      <c r="I633" s="2"/>
      <c r="J633" s="2"/>
      <c r="K633" s="2"/>
      <c r="L633" s="2"/>
      <c r="M633" s="2">
        <f t="shared" si="50"/>
        <v>273.57171414201366</v>
      </c>
    </row>
    <row r="634" spans="1:13" x14ac:dyDescent="0.25">
      <c r="A634" s="12">
        <v>40844</v>
      </c>
      <c r="B634" s="20">
        <f t="shared" si="49"/>
        <v>10</v>
      </c>
      <c r="C634" s="20">
        <f t="shared" si="51"/>
        <v>28</v>
      </c>
      <c r="D634" s="17">
        <f t="shared" si="52"/>
        <v>42</v>
      </c>
      <c r="E634" s="2">
        <v>3793</v>
      </c>
      <c r="F634" s="2">
        <f>VLOOKUP(D634,Index,2,FALSE)*H634</f>
        <v>3497.9160392995427</v>
      </c>
      <c r="G634" s="2">
        <v>632</v>
      </c>
      <c r="H634" s="2">
        <f t="shared" si="48"/>
        <v>2556.6204179258989</v>
      </c>
      <c r="I634" s="2"/>
      <c r="J634" s="2"/>
      <c r="K634" s="2"/>
      <c r="L634" s="2"/>
      <c r="M634" s="2">
        <f t="shared" si="50"/>
        <v>295.08396070045728</v>
      </c>
    </row>
    <row r="635" spans="1:13" x14ac:dyDescent="0.25">
      <c r="A635" s="12">
        <v>40851</v>
      </c>
      <c r="B635" s="20">
        <f t="shared" si="49"/>
        <v>11</v>
      </c>
      <c r="C635" s="20">
        <f t="shared" si="51"/>
        <v>4</v>
      </c>
      <c r="D635" s="17">
        <f t="shared" si="52"/>
        <v>43</v>
      </c>
      <c r="E635" s="2">
        <v>3830</v>
      </c>
      <c r="F635" s="2">
        <f>VLOOKUP(D635,Index,2,FALSE)*H635</f>
        <v>3531.9039377979848</v>
      </c>
      <c r="G635" s="2">
        <v>633</v>
      </c>
      <c r="H635" s="2">
        <f t="shared" si="48"/>
        <v>2557.2089165522639</v>
      </c>
      <c r="I635" s="2"/>
      <c r="J635" s="2"/>
      <c r="K635" s="2"/>
      <c r="L635" s="2"/>
      <c r="M635" s="2">
        <f t="shared" si="50"/>
        <v>298.09606220201522</v>
      </c>
    </row>
    <row r="636" spans="1:13" x14ac:dyDescent="0.25">
      <c r="A636" s="12">
        <v>40858</v>
      </c>
      <c r="B636" s="20">
        <f t="shared" si="49"/>
        <v>11</v>
      </c>
      <c r="C636" s="20">
        <f t="shared" si="51"/>
        <v>11</v>
      </c>
      <c r="D636" s="17">
        <f t="shared" si="52"/>
        <v>44</v>
      </c>
      <c r="E636" s="2">
        <v>3844</v>
      </c>
      <c r="F636" s="2">
        <f>VLOOKUP(D636,Index,2,FALSE)*H636</f>
        <v>3554.5640729441825</v>
      </c>
      <c r="G636" s="2">
        <v>634</v>
      </c>
      <c r="H636" s="2">
        <f t="shared" si="48"/>
        <v>2557.7974151786284</v>
      </c>
      <c r="I636" s="2"/>
      <c r="J636" s="2"/>
      <c r="K636" s="2"/>
      <c r="L636" s="2"/>
      <c r="M636" s="2">
        <f t="shared" si="50"/>
        <v>289.4359270558175</v>
      </c>
    </row>
    <row r="637" spans="1:13" x14ac:dyDescent="0.25">
      <c r="A637" s="12">
        <v>40865</v>
      </c>
      <c r="B637" s="20">
        <f t="shared" si="49"/>
        <v>11</v>
      </c>
      <c r="C637" s="20">
        <f t="shared" si="51"/>
        <v>18</v>
      </c>
      <c r="D637" s="17">
        <f t="shared" si="52"/>
        <v>45</v>
      </c>
      <c r="E637" s="2">
        <v>3853</v>
      </c>
      <c r="F637" s="2">
        <f>VLOOKUP(D637,Index,2,FALSE)*H637</f>
        <v>3539.282276327885</v>
      </c>
      <c r="G637" s="2">
        <v>635</v>
      </c>
      <c r="H637" s="2">
        <f t="shared" si="48"/>
        <v>2558.3859138049934</v>
      </c>
      <c r="I637" s="2"/>
      <c r="J637" s="2"/>
      <c r="K637" s="2"/>
      <c r="L637" s="2"/>
      <c r="M637" s="2">
        <f t="shared" si="50"/>
        <v>313.71772367211497</v>
      </c>
    </row>
    <row r="638" spans="1:13" x14ac:dyDescent="0.25">
      <c r="A638" s="12">
        <v>40872</v>
      </c>
      <c r="B638" s="20">
        <f t="shared" si="49"/>
        <v>11</v>
      </c>
      <c r="C638" s="20">
        <f t="shared" si="51"/>
        <v>25</v>
      </c>
      <c r="D638" s="17">
        <f t="shared" si="52"/>
        <v>46</v>
      </c>
      <c r="E638" s="2">
        <v>3850</v>
      </c>
      <c r="F638" s="2">
        <f>VLOOKUP(D638,Index,2,FALSE)*H638</f>
        <v>3509.6479185845515</v>
      </c>
      <c r="G638" s="2">
        <v>636</v>
      </c>
      <c r="H638" s="2">
        <f t="shared" si="48"/>
        <v>2558.9744124313584</v>
      </c>
      <c r="I638" s="2"/>
      <c r="J638" s="2"/>
      <c r="K638" s="2"/>
      <c r="L638" s="2"/>
      <c r="M638" s="2">
        <f t="shared" si="50"/>
        <v>340.35208141544854</v>
      </c>
    </row>
    <row r="639" spans="1:13" x14ac:dyDescent="0.25">
      <c r="A639" s="12">
        <v>40879</v>
      </c>
      <c r="B639" s="20">
        <f t="shared" si="49"/>
        <v>12</v>
      </c>
      <c r="C639" s="20">
        <f t="shared" si="51"/>
        <v>2</v>
      </c>
      <c r="D639" s="17">
        <f t="shared" si="52"/>
        <v>47</v>
      </c>
      <c r="E639" s="2">
        <v>3830</v>
      </c>
      <c r="F639" s="2">
        <f>VLOOKUP(D639,Index,2,FALSE)*H639</f>
        <v>3466.0907488645321</v>
      </c>
      <c r="G639" s="2">
        <v>637</v>
      </c>
      <c r="H639" s="2">
        <f t="shared" si="48"/>
        <v>2559.5629110577229</v>
      </c>
      <c r="I639" s="2"/>
      <c r="J639" s="2"/>
      <c r="K639" s="2"/>
      <c r="L639" s="2"/>
      <c r="M639" s="2">
        <f t="shared" si="50"/>
        <v>363.90925113546791</v>
      </c>
    </row>
    <row r="640" spans="1:13" x14ac:dyDescent="0.25">
      <c r="A640" s="12">
        <v>40886</v>
      </c>
      <c r="B640" s="20">
        <f t="shared" si="49"/>
        <v>12</v>
      </c>
      <c r="C640" s="20">
        <f t="shared" si="51"/>
        <v>9</v>
      </c>
      <c r="D640" s="17">
        <f t="shared" si="52"/>
        <v>48</v>
      </c>
      <c r="E640" s="2">
        <v>3729</v>
      </c>
      <c r="F640" s="2">
        <f>VLOOKUP(D640,Index,2,FALSE)*H640</f>
        <v>3380.977048168038</v>
      </c>
      <c r="G640" s="2">
        <v>638</v>
      </c>
      <c r="H640" s="2">
        <f t="shared" si="48"/>
        <v>2560.1514096840879</v>
      </c>
      <c r="I640" s="2"/>
      <c r="J640" s="2"/>
      <c r="K640" s="2"/>
      <c r="L640" s="2"/>
      <c r="M640" s="2">
        <f t="shared" si="50"/>
        <v>348.02295183196202</v>
      </c>
    </row>
    <row r="641" spans="1:13" x14ac:dyDescent="0.25">
      <c r="A641" s="12">
        <v>40893</v>
      </c>
      <c r="B641" s="20">
        <f t="shared" si="49"/>
        <v>12</v>
      </c>
      <c r="C641" s="20">
        <f t="shared" si="51"/>
        <v>16</v>
      </c>
      <c r="D641" s="17">
        <f t="shared" si="52"/>
        <v>49</v>
      </c>
      <c r="E641" s="2">
        <v>3628</v>
      </c>
      <c r="F641" s="2">
        <f>VLOOKUP(D641,Index,2,FALSE)*H641</f>
        <v>3262.1154712255452</v>
      </c>
      <c r="G641" s="2">
        <v>639</v>
      </c>
      <c r="H641" s="2">
        <f t="shared" si="48"/>
        <v>2560.7399083104528</v>
      </c>
      <c r="I641" s="2"/>
      <c r="J641" s="2"/>
      <c r="K641" s="2"/>
      <c r="L641" s="2"/>
      <c r="M641" s="2">
        <f t="shared" si="50"/>
        <v>365.88452877445479</v>
      </c>
    </row>
    <row r="642" spans="1:13" x14ac:dyDescent="0.25">
      <c r="A642" s="12">
        <v>40900</v>
      </c>
      <c r="B642" s="20">
        <f t="shared" si="49"/>
        <v>12</v>
      </c>
      <c r="C642" s="20">
        <f t="shared" si="51"/>
        <v>23</v>
      </c>
      <c r="D642" s="17">
        <f t="shared" si="52"/>
        <v>50</v>
      </c>
      <c r="E642" s="2">
        <v>3548</v>
      </c>
      <c r="F642" s="2">
        <f>VLOOKUP(D642,Index,2,FALSE)*H642</f>
        <v>3140.7991802007441</v>
      </c>
      <c r="G642" s="2">
        <v>640</v>
      </c>
      <c r="H642" s="2">
        <f t="shared" si="48"/>
        <v>2561.3284069368174</v>
      </c>
      <c r="I642" s="2"/>
      <c r="J642" s="2"/>
      <c r="K642" s="2"/>
      <c r="L642" s="2"/>
      <c r="M642" s="2">
        <f t="shared" si="50"/>
        <v>407.2008197992559</v>
      </c>
    </row>
    <row r="643" spans="1:13" x14ac:dyDescent="0.25">
      <c r="A643" s="12">
        <v>40907</v>
      </c>
      <c r="B643" s="20">
        <f t="shared" si="49"/>
        <v>12</v>
      </c>
      <c r="C643" s="20">
        <f t="shared" si="51"/>
        <v>30</v>
      </c>
      <c r="D643" s="17">
        <f t="shared" si="52"/>
        <v>51</v>
      </c>
      <c r="E643" s="2">
        <v>3471</v>
      </c>
      <c r="F643" s="2">
        <f>VLOOKUP(D643,Index,2,FALSE)*H643</f>
        <v>3028.2678121097174</v>
      </c>
      <c r="G643" s="2">
        <v>641</v>
      </c>
      <c r="H643" s="2">
        <f t="shared" ref="H643:H706" si="53">J$2+J$3*G643</f>
        <v>2561.9169055631824</v>
      </c>
      <c r="I643" s="2"/>
      <c r="J643" s="2"/>
      <c r="K643" s="2"/>
      <c r="L643" s="2"/>
      <c r="M643" s="2">
        <f t="shared" si="50"/>
        <v>442.7321878902826</v>
      </c>
    </row>
    <row r="644" spans="1:13" x14ac:dyDescent="0.25">
      <c r="A644" s="12">
        <v>40914</v>
      </c>
      <c r="B644" s="20">
        <f t="shared" si="49"/>
        <v>1</v>
      </c>
      <c r="C644" s="20">
        <f t="shared" si="51"/>
        <v>6</v>
      </c>
      <c r="D644" s="17">
        <f t="shared" si="52"/>
        <v>52</v>
      </c>
      <c r="E644" s="2">
        <v>3377</v>
      </c>
      <c r="F644" s="2">
        <f>VLOOKUP(D644,Index,2,FALSE)*H644</f>
        <v>2913.2035586401757</v>
      </c>
      <c r="G644" s="2">
        <v>642</v>
      </c>
      <c r="H644" s="2">
        <f t="shared" si="53"/>
        <v>2562.5054041895473</v>
      </c>
      <c r="I644" s="2"/>
      <c r="J644" s="2"/>
      <c r="K644" s="2"/>
      <c r="L644" s="2"/>
      <c r="M644" s="2">
        <f t="shared" si="50"/>
        <v>463.79644135982426</v>
      </c>
    </row>
    <row r="645" spans="1:13" x14ac:dyDescent="0.25">
      <c r="A645" s="12">
        <v>40921</v>
      </c>
      <c r="B645" s="20">
        <f t="shared" ref="B645:B708" si="54">MONTH(A645)</f>
        <v>1</v>
      </c>
      <c r="C645" s="20">
        <f t="shared" si="51"/>
        <v>13</v>
      </c>
      <c r="D645" s="17">
        <f t="shared" si="52"/>
        <v>1</v>
      </c>
      <c r="E645" s="2">
        <v>3290</v>
      </c>
      <c r="F645" s="2">
        <f>VLOOKUP(D645,Index,2,FALSE)*H645</f>
        <v>2742.8157883888266</v>
      </c>
      <c r="G645" s="2">
        <v>643</v>
      </c>
      <c r="H645" s="2">
        <f t="shared" si="53"/>
        <v>2563.0939028159119</v>
      </c>
      <c r="I645" s="2"/>
      <c r="J645" s="2"/>
      <c r="K645" s="2"/>
      <c r="L645" s="2"/>
      <c r="M645" s="2">
        <f t="shared" ref="M645:M708" si="55">E645-F645</f>
        <v>547.1842116111734</v>
      </c>
    </row>
    <row r="646" spans="1:13" x14ac:dyDescent="0.25">
      <c r="A646" s="12">
        <v>40928</v>
      </c>
      <c r="B646" s="20">
        <f t="shared" si="54"/>
        <v>1</v>
      </c>
      <c r="C646" s="20">
        <f t="shared" si="51"/>
        <v>20</v>
      </c>
      <c r="D646" s="17">
        <f t="shared" si="52"/>
        <v>2</v>
      </c>
      <c r="E646" s="2">
        <v>3098</v>
      </c>
      <c r="F646" s="2">
        <f>VLOOKUP(D646,Index,2,FALSE)*H646</f>
        <v>2567.5428467986844</v>
      </c>
      <c r="G646" s="2">
        <v>644</v>
      </c>
      <c r="H646" s="2">
        <f t="shared" si="53"/>
        <v>2563.6824014422768</v>
      </c>
      <c r="I646" s="2"/>
      <c r="J646" s="2"/>
      <c r="K646" s="2"/>
      <c r="L646" s="2"/>
      <c r="M646" s="2">
        <f t="shared" si="55"/>
        <v>530.45715320131558</v>
      </c>
    </row>
    <row r="647" spans="1:13" x14ac:dyDescent="0.25">
      <c r="A647" s="12">
        <v>40935</v>
      </c>
      <c r="B647" s="20">
        <f t="shared" si="54"/>
        <v>1</v>
      </c>
      <c r="C647" s="20">
        <f t="shared" si="51"/>
        <v>27</v>
      </c>
      <c r="D647" s="17">
        <f t="shared" si="52"/>
        <v>3</v>
      </c>
      <c r="E647" s="2">
        <v>2966</v>
      </c>
      <c r="F647" s="2">
        <f>VLOOKUP(D647,Index,2,FALSE)*H647</f>
        <v>2396.1145808359352</v>
      </c>
      <c r="G647" s="2">
        <v>645</v>
      </c>
      <c r="H647" s="2">
        <f t="shared" si="53"/>
        <v>2564.2709000686418</v>
      </c>
      <c r="I647" s="2"/>
      <c r="J647" s="2"/>
      <c r="K647" s="2"/>
      <c r="L647" s="2"/>
      <c r="M647" s="2">
        <f t="shared" si="55"/>
        <v>569.88541916406484</v>
      </c>
    </row>
    <row r="648" spans="1:13" x14ac:dyDescent="0.25">
      <c r="A648" s="12">
        <v>40942</v>
      </c>
      <c r="B648" s="20">
        <f t="shared" si="54"/>
        <v>2</v>
      </c>
      <c r="C648" s="20">
        <f t="shared" si="51"/>
        <v>3</v>
      </c>
      <c r="D648" s="17">
        <f t="shared" si="52"/>
        <v>4</v>
      </c>
      <c r="E648" s="2">
        <v>2888</v>
      </c>
      <c r="F648" s="2">
        <f>VLOOKUP(D648,Index,2,FALSE)*H648</f>
        <v>2234.0592869060456</v>
      </c>
      <c r="G648" s="2">
        <v>646</v>
      </c>
      <c r="H648" s="2">
        <f t="shared" si="53"/>
        <v>2564.8593986950063</v>
      </c>
      <c r="I648" s="2"/>
      <c r="J648" s="2"/>
      <c r="K648" s="2"/>
      <c r="L648" s="2"/>
      <c r="M648" s="2">
        <f t="shared" si="55"/>
        <v>653.9407130939544</v>
      </c>
    </row>
    <row r="649" spans="1:13" x14ac:dyDescent="0.25">
      <c r="A649" s="12">
        <v>40949</v>
      </c>
      <c r="B649" s="20">
        <f t="shared" si="54"/>
        <v>2</v>
      </c>
      <c r="C649" s="20">
        <f t="shared" si="51"/>
        <v>10</v>
      </c>
      <c r="D649" s="17">
        <f t="shared" si="52"/>
        <v>5</v>
      </c>
      <c r="E649" s="2">
        <v>2761</v>
      </c>
      <c r="F649" s="2">
        <f>VLOOKUP(D649,Index,2,FALSE)*H649</f>
        <v>2086.2707583979222</v>
      </c>
      <c r="G649" s="2">
        <v>647</v>
      </c>
      <c r="H649" s="2">
        <f t="shared" si="53"/>
        <v>2565.4478973213713</v>
      </c>
      <c r="I649" s="2"/>
      <c r="J649" s="2"/>
      <c r="K649" s="2"/>
      <c r="L649" s="2"/>
      <c r="M649" s="2">
        <f t="shared" si="55"/>
        <v>674.72924160207776</v>
      </c>
    </row>
    <row r="650" spans="1:13" x14ac:dyDescent="0.25">
      <c r="A650" s="12">
        <v>40956</v>
      </c>
      <c r="B650" s="20">
        <f t="shared" si="54"/>
        <v>2</v>
      </c>
      <c r="C650" s="20">
        <f t="shared" si="51"/>
        <v>17</v>
      </c>
      <c r="D650" s="17">
        <f t="shared" si="52"/>
        <v>6</v>
      </c>
      <c r="E650" s="2">
        <v>2595</v>
      </c>
      <c r="F650" s="2">
        <f>VLOOKUP(D650,Index,2,FALSE)*H650</f>
        <v>1948.4714902516628</v>
      </c>
      <c r="G650" s="2">
        <v>648</v>
      </c>
      <c r="H650" s="2">
        <f t="shared" si="53"/>
        <v>2566.0363959477363</v>
      </c>
      <c r="I650" s="2"/>
      <c r="J650" s="2"/>
      <c r="K650" s="2"/>
      <c r="L650" s="2"/>
      <c r="M650" s="2">
        <f t="shared" si="55"/>
        <v>646.52850974833723</v>
      </c>
    </row>
    <row r="651" spans="1:13" x14ac:dyDescent="0.25">
      <c r="A651" s="12">
        <v>40963</v>
      </c>
      <c r="B651" s="20">
        <f t="shared" si="54"/>
        <v>2</v>
      </c>
      <c r="C651" s="20">
        <f t="shared" si="51"/>
        <v>24</v>
      </c>
      <c r="D651" s="17">
        <f t="shared" si="52"/>
        <v>7</v>
      </c>
      <c r="E651" s="2">
        <v>2513</v>
      </c>
      <c r="F651" s="2">
        <f>VLOOKUP(D651,Index,2,FALSE)*H651</f>
        <v>1820.6283240249222</v>
      </c>
      <c r="G651" s="2">
        <v>649</v>
      </c>
      <c r="H651" s="2">
        <f t="shared" si="53"/>
        <v>2566.6248945741008</v>
      </c>
      <c r="I651" s="2"/>
      <c r="J651" s="2"/>
      <c r="K651" s="2"/>
      <c r="L651" s="2"/>
      <c r="M651" s="2">
        <f t="shared" si="55"/>
        <v>692.37167597507778</v>
      </c>
    </row>
    <row r="652" spans="1:13" x14ac:dyDescent="0.25">
      <c r="A652" s="12">
        <v>40970</v>
      </c>
      <c r="B652" s="20">
        <f t="shared" si="54"/>
        <v>3</v>
      </c>
      <c r="C652" s="20">
        <f t="shared" si="51"/>
        <v>2</v>
      </c>
      <c r="D652" s="17">
        <f t="shared" si="52"/>
        <v>8</v>
      </c>
      <c r="E652" s="2">
        <v>2433</v>
      </c>
      <c r="F652" s="2">
        <f>VLOOKUP(D652,Index,2,FALSE)*H652</f>
        <v>1714.6941671964958</v>
      </c>
      <c r="G652" s="2">
        <v>650</v>
      </c>
      <c r="H652" s="2">
        <f t="shared" si="53"/>
        <v>2567.2133932004658</v>
      </c>
      <c r="I652" s="2"/>
      <c r="J652" s="2"/>
      <c r="K652" s="2"/>
      <c r="L652" s="2"/>
      <c r="M652" s="2">
        <f t="shared" si="55"/>
        <v>718.30583280350425</v>
      </c>
    </row>
    <row r="653" spans="1:13" x14ac:dyDescent="0.25">
      <c r="A653" s="12">
        <v>40977</v>
      </c>
      <c r="B653" s="20">
        <f t="shared" si="54"/>
        <v>3</v>
      </c>
      <c r="C653" s="20">
        <f t="shared" si="51"/>
        <v>9</v>
      </c>
      <c r="D653" s="17">
        <f t="shared" si="52"/>
        <v>9</v>
      </c>
      <c r="E653" s="2">
        <v>2369</v>
      </c>
      <c r="F653" s="2">
        <f>VLOOKUP(D653,Index,2,FALSE)*H653</f>
        <v>1626.6343818199648</v>
      </c>
      <c r="G653" s="2">
        <v>651</v>
      </c>
      <c r="H653" s="2">
        <f t="shared" si="53"/>
        <v>2567.8018918268308</v>
      </c>
      <c r="I653" s="2"/>
      <c r="J653" s="2"/>
      <c r="K653" s="2"/>
      <c r="L653" s="2"/>
      <c r="M653" s="2">
        <f t="shared" si="55"/>
        <v>742.3656181800352</v>
      </c>
    </row>
    <row r="654" spans="1:13" x14ac:dyDescent="0.25">
      <c r="A654" s="12">
        <v>40984</v>
      </c>
      <c r="B654" s="20">
        <f t="shared" si="54"/>
        <v>3</v>
      </c>
      <c r="C654" s="20">
        <f t="shared" si="51"/>
        <v>16</v>
      </c>
      <c r="D654" s="17">
        <f t="shared" si="52"/>
        <v>10</v>
      </c>
      <c r="E654" s="2">
        <v>2380</v>
      </c>
      <c r="F654" s="2">
        <f>VLOOKUP(D654,Index,2,FALSE)*H654</f>
        <v>1583.0513560553777</v>
      </c>
      <c r="G654" s="2">
        <v>652</v>
      </c>
      <c r="H654" s="2">
        <f t="shared" si="53"/>
        <v>2568.3903904531953</v>
      </c>
      <c r="I654" s="2"/>
      <c r="J654" s="2"/>
      <c r="K654" s="2"/>
      <c r="L654" s="2"/>
      <c r="M654" s="2">
        <f t="shared" si="55"/>
        <v>796.94864394462229</v>
      </c>
    </row>
    <row r="655" spans="1:13" x14ac:dyDescent="0.25">
      <c r="A655" s="12">
        <v>40991</v>
      </c>
      <c r="B655" s="20">
        <f t="shared" si="54"/>
        <v>3</v>
      </c>
      <c r="C655" s="20">
        <f t="shared" si="51"/>
        <v>23</v>
      </c>
      <c r="D655" s="17">
        <f t="shared" si="52"/>
        <v>11</v>
      </c>
      <c r="E655" s="2">
        <v>2429</v>
      </c>
      <c r="F655" s="2">
        <f>VLOOKUP(D655,Index,2,FALSE)*H655</f>
        <v>1555.4139045754839</v>
      </c>
      <c r="G655" s="2">
        <v>653</v>
      </c>
      <c r="H655" s="2">
        <f t="shared" si="53"/>
        <v>2568.9788890795603</v>
      </c>
      <c r="I655" s="2"/>
      <c r="J655" s="2"/>
      <c r="K655" s="2"/>
      <c r="L655" s="2"/>
      <c r="M655" s="2">
        <f t="shared" si="55"/>
        <v>873.58609542451609</v>
      </c>
    </row>
    <row r="656" spans="1:13" x14ac:dyDescent="0.25">
      <c r="A656" s="12">
        <v>40998</v>
      </c>
      <c r="B656" s="20">
        <f t="shared" si="54"/>
        <v>3</v>
      </c>
      <c r="C656" s="20">
        <f t="shared" si="51"/>
        <v>30</v>
      </c>
      <c r="D656" s="17">
        <f t="shared" si="52"/>
        <v>12</v>
      </c>
      <c r="E656" s="2">
        <v>2472</v>
      </c>
      <c r="F656" s="2">
        <f>VLOOKUP(D656,Index,2,FALSE)*H656</f>
        <v>1540.7638193262098</v>
      </c>
      <c r="G656" s="2">
        <v>654</v>
      </c>
      <c r="H656" s="2">
        <f t="shared" si="53"/>
        <v>2569.5673877059253</v>
      </c>
      <c r="I656" s="2"/>
      <c r="J656" s="2"/>
      <c r="K656" s="2"/>
      <c r="L656" s="2"/>
      <c r="M656" s="2">
        <f t="shared" si="55"/>
        <v>931.23618067379016</v>
      </c>
    </row>
    <row r="657" spans="1:13" x14ac:dyDescent="0.25">
      <c r="A657" s="12">
        <v>41005</v>
      </c>
      <c r="B657" s="20">
        <f t="shared" si="54"/>
        <v>4</v>
      </c>
      <c r="C657" s="20">
        <f t="shared" si="51"/>
        <v>6</v>
      </c>
      <c r="D657" s="17">
        <f t="shared" si="52"/>
        <v>13</v>
      </c>
      <c r="E657" s="2">
        <v>2478</v>
      </c>
      <c r="F657" s="2">
        <f>VLOOKUP(D657,Index,2,FALSE)*H657</f>
        <v>1523.3493718255741</v>
      </c>
      <c r="G657" s="2">
        <v>655</v>
      </c>
      <c r="H657" s="2">
        <f t="shared" si="53"/>
        <v>2570.1558863322898</v>
      </c>
      <c r="I657" s="2"/>
      <c r="J657" s="2"/>
      <c r="K657" s="2"/>
      <c r="L657" s="2"/>
      <c r="M657" s="2">
        <f t="shared" si="55"/>
        <v>954.65062817442595</v>
      </c>
    </row>
    <row r="658" spans="1:13" x14ac:dyDescent="0.25">
      <c r="A658" s="12">
        <v>41012</v>
      </c>
      <c r="B658" s="20">
        <f t="shared" si="54"/>
        <v>4</v>
      </c>
      <c r="C658" s="20">
        <f t="shared" si="51"/>
        <v>13</v>
      </c>
      <c r="D658" s="17">
        <f t="shared" si="52"/>
        <v>14</v>
      </c>
      <c r="E658" s="2">
        <v>2503</v>
      </c>
      <c r="F658" s="2">
        <f>VLOOKUP(D658,Index,2,FALSE)*H658</f>
        <v>1555.9793886129751</v>
      </c>
      <c r="G658" s="2">
        <v>656</v>
      </c>
      <c r="H658" s="2">
        <f t="shared" si="53"/>
        <v>2570.7443849586548</v>
      </c>
      <c r="I658" s="2"/>
      <c r="J658" s="2"/>
      <c r="K658" s="2"/>
      <c r="L658" s="2"/>
      <c r="M658" s="2">
        <f t="shared" si="55"/>
        <v>947.02061138702493</v>
      </c>
    </row>
    <row r="659" spans="1:13" x14ac:dyDescent="0.25">
      <c r="A659" s="12">
        <v>41019</v>
      </c>
      <c r="B659" s="20">
        <f t="shared" si="54"/>
        <v>4</v>
      </c>
      <c r="C659" s="20">
        <f t="shared" si="51"/>
        <v>20</v>
      </c>
      <c r="D659" s="17">
        <f t="shared" si="52"/>
        <v>15</v>
      </c>
      <c r="E659" s="2">
        <v>2546</v>
      </c>
      <c r="F659" s="2">
        <f>VLOOKUP(D659,Index,2,FALSE)*H659</f>
        <v>1603.3046234524506</v>
      </c>
      <c r="G659" s="2">
        <v>657</v>
      </c>
      <c r="H659" s="2">
        <f t="shared" si="53"/>
        <v>2571.3328835850198</v>
      </c>
      <c r="I659" s="2"/>
      <c r="J659" s="2"/>
      <c r="K659" s="2"/>
      <c r="L659" s="2"/>
      <c r="M659" s="2">
        <f t="shared" si="55"/>
        <v>942.69537654754936</v>
      </c>
    </row>
    <row r="660" spans="1:13" x14ac:dyDescent="0.25">
      <c r="A660" s="12">
        <v>41026</v>
      </c>
      <c r="B660" s="20">
        <f t="shared" si="54"/>
        <v>4</v>
      </c>
      <c r="C660" s="20">
        <f t="shared" ref="C660:C723" si="56">DAY(A660)</f>
        <v>27</v>
      </c>
      <c r="D660" s="17">
        <f t="shared" ref="D660:D723" si="57">IF(AND(AND(B660=1,C658&gt;C660,C660&gt;=7)),1,D659+1)</f>
        <v>16</v>
      </c>
      <c r="E660" s="2">
        <v>2576</v>
      </c>
      <c r="F660" s="2">
        <f>VLOOKUP(D660,Index,2,FALSE)*H660</f>
        <v>1669.8950819845829</v>
      </c>
      <c r="G660" s="2">
        <v>658</v>
      </c>
      <c r="H660" s="2">
        <f t="shared" si="53"/>
        <v>2571.9213822113843</v>
      </c>
      <c r="I660" s="2"/>
      <c r="J660" s="2"/>
      <c r="K660" s="2"/>
      <c r="L660" s="2"/>
      <c r="M660" s="2">
        <f t="shared" si="55"/>
        <v>906.10491801541707</v>
      </c>
    </row>
    <row r="661" spans="1:13" x14ac:dyDescent="0.25">
      <c r="A661" s="12">
        <v>41033</v>
      </c>
      <c r="B661" s="20">
        <f t="shared" si="54"/>
        <v>5</v>
      </c>
      <c r="C661" s="20">
        <f t="shared" si="56"/>
        <v>4</v>
      </c>
      <c r="D661" s="17">
        <f t="shared" si="57"/>
        <v>17</v>
      </c>
      <c r="E661" s="2">
        <v>2606</v>
      </c>
      <c r="F661" s="2">
        <f>VLOOKUP(D661,Index,2,FALSE)*H661</f>
        <v>1744.6753789020643</v>
      </c>
      <c r="G661" s="2">
        <v>659</v>
      </c>
      <c r="H661" s="2">
        <f t="shared" si="53"/>
        <v>2572.5098808377493</v>
      </c>
      <c r="I661" s="2"/>
      <c r="J661" s="2"/>
      <c r="K661" s="2"/>
      <c r="L661" s="2"/>
      <c r="M661" s="2">
        <f t="shared" si="55"/>
        <v>861.32462109793573</v>
      </c>
    </row>
    <row r="662" spans="1:13" x14ac:dyDescent="0.25">
      <c r="A662" s="12">
        <v>41040</v>
      </c>
      <c r="B662" s="20">
        <f t="shared" si="54"/>
        <v>5</v>
      </c>
      <c r="C662" s="20">
        <f t="shared" si="56"/>
        <v>11</v>
      </c>
      <c r="D662" s="17">
        <f t="shared" si="57"/>
        <v>18</v>
      </c>
      <c r="E662" s="2">
        <v>2667</v>
      </c>
      <c r="F662" s="2">
        <f>VLOOKUP(D662,Index,2,FALSE)*H662</f>
        <v>1831.7945934782897</v>
      </c>
      <c r="G662" s="2">
        <v>660</v>
      </c>
      <c r="H662" s="2">
        <f t="shared" si="53"/>
        <v>2573.0983794641143</v>
      </c>
      <c r="I662" s="2"/>
      <c r="J662" s="2"/>
      <c r="K662" s="2"/>
      <c r="L662" s="2"/>
      <c r="M662" s="2">
        <f t="shared" si="55"/>
        <v>835.2054065217103</v>
      </c>
    </row>
    <row r="663" spans="1:13" x14ac:dyDescent="0.25">
      <c r="A663" s="12">
        <v>41047</v>
      </c>
      <c r="B663" s="20">
        <f t="shared" si="54"/>
        <v>5</v>
      </c>
      <c r="C663" s="20">
        <f t="shared" si="56"/>
        <v>18</v>
      </c>
      <c r="D663" s="17">
        <f t="shared" si="57"/>
        <v>19</v>
      </c>
      <c r="E663" s="2">
        <v>2744</v>
      </c>
      <c r="F663" s="2">
        <f>VLOOKUP(D663,Index,2,FALSE)*H663</f>
        <v>1919.5395565182057</v>
      </c>
      <c r="G663" s="2">
        <v>661</v>
      </c>
      <c r="H663" s="2">
        <f t="shared" si="53"/>
        <v>2573.6868780904788</v>
      </c>
      <c r="I663" s="2"/>
      <c r="J663" s="2"/>
      <c r="K663" s="2"/>
      <c r="L663" s="2"/>
      <c r="M663" s="2">
        <f t="shared" si="55"/>
        <v>824.4604434817943</v>
      </c>
    </row>
    <row r="664" spans="1:13" x14ac:dyDescent="0.25">
      <c r="A664" s="12">
        <v>41054</v>
      </c>
      <c r="B664" s="20">
        <f t="shared" si="54"/>
        <v>5</v>
      </c>
      <c r="C664" s="20">
        <f t="shared" si="56"/>
        <v>25</v>
      </c>
      <c r="D664" s="17">
        <f t="shared" si="57"/>
        <v>20</v>
      </c>
      <c r="E664" s="2">
        <v>2815</v>
      </c>
      <c r="F664" s="2">
        <f>VLOOKUP(D664,Index,2,FALSE)*H664</f>
        <v>2012.474769554982</v>
      </c>
      <c r="G664" s="2">
        <v>662</v>
      </c>
      <c r="H664" s="2">
        <f t="shared" si="53"/>
        <v>2574.2753767168438</v>
      </c>
      <c r="I664" s="2"/>
      <c r="J664" s="2"/>
      <c r="K664" s="2"/>
      <c r="L664" s="2"/>
      <c r="M664" s="2">
        <f t="shared" si="55"/>
        <v>802.525230445018</v>
      </c>
    </row>
    <row r="665" spans="1:13" x14ac:dyDescent="0.25">
      <c r="A665" s="12">
        <v>41061</v>
      </c>
      <c r="B665" s="20">
        <f t="shared" si="54"/>
        <v>6</v>
      </c>
      <c r="C665" s="20">
        <f t="shared" si="56"/>
        <v>1</v>
      </c>
      <c r="D665" s="17">
        <f t="shared" si="57"/>
        <v>21</v>
      </c>
      <c r="E665" s="2">
        <v>2877</v>
      </c>
      <c r="F665" s="2">
        <f>VLOOKUP(D665,Index,2,FALSE)*H665</f>
        <v>2113.5773899693099</v>
      </c>
      <c r="G665" s="2">
        <v>663</v>
      </c>
      <c r="H665" s="2">
        <f t="shared" si="53"/>
        <v>2574.8638753432087</v>
      </c>
      <c r="I665" s="2"/>
      <c r="J665" s="2"/>
      <c r="K665" s="2"/>
      <c r="L665" s="2"/>
      <c r="M665" s="2">
        <f t="shared" si="55"/>
        <v>763.42261003069007</v>
      </c>
    </row>
    <row r="666" spans="1:13" x14ac:dyDescent="0.25">
      <c r="A666" s="12">
        <v>41068</v>
      </c>
      <c r="B666" s="20">
        <f t="shared" si="54"/>
        <v>6</v>
      </c>
      <c r="C666" s="20">
        <f t="shared" si="56"/>
        <v>8</v>
      </c>
      <c r="D666" s="17">
        <f t="shared" si="57"/>
        <v>22</v>
      </c>
      <c r="E666" s="2">
        <v>2944</v>
      </c>
      <c r="F666" s="2">
        <f>VLOOKUP(D666,Index,2,FALSE)*H666</f>
        <v>2205.3841845262373</v>
      </c>
      <c r="G666" s="2">
        <v>664</v>
      </c>
      <c r="H666" s="2">
        <f t="shared" si="53"/>
        <v>2575.4523739695733</v>
      </c>
      <c r="I666" s="2"/>
      <c r="J666" s="2"/>
      <c r="K666" s="2"/>
      <c r="L666" s="2"/>
      <c r="M666" s="2">
        <f t="shared" si="55"/>
        <v>738.61581547376272</v>
      </c>
    </row>
    <row r="667" spans="1:13" x14ac:dyDescent="0.25">
      <c r="A667" s="12">
        <v>41075</v>
      </c>
      <c r="B667" s="20">
        <f t="shared" si="54"/>
        <v>6</v>
      </c>
      <c r="C667" s="20">
        <f t="shared" si="56"/>
        <v>15</v>
      </c>
      <c r="D667" s="17">
        <f t="shared" si="57"/>
        <v>23</v>
      </c>
      <c r="E667" s="2">
        <v>3006</v>
      </c>
      <c r="F667" s="2">
        <f>VLOOKUP(D667,Index,2,FALSE)*H667</f>
        <v>2290.4866230657121</v>
      </c>
      <c r="G667" s="2">
        <v>665</v>
      </c>
      <c r="H667" s="2">
        <f t="shared" si="53"/>
        <v>2576.0408725959383</v>
      </c>
      <c r="I667" s="2"/>
      <c r="J667" s="2"/>
      <c r="K667" s="2"/>
      <c r="L667" s="2"/>
      <c r="M667" s="2">
        <f t="shared" si="55"/>
        <v>715.51337693428786</v>
      </c>
    </row>
    <row r="668" spans="1:13" x14ac:dyDescent="0.25">
      <c r="A668" s="12">
        <v>41082</v>
      </c>
      <c r="B668" s="20">
        <f t="shared" si="54"/>
        <v>6</v>
      </c>
      <c r="C668" s="20">
        <f t="shared" si="56"/>
        <v>22</v>
      </c>
      <c r="D668" s="17">
        <f t="shared" si="57"/>
        <v>24</v>
      </c>
      <c r="E668" s="2">
        <v>3063</v>
      </c>
      <c r="F668" s="2">
        <f>VLOOKUP(D668,Index,2,FALSE)*H668</f>
        <v>2375.7953578452407</v>
      </c>
      <c r="G668" s="2">
        <v>666</v>
      </c>
      <c r="H668" s="2">
        <f t="shared" si="53"/>
        <v>2576.6293712223028</v>
      </c>
      <c r="I668" s="2"/>
      <c r="J668" s="2"/>
      <c r="K668" s="2"/>
      <c r="L668" s="2"/>
      <c r="M668" s="2">
        <f t="shared" si="55"/>
        <v>687.20464215475931</v>
      </c>
    </row>
    <row r="669" spans="1:13" x14ac:dyDescent="0.25">
      <c r="A669" s="12">
        <v>41089</v>
      </c>
      <c r="B669" s="20">
        <f t="shared" si="54"/>
        <v>6</v>
      </c>
      <c r="C669" s="20">
        <f t="shared" si="56"/>
        <v>29</v>
      </c>
      <c r="D669" s="17">
        <f t="shared" si="57"/>
        <v>25</v>
      </c>
      <c r="E669" s="2">
        <v>3102</v>
      </c>
      <c r="F669" s="2">
        <f>VLOOKUP(D669,Index,2,FALSE)*H669</f>
        <v>2450.3273761659952</v>
      </c>
      <c r="G669" s="2">
        <v>667</v>
      </c>
      <c r="H669" s="2">
        <f t="shared" si="53"/>
        <v>2577.2178698486678</v>
      </c>
      <c r="I669" s="2"/>
      <c r="J669" s="2"/>
      <c r="K669" s="2"/>
      <c r="L669" s="2"/>
      <c r="M669" s="2">
        <f t="shared" si="55"/>
        <v>651.67262383400475</v>
      </c>
    </row>
    <row r="670" spans="1:13" x14ac:dyDescent="0.25">
      <c r="A670" s="12">
        <v>41096</v>
      </c>
      <c r="B670" s="20">
        <f t="shared" si="54"/>
        <v>7</v>
      </c>
      <c r="C670" s="20">
        <f t="shared" si="56"/>
        <v>6</v>
      </c>
      <c r="D670" s="17">
        <f t="shared" si="57"/>
        <v>26</v>
      </c>
      <c r="E670" s="2">
        <v>3135</v>
      </c>
      <c r="F670" s="2">
        <f>VLOOKUP(D670,Index,2,FALSE)*H670</f>
        <v>2528.3314372601922</v>
      </c>
      <c r="G670" s="2">
        <v>668</v>
      </c>
      <c r="H670" s="2">
        <f t="shared" si="53"/>
        <v>2577.8063684750327</v>
      </c>
      <c r="I670" s="2"/>
      <c r="J670" s="2"/>
      <c r="K670" s="2"/>
      <c r="L670" s="2"/>
      <c r="M670" s="2">
        <f t="shared" si="55"/>
        <v>606.66856273980784</v>
      </c>
    </row>
    <row r="671" spans="1:13" x14ac:dyDescent="0.25">
      <c r="A671" s="12">
        <v>41103</v>
      </c>
      <c r="B671" s="20">
        <f t="shared" si="54"/>
        <v>7</v>
      </c>
      <c r="C671" s="20">
        <f t="shared" si="56"/>
        <v>13</v>
      </c>
      <c r="D671" s="17">
        <f t="shared" si="57"/>
        <v>27</v>
      </c>
      <c r="E671" s="2">
        <v>3163</v>
      </c>
      <c r="F671" s="2">
        <f>VLOOKUP(D671,Index,2,FALSE)*H671</f>
        <v>2596.3053837075572</v>
      </c>
      <c r="G671" s="2">
        <v>669</v>
      </c>
      <c r="H671" s="2">
        <f t="shared" si="53"/>
        <v>2578.3948671013973</v>
      </c>
      <c r="I671" s="2"/>
      <c r="J671" s="2"/>
      <c r="K671" s="2"/>
      <c r="L671" s="2"/>
      <c r="M671" s="2">
        <f t="shared" si="55"/>
        <v>566.69461629244279</v>
      </c>
    </row>
    <row r="672" spans="1:13" x14ac:dyDescent="0.25">
      <c r="A672" s="12">
        <v>41110</v>
      </c>
      <c r="B672" s="20">
        <f t="shared" si="54"/>
        <v>7</v>
      </c>
      <c r="C672" s="20">
        <f t="shared" si="56"/>
        <v>20</v>
      </c>
      <c r="D672" s="17">
        <f t="shared" si="57"/>
        <v>28</v>
      </c>
      <c r="E672" s="2">
        <v>3190</v>
      </c>
      <c r="F672" s="2">
        <f>VLOOKUP(D672,Index,2,FALSE)*H672</f>
        <v>2644.3003982483879</v>
      </c>
      <c r="G672" s="2">
        <v>670</v>
      </c>
      <c r="H672" s="2">
        <f t="shared" si="53"/>
        <v>2578.9833657277622</v>
      </c>
      <c r="I672" s="2"/>
      <c r="J672" s="2"/>
      <c r="K672" s="2"/>
      <c r="L672" s="2"/>
      <c r="M672" s="2">
        <f t="shared" si="55"/>
        <v>545.69960175161214</v>
      </c>
    </row>
    <row r="673" spans="1:13" x14ac:dyDescent="0.25">
      <c r="A673" s="12">
        <v>41117</v>
      </c>
      <c r="B673" s="20">
        <f t="shared" si="54"/>
        <v>7</v>
      </c>
      <c r="C673" s="20">
        <f t="shared" si="56"/>
        <v>27</v>
      </c>
      <c r="D673" s="17">
        <f t="shared" si="57"/>
        <v>29</v>
      </c>
      <c r="E673" s="2">
        <v>3217</v>
      </c>
      <c r="F673" s="2">
        <f>VLOOKUP(D673,Index,2,FALSE)*H673</f>
        <v>2692.6527153137981</v>
      </c>
      <c r="G673" s="2">
        <v>671</v>
      </c>
      <c r="H673" s="2">
        <f t="shared" si="53"/>
        <v>2579.5718643541272</v>
      </c>
      <c r="I673" s="2"/>
      <c r="J673" s="2"/>
      <c r="K673" s="2"/>
      <c r="L673" s="2"/>
      <c r="M673" s="2">
        <f t="shared" si="55"/>
        <v>524.34728468620187</v>
      </c>
    </row>
    <row r="674" spans="1:13" x14ac:dyDescent="0.25">
      <c r="A674" s="12">
        <v>41124</v>
      </c>
      <c r="B674" s="20">
        <f t="shared" si="54"/>
        <v>8</v>
      </c>
      <c r="C674" s="20">
        <f t="shared" si="56"/>
        <v>3</v>
      </c>
      <c r="D674" s="17">
        <f t="shared" si="57"/>
        <v>30</v>
      </c>
      <c r="E674" s="2">
        <v>3240</v>
      </c>
      <c r="F674" s="2">
        <f>VLOOKUP(D674,Index,2,FALSE)*H674</f>
        <v>2737.5434588017706</v>
      </c>
      <c r="G674" s="2">
        <v>672</v>
      </c>
      <c r="H674" s="2">
        <f t="shared" si="53"/>
        <v>2580.1603629804918</v>
      </c>
      <c r="I674" s="2"/>
      <c r="J674" s="2"/>
      <c r="K674" s="2"/>
      <c r="L674" s="2"/>
      <c r="M674" s="2">
        <f t="shared" si="55"/>
        <v>502.45654119822939</v>
      </c>
    </row>
    <row r="675" spans="1:13" x14ac:dyDescent="0.25">
      <c r="A675" s="12">
        <v>41131</v>
      </c>
      <c r="B675" s="20">
        <f t="shared" si="54"/>
        <v>8</v>
      </c>
      <c r="C675" s="20">
        <f t="shared" si="56"/>
        <v>10</v>
      </c>
      <c r="D675" s="17">
        <f t="shared" si="57"/>
        <v>31</v>
      </c>
      <c r="E675" s="2">
        <v>3261</v>
      </c>
      <c r="F675" s="2">
        <f>VLOOKUP(D675,Index,2,FALSE)*H675</f>
        <v>2787.0719544937792</v>
      </c>
      <c r="G675" s="2">
        <v>673</v>
      </c>
      <c r="H675" s="2">
        <f t="shared" si="53"/>
        <v>2580.7488616068567</v>
      </c>
      <c r="I675" s="2"/>
      <c r="J675" s="2"/>
      <c r="K675" s="2"/>
      <c r="L675" s="2"/>
      <c r="M675" s="2">
        <f t="shared" si="55"/>
        <v>473.92804550622077</v>
      </c>
    </row>
    <row r="676" spans="1:13" x14ac:dyDescent="0.25">
      <c r="A676" s="12">
        <v>41138</v>
      </c>
      <c r="B676" s="20">
        <f t="shared" si="54"/>
        <v>8</v>
      </c>
      <c r="C676" s="20">
        <f t="shared" si="56"/>
        <v>17</v>
      </c>
      <c r="D676" s="17">
        <f t="shared" si="57"/>
        <v>32</v>
      </c>
      <c r="E676" s="2">
        <v>3308</v>
      </c>
      <c r="F676" s="2">
        <f>VLOOKUP(D676,Index,2,FALSE)*H676</f>
        <v>2841.8291840393749</v>
      </c>
      <c r="G676" s="2">
        <v>674</v>
      </c>
      <c r="H676" s="2">
        <f t="shared" si="53"/>
        <v>2581.3373602332217</v>
      </c>
      <c r="I676" s="2"/>
      <c r="J676" s="2"/>
      <c r="K676" s="2"/>
      <c r="L676" s="2"/>
      <c r="M676" s="2">
        <f t="shared" si="55"/>
        <v>466.17081596062508</v>
      </c>
    </row>
    <row r="677" spans="1:13" x14ac:dyDescent="0.25">
      <c r="A677" s="12">
        <v>41145</v>
      </c>
      <c r="B677" s="20">
        <f t="shared" si="54"/>
        <v>8</v>
      </c>
      <c r="C677" s="20">
        <f t="shared" si="56"/>
        <v>24</v>
      </c>
      <c r="D677" s="17">
        <f t="shared" si="57"/>
        <v>33</v>
      </c>
      <c r="E677" s="2">
        <v>3374</v>
      </c>
      <c r="F677" s="2">
        <f>VLOOKUP(D677,Index,2,FALSE)*H677</f>
        <v>2898.2489707422619</v>
      </c>
      <c r="G677" s="2">
        <v>675</v>
      </c>
      <c r="H677" s="2">
        <f t="shared" si="53"/>
        <v>2581.9258588595862</v>
      </c>
      <c r="I677" s="2"/>
      <c r="J677" s="2"/>
      <c r="K677" s="2"/>
      <c r="L677" s="2"/>
      <c r="M677" s="2">
        <f t="shared" si="55"/>
        <v>475.75102925773808</v>
      </c>
    </row>
    <row r="678" spans="1:13" x14ac:dyDescent="0.25">
      <c r="A678" s="12">
        <v>41152</v>
      </c>
      <c r="B678" s="20">
        <f t="shared" si="54"/>
        <v>8</v>
      </c>
      <c r="C678" s="20">
        <f t="shared" si="56"/>
        <v>31</v>
      </c>
      <c r="D678" s="17">
        <f t="shared" si="57"/>
        <v>34</v>
      </c>
      <c r="E678" s="2">
        <v>3402</v>
      </c>
      <c r="F678" s="2">
        <f>VLOOKUP(D678,Index,2,FALSE)*H678</f>
        <v>2957.8026615601748</v>
      </c>
      <c r="G678" s="2">
        <v>676</v>
      </c>
      <c r="H678" s="2">
        <f t="shared" si="53"/>
        <v>2582.5143574859512</v>
      </c>
      <c r="I678" s="2"/>
      <c r="J678" s="2"/>
      <c r="K678" s="2"/>
      <c r="L678" s="2"/>
      <c r="M678" s="2">
        <f t="shared" si="55"/>
        <v>444.19733843982522</v>
      </c>
    </row>
    <row r="679" spans="1:13" x14ac:dyDescent="0.25">
      <c r="A679" s="12">
        <v>41159</v>
      </c>
      <c r="B679" s="20">
        <f t="shared" si="54"/>
        <v>9</v>
      </c>
      <c r="C679" s="20">
        <f t="shared" si="56"/>
        <v>7</v>
      </c>
      <c r="D679" s="17">
        <f t="shared" si="57"/>
        <v>35</v>
      </c>
      <c r="E679" s="2">
        <v>3429</v>
      </c>
      <c r="F679" s="2">
        <f>VLOOKUP(D679,Index,2,FALSE)*H679</f>
        <v>3031.3745405359437</v>
      </c>
      <c r="G679" s="2">
        <v>677</v>
      </c>
      <c r="H679" s="2">
        <f t="shared" si="53"/>
        <v>2583.1028561123162</v>
      </c>
      <c r="I679" s="2"/>
      <c r="J679" s="2"/>
      <c r="K679" s="2"/>
      <c r="L679" s="2"/>
      <c r="M679" s="2">
        <f t="shared" si="55"/>
        <v>397.62545946405635</v>
      </c>
    </row>
    <row r="680" spans="1:13" x14ac:dyDescent="0.25">
      <c r="A680" s="12">
        <v>41166</v>
      </c>
      <c r="B680" s="20">
        <f t="shared" si="54"/>
        <v>9</v>
      </c>
      <c r="C680" s="20">
        <f t="shared" si="56"/>
        <v>14</v>
      </c>
      <c r="D680" s="17">
        <f t="shared" si="57"/>
        <v>36</v>
      </c>
      <c r="E680" s="2">
        <v>3496</v>
      </c>
      <c r="F680" s="2">
        <f>VLOOKUP(D680,Index,2,FALSE)*H680</f>
        <v>3113.0065309704191</v>
      </c>
      <c r="G680" s="2">
        <v>678</v>
      </c>
      <c r="H680" s="2">
        <f t="shared" si="53"/>
        <v>2583.6913547386807</v>
      </c>
      <c r="I680" s="2"/>
      <c r="J680" s="2"/>
      <c r="K680" s="2"/>
      <c r="L680" s="2"/>
      <c r="M680" s="2">
        <f t="shared" si="55"/>
        <v>382.99346902958087</v>
      </c>
    </row>
    <row r="681" spans="1:13" x14ac:dyDescent="0.25">
      <c r="A681" s="12">
        <v>41173</v>
      </c>
      <c r="B681" s="20">
        <f t="shared" si="54"/>
        <v>9</v>
      </c>
      <c r="C681" s="20">
        <f t="shared" si="56"/>
        <v>21</v>
      </c>
      <c r="D681" s="17">
        <f t="shared" si="57"/>
        <v>37</v>
      </c>
      <c r="E681" s="2">
        <v>3576</v>
      </c>
      <c r="F681" s="2">
        <f>VLOOKUP(D681,Index,2,FALSE)*H681</f>
        <v>3192.279387592791</v>
      </c>
      <c r="G681" s="2">
        <v>679</v>
      </c>
      <c r="H681" s="2">
        <f t="shared" si="53"/>
        <v>2584.2798533650457</v>
      </c>
      <c r="I681" s="2"/>
      <c r="J681" s="2"/>
      <c r="K681" s="2"/>
      <c r="L681" s="2"/>
      <c r="M681" s="2">
        <f t="shared" si="55"/>
        <v>383.72061240720905</v>
      </c>
    </row>
    <row r="682" spans="1:13" x14ac:dyDescent="0.25">
      <c r="A682" s="12">
        <v>41180</v>
      </c>
      <c r="B682" s="20">
        <f t="shared" si="54"/>
        <v>9</v>
      </c>
      <c r="C682" s="20">
        <f t="shared" si="56"/>
        <v>28</v>
      </c>
      <c r="D682" s="17">
        <f t="shared" si="57"/>
        <v>38</v>
      </c>
      <c r="E682" s="2">
        <v>3654</v>
      </c>
      <c r="F682" s="2">
        <f>VLOOKUP(D682,Index,2,FALSE)*H682</f>
        <v>3258.7862326333684</v>
      </c>
      <c r="G682" s="2">
        <v>680</v>
      </c>
      <c r="H682" s="2">
        <f t="shared" si="53"/>
        <v>2584.8683519914107</v>
      </c>
      <c r="I682" s="2"/>
      <c r="J682" s="2"/>
      <c r="K682" s="2"/>
      <c r="L682" s="2"/>
      <c r="M682" s="2">
        <f t="shared" si="55"/>
        <v>395.2137673666316</v>
      </c>
    </row>
    <row r="683" spans="1:13" x14ac:dyDescent="0.25">
      <c r="A683" s="12">
        <v>41187</v>
      </c>
      <c r="B683" s="20">
        <f t="shared" si="54"/>
        <v>10</v>
      </c>
      <c r="C683" s="20">
        <f t="shared" si="56"/>
        <v>5</v>
      </c>
      <c r="D683" s="17">
        <f t="shared" si="57"/>
        <v>39</v>
      </c>
      <c r="E683" s="2">
        <v>3726</v>
      </c>
      <c r="F683" s="2">
        <f>VLOOKUP(D683,Index,2,FALSE)*H683</f>
        <v>3343.179305826884</v>
      </c>
      <c r="G683" s="2">
        <v>681</v>
      </c>
      <c r="H683" s="2">
        <f t="shared" si="53"/>
        <v>2585.4568506177752</v>
      </c>
      <c r="I683" s="2"/>
      <c r="J683" s="2"/>
      <c r="K683" s="2"/>
      <c r="L683" s="2"/>
      <c r="M683" s="2">
        <f t="shared" si="55"/>
        <v>382.82069417311595</v>
      </c>
    </row>
    <row r="684" spans="1:13" x14ac:dyDescent="0.25">
      <c r="A684" s="12">
        <v>41194</v>
      </c>
      <c r="B684" s="20">
        <f t="shared" si="54"/>
        <v>10</v>
      </c>
      <c r="C684" s="20">
        <f t="shared" si="56"/>
        <v>12</v>
      </c>
      <c r="D684" s="17">
        <f t="shared" si="57"/>
        <v>40</v>
      </c>
      <c r="E684" s="2">
        <v>3776</v>
      </c>
      <c r="F684" s="2">
        <f>VLOOKUP(D684,Index,2,FALSE)*H684</f>
        <v>3417.0305431017155</v>
      </c>
      <c r="G684" s="2">
        <v>682</v>
      </c>
      <c r="H684" s="2">
        <f t="shared" si="53"/>
        <v>2586.0453492441402</v>
      </c>
      <c r="I684" s="2"/>
      <c r="J684" s="2"/>
      <c r="K684" s="2"/>
      <c r="L684" s="2"/>
      <c r="M684" s="2">
        <f t="shared" si="55"/>
        <v>358.96945689828453</v>
      </c>
    </row>
    <row r="685" spans="1:13" x14ac:dyDescent="0.25">
      <c r="A685" s="12">
        <v>41201</v>
      </c>
      <c r="B685" s="20">
        <f t="shared" si="54"/>
        <v>10</v>
      </c>
      <c r="C685" s="20">
        <f t="shared" si="56"/>
        <v>19</v>
      </c>
      <c r="D685" s="17">
        <f t="shared" si="57"/>
        <v>41</v>
      </c>
      <c r="E685" s="2">
        <v>3843</v>
      </c>
      <c r="F685" s="2">
        <f>VLOOKUP(D685,Index,2,FALSE)*H685</f>
        <v>3484.6545106353219</v>
      </c>
      <c r="G685" s="2">
        <v>683</v>
      </c>
      <c r="H685" s="2">
        <f t="shared" si="53"/>
        <v>2586.6338478705047</v>
      </c>
      <c r="I685" s="2"/>
      <c r="J685" s="2"/>
      <c r="K685" s="2"/>
      <c r="L685" s="2"/>
      <c r="M685" s="2">
        <f t="shared" si="55"/>
        <v>358.34548936467809</v>
      </c>
    </row>
    <row r="686" spans="1:13" x14ac:dyDescent="0.25">
      <c r="A686" s="12">
        <v>41208</v>
      </c>
      <c r="B686" s="20">
        <f t="shared" si="54"/>
        <v>10</v>
      </c>
      <c r="C686" s="20">
        <f t="shared" si="56"/>
        <v>26</v>
      </c>
      <c r="D686" s="17">
        <f t="shared" si="57"/>
        <v>42</v>
      </c>
      <c r="E686" s="2">
        <v>3907</v>
      </c>
      <c r="F686" s="2">
        <f>VLOOKUP(D686,Index,2,FALSE)*H686</f>
        <v>3539.7849753493997</v>
      </c>
      <c r="G686" s="2">
        <v>684</v>
      </c>
      <c r="H686" s="2">
        <f t="shared" si="53"/>
        <v>2587.2223464968697</v>
      </c>
      <c r="I686" s="2"/>
      <c r="J686" s="2"/>
      <c r="K686" s="2"/>
      <c r="L686" s="2"/>
      <c r="M686" s="2">
        <f t="shared" si="55"/>
        <v>367.2150246506003</v>
      </c>
    </row>
    <row r="687" spans="1:13" x14ac:dyDescent="0.25">
      <c r="A687" s="12">
        <v>41215</v>
      </c>
      <c r="B687" s="20">
        <f t="shared" si="54"/>
        <v>11</v>
      </c>
      <c r="C687" s="20">
        <f t="shared" si="56"/>
        <v>2</v>
      </c>
      <c r="D687" s="17">
        <f t="shared" si="57"/>
        <v>43</v>
      </c>
      <c r="E687" s="2">
        <v>3928</v>
      </c>
      <c r="F687" s="2">
        <f>VLOOKUP(D687,Index,2,FALSE)*H687</f>
        <v>3574.1699690652881</v>
      </c>
      <c r="G687" s="2">
        <v>685</v>
      </c>
      <c r="H687" s="2">
        <f t="shared" si="53"/>
        <v>2587.8108451232347</v>
      </c>
      <c r="I687" s="2"/>
      <c r="J687" s="2"/>
      <c r="K687" s="2"/>
      <c r="L687" s="2"/>
      <c r="M687" s="2">
        <f t="shared" si="55"/>
        <v>353.83003093471189</v>
      </c>
    </row>
    <row r="688" spans="1:13" x14ac:dyDescent="0.25">
      <c r="A688" s="12">
        <v>41222</v>
      </c>
      <c r="B688" s="20">
        <f t="shared" si="54"/>
        <v>11</v>
      </c>
      <c r="C688" s="20">
        <f t="shared" si="56"/>
        <v>9</v>
      </c>
      <c r="D688" s="17">
        <f t="shared" si="57"/>
        <v>44</v>
      </c>
      <c r="E688" s="2">
        <v>3910</v>
      </c>
      <c r="F688" s="2">
        <f>VLOOKUP(D688,Index,2,FALSE)*H688</f>
        <v>3597.0914893907193</v>
      </c>
      <c r="G688" s="2">
        <v>686</v>
      </c>
      <c r="H688" s="2">
        <f t="shared" si="53"/>
        <v>2588.3993437495992</v>
      </c>
      <c r="I688" s="2"/>
      <c r="J688" s="2"/>
      <c r="K688" s="2"/>
      <c r="L688" s="2"/>
      <c r="M688" s="2">
        <f t="shared" si="55"/>
        <v>312.90851060928071</v>
      </c>
    </row>
    <row r="689" spans="1:13" x14ac:dyDescent="0.25">
      <c r="A689" s="12">
        <v>41229</v>
      </c>
      <c r="B689" s="20">
        <f t="shared" si="54"/>
        <v>11</v>
      </c>
      <c r="C689" s="20">
        <f t="shared" si="56"/>
        <v>16</v>
      </c>
      <c r="D689" s="17">
        <f t="shared" si="57"/>
        <v>45</v>
      </c>
      <c r="E689" s="2">
        <v>3873</v>
      </c>
      <c r="F689" s="2">
        <f>VLOOKUP(D689,Index,2,FALSE)*H689</f>
        <v>3581.6171183187889</v>
      </c>
      <c r="G689" s="2">
        <v>687</v>
      </c>
      <c r="H689" s="2">
        <f t="shared" si="53"/>
        <v>2588.9878423759642</v>
      </c>
      <c r="I689" s="2"/>
      <c r="J689" s="2"/>
      <c r="K689" s="2"/>
      <c r="L689" s="2"/>
      <c r="M689" s="2">
        <f t="shared" si="55"/>
        <v>291.38288168121107</v>
      </c>
    </row>
    <row r="690" spans="1:13" x14ac:dyDescent="0.25">
      <c r="A690" s="12">
        <v>41236</v>
      </c>
      <c r="B690" s="20">
        <f t="shared" si="54"/>
        <v>11</v>
      </c>
      <c r="C690" s="20">
        <f t="shared" si="56"/>
        <v>23</v>
      </c>
      <c r="D690" s="17">
        <f t="shared" si="57"/>
        <v>46</v>
      </c>
      <c r="E690" s="2">
        <v>3876</v>
      </c>
      <c r="F690" s="2">
        <f>VLOOKUP(D690,Index,2,FALSE)*H690</f>
        <v>3551.6186371630679</v>
      </c>
      <c r="G690" s="2">
        <v>688</v>
      </c>
      <c r="H690" s="2">
        <f t="shared" si="53"/>
        <v>2589.5763410023292</v>
      </c>
      <c r="I690" s="2"/>
      <c r="J690" s="2"/>
      <c r="K690" s="2"/>
      <c r="L690" s="2"/>
      <c r="M690" s="2">
        <f t="shared" si="55"/>
        <v>324.38136283693211</v>
      </c>
    </row>
    <row r="691" spans="1:13" x14ac:dyDescent="0.25">
      <c r="A691" s="12">
        <v>41243</v>
      </c>
      <c r="B691" s="20">
        <f t="shared" si="54"/>
        <v>11</v>
      </c>
      <c r="C691" s="20">
        <f t="shared" si="56"/>
        <v>30</v>
      </c>
      <c r="D691" s="17">
        <f t="shared" si="57"/>
        <v>47</v>
      </c>
      <c r="E691" s="2">
        <v>3804</v>
      </c>
      <c r="F691" s="2">
        <f>VLOOKUP(D691,Index,2,FALSE)*H691</f>
        <v>3507.5310514486255</v>
      </c>
      <c r="G691" s="2">
        <v>689</v>
      </c>
      <c r="H691" s="2">
        <f t="shared" si="53"/>
        <v>2590.1648396286937</v>
      </c>
      <c r="I691" s="2"/>
      <c r="J691" s="2"/>
      <c r="K691" s="2"/>
      <c r="L691" s="2"/>
      <c r="M691" s="2">
        <f t="shared" si="55"/>
        <v>296.46894855137452</v>
      </c>
    </row>
    <row r="692" spans="1:13" x14ac:dyDescent="0.25">
      <c r="A692" s="12">
        <v>41250</v>
      </c>
      <c r="B692" s="20">
        <f t="shared" si="54"/>
        <v>12</v>
      </c>
      <c r="C692" s="20">
        <f t="shared" si="56"/>
        <v>7</v>
      </c>
      <c r="D692" s="17">
        <f t="shared" si="57"/>
        <v>48</v>
      </c>
      <c r="E692" s="2">
        <v>3806</v>
      </c>
      <c r="F692" s="2">
        <f>VLOOKUP(D692,Index,2,FALSE)*H692</f>
        <v>3421.3904462728387</v>
      </c>
      <c r="G692" s="2">
        <v>690</v>
      </c>
      <c r="H692" s="2">
        <f t="shared" si="53"/>
        <v>2590.7533382550587</v>
      </c>
      <c r="I692" s="2"/>
      <c r="J692" s="2"/>
      <c r="K692" s="2"/>
      <c r="L692" s="2"/>
      <c r="M692" s="2">
        <f t="shared" si="55"/>
        <v>384.60955372716126</v>
      </c>
    </row>
    <row r="693" spans="1:13" x14ac:dyDescent="0.25">
      <c r="A693" s="12">
        <v>41257</v>
      </c>
      <c r="B693" s="20">
        <f t="shared" si="54"/>
        <v>12</v>
      </c>
      <c r="C693" s="20">
        <f t="shared" si="56"/>
        <v>14</v>
      </c>
      <c r="D693" s="17">
        <f t="shared" si="57"/>
        <v>49</v>
      </c>
      <c r="E693" s="2">
        <v>3724</v>
      </c>
      <c r="F693" s="2">
        <f>VLOOKUP(D693,Index,2,FALSE)*H693</f>
        <v>3301.0991354066405</v>
      </c>
      <c r="G693" s="2">
        <v>691</v>
      </c>
      <c r="H693" s="2">
        <f t="shared" si="53"/>
        <v>2591.3418368814237</v>
      </c>
      <c r="I693" s="2"/>
      <c r="J693" s="2"/>
      <c r="K693" s="2"/>
      <c r="L693" s="2"/>
      <c r="M693" s="2">
        <f t="shared" si="55"/>
        <v>422.90086459335953</v>
      </c>
    </row>
    <row r="694" spans="1:13" x14ac:dyDescent="0.25">
      <c r="A694" s="12">
        <v>41264</v>
      </c>
      <c r="B694" s="20">
        <f t="shared" si="54"/>
        <v>12</v>
      </c>
      <c r="C694" s="20">
        <f t="shared" si="56"/>
        <v>21</v>
      </c>
      <c r="D694" s="17">
        <f t="shared" si="57"/>
        <v>50</v>
      </c>
      <c r="E694" s="2">
        <v>3653</v>
      </c>
      <c r="F694" s="2">
        <f>VLOOKUP(D694,Index,2,FALSE)*H694</f>
        <v>3178.3244393232999</v>
      </c>
      <c r="G694" s="2">
        <v>692</v>
      </c>
      <c r="H694" s="2">
        <f t="shared" si="53"/>
        <v>2591.9303355077882</v>
      </c>
      <c r="I694" s="2"/>
      <c r="J694" s="2"/>
      <c r="K694" s="2"/>
      <c r="L694" s="2"/>
      <c r="M694" s="2">
        <f t="shared" si="55"/>
        <v>474.67556067670012</v>
      </c>
    </row>
    <row r="695" spans="1:13" x14ac:dyDescent="0.25">
      <c r="A695" s="12">
        <v>41271</v>
      </c>
      <c r="B695" s="20">
        <f t="shared" si="54"/>
        <v>12</v>
      </c>
      <c r="C695" s="20">
        <f t="shared" si="56"/>
        <v>28</v>
      </c>
      <c r="D695" s="17">
        <f t="shared" si="57"/>
        <v>51</v>
      </c>
      <c r="E695" s="2">
        <v>3517</v>
      </c>
      <c r="F695" s="2">
        <f>VLOOKUP(D695,Index,2,FALSE)*H695</f>
        <v>3064.440271520371</v>
      </c>
      <c r="G695" s="2">
        <v>693</v>
      </c>
      <c r="H695" s="2">
        <f t="shared" si="53"/>
        <v>2592.5188341341532</v>
      </c>
      <c r="I695" s="2"/>
      <c r="J695" s="2"/>
      <c r="K695" s="2"/>
      <c r="L695" s="2"/>
      <c r="M695" s="2">
        <f t="shared" si="55"/>
        <v>452.55972847962903</v>
      </c>
    </row>
    <row r="696" spans="1:13" x14ac:dyDescent="0.25">
      <c r="A696" s="12">
        <v>41278</v>
      </c>
      <c r="B696" s="20">
        <f t="shared" si="54"/>
        <v>1</v>
      </c>
      <c r="C696" s="20">
        <f t="shared" si="56"/>
        <v>4</v>
      </c>
      <c r="D696" s="17">
        <f t="shared" si="57"/>
        <v>52</v>
      </c>
      <c r="E696" s="2">
        <v>3316</v>
      </c>
      <c r="F696" s="2">
        <f>VLOOKUP(D696,Index,2,FALSE)*H696</f>
        <v>2947.993591499599</v>
      </c>
      <c r="G696" s="2">
        <v>694</v>
      </c>
      <c r="H696" s="2">
        <f t="shared" si="53"/>
        <v>2593.1073327605181</v>
      </c>
      <c r="I696" s="2"/>
      <c r="J696" s="2"/>
      <c r="K696" s="2"/>
      <c r="L696" s="2"/>
      <c r="M696" s="2">
        <f t="shared" si="55"/>
        <v>368.00640850040099</v>
      </c>
    </row>
    <row r="697" spans="1:13" x14ac:dyDescent="0.25">
      <c r="A697" s="12">
        <v>41285</v>
      </c>
      <c r="B697" s="20">
        <f t="shared" si="54"/>
        <v>1</v>
      </c>
      <c r="C697" s="20">
        <f t="shared" si="56"/>
        <v>11</v>
      </c>
      <c r="D697" s="17">
        <f t="shared" si="57"/>
        <v>1</v>
      </c>
      <c r="E697" s="2">
        <v>3167</v>
      </c>
      <c r="F697" s="2">
        <f>VLOOKUP(D697,Index,2,FALSE)*H697</f>
        <v>2775.563497221262</v>
      </c>
      <c r="G697" s="2">
        <v>695</v>
      </c>
      <c r="H697" s="2">
        <f t="shared" si="53"/>
        <v>2593.6958313868827</v>
      </c>
      <c r="I697" s="2"/>
      <c r="J697" s="2"/>
      <c r="K697" s="2"/>
      <c r="L697" s="2"/>
      <c r="M697" s="2">
        <f t="shared" si="55"/>
        <v>391.43650277873803</v>
      </c>
    </row>
    <row r="698" spans="1:13" x14ac:dyDescent="0.25">
      <c r="A698" s="12">
        <v>41292</v>
      </c>
      <c r="B698" s="20">
        <f t="shared" si="54"/>
        <v>1</v>
      </c>
      <c r="C698" s="20">
        <f t="shared" si="56"/>
        <v>18</v>
      </c>
      <c r="D698" s="17">
        <f t="shared" si="57"/>
        <v>2</v>
      </c>
      <c r="E698" s="2">
        <v>2996</v>
      </c>
      <c r="F698" s="2">
        <f>VLOOKUP(D698,Index,2,FALSE)*H698</f>
        <v>2598.1908563791367</v>
      </c>
      <c r="G698" s="2">
        <v>696</v>
      </c>
      <c r="H698" s="2">
        <f t="shared" si="53"/>
        <v>2594.2843300132477</v>
      </c>
      <c r="I698" s="2"/>
      <c r="J698" s="2"/>
      <c r="K698" s="2"/>
      <c r="L698" s="2"/>
      <c r="M698" s="2">
        <f t="shared" si="55"/>
        <v>397.80914362086332</v>
      </c>
    </row>
    <row r="699" spans="1:13" x14ac:dyDescent="0.25">
      <c r="A699" s="12">
        <v>41299</v>
      </c>
      <c r="B699" s="20">
        <f t="shared" si="54"/>
        <v>1</v>
      </c>
      <c r="C699" s="20">
        <f t="shared" si="56"/>
        <v>25</v>
      </c>
      <c r="D699" s="17">
        <f t="shared" si="57"/>
        <v>3</v>
      </c>
      <c r="E699" s="2">
        <v>2802</v>
      </c>
      <c r="F699" s="2">
        <f>VLOOKUP(D699,Index,2,FALSE)*H699</f>
        <v>2424.7097371622967</v>
      </c>
      <c r="G699" s="2">
        <v>697</v>
      </c>
      <c r="H699" s="2">
        <f t="shared" si="53"/>
        <v>2594.8728286396126</v>
      </c>
      <c r="I699" s="2"/>
      <c r="J699" s="2"/>
      <c r="K699" s="2"/>
      <c r="L699" s="2"/>
      <c r="M699" s="2">
        <f t="shared" si="55"/>
        <v>377.29026283770327</v>
      </c>
    </row>
    <row r="700" spans="1:13" x14ac:dyDescent="0.25">
      <c r="A700" s="12">
        <v>41306</v>
      </c>
      <c r="B700" s="20">
        <f t="shared" si="54"/>
        <v>2</v>
      </c>
      <c r="C700" s="20">
        <f t="shared" si="56"/>
        <v>1</v>
      </c>
      <c r="D700" s="17">
        <f t="shared" si="57"/>
        <v>4</v>
      </c>
      <c r="E700" s="2">
        <v>2684</v>
      </c>
      <c r="F700" s="2">
        <f>VLOOKUP(D700,Index,2,FALSE)*H700</f>
        <v>2260.7143631086619</v>
      </c>
      <c r="G700" s="2">
        <v>698</v>
      </c>
      <c r="H700" s="2">
        <f t="shared" si="53"/>
        <v>2595.4613272659772</v>
      </c>
      <c r="I700" s="2"/>
      <c r="J700" s="2"/>
      <c r="K700" s="2"/>
      <c r="L700" s="2"/>
      <c r="M700" s="2">
        <f t="shared" si="55"/>
        <v>423.28563689133807</v>
      </c>
    </row>
    <row r="701" spans="1:13" x14ac:dyDescent="0.25">
      <c r="A701" s="12">
        <v>41313</v>
      </c>
      <c r="B701" s="20">
        <f t="shared" si="54"/>
        <v>2</v>
      </c>
      <c r="C701" s="20">
        <f t="shared" si="56"/>
        <v>8</v>
      </c>
      <c r="D701" s="17">
        <f t="shared" si="57"/>
        <v>5</v>
      </c>
      <c r="E701" s="2">
        <v>2526</v>
      </c>
      <c r="F701" s="2">
        <f>VLOOKUP(D701,Index,2,FALSE)*H701</f>
        <v>2111.1568255813013</v>
      </c>
      <c r="G701" s="2">
        <v>699</v>
      </c>
      <c r="H701" s="2">
        <f t="shared" si="53"/>
        <v>2596.0498258923421</v>
      </c>
      <c r="I701" s="2"/>
      <c r="J701" s="2"/>
      <c r="K701" s="2"/>
      <c r="L701" s="2"/>
      <c r="M701" s="2">
        <f t="shared" si="55"/>
        <v>414.84317441869871</v>
      </c>
    </row>
    <row r="702" spans="1:13" x14ac:dyDescent="0.25">
      <c r="A702" s="12">
        <v>41320</v>
      </c>
      <c r="B702" s="20">
        <f t="shared" si="54"/>
        <v>2</v>
      </c>
      <c r="C702" s="20">
        <f t="shared" si="56"/>
        <v>15</v>
      </c>
      <c r="D702" s="17">
        <f t="shared" si="57"/>
        <v>6</v>
      </c>
      <c r="E702" s="2">
        <v>2400</v>
      </c>
      <c r="F702" s="2">
        <f>VLOOKUP(D702,Index,2,FALSE)*H702</f>
        <v>1971.7084893298586</v>
      </c>
      <c r="G702" s="2">
        <v>700</v>
      </c>
      <c r="H702" s="2">
        <f t="shared" si="53"/>
        <v>2596.6383245187071</v>
      </c>
      <c r="I702" s="2"/>
      <c r="J702" s="2"/>
      <c r="K702" s="2"/>
      <c r="L702" s="2"/>
      <c r="M702" s="2">
        <f t="shared" si="55"/>
        <v>428.29151067014141</v>
      </c>
    </row>
    <row r="703" spans="1:13" x14ac:dyDescent="0.25">
      <c r="A703" s="12">
        <v>41327</v>
      </c>
      <c r="B703" s="20">
        <f t="shared" si="54"/>
        <v>2</v>
      </c>
      <c r="C703" s="20">
        <f t="shared" si="56"/>
        <v>22</v>
      </c>
      <c r="D703" s="17">
        <f t="shared" si="57"/>
        <v>7</v>
      </c>
      <c r="E703" s="2">
        <v>2229</v>
      </c>
      <c r="F703" s="2">
        <f>VLOOKUP(D703,Index,2,FALSE)*H703</f>
        <v>1842.3357180597416</v>
      </c>
      <c r="G703" s="2">
        <v>701</v>
      </c>
      <c r="H703" s="2">
        <f t="shared" si="53"/>
        <v>2597.2268231450716</v>
      </c>
      <c r="I703" s="2"/>
      <c r="J703" s="2"/>
      <c r="K703" s="2"/>
      <c r="L703" s="2"/>
      <c r="M703" s="2">
        <f t="shared" si="55"/>
        <v>386.66428194025843</v>
      </c>
    </row>
    <row r="704" spans="1:13" x14ac:dyDescent="0.25">
      <c r="A704" s="12">
        <v>41334</v>
      </c>
      <c r="B704" s="20">
        <f t="shared" si="54"/>
        <v>3</v>
      </c>
      <c r="C704" s="20">
        <f t="shared" si="56"/>
        <v>1</v>
      </c>
      <c r="D704" s="17">
        <f t="shared" si="57"/>
        <v>8</v>
      </c>
      <c r="E704" s="2">
        <v>2082</v>
      </c>
      <c r="F704" s="2">
        <f>VLOOKUP(D704,Index,2,FALSE)*H704</f>
        <v>1735.1338192194196</v>
      </c>
      <c r="G704" s="2">
        <v>702</v>
      </c>
      <c r="H704" s="2">
        <f t="shared" si="53"/>
        <v>2597.8153217714366</v>
      </c>
      <c r="I704" s="2"/>
      <c r="J704" s="2"/>
      <c r="K704" s="2"/>
      <c r="L704" s="2"/>
      <c r="M704" s="2">
        <f t="shared" si="55"/>
        <v>346.86618078058041</v>
      </c>
    </row>
    <row r="705" spans="1:13" x14ac:dyDescent="0.25">
      <c r="A705" s="12">
        <v>41341</v>
      </c>
      <c r="B705" s="20">
        <f t="shared" si="54"/>
        <v>3</v>
      </c>
      <c r="C705" s="20">
        <f t="shared" si="56"/>
        <v>8</v>
      </c>
      <c r="D705" s="17">
        <f t="shared" si="57"/>
        <v>9</v>
      </c>
      <c r="E705" s="2">
        <v>1938</v>
      </c>
      <c r="F705" s="2">
        <f>VLOOKUP(D705,Index,2,FALSE)*H705</f>
        <v>1646.0198917855041</v>
      </c>
      <c r="G705" s="2">
        <v>703</v>
      </c>
      <c r="H705" s="2">
        <f t="shared" si="53"/>
        <v>2598.4038203978016</v>
      </c>
      <c r="I705" s="2"/>
      <c r="J705" s="2"/>
      <c r="K705" s="2"/>
      <c r="L705" s="2"/>
      <c r="M705" s="2">
        <f t="shared" si="55"/>
        <v>291.98010821449589</v>
      </c>
    </row>
    <row r="706" spans="1:13" x14ac:dyDescent="0.25">
      <c r="A706" s="12">
        <v>41348</v>
      </c>
      <c r="B706" s="20">
        <f t="shared" si="54"/>
        <v>3</v>
      </c>
      <c r="C706" s="20">
        <f t="shared" si="56"/>
        <v>15</v>
      </c>
      <c r="D706" s="17">
        <f t="shared" si="57"/>
        <v>10</v>
      </c>
      <c r="E706" s="2">
        <v>1876</v>
      </c>
      <c r="F706" s="2">
        <f>VLOOKUP(D706,Index,2,FALSE)*H706</f>
        <v>1601.9131399579553</v>
      </c>
      <c r="G706" s="2">
        <v>704</v>
      </c>
      <c r="H706" s="2">
        <f t="shared" si="53"/>
        <v>2598.9923190241661</v>
      </c>
      <c r="I706" s="2"/>
      <c r="J706" s="2"/>
      <c r="K706" s="2"/>
      <c r="L706" s="2"/>
      <c r="M706" s="2">
        <f t="shared" si="55"/>
        <v>274.08686004204469</v>
      </c>
    </row>
    <row r="707" spans="1:13" x14ac:dyDescent="0.25">
      <c r="A707" s="12">
        <v>41355</v>
      </c>
      <c r="B707" s="20">
        <f t="shared" si="54"/>
        <v>3</v>
      </c>
      <c r="C707" s="20">
        <f t="shared" si="56"/>
        <v>22</v>
      </c>
      <c r="D707" s="17">
        <f t="shared" si="57"/>
        <v>11</v>
      </c>
      <c r="E707" s="2">
        <v>1781</v>
      </c>
      <c r="F707" s="2">
        <f>VLOOKUP(D707,Index,2,FALSE)*H707</f>
        <v>1573.9421476094965</v>
      </c>
      <c r="G707" s="2">
        <v>705</v>
      </c>
      <c r="H707" s="2">
        <f t="shared" ref="H707:H770" si="58">J$2+J$3*G707</f>
        <v>2599.5808176505311</v>
      </c>
      <c r="I707" s="2"/>
      <c r="J707" s="2"/>
      <c r="K707" s="2"/>
      <c r="L707" s="2"/>
      <c r="M707" s="2">
        <f t="shared" si="55"/>
        <v>207.05785239050351</v>
      </c>
    </row>
    <row r="708" spans="1:13" x14ac:dyDescent="0.25">
      <c r="A708" s="12">
        <v>41362</v>
      </c>
      <c r="B708" s="20">
        <f t="shared" si="54"/>
        <v>3</v>
      </c>
      <c r="C708" s="20">
        <f t="shared" si="56"/>
        <v>29</v>
      </c>
      <c r="D708" s="17">
        <f t="shared" si="57"/>
        <v>12</v>
      </c>
      <c r="E708" s="2">
        <v>1687</v>
      </c>
      <c r="F708" s="2">
        <f>VLOOKUP(D708,Index,2,FALSE)*H708</f>
        <v>1559.1133456197592</v>
      </c>
      <c r="G708" s="2">
        <v>706</v>
      </c>
      <c r="H708" s="2">
        <f t="shared" si="58"/>
        <v>2600.1693162768961</v>
      </c>
      <c r="I708" s="2"/>
      <c r="J708" s="2"/>
      <c r="K708" s="2"/>
      <c r="L708" s="2"/>
      <c r="M708" s="2">
        <f t="shared" si="55"/>
        <v>127.88665438024077</v>
      </c>
    </row>
    <row r="709" spans="1:13" x14ac:dyDescent="0.25">
      <c r="A709" s="12">
        <v>41369</v>
      </c>
      <c r="B709" s="20">
        <f t="shared" ref="B709:B772" si="59">MONTH(A709)</f>
        <v>4</v>
      </c>
      <c r="C709" s="20">
        <f t="shared" si="56"/>
        <v>5</v>
      </c>
      <c r="D709" s="17">
        <f t="shared" si="57"/>
        <v>13</v>
      </c>
      <c r="E709" s="2">
        <v>1674</v>
      </c>
      <c r="F709" s="2">
        <f>VLOOKUP(D709,Index,2,FALSE)*H709</f>
        <v>1541.4873489471736</v>
      </c>
      <c r="G709" s="2">
        <v>707</v>
      </c>
      <c r="H709" s="2">
        <f t="shared" si="58"/>
        <v>2600.7578149032606</v>
      </c>
      <c r="I709" s="2"/>
      <c r="J709" s="2"/>
      <c r="K709" s="2"/>
      <c r="L709" s="2"/>
      <c r="M709" s="2">
        <f t="shared" ref="M709:M772" si="60">E709-F709</f>
        <v>132.51265105282641</v>
      </c>
    </row>
    <row r="710" spans="1:13" x14ac:dyDescent="0.25">
      <c r="A710" s="12">
        <v>41376</v>
      </c>
      <c r="B710" s="20">
        <f t="shared" si="59"/>
        <v>4</v>
      </c>
      <c r="C710" s="20">
        <f t="shared" si="56"/>
        <v>12</v>
      </c>
      <c r="D710" s="17">
        <f t="shared" si="57"/>
        <v>14</v>
      </c>
      <c r="E710" s="2">
        <v>1705</v>
      </c>
      <c r="F710" s="2">
        <f>VLOOKUP(D710,Index,2,FALSE)*H710</f>
        <v>1574.5016385833871</v>
      </c>
      <c r="G710" s="2">
        <v>708</v>
      </c>
      <c r="H710" s="2">
        <f t="shared" si="58"/>
        <v>2601.3463135296256</v>
      </c>
      <c r="I710" s="2"/>
      <c r="J710" s="2"/>
      <c r="K710" s="2"/>
      <c r="L710" s="2"/>
      <c r="M710" s="2">
        <f t="shared" si="60"/>
        <v>130.49836141661285</v>
      </c>
    </row>
    <row r="711" spans="1:13" x14ac:dyDescent="0.25">
      <c r="A711" s="12">
        <v>41383</v>
      </c>
      <c r="B711" s="20">
        <f t="shared" si="59"/>
        <v>4</v>
      </c>
      <c r="C711" s="20">
        <f t="shared" si="56"/>
        <v>19</v>
      </c>
      <c r="D711" s="17">
        <f t="shared" si="57"/>
        <v>15</v>
      </c>
      <c r="E711" s="2">
        <v>1734</v>
      </c>
      <c r="F711" s="2">
        <f>VLOOKUP(D711,Index,2,FALSE)*H711</f>
        <v>1622.3858609995677</v>
      </c>
      <c r="G711" s="2">
        <v>709</v>
      </c>
      <c r="H711" s="2">
        <f t="shared" si="58"/>
        <v>2601.9348121559906</v>
      </c>
      <c r="I711" s="2"/>
      <c r="J711" s="2"/>
      <c r="K711" s="2"/>
      <c r="L711" s="2"/>
      <c r="M711" s="2">
        <f t="shared" si="60"/>
        <v>111.61413900043226</v>
      </c>
    </row>
    <row r="712" spans="1:13" x14ac:dyDescent="0.25">
      <c r="A712" s="12">
        <v>41390</v>
      </c>
      <c r="B712" s="20">
        <f t="shared" si="59"/>
        <v>4</v>
      </c>
      <c r="C712" s="20">
        <f t="shared" si="56"/>
        <v>26</v>
      </c>
      <c r="D712" s="17">
        <f t="shared" si="57"/>
        <v>16</v>
      </c>
      <c r="E712" s="2">
        <v>1776</v>
      </c>
      <c r="F712" s="2">
        <f>VLOOKUP(D712,Index,2,FALSE)*H712</f>
        <v>1689.7642779768685</v>
      </c>
      <c r="G712" s="2">
        <v>710</v>
      </c>
      <c r="H712" s="2">
        <f t="shared" si="58"/>
        <v>2602.5233107823551</v>
      </c>
      <c r="I712" s="2"/>
      <c r="J712" s="2"/>
      <c r="K712" s="2"/>
      <c r="L712" s="2"/>
      <c r="M712" s="2">
        <f t="shared" si="60"/>
        <v>86.23572202313153</v>
      </c>
    </row>
    <row r="713" spans="1:13" x14ac:dyDescent="0.25">
      <c r="A713" s="12">
        <v>41397</v>
      </c>
      <c r="B713" s="20">
        <f t="shared" si="59"/>
        <v>5</v>
      </c>
      <c r="C713" s="20">
        <f t="shared" si="56"/>
        <v>3</v>
      </c>
      <c r="D713" s="17">
        <f t="shared" si="57"/>
        <v>17</v>
      </c>
      <c r="E713" s="2">
        <v>1866</v>
      </c>
      <c r="F713" s="2">
        <f>VLOOKUP(D713,Index,2,FALSE)*H713</f>
        <v>1765.4295970772364</v>
      </c>
      <c r="G713" s="2">
        <v>711</v>
      </c>
      <c r="H713" s="2">
        <f t="shared" si="58"/>
        <v>2603.1118094087201</v>
      </c>
      <c r="I713" s="2"/>
      <c r="J713" s="2"/>
      <c r="K713" s="2"/>
      <c r="L713" s="2"/>
      <c r="M713" s="2">
        <f t="shared" si="60"/>
        <v>100.57040292276361</v>
      </c>
    </row>
    <row r="714" spans="1:13" x14ac:dyDescent="0.25">
      <c r="A714" s="12">
        <v>41404</v>
      </c>
      <c r="B714" s="20">
        <f t="shared" si="59"/>
        <v>5</v>
      </c>
      <c r="C714" s="20">
        <f t="shared" si="56"/>
        <v>10</v>
      </c>
      <c r="D714" s="17">
        <f t="shared" si="57"/>
        <v>18</v>
      </c>
      <c r="E714" s="2">
        <v>1964</v>
      </c>
      <c r="F714" s="2">
        <f>VLOOKUP(D714,Index,2,FALSE)*H714</f>
        <v>1853.5801760870618</v>
      </c>
      <c r="G714" s="2">
        <v>712</v>
      </c>
      <c r="H714" s="2">
        <f t="shared" si="58"/>
        <v>2603.7003080350851</v>
      </c>
      <c r="I714" s="2"/>
      <c r="J714" s="2"/>
      <c r="K714" s="2"/>
      <c r="L714" s="2"/>
      <c r="M714" s="2">
        <f t="shared" si="60"/>
        <v>110.41982391293823</v>
      </c>
    </row>
    <row r="715" spans="1:13" x14ac:dyDescent="0.25">
      <c r="A715" s="12">
        <v>41411</v>
      </c>
      <c r="B715" s="20">
        <f t="shared" si="59"/>
        <v>5</v>
      </c>
      <c r="C715" s="20">
        <f t="shared" si="56"/>
        <v>17</v>
      </c>
      <c r="D715" s="17">
        <f t="shared" si="57"/>
        <v>19</v>
      </c>
      <c r="E715" s="2">
        <v>2052</v>
      </c>
      <c r="F715" s="2">
        <f>VLOOKUP(D715,Index,2,FALSE)*H715</f>
        <v>1942.3634722391835</v>
      </c>
      <c r="G715" s="2">
        <v>713</v>
      </c>
      <c r="H715" s="2">
        <f t="shared" si="58"/>
        <v>2604.2888066614496</v>
      </c>
      <c r="I715" s="2"/>
      <c r="J715" s="2"/>
      <c r="K715" s="2"/>
      <c r="L715" s="2"/>
      <c r="M715" s="2">
        <f t="shared" si="60"/>
        <v>109.63652776081653</v>
      </c>
    </row>
    <row r="716" spans="1:13" x14ac:dyDescent="0.25">
      <c r="A716" s="12">
        <v>41418</v>
      </c>
      <c r="B716" s="20">
        <f t="shared" si="59"/>
        <v>5</v>
      </c>
      <c r="C716" s="20">
        <f t="shared" si="56"/>
        <v>24</v>
      </c>
      <c r="D716" s="17">
        <f t="shared" si="57"/>
        <v>20</v>
      </c>
      <c r="E716" s="2">
        <v>2142</v>
      </c>
      <c r="F716" s="2">
        <f>VLOOKUP(D716,Index,2,FALSE)*H716</f>
        <v>2036.398243207341</v>
      </c>
      <c r="G716" s="2">
        <v>714</v>
      </c>
      <c r="H716" s="2">
        <f t="shared" si="58"/>
        <v>2604.8773052878146</v>
      </c>
      <c r="I716" s="2"/>
      <c r="J716" s="2"/>
      <c r="K716" s="2"/>
      <c r="L716" s="2"/>
      <c r="M716" s="2">
        <f t="shared" si="60"/>
        <v>105.60175679265899</v>
      </c>
    </row>
    <row r="717" spans="1:13" x14ac:dyDescent="0.25">
      <c r="A717" s="12">
        <v>41425</v>
      </c>
      <c r="B717" s="20">
        <f t="shared" si="59"/>
        <v>5</v>
      </c>
      <c r="C717" s="20">
        <f t="shared" si="56"/>
        <v>31</v>
      </c>
      <c r="D717" s="17">
        <f t="shared" si="57"/>
        <v>21</v>
      </c>
      <c r="E717" s="2">
        <v>2252</v>
      </c>
      <c r="F717" s="2">
        <f>VLOOKUP(D717,Index,2,FALSE)*H717</f>
        <v>2138.6969875280115</v>
      </c>
      <c r="G717" s="2">
        <v>715</v>
      </c>
      <c r="H717" s="2">
        <f t="shared" si="58"/>
        <v>2605.4658039141796</v>
      </c>
      <c r="I717" s="2"/>
      <c r="J717" s="2"/>
      <c r="K717" s="2"/>
      <c r="L717" s="2"/>
      <c r="M717" s="2">
        <f t="shared" si="60"/>
        <v>113.3030124719885</v>
      </c>
    </row>
    <row r="718" spans="1:13" x14ac:dyDescent="0.25">
      <c r="A718" s="12">
        <v>41432</v>
      </c>
      <c r="B718" s="20">
        <f t="shared" si="59"/>
        <v>6</v>
      </c>
      <c r="C718" s="20">
        <f t="shared" si="56"/>
        <v>7</v>
      </c>
      <c r="D718" s="17">
        <f t="shared" si="57"/>
        <v>22</v>
      </c>
      <c r="E718" s="2">
        <v>2347</v>
      </c>
      <c r="F718" s="2">
        <f>VLOOKUP(D718,Index,2,FALSE)*H718</f>
        <v>2231.5889048963522</v>
      </c>
      <c r="G718" s="2">
        <v>716</v>
      </c>
      <c r="H718" s="2">
        <f t="shared" si="58"/>
        <v>2606.0543025405441</v>
      </c>
      <c r="I718" s="2"/>
      <c r="J718" s="2"/>
      <c r="K718" s="2"/>
      <c r="L718" s="2"/>
      <c r="M718" s="2">
        <f t="shared" si="60"/>
        <v>115.41109510364777</v>
      </c>
    </row>
    <row r="719" spans="1:13" x14ac:dyDescent="0.25">
      <c r="A719" s="12">
        <v>41439</v>
      </c>
      <c r="B719" s="20">
        <f t="shared" si="59"/>
        <v>6</v>
      </c>
      <c r="C719" s="20">
        <f t="shared" si="56"/>
        <v>14</v>
      </c>
      <c r="D719" s="17">
        <f t="shared" si="57"/>
        <v>23</v>
      </c>
      <c r="E719" s="2">
        <v>2439</v>
      </c>
      <c r="F719" s="2">
        <f>VLOOKUP(D719,Index,2,FALSE)*H719</f>
        <v>2317.6963264432775</v>
      </c>
      <c r="G719" s="2">
        <v>717</v>
      </c>
      <c r="H719" s="2">
        <f t="shared" si="58"/>
        <v>2606.6428011669091</v>
      </c>
      <c r="I719" s="2"/>
      <c r="J719" s="2"/>
      <c r="K719" s="2"/>
      <c r="L719" s="2"/>
      <c r="M719" s="2">
        <f t="shared" si="60"/>
        <v>121.30367355672252</v>
      </c>
    </row>
    <row r="720" spans="1:13" x14ac:dyDescent="0.25">
      <c r="A720" s="12">
        <v>41446</v>
      </c>
      <c r="B720" s="20">
        <f t="shared" si="59"/>
        <v>6</v>
      </c>
      <c r="C720" s="20">
        <f t="shared" si="56"/>
        <v>21</v>
      </c>
      <c r="D720" s="17">
        <f t="shared" si="57"/>
        <v>24</v>
      </c>
      <c r="E720" s="2">
        <v>2533</v>
      </c>
      <c r="F720" s="2">
        <f>VLOOKUP(D720,Index,2,FALSE)*H720</f>
        <v>2404.0120352812878</v>
      </c>
      <c r="G720" s="2">
        <v>718</v>
      </c>
      <c r="H720" s="2">
        <f t="shared" si="58"/>
        <v>2607.2312997932736</v>
      </c>
      <c r="I720" s="2"/>
      <c r="J720" s="2"/>
      <c r="K720" s="2"/>
      <c r="L720" s="2"/>
      <c r="M720" s="2">
        <f t="shared" si="60"/>
        <v>128.98796471871219</v>
      </c>
    </row>
    <row r="721" spans="1:13" x14ac:dyDescent="0.25">
      <c r="A721" s="12">
        <v>41453</v>
      </c>
      <c r="B721" s="20">
        <f t="shared" si="59"/>
        <v>6</v>
      </c>
      <c r="C721" s="20">
        <f t="shared" si="56"/>
        <v>28</v>
      </c>
      <c r="D721" s="17">
        <f t="shared" si="57"/>
        <v>25</v>
      </c>
      <c r="E721" s="2">
        <v>2606</v>
      </c>
      <c r="F721" s="2">
        <f>VLOOKUP(D721,Index,2,FALSE)*H721</f>
        <v>2479.4226048690807</v>
      </c>
      <c r="G721" s="2">
        <v>719</v>
      </c>
      <c r="H721" s="2">
        <f t="shared" si="58"/>
        <v>2607.8197984196386</v>
      </c>
      <c r="I721" s="2"/>
      <c r="J721" s="2"/>
      <c r="K721" s="2"/>
      <c r="L721" s="2"/>
      <c r="M721" s="2">
        <f t="shared" si="60"/>
        <v>126.57739513091929</v>
      </c>
    </row>
    <row r="722" spans="1:13" x14ac:dyDescent="0.25">
      <c r="A722" s="12">
        <v>41460</v>
      </c>
      <c r="B722" s="20">
        <f t="shared" si="59"/>
        <v>7</v>
      </c>
      <c r="C722" s="20">
        <f t="shared" si="56"/>
        <v>5</v>
      </c>
      <c r="D722" s="17">
        <f t="shared" si="57"/>
        <v>26</v>
      </c>
      <c r="E722" s="2">
        <v>2687</v>
      </c>
      <c r="F722" s="2">
        <f>VLOOKUP(D722,Index,2,FALSE)*H722</f>
        <v>2558.3460337764341</v>
      </c>
      <c r="G722" s="2">
        <v>720</v>
      </c>
      <c r="H722" s="2">
        <f t="shared" si="58"/>
        <v>2608.4082970460036</v>
      </c>
      <c r="I722" s="2"/>
      <c r="J722" s="2"/>
      <c r="K722" s="2"/>
      <c r="L722" s="2"/>
      <c r="M722" s="2">
        <f t="shared" si="60"/>
        <v>128.65396622356593</v>
      </c>
    </row>
    <row r="723" spans="1:13" x14ac:dyDescent="0.25">
      <c r="A723" s="12">
        <v>41467</v>
      </c>
      <c r="B723" s="20">
        <f t="shared" si="59"/>
        <v>7</v>
      </c>
      <c r="C723" s="20">
        <f t="shared" si="56"/>
        <v>12</v>
      </c>
      <c r="D723" s="17">
        <f t="shared" si="57"/>
        <v>27</v>
      </c>
      <c r="E723" s="2">
        <v>2745</v>
      </c>
      <c r="F723" s="2">
        <f>VLOOKUP(D723,Index,2,FALSE)*H723</f>
        <v>2627.1198849751481</v>
      </c>
      <c r="G723" s="2">
        <v>721</v>
      </c>
      <c r="H723" s="2">
        <f t="shared" si="58"/>
        <v>2608.9967956723681</v>
      </c>
      <c r="I723" s="2"/>
      <c r="J723" s="2"/>
      <c r="K723" s="2"/>
      <c r="L723" s="2"/>
      <c r="M723" s="2">
        <f t="shared" si="60"/>
        <v>117.88011502485188</v>
      </c>
    </row>
    <row r="724" spans="1:13" x14ac:dyDescent="0.25">
      <c r="A724" s="12">
        <v>41474</v>
      </c>
      <c r="B724" s="20">
        <f t="shared" si="59"/>
        <v>7</v>
      </c>
      <c r="C724" s="20">
        <f t="shared" ref="C724:C787" si="61">DAY(A724)</f>
        <v>19</v>
      </c>
      <c r="D724" s="17">
        <f t="shared" ref="D724:D787" si="62">IF(AND(AND(B724=1,C722&gt;C724,C724&gt;=7)),1,D723+1)</f>
        <v>28</v>
      </c>
      <c r="E724" s="2">
        <v>2786</v>
      </c>
      <c r="F724" s="2">
        <f>VLOOKUP(D724,Index,2,FALSE)*H724</f>
        <v>2675.6773714319861</v>
      </c>
      <c r="G724" s="2">
        <v>722</v>
      </c>
      <c r="H724" s="2">
        <f t="shared" si="58"/>
        <v>2609.5852942987331</v>
      </c>
      <c r="I724" s="2"/>
      <c r="J724" s="2"/>
      <c r="K724" s="2"/>
      <c r="L724" s="2"/>
      <c r="M724" s="2">
        <f t="shared" si="60"/>
        <v>110.3226285680139</v>
      </c>
    </row>
    <row r="725" spans="1:13" x14ac:dyDescent="0.25">
      <c r="A725" s="12">
        <v>41481</v>
      </c>
      <c r="B725" s="20">
        <f t="shared" si="59"/>
        <v>7</v>
      </c>
      <c r="C725" s="20">
        <f t="shared" si="61"/>
        <v>26</v>
      </c>
      <c r="D725" s="17">
        <f t="shared" si="62"/>
        <v>29</v>
      </c>
      <c r="E725" s="2">
        <v>2845</v>
      </c>
      <c r="F725" s="2">
        <f>VLOOKUP(D725,Index,2,FALSE)*H725</f>
        <v>2724.5961425154646</v>
      </c>
      <c r="G725" s="2">
        <v>723</v>
      </c>
      <c r="H725" s="2">
        <f t="shared" si="58"/>
        <v>2610.173792925098</v>
      </c>
      <c r="I725" s="2"/>
      <c r="J725" s="2"/>
      <c r="K725" s="2"/>
      <c r="L725" s="2"/>
      <c r="M725" s="2">
        <f t="shared" si="60"/>
        <v>120.40385748453537</v>
      </c>
    </row>
    <row r="726" spans="1:13" x14ac:dyDescent="0.25">
      <c r="A726" s="12">
        <v>41488</v>
      </c>
      <c r="B726" s="20">
        <f t="shared" si="59"/>
        <v>8</v>
      </c>
      <c r="C726" s="20">
        <f t="shared" si="61"/>
        <v>2</v>
      </c>
      <c r="D726" s="17">
        <f t="shared" si="62"/>
        <v>30</v>
      </c>
      <c r="E726" s="2">
        <v>2940</v>
      </c>
      <c r="F726" s="2">
        <f>VLOOKUP(D726,Index,2,FALSE)*H726</f>
        <v>2770.01202571263</v>
      </c>
      <c r="G726" s="2">
        <v>724</v>
      </c>
      <c r="H726" s="2">
        <f t="shared" si="58"/>
        <v>2610.7622915514626</v>
      </c>
      <c r="I726" s="2"/>
      <c r="J726" s="2"/>
      <c r="K726" s="2"/>
      <c r="L726" s="2"/>
      <c r="M726" s="2">
        <f t="shared" si="60"/>
        <v>169.98797428736998</v>
      </c>
    </row>
    <row r="727" spans="1:13" x14ac:dyDescent="0.25">
      <c r="A727" s="12">
        <v>41495</v>
      </c>
      <c r="B727" s="20">
        <f t="shared" si="59"/>
        <v>8</v>
      </c>
      <c r="C727" s="20">
        <f t="shared" si="61"/>
        <v>9</v>
      </c>
      <c r="D727" s="17">
        <f t="shared" si="62"/>
        <v>31</v>
      </c>
      <c r="E727" s="2">
        <v>3007</v>
      </c>
      <c r="F727" s="2">
        <f>VLOOKUP(D727,Index,2,FALSE)*H727</f>
        <v>2820.1204150171602</v>
      </c>
      <c r="G727" s="2">
        <v>725</v>
      </c>
      <c r="H727" s="2">
        <f t="shared" si="58"/>
        <v>2611.3507901778275</v>
      </c>
      <c r="I727" s="2"/>
      <c r="J727" s="2"/>
      <c r="K727" s="2"/>
      <c r="L727" s="2"/>
      <c r="M727" s="2">
        <f t="shared" si="60"/>
        <v>186.87958498283979</v>
      </c>
    </row>
    <row r="728" spans="1:13" x14ac:dyDescent="0.25">
      <c r="A728" s="12">
        <v>41502</v>
      </c>
      <c r="B728" s="20">
        <f t="shared" si="59"/>
        <v>8</v>
      </c>
      <c r="C728" s="20">
        <f t="shared" si="61"/>
        <v>16</v>
      </c>
      <c r="D728" s="17">
        <f t="shared" si="62"/>
        <v>32</v>
      </c>
      <c r="E728" s="2">
        <v>3063</v>
      </c>
      <c r="F728" s="2">
        <f>VLOOKUP(D728,Index,2,FALSE)*H728</f>
        <v>2875.5192607572108</v>
      </c>
      <c r="G728" s="2">
        <v>726</v>
      </c>
      <c r="H728" s="2">
        <f t="shared" si="58"/>
        <v>2611.9392888041925</v>
      </c>
      <c r="I728" s="2"/>
      <c r="J728" s="2"/>
      <c r="K728" s="2"/>
      <c r="L728" s="2"/>
      <c r="M728" s="2">
        <f t="shared" si="60"/>
        <v>187.48073924278924</v>
      </c>
    </row>
    <row r="729" spans="1:13" x14ac:dyDescent="0.25">
      <c r="A729" s="12">
        <v>41509</v>
      </c>
      <c r="B729" s="20">
        <f t="shared" si="59"/>
        <v>8</v>
      </c>
      <c r="C729" s="20">
        <f t="shared" si="61"/>
        <v>23</v>
      </c>
      <c r="D729" s="17">
        <f t="shared" si="62"/>
        <v>33</v>
      </c>
      <c r="E729" s="2">
        <v>3131</v>
      </c>
      <c r="F729" s="2">
        <f>VLOOKUP(D729,Index,2,FALSE)*H729</f>
        <v>2932.6000764020964</v>
      </c>
      <c r="G729" s="2">
        <v>727</v>
      </c>
      <c r="H729" s="2">
        <f t="shared" si="58"/>
        <v>2612.5277874305571</v>
      </c>
      <c r="I729" s="2"/>
      <c r="J729" s="2"/>
      <c r="K729" s="2"/>
      <c r="L729" s="2"/>
      <c r="M729" s="2">
        <f t="shared" si="60"/>
        <v>198.39992359790358</v>
      </c>
    </row>
    <row r="730" spans="1:13" x14ac:dyDescent="0.25">
      <c r="A730" s="12">
        <v>41516</v>
      </c>
      <c r="B730" s="20">
        <f t="shared" si="59"/>
        <v>8</v>
      </c>
      <c r="C730" s="20">
        <f t="shared" si="61"/>
        <v>30</v>
      </c>
      <c r="D730" s="17">
        <f t="shared" si="62"/>
        <v>34</v>
      </c>
      <c r="E730" s="2">
        <v>3189</v>
      </c>
      <c r="F730" s="2">
        <f>VLOOKUP(D730,Index,2,FALSE)*H730</f>
        <v>2992.8516306060651</v>
      </c>
      <c r="G730" s="2">
        <v>728</v>
      </c>
      <c r="H730" s="2">
        <f t="shared" si="58"/>
        <v>2613.116286056922</v>
      </c>
      <c r="I730" s="2"/>
      <c r="J730" s="2"/>
      <c r="K730" s="2"/>
      <c r="L730" s="2"/>
      <c r="M730" s="2">
        <f t="shared" si="60"/>
        <v>196.1483693939349</v>
      </c>
    </row>
    <row r="731" spans="1:13" x14ac:dyDescent="0.25">
      <c r="A731" s="12">
        <v>41523</v>
      </c>
      <c r="B731" s="20">
        <f t="shared" si="59"/>
        <v>9</v>
      </c>
      <c r="C731" s="20">
        <f t="shared" si="61"/>
        <v>6</v>
      </c>
      <c r="D731" s="17">
        <f t="shared" si="62"/>
        <v>35</v>
      </c>
      <c r="E731" s="2">
        <v>3253</v>
      </c>
      <c r="F731" s="2">
        <f>VLOOKUP(D731,Index,2,FALSE)*H731</f>
        <v>3067.2871279661467</v>
      </c>
      <c r="G731" s="2">
        <v>729</v>
      </c>
      <c r="H731" s="2">
        <f t="shared" si="58"/>
        <v>2613.704784683287</v>
      </c>
      <c r="I731" s="2"/>
      <c r="J731" s="2"/>
      <c r="K731" s="2"/>
      <c r="L731" s="2"/>
      <c r="M731" s="2">
        <f t="shared" si="60"/>
        <v>185.71287203385327</v>
      </c>
    </row>
    <row r="732" spans="1:13" x14ac:dyDescent="0.25">
      <c r="A732" s="12">
        <v>41530</v>
      </c>
      <c r="B732" s="20">
        <f t="shared" si="59"/>
        <v>9</v>
      </c>
      <c r="C732" s="20">
        <f t="shared" si="61"/>
        <v>13</v>
      </c>
      <c r="D732" s="17">
        <f t="shared" si="62"/>
        <v>36</v>
      </c>
      <c r="E732" s="2">
        <v>3299</v>
      </c>
      <c r="F732" s="2">
        <f>VLOOKUP(D732,Index,2,FALSE)*H732</f>
        <v>3149.8778094716231</v>
      </c>
      <c r="G732" s="2">
        <v>730</v>
      </c>
      <c r="H732" s="2">
        <f t="shared" si="58"/>
        <v>2614.2932833096515</v>
      </c>
      <c r="I732" s="2"/>
      <c r="J732" s="2"/>
      <c r="K732" s="2"/>
      <c r="L732" s="2"/>
      <c r="M732" s="2">
        <f t="shared" si="60"/>
        <v>149.1221905283769</v>
      </c>
    </row>
    <row r="733" spans="1:13" x14ac:dyDescent="0.25">
      <c r="A733" s="12">
        <v>41537</v>
      </c>
      <c r="B733" s="20">
        <f t="shared" si="59"/>
        <v>9</v>
      </c>
      <c r="C733" s="20">
        <f t="shared" si="61"/>
        <v>20</v>
      </c>
      <c r="D733" s="17">
        <f t="shared" si="62"/>
        <v>37</v>
      </c>
      <c r="E733" s="2">
        <v>3385</v>
      </c>
      <c r="F733" s="2">
        <f>VLOOKUP(D733,Index,2,FALSE)*H733</f>
        <v>3230.0809846878165</v>
      </c>
      <c r="G733" s="2">
        <v>731</v>
      </c>
      <c r="H733" s="2">
        <f t="shared" si="58"/>
        <v>2614.8817819360165</v>
      </c>
      <c r="I733" s="2"/>
      <c r="J733" s="2"/>
      <c r="K733" s="2"/>
      <c r="L733" s="2"/>
      <c r="M733" s="2">
        <f t="shared" si="60"/>
        <v>154.91901531218355</v>
      </c>
    </row>
    <row r="734" spans="1:13" x14ac:dyDescent="0.25">
      <c r="A734" s="12">
        <v>41544</v>
      </c>
      <c r="B734" s="20">
        <f t="shared" si="59"/>
        <v>9</v>
      </c>
      <c r="C734" s="20">
        <f t="shared" si="61"/>
        <v>27</v>
      </c>
      <c r="D734" s="17">
        <f t="shared" si="62"/>
        <v>38</v>
      </c>
      <c r="E734" s="2">
        <v>3487</v>
      </c>
      <c r="F734" s="2">
        <f>VLOOKUP(D734,Index,2,FALSE)*H734</f>
        <v>3297.3665895178033</v>
      </c>
      <c r="G734" s="2">
        <v>732</v>
      </c>
      <c r="H734" s="2">
        <f t="shared" si="58"/>
        <v>2615.4702805623815</v>
      </c>
      <c r="I734" s="2"/>
      <c r="J734" s="2"/>
      <c r="K734" s="2"/>
      <c r="L734" s="2"/>
      <c r="M734" s="2">
        <f t="shared" si="60"/>
        <v>189.63341048219672</v>
      </c>
    </row>
    <row r="735" spans="1:13" x14ac:dyDescent="0.25">
      <c r="A735" s="12">
        <v>41551</v>
      </c>
      <c r="B735" s="20">
        <f t="shared" si="59"/>
        <v>10</v>
      </c>
      <c r="C735" s="20">
        <f t="shared" si="61"/>
        <v>4</v>
      </c>
      <c r="D735" s="17">
        <f t="shared" si="62"/>
        <v>39</v>
      </c>
      <c r="E735" s="2">
        <v>3577</v>
      </c>
      <c r="F735" s="2">
        <f>VLOOKUP(D735,Index,2,FALSE)*H735</f>
        <v>3382.7497725675748</v>
      </c>
      <c r="G735" s="2">
        <v>733</v>
      </c>
      <c r="H735" s="2">
        <f t="shared" si="58"/>
        <v>2616.058779188746</v>
      </c>
      <c r="I735" s="2"/>
      <c r="J735" s="2"/>
      <c r="K735" s="2"/>
      <c r="L735" s="2"/>
      <c r="M735" s="2">
        <f t="shared" si="60"/>
        <v>194.25022743242516</v>
      </c>
    </row>
    <row r="736" spans="1:13" x14ac:dyDescent="0.25">
      <c r="A736" s="12">
        <v>41558</v>
      </c>
      <c r="B736" s="20">
        <f t="shared" si="59"/>
        <v>10</v>
      </c>
      <c r="C736" s="20">
        <f t="shared" si="61"/>
        <v>11</v>
      </c>
      <c r="D736" s="17">
        <f t="shared" si="62"/>
        <v>40</v>
      </c>
      <c r="E736" s="2">
        <v>3655</v>
      </c>
      <c r="F736" s="2">
        <f>VLOOKUP(D736,Index,2,FALSE)*H736</f>
        <v>3457.4659224098891</v>
      </c>
      <c r="G736" s="2">
        <v>734</v>
      </c>
      <c r="H736" s="2">
        <f t="shared" si="58"/>
        <v>2616.647277815111</v>
      </c>
      <c r="I736" s="2"/>
      <c r="J736" s="2"/>
      <c r="K736" s="2"/>
      <c r="L736" s="2"/>
      <c r="M736" s="2">
        <f t="shared" si="60"/>
        <v>197.53407759011088</v>
      </c>
    </row>
    <row r="737" spans="1:13" x14ac:dyDescent="0.25">
      <c r="A737" s="12">
        <v>41565</v>
      </c>
      <c r="B737" s="20">
        <f t="shared" si="59"/>
        <v>10</v>
      </c>
      <c r="C737" s="20">
        <f t="shared" si="61"/>
        <v>18</v>
      </c>
      <c r="D737" s="17">
        <f t="shared" si="62"/>
        <v>41</v>
      </c>
      <c r="E737" s="2">
        <v>3741</v>
      </c>
      <c r="F737" s="2">
        <f>VLOOKUP(D737,Index,2,FALSE)*H737</f>
        <v>3525.880735412657</v>
      </c>
      <c r="G737" s="2">
        <v>735</v>
      </c>
      <c r="H737" s="2">
        <f t="shared" si="58"/>
        <v>2617.2357764414755</v>
      </c>
      <c r="I737" s="2"/>
      <c r="J737" s="2"/>
      <c r="K737" s="2"/>
      <c r="L737" s="2"/>
      <c r="M737" s="2">
        <f t="shared" si="60"/>
        <v>215.11926458734297</v>
      </c>
    </row>
    <row r="738" spans="1:13" x14ac:dyDescent="0.25">
      <c r="A738" s="12">
        <v>41572</v>
      </c>
      <c r="B738" s="20">
        <f t="shared" si="59"/>
        <v>10</v>
      </c>
      <c r="C738" s="20">
        <f t="shared" si="61"/>
        <v>25</v>
      </c>
      <c r="D738" s="17">
        <f t="shared" si="62"/>
        <v>42</v>
      </c>
      <c r="E738" s="2">
        <v>3779</v>
      </c>
      <c r="F738" s="2">
        <f>VLOOKUP(D738,Index,2,FALSE)*H738</f>
        <v>3581.6539113992562</v>
      </c>
      <c r="G738" s="2">
        <v>736</v>
      </c>
      <c r="H738" s="2">
        <f t="shared" si="58"/>
        <v>2617.8242750678405</v>
      </c>
      <c r="I738" s="2"/>
      <c r="J738" s="2"/>
      <c r="K738" s="2"/>
      <c r="L738" s="2"/>
      <c r="M738" s="2">
        <f t="shared" si="60"/>
        <v>197.34608860074377</v>
      </c>
    </row>
    <row r="739" spans="1:13" x14ac:dyDescent="0.25">
      <c r="A739" s="12">
        <v>41579</v>
      </c>
      <c r="B739" s="20">
        <f t="shared" si="59"/>
        <v>11</v>
      </c>
      <c r="C739" s="20">
        <f t="shared" si="61"/>
        <v>1</v>
      </c>
      <c r="D739" s="17">
        <f t="shared" si="62"/>
        <v>43</v>
      </c>
      <c r="E739" s="2">
        <v>3816</v>
      </c>
      <c r="F739" s="2">
        <f>VLOOKUP(D739,Index,2,FALSE)*H739</f>
        <v>3616.4360003325914</v>
      </c>
      <c r="G739" s="2">
        <v>737</v>
      </c>
      <c r="H739" s="2">
        <f t="shared" si="58"/>
        <v>2618.4127736942055</v>
      </c>
      <c r="I739" s="2"/>
      <c r="J739" s="2"/>
      <c r="K739" s="2"/>
      <c r="L739" s="2"/>
      <c r="M739" s="2">
        <f t="shared" si="60"/>
        <v>199.56399966740855</v>
      </c>
    </row>
    <row r="740" spans="1:13" x14ac:dyDescent="0.25">
      <c r="A740" s="12">
        <v>41586</v>
      </c>
      <c r="B740" s="20">
        <f t="shared" si="59"/>
        <v>11</v>
      </c>
      <c r="C740" s="20">
        <f t="shared" si="61"/>
        <v>8</v>
      </c>
      <c r="D740" s="17">
        <f t="shared" si="62"/>
        <v>44</v>
      </c>
      <c r="E740" s="2">
        <v>3834</v>
      </c>
      <c r="F740" s="2">
        <f>VLOOKUP(D740,Index,2,FALSE)*H740</f>
        <v>3639.6189058372561</v>
      </c>
      <c r="G740" s="2">
        <v>738</v>
      </c>
      <c r="H740" s="2">
        <f t="shared" si="58"/>
        <v>2619.00127232057</v>
      </c>
      <c r="I740" s="2"/>
      <c r="J740" s="2"/>
      <c r="K740" s="2"/>
      <c r="L740" s="2"/>
      <c r="M740" s="2">
        <f t="shared" si="60"/>
        <v>194.38109416274392</v>
      </c>
    </row>
    <row r="741" spans="1:13" x14ac:dyDescent="0.25">
      <c r="A741" s="12">
        <v>41593</v>
      </c>
      <c r="B741" s="20">
        <f t="shared" si="59"/>
        <v>11</v>
      </c>
      <c r="C741" s="20">
        <f t="shared" si="61"/>
        <v>15</v>
      </c>
      <c r="D741" s="17">
        <f t="shared" si="62"/>
        <v>45</v>
      </c>
      <c r="E741" s="2">
        <v>3789</v>
      </c>
      <c r="F741" s="2">
        <f>VLOOKUP(D741,Index,2,FALSE)*H741</f>
        <v>3623.9519603096928</v>
      </c>
      <c r="G741" s="2">
        <v>739</v>
      </c>
      <c r="H741" s="2">
        <f t="shared" si="58"/>
        <v>2619.589770946935</v>
      </c>
      <c r="I741" s="2"/>
      <c r="J741" s="2"/>
      <c r="K741" s="2"/>
      <c r="L741" s="2"/>
      <c r="M741" s="2">
        <f t="shared" si="60"/>
        <v>165.04803969030718</v>
      </c>
    </row>
    <row r="742" spans="1:13" x14ac:dyDescent="0.25">
      <c r="A742" s="12">
        <v>41600</v>
      </c>
      <c r="B742" s="20">
        <f t="shared" si="59"/>
        <v>11</v>
      </c>
      <c r="C742" s="20">
        <f t="shared" si="61"/>
        <v>22</v>
      </c>
      <c r="D742" s="17">
        <f t="shared" si="62"/>
        <v>46</v>
      </c>
      <c r="E742" s="2">
        <v>3775</v>
      </c>
      <c r="F742" s="2">
        <f>VLOOKUP(D742,Index,2,FALSE)*H742</f>
        <v>3593.5893557415843</v>
      </c>
      <c r="G742" s="2">
        <v>740</v>
      </c>
      <c r="H742" s="2">
        <f t="shared" si="58"/>
        <v>2620.1782695733</v>
      </c>
      <c r="I742" s="2"/>
      <c r="J742" s="2"/>
      <c r="K742" s="2"/>
      <c r="L742" s="2"/>
      <c r="M742" s="2">
        <f t="shared" si="60"/>
        <v>181.41064425841569</v>
      </c>
    </row>
    <row r="743" spans="1:13" x14ac:dyDescent="0.25">
      <c r="A743" s="12">
        <v>41607</v>
      </c>
      <c r="B743" s="20">
        <f t="shared" si="59"/>
        <v>11</v>
      </c>
      <c r="C743" s="20">
        <f t="shared" si="61"/>
        <v>29</v>
      </c>
      <c r="D743" s="17">
        <f t="shared" si="62"/>
        <v>47</v>
      </c>
      <c r="E743" s="2">
        <v>3613</v>
      </c>
      <c r="F743" s="2">
        <f>VLOOKUP(D743,Index,2,FALSE)*H743</f>
        <v>3548.9713540327189</v>
      </c>
      <c r="G743" s="2">
        <v>741</v>
      </c>
      <c r="H743" s="2">
        <f t="shared" si="58"/>
        <v>2620.7667681996645</v>
      </c>
      <c r="I743" s="2"/>
      <c r="J743" s="2"/>
      <c r="K743" s="2"/>
      <c r="L743" s="2"/>
      <c r="M743" s="2">
        <f t="shared" si="60"/>
        <v>64.028645967281136</v>
      </c>
    </row>
    <row r="744" spans="1:13" x14ac:dyDescent="0.25">
      <c r="A744" s="12">
        <v>41614</v>
      </c>
      <c r="B744" s="20">
        <f t="shared" si="59"/>
        <v>12</v>
      </c>
      <c r="C744" s="20">
        <f t="shared" si="61"/>
        <v>6</v>
      </c>
      <c r="D744" s="17">
        <f t="shared" si="62"/>
        <v>48</v>
      </c>
      <c r="E744" s="2">
        <v>3533</v>
      </c>
      <c r="F744" s="2">
        <f>VLOOKUP(D744,Index,2,FALSE)*H744</f>
        <v>3461.8038443776395</v>
      </c>
      <c r="G744" s="2">
        <v>742</v>
      </c>
      <c r="H744" s="2">
        <f t="shared" si="58"/>
        <v>2621.3552668260295</v>
      </c>
      <c r="I744" s="2"/>
      <c r="J744" s="2"/>
      <c r="K744" s="2"/>
      <c r="L744" s="2"/>
      <c r="M744" s="2">
        <f t="shared" si="60"/>
        <v>71.196155622360493</v>
      </c>
    </row>
    <row r="745" spans="1:13" x14ac:dyDescent="0.25">
      <c r="A745" s="12">
        <v>41621</v>
      </c>
      <c r="B745" s="20">
        <f t="shared" si="59"/>
        <v>12</v>
      </c>
      <c r="C745" s="20">
        <f t="shared" si="61"/>
        <v>13</v>
      </c>
      <c r="D745" s="17">
        <f t="shared" si="62"/>
        <v>49</v>
      </c>
      <c r="E745" s="2">
        <v>3248</v>
      </c>
      <c r="F745" s="2">
        <f>VLOOKUP(D745,Index,2,FALSE)*H745</f>
        <v>3340.0827995877353</v>
      </c>
      <c r="G745" s="2">
        <v>743</v>
      </c>
      <c r="H745" s="2">
        <f t="shared" si="58"/>
        <v>2621.9437654523945</v>
      </c>
      <c r="I745" s="2"/>
      <c r="J745" s="2"/>
      <c r="K745" s="2"/>
      <c r="L745" s="2"/>
      <c r="M745" s="2">
        <f t="shared" si="60"/>
        <v>-92.082799587735281</v>
      </c>
    </row>
    <row r="746" spans="1:13" x14ac:dyDescent="0.25">
      <c r="A746" s="12">
        <v>41628</v>
      </c>
      <c r="B746" s="20">
        <f t="shared" si="59"/>
        <v>12</v>
      </c>
      <c r="C746" s="20">
        <f t="shared" si="61"/>
        <v>20</v>
      </c>
      <c r="D746" s="17">
        <f t="shared" si="62"/>
        <v>50</v>
      </c>
      <c r="E746" s="2">
        <v>3071</v>
      </c>
      <c r="F746" s="2">
        <f>VLOOKUP(D746,Index,2,FALSE)*H746</f>
        <v>3215.8496984458557</v>
      </c>
      <c r="G746" s="2">
        <v>744</v>
      </c>
      <c r="H746" s="2">
        <f t="shared" si="58"/>
        <v>2622.532264078759</v>
      </c>
      <c r="I746" s="2"/>
      <c r="J746" s="2"/>
      <c r="K746" s="2"/>
      <c r="L746" s="2"/>
      <c r="M746" s="2">
        <f t="shared" si="60"/>
        <v>-144.84969844585567</v>
      </c>
    </row>
    <row r="747" spans="1:13" x14ac:dyDescent="0.25">
      <c r="A747" s="12">
        <v>41635</v>
      </c>
      <c r="B747" s="20">
        <f t="shared" si="59"/>
        <v>12</v>
      </c>
      <c r="C747" s="20">
        <f t="shared" si="61"/>
        <v>27</v>
      </c>
      <c r="D747" s="17">
        <f t="shared" si="62"/>
        <v>51</v>
      </c>
      <c r="E747" s="2">
        <v>2975</v>
      </c>
      <c r="F747" s="2">
        <f>VLOOKUP(D747,Index,2,FALSE)*H747</f>
        <v>3100.6127309310245</v>
      </c>
      <c r="G747" s="2">
        <v>745</v>
      </c>
      <c r="H747" s="2">
        <f t="shared" si="58"/>
        <v>2623.120762705124</v>
      </c>
      <c r="I747" s="2"/>
      <c r="J747" s="2"/>
      <c r="K747" s="2"/>
      <c r="L747" s="2"/>
      <c r="M747" s="2">
        <f t="shared" si="60"/>
        <v>-125.61273093102454</v>
      </c>
    </row>
    <row r="748" spans="1:13" x14ac:dyDescent="0.25">
      <c r="A748" s="12">
        <v>41642</v>
      </c>
      <c r="B748" s="20">
        <f t="shared" si="59"/>
        <v>1</v>
      </c>
      <c r="C748" s="20">
        <f t="shared" si="61"/>
        <v>3</v>
      </c>
      <c r="D748" s="17">
        <f t="shared" si="62"/>
        <v>52</v>
      </c>
      <c r="E748" s="2">
        <v>2817</v>
      </c>
      <c r="F748" s="2">
        <f>VLOOKUP(D748,Index,2,FALSE)*H748</f>
        <v>2982.7836243590227</v>
      </c>
      <c r="G748" s="2">
        <v>746</v>
      </c>
      <c r="H748" s="2">
        <f t="shared" si="58"/>
        <v>2623.709261331489</v>
      </c>
      <c r="I748" s="2"/>
      <c r="J748" s="2"/>
      <c r="K748" s="2"/>
      <c r="L748" s="2"/>
      <c r="M748" s="2">
        <f t="shared" si="60"/>
        <v>-165.78362435902272</v>
      </c>
    </row>
    <row r="749" spans="1:13" x14ac:dyDescent="0.25">
      <c r="A749" s="12">
        <v>41649</v>
      </c>
      <c r="B749" s="20">
        <f t="shared" si="59"/>
        <v>1</v>
      </c>
      <c r="C749" s="20">
        <f t="shared" si="61"/>
        <v>10</v>
      </c>
      <c r="D749" s="17">
        <f t="shared" si="62"/>
        <v>1</v>
      </c>
      <c r="E749" s="2">
        <v>2529</v>
      </c>
      <c r="F749" s="2">
        <f>VLOOKUP(D749,Index,2,FALSE)*H749</f>
        <v>2808.3112060536973</v>
      </c>
      <c r="G749" s="2">
        <v>747</v>
      </c>
      <c r="H749" s="2">
        <f t="shared" si="58"/>
        <v>2624.2977599578535</v>
      </c>
      <c r="I749" s="2"/>
      <c r="J749" s="2"/>
      <c r="K749" s="2"/>
      <c r="L749" s="2"/>
      <c r="M749" s="2">
        <f t="shared" si="60"/>
        <v>-279.31120605369733</v>
      </c>
    </row>
    <row r="750" spans="1:13" x14ac:dyDescent="0.25">
      <c r="A750" s="12">
        <v>41656</v>
      </c>
      <c r="B750" s="20">
        <f t="shared" si="59"/>
        <v>1</v>
      </c>
      <c r="C750" s="20">
        <f t="shared" si="61"/>
        <v>17</v>
      </c>
      <c r="D750" s="17">
        <f t="shared" si="62"/>
        <v>2</v>
      </c>
      <c r="E750" s="2">
        <v>2424</v>
      </c>
      <c r="F750" s="2">
        <f>VLOOKUP(D750,Index,2,FALSE)*H750</f>
        <v>2628.8388659595894</v>
      </c>
      <c r="G750" s="2">
        <v>748</v>
      </c>
      <c r="H750" s="2">
        <f t="shared" si="58"/>
        <v>2624.8862585842185</v>
      </c>
      <c r="I750" s="2"/>
      <c r="J750" s="2"/>
      <c r="K750" s="2"/>
      <c r="L750" s="2"/>
      <c r="M750" s="2">
        <f t="shared" si="60"/>
        <v>-204.83886595958938</v>
      </c>
    </row>
    <row r="751" spans="1:13" x14ac:dyDescent="0.25">
      <c r="A751" s="12">
        <v>41663</v>
      </c>
      <c r="B751" s="20">
        <f t="shared" si="59"/>
        <v>1</v>
      </c>
      <c r="C751" s="20">
        <f t="shared" si="61"/>
        <v>24</v>
      </c>
      <c r="D751" s="17">
        <f t="shared" si="62"/>
        <v>3</v>
      </c>
      <c r="E751" s="2">
        <v>2184</v>
      </c>
      <c r="F751" s="2">
        <f>VLOOKUP(D751,Index,2,FALSE)*H751</f>
        <v>2453.3048934886583</v>
      </c>
      <c r="G751" s="2">
        <v>749</v>
      </c>
      <c r="H751" s="2">
        <f t="shared" si="58"/>
        <v>2625.4747572105834</v>
      </c>
      <c r="I751" s="2"/>
      <c r="J751" s="2"/>
      <c r="K751" s="2"/>
      <c r="L751" s="2"/>
      <c r="M751" s="2">
        <f t="shared" si="60"/>
        <v>-269.30489348865831</v>
      </c>
    </row>
    <row r="752" spans="1:13" x14ac:dyDescent="0.25">
      <c r="A752" s="12">
        <v>41670</v>
      </c>
      <c r="B752" s="20">
        <f t="shared" si="59"/>
        <v>1</v>
      </c>
      <c r="C752" s="20">
        <f t="shared" si="61"/>
        <v>31</v>
      </c>
      <c r="D752" s="17">
        <f t="shared" si="62"/>
        <v>4</v>
      </c>
      <c r="E752" s="2">
        <v>1924</v>
      </c>
      <c r="F752" s="2">
        <f>VLOOKUP(D752,Index,2,FALSE)*H752</f>
        <v>2287.3694393112787</v>
      </c>
      <c r="G752" s="2">
        <v>750</v>
      </c>
      <c r="H752" s="2">
        <f t="shared" si="58"/>
        <v>2626.063255836948</v>
      </c>
      <c r="I752" s="2"/>
      <c r="J752" s="2"/>
      <c r="K752" s="2"/>
      <c r="L752" s="2"/>
      <c r="M752" s="2">
        <f t="shared" si="60"/>
        <v>-363.36943931127871</v>
      </c>
    </row>
    <row r="753" spans="1:13" x14ac:dyDescent="0.25">
      <c r="A753" s="12">
        <v>41677</v>
      </c>
      <c r="B753" s="20">
        <f t="shared" si="59"/>
        <v>2</v>
      </c>
      <c r="C753" s="20">
        <f t="shared" si="61"/>
        <v>7</v>
      </c>
      <c r="D753" s="17">
        <f t="shared" si="62"/>
        <v>5</v>
      </c>
      <c r="E753" s="2">
        <v>1693</v>
      </c>
      <c r="F753" s="2">
        <f>VLOOKUP(D753,Index,2,FALSE)*H753</f>
        <v>2136.0428927646803</v>
      </c>
      <c r="G753" s="2">
        <v>751</v>
      </c>
      <c r="H753" s="2">
        <f t="shared" si="58"/>
        <v>2626.651754463313</v>
      </c>
      <c r="I753" s="2"/>
      <c r="J753" s="2"/>
      <c r="K753" s="2"/>
      <c r="L753" s="2"/>
      <c r="M753" s="2">
        <f t="shared" si="60"/>
        <v>-443.04289276468035</v>
      </c>
    </row>
    <row r="754" spans="1:13" x14ac:dyDescent="0.25">
      <c r="A754" s="12">
        <v>41684</v>
      </c>
      <c r="B754" s="20">
        <f t="shared" si="59"/>
        <v>2</v>
      </c>
      <c r="C754" s="20">
        <f t="shared" si="61"/>
        <v>14</v>
      </c>
      <c r="D754" s="17">
        <f t="shared" si="62"/>
        <v>6</v>
      </c>
      <c r="E754" s="2">
        <v>1444</v>
      </c>
      <c r="F754" s="2">
        <f>VLOOKUP(D754,Index,2,FALSE)*H754</f>
        <v>1994.9454884080542</v>
      </c>
      <c r="G754" s="2">
        <v>752</v>
      </c>
      <c r="H754" s="2">
        <f t="shared" si="58"/>
        <v>2627.2402530896779</v>
      </c>
      <c r="I754" s="2"/>
      <c r="J754" s="2"/>
      <c r="K754" s="2"/>
      <c r="L754" s="2"/>
      <c r="M754" s="2">
        <f t="shared" si="60"/>
        <v>-550.94548840805419</v>
      </c>
    </row>
    <row r="755" spans="1:13" x14ac:dyDescent="0.25">
      <c r="A755" s="12">
        <v>41691</v>
      </c>
      <c r="B755" s="20">
        <f t="shared" si="59"/>
        <v>2</v>
      </c>
      <c r="C755" s="20">
        <f t="shared" si="61"/>
        <v>21</v>
      </c>
      <c r="D755" s="17">
        <f t="shared" si="62"/>
        <v>7</v>
      </c>
      <c r="E755" s="2">
        <v>1348</v>
      </c>
      <c r="F755" s="2">
        <f>VLOOKUP(D755,Index,2,FALSE)*H755</f>
        <v>1864.0431120945611</v>
      </c>
      <c r="G755" s="2">
        <v>753</v>
      </c>
      <c r="H755" s="2">
        <f t="shared" si="58"/>
        <v>2627.8287517160425</v>
      </c>
      <c r="I755" s="2"/>
      <c r="J755" s="2"/>
      <c r="K755" s="2"/>
      <c r="L755" s="2"/>
      <c r="M755" s="2">
        <f t="shared" si="60"/>
        <v>-516.04311209456114</v>
      </c>
    </row>
    <row r="756" spans="1:13" x14ac:dyDescent="0.25">
      <c r="A756" s="12">
        <v>41698</v>
      </c>
      <c r="B756" s="20">
        <f t="shared" si="59"/>
        <v>2</v>
      </c>
      <c r="C756" s="20">
        <f t="shared" si="61"/>
        <v>28</v>
      </c>
      <c r="D756" s="17">
        <f t="shared" si="62"/>
        <v>8</v>
      </c>
      <c r="E756" s="2">
        <v>1196</v>
      </c>
      <c r="F756" s="2">
        <f>VLOOKUP(D756,Index,2,FALSE)*H756</f>
        <v>1755.5734712423437</v>
      </c>
      <c r="G756" s="2">
        <v>754</v>
      </c>
      <c r="H756" s="2">
        <f t="shared" si="58"/>
        <v>2628.4172503424074</v>
      </c>
      <c r="I756" s="2"/>
      <c r="J756" s="2"/>
      <c r="K756" s="2"/>
      <c r="L756" s="2"/>
      <c r="M756" s="2">
        <f t="shared" si="60"/>
        <v>-559.57347124234366</v>
      </c>
    </row>
    <row r="757" spans="1:13" x14ac:dyDescent="0.25">
      <c r="A757" s="12">
        <v>41705</v>
      </c>
      <c r="B757" s="20">
        <f t="shared" si="59"/>
        <v>3</v>
      </c>
      <c r="C757" s="20">
        <f t="shared" si="61"/>
        <v>7</v>
      </c>
      <c r="D757" s="17">
        <f t="shared" si="62"/>
        <v>9</v>
      </c>
      <c r="E757" s="2">
        <v>1002</v>
      </c>
      <c r="F757" s="2">
        <f>VLOOKUP(D757,Index,2,FALSE)*H757</f>
        <v>1665.4054017510434</v>
      </c>
      <c r="G757" s="2">
        <v>755</v>
      </c>
      <c r="H757" s="2">
        <f t="shared" si="58"/>
        <v>2629.0057489687724</v>
      </c>
      <c r="I757" s="2"/>
      <c r="J757" s="2"/>
      <c r="K757" s="2"/>
      <c r="L757" s="2"/>
      <c r="M757" s="2">
        <f t="shared" si="60"/>
        <v>-663.40540175104343</v>
      </c>
    </row>
    <row r="758" spans="1:13" x14ac:dyDescent="0.25">
      <c r="A758" s="12">
        <v>41712</v>
      </c>
      <c r="B758" s="20">
        <f t="shared" si="59"/>
        <v>3</v>
      </c>
      <c r="C758" s="20">
        <f t="shared" si="61"/>
        <v>14</v>
      </c>
      <c r="D758" s="17">
        <f t="shared" si="62"/>
        <v>10</v>
      </c>
      <c r="E758" s="2">
        <v>953</v>
      </c>
      <c r="F758" s="2">
        <f>VLOOKUP(D758,Index,2,FALSE)*H758</f>
        <v>1620.7749238605329</v>
      </c>
      <c r="G758" s="2">
        <v>756</v>
      </c>
      <c r="H758" s="2">
        <f t="shared" si="58"/>
        <v>2629.5942475951369</v>
      </c>
      <c r="I758" s="2"/>
      <c r="J758" s="2"/>
      <c r="K758" s="2"/>
      <c r="L758" s="2"/>
      <c r="M758" s="2">
        <f t="shared" si="60"/>
        <v>-667.77492386053291</v>
      </c>
    </row>
    <row r="759" spans="1:13" x14ac:dyDescent="0.25">
      <c r="A759" s="12">
        <v>41719</v>
      </c>
      <c r="B759" s="20">
        <f t="shared" si="59"/>
        <v>3</v>
      </c>
      <c r="C759" s="20">
        <f t="shared" si="61"/>
        <v>21</v>
      </c>
      <c r="D759" s="17">
        <f t="shared" si="62"/>
        <v>11</v>
      </c>
      <c r="E759" s="2">
        <v>895</v>
      </c>
      <c r="F759" s="2">
        <f>VLOOKUP(D759,Index,2,FALSE)*H759</f>
        <v>1592.4703906435091</v>
      </c>
      <c r="G759" s="2">
        <v>757</v>
      </c>
      <c r="H759" s="2">
        <f t="shared" si="58"/>
        <v>2630.1827462215019</v>
      </c>
      <c r="I759" s="2"/>
      <c r="J759" s="2"/>
      <c r="K759" s="2"/>
      <c r="L759" s="2"/>
      <c r="M759" s="2">
        <f t="shared" si="60"/>
        <v>-697.47039064350906</v>
      </c>
    </row>
    <row r="760" spans="1:13" x14ac:dyDescent="0.25">
      <c r="A760" s="12">
        <v>41726</v>
      </c>
      <c r="B760" s="20">
        <f t="shared" si="59"/>
        <v>3</v>
      </c>
      <c r="C760" s="20">
        <f t="shared" si="61"/>
        <v>28</v>
      </c>
      <c r="D760" s="17">
        <f t="shared" si="62"/>
        <v>12</v>
      </c>
      <c r="E760" s="2">
        <v>824</v>
      </c>
      <c r="F760" s="2">
        <f>VLOOKUP(D760,Index,2,FALSE)*H760</f>
        <v>1577.4628719133086</v>
      </c>
      <c r="G760" s="2">
        <v>758</v>
      </c>
      <c r="H760" s="2">
        <f t="shared" si="58"/>
        <v>2630.7712448478669</v>
      </c>
      <c r="I760" s="2"/>
      <c r="J760" s="2"/>
      <c r="K760" s="2"/>
      <c r="L760" s="2"/>
      <c r="M760" s="2">
        <f t="shared" si="60"/>
        <v>-753.46287191330862</v>
      </c>
    </row>
    <row r="761" spans="1:13" x14ac:dyDescent="0.25">
      <c r="A761" s="12">
        <v>41733</v>
      </c>
      <c r="B761" s="20">
        <f t="shared" si="59"/>
        <v>4</v>
      </c>
      <c r="C761" s="20">
        <f t="shared" si="61"/>
        <v>4</v>
      </c>
      <c r="D761" s="17">
        <f t="shared" si="62"/>
        <v>13</v>
      </c>
      <c r="E761" s="2">
        <v>827</v>
      </c>
      <c r="F761" s="2">
        <f>VLOOKUP(D761,Index,2,FALSE)*H761</f>
        <v>1559.6253260687731</v>
      </c>
      <c r="G761" s="2">
        <v>759</v>
      </c>
      <c r="H761" s="2">
        <f t="shared" si="58"/>
        <v>2631.3597434742314</v>
      </c>
      <c r="I761" s="2"/>
      <c r="J761" s="2"/>
      <c r="K761" s="2"/>
      <c r="L761" s="2"/>
      <c r="M761" s="2">
        <f t="shared" si="60"/>
        <v>-732.62532606877312</v>
      </c>
    </row>
    <row r="762" spans="1:13" x14ac:dyDescent="0.25">
      <c r="A762" s="12">
        <v>41740</v>
      </c>
      <c r="B762" s="20">
        <f t="shared" si="59"/>
        <v>4</v>
      </c>
      <c r="C762" s="20">
        <f t="shared" si="61"/>
        <v>11</v>
      </c>
      <c r="D762" s="17">
        <f t="shared" si="62"/>
        <v>14</v>
      </c>
      <c r="E762" s="2">
        <v>850</v>
      </c>
      <c r="F762" s="2">
        <f>VLOOKUP(D762,Index,2,FALSE)*H762</f>
        <v>1593.023888553799</v>
      </c>
      <c r="G762" s="2">
        <v>760</v>
      </c>
      <c r="H762" s="2">
        <f t="shared" si="58"/>
        <v>2631.9482421005964</v>
      </c>
      <c r="I762" s="2"/>
      <c r="J762" s="2"/>
      <c r="K762" s="2"/>
      <c r="L762" s="2"/>
      <c r="M762" s="2">
        <f t="shared" si="60"/>
        <v>-743.023888553799</v>
      </c>
    </row>
    <row r="763" spans="1:13" x14ac:dyDescent="0.25">
      <c r="A763" s="12">
        <v>41747</v>
      </c>
      <c r="B763" s="20">
        <f t="shared" si="59"/>
        <v>4</v>
      </c>
      <c r="C763" s="20">
        <f t="shared" si="61"/>
        <v>18</v>
      </c>
      <c r="D763" s="17">
        <f t="shared" si="62"/>
        <v>15</v>
      </c>
      <c r="E763" s="2">
        <v>899</v>
      </c>
      <c r="F763" s="2">
        <f>VLOOKUP(D763,Index,2,FALSE)*H763</f>
        <v>1641.4670985466846</v>
      </c>
      <c r="G763" s="2">
        <v>761</v>
      </c>
      <c r="H763" s="2">
        <f t="shared" si="58"/>
        <v>2632.5367407269614</v>
      </c>
      <c r="I763" s="2"/>
      <c r="J763" s="2"/>
      <c r="K763" s="2"/>
      <c r="L763" s="2"/>
      <c r="M763" s="2">
        <f t="shared" si="60"/>
        <v>-742.46709854668461</v>
      </c>
    </row>
    <row r="764" spans="1:13" x14ac:dyDescent="0.25">
      <c r="A764" s="12">
        <v>41754</v>
      </c>
      <c r="B764" s="20">
        <f t="shared" si="59"/>
        <v>4</v>
      </c>
      <c r="C764" s="20">
        <f t="shared" si="61"/>
        <v>25</v>
      </c>
      <c r="D764" s="17">
        <f t="shared" si="62"/>
        <v>16</v>
      </c>
      <c r="E764" s="2">
        <v>981</v>
      </c>
      <c r="F764" s="2">
        <f>VLOOKUP(D764,Index,2,FALSE)*H764</f>
        <v>1709.6334739691538</v>
      </c>
      <c r="G764" s="2">
        <v>762</v>
      </c>
      <c r="H764" s="2">
        <f t="shared" si="58"/>
        <v>2633.1252393533259</v>
      </c>
      <c r="I764" s="2"/>
      <c r="J764" s="2"/>
      <c r="K764" s="2"/>
      <c r="L764" s="2"/>
      <c r="M764" s="2">
        <f t="shared" si="60"/>
        <v>-728.63347396915378</v>
      </c>
    </row>
    <row r="765" spans="1:13" x14ac:dyDescent="0.25">
      <c r="A765" s="12">
        <v>41761</v>
      </c>
      <c r="B765" s="20">
        <f t="shared" si="59"/>
        <v>5</v>
      </c>
      <c r="C765" s="20">
        <f t="shared" si="61"/>
        <v>2</v>
      </c>
      <c r="D765" s="17">
        <f t="shared" si="62"/>
        <v>17</v>
      </c>
      <c r="E765" s="2">
        <v>1055</v>
      </c>
      <c r="F765" s="2">
        <f>VLOOKUP(D765,Index,2,FALSE)*H765</f>
        <v>1786.1838152524083</v>
      </c>
      <c r="G765" s="2">
        <v>763</v>
      </c>
      <c r="H765" s="2">
        <f t="shared" si="58"/>
        <v>2633.7137379796909</v>
      </c>
      <c r="I765" s="2"/>
      <c r="J765" s="2"/>
      <c r="K765" s="2"/>
      <c r="L765" s="2"/>
      <c r="M765" s="2">
        <f t="shared" si="60"/>
        <v>-731.18381525240829</v>
      </c>
    </row>
    <row r="766" spans="1:13" x14ac:dyDescent="0.25">
      <c r="A766" s="12">
        <v>41768</v>
      </c>
      <c r="B766" s="20">
        <f t="shared" si="59"/>
        <v>5</v>
      </c>
      <c r="C766" s="20">
        <f t="shared" si="61"/>
        <v>9</v>
      </c>
      <c r="D766" s="17">
        <f t="shared" si="62"/>
        <v>18</v>
      </c>
      <c r="E766" s="2">
        <v>1160</v>
      </c>
      <c r="F766" s="2">
        <f>VLOOKUP(D766,Index,2,FALSE)*H766</f>
        <v>1875.3657586958338</v>
      </c>
      <c r="G766" s="2">
        <v>764</v>
      </c>
      <c r="H766" s="2">
        <f t="shared" si="58"/>
        <v>2634.3022366060559</v>
      </c>
      <c r="I766" s="2"/>
      <c r="J766" s="2"/>
      <c r="K766" s="2"/>
      <c r="L766" s="2"/>
      <c r="M766" s="2">
        <f t="shared" si="60"/>
        <v>-715.36575869583385</v>
      </c>
    </row>
    <row r="767" spans="1:13" x14ac:dyDescent="0.25">
      <c r="A767" s="12">
        <v>41775</v>
      </c>
      <c r="B767" s="20">
        <f t="shared" si="59"/>
        <v>5</v>
      </c>
      <c r="C767" s="20">
        <f t="shared" si="61"/>
        <v>16</v>
      </c>
      <c r="D767" s="17">
        <f t="shared" si="62"/>
        <v>19</v>
      </c>
      <c r="E767" s="2">
        <v>1267</v>
      </c>
      <c r="F767" s="2">
        <f>VLOOKUP(D767,Index,2,FALSE)*H767</f>
        <v>1965.187387960161</v>
      </c>
      <c r="G767" s="2">
        <v>765</v>
      </c>
      <c r="H767" s="2">
        <f t="shared" si="58"/>
        <v>2634.8907352324204</v>
      </c>
      <c r="I767" s="2"/>
      <c r="J767" s="2"/>
      <c r="K767" s="2"/>
      <c r="L767" s="2"/>
      <c r="M767" s="2">
        <f t="shared" si="60"/>
        <v>-698.187387960161</v>
      </c>
    </row>
    <row r="768" spans="1:13" x14ac:dyDescent="0.25">
      <c r="A768" s="12">
        <v>41782</v>
      </c>
      <c r="B768" s="20">
        <f t="shared" si="59"/>
        <v>5</v>
      </c>
      <c r="C768" s="20">
        <f t="shared" si="61"/>
        <v>23</v>
      </c>
      <c r="D768" s="17">
        <f t="shared" si="62"/>
        <v>20</v>
      </c>
      <c r="E768" s="2">
        <v>1380</v>
      </c>
      <c r="F768" s="2">
        <f>VLOOKUP(D768,Index,2,FALSE)*H768</f>
        <v>2060.3217168597002</v>
      </c>
      <c r="G768" s="2">
        <v>766</v>
      </c>
      <c r="H768" s="2">
        <f t="shared" si="58"/>
        <v>2635.4792338587854</v>
      </c>
      <c r="I768" s="2"/>
      <c r="J768" s="2"/>
      <c r="K768" s="2"/>
      <c r="L768" s="2"/>
      <c r="M768" s="2">
        <f t="shared" si="60"/>
        <v>-680.32171685970025</v>
      </c>
    </row>
    <row r="769" spans="1:13" x14ac:dyDescent="0.25">
      <c r="A769" s="12">
        <v>41789</v>
      </c>
      <c r="B769" s="20">
        <f t="shared" si="59"/>
        <v>5</v>
      </c>
      <c r="C769" s="20">
        <f t="shared" si="61"/>
        <v>30</v>
      </c>
      <c r="D769" s="17">
        <f t="shared" si="62"/>
        <v>21</v>
      </c>
      <c r="E769" s="2">
        <v>1499</v>
      </c>
      <c r="F769" s="2">
        <f>VLOOKUP(D769,Index,2,FALSE)*H769</f>
        <v>2163.8165850867131</v>
      </c>
      <c r="G769" s="2">
        <v>767</v>
      </c>
      <c r="H769" s="2">
        <f t="shared" si="58"/>
        <v>2636.0677324851504</v>
      </c>
      <c r="I769" s="2"/>
      <c r="J769" s="2"/>
      <c r="K769" s="2"/>
      <c r="L769" s="2"/>
      <c r="M769" s="2">
        <f t="shared" si="60"/>
        <v>-664.81658508671308</v>
      </c>
    </row>
    <row r="770" spans="1:13" x14ac:dyDescent="0.25">
      <c r="A770" s="12">
        <v>41796</v>
      </c>
      <c r="B770" s="20">
        <f t="shared" si="59"/>
        <v>6</v>
      </c>
      <c r="C770" s="20">
        <f t="shared" si="61"/>
        <v>6</v>
      </c>
      <c r="D770" s="17">
        <f t="shared" si="62"/>
        <v>22</v>
      </c>
      <c r="E770" s="2">
        <v>1607</v>
      </c>
      <c r="F770" s="2">
        <f>VLOOKUP(D770,Index,2,FALSE)*H770</f>
        <v>2257.7936252664667</v>
      </c>
      <c r="G770" s="2">
        <v>768</v>
      </c>
      <c r="H770" s="2">
        <f t="shared" si="58"/>
        <v>2636.6562311115149</v>
      </c>
      <c r="I770" s="2"/>
      <c r="J770" s="2"/>
      <c r="K770" s="2"/>
      <c r="L770" s="2"/>
      <c r="M770" s="2">
        <f t="shared" si="60"/>
        <v>-650.79362526646673</v>
      </c>
    </row>
    <row r="771" spans="1:13" x14ac:dyDescent="0.25">
      <c r="A771" s="12">
        <v>41803</v>
      </c>
      <c r="B771" s="20">
        <f t="shared" si="59"/>
        <v>6</v>
      </c>
      <c r="C771" s="20">
        <f t="shared" si="61"/>
        <v>13</v>
      </c>
      <c r="D771" s="17">
        <f t="shared" si="62"/>
        <v>23</v>
      </c>
      <c r="E771" s="2">
        <v>1719</v>
      </c>
      <c r="F771" s="2">
        <f>VLOOKUP(D771,Index,2,FALSE)*H771</f>
        <v>2344.9060298208433</v>
      </c>
      <c r="G771" s="2">
        <v>769</v>
      </c>
      <c r="H771" s="2">
        <f t="shared" ref="H771:H834" si="63">J$2+J$3*G771</f>
        <v>2637.2447297378799</v>
      </c>
      <c r="I771" s="2"/>
      <c r="J771" s="2"/>
      <c r="K771" s="2"/>
      <c r="L771" s="2"/>
      <c r="M771" s="2">
        <f t="shared" si="60"/>
        <v>-625.90602982084329</v>
      </c>
    </row>
    <row r="772" spans="1:13" x14ac:dyDescent="0.25">
      <c r="A772" s="12">
        <v>41810</v>
      </c>
      <c r="B772" s="20">
        <f t="shared" si="59"/>
        <v>6</v>
      </c>
      <c r="C772" s="20">
        <f t="shared" si="61"/>
        <v>20</v>
      </c>
      <c r="D772" s="17">
        <f t="shared" si="62"/>
        <v>24</v>
      </c>
      <c r="E772" s="2">
        <v>1829</v>
      </c>
      <c r="F772" s="2">
        <f>VLOOKUP(D772,Index,2,FALSE)*H772</f>
        <v>2432.2287127173345</v>
      </c>
      <c r="G772" s="2">
        <v>770</v>
      </c>
      <c r="H772" s="2">
        <f t="shared" si="63"/>
        <v>2637.8332283642444</v>
      </c>
      <c r="I772" s="2"/>
      <c r="J772" s="2"/>
      <c r="K772" s="2"/>
      <c r="L772" s="2"/>
      <c r="M772" s="2">
        <f t="shared" si="60"/>
        <v>-603.22871271733447</v>
      </c>
    </row>
    <row r="773" spans="1:13" x14ac:dyDescent="0.25">
      <c r="A773" s="12">
        <v>41817</v>
      </c>
      <c r="B773" s="20">
        <f t="shared" ref="B773:B836" si="64">MONTH(A773)</f>
        <v>6</v>
      </c>
      <c r="C773" s="20">
        <f t="shared" si="61"/>
        <v>27</v>
      </c>
      <c r="D773" s="17">
        <f t="shared" si="62"/>
        <v>25</v>
      </c>
      <c r="E773" s="2">
        <v>1928</v>
      </c>
      <c r="F773" s="2">
        <f>VLOOKUP(D773,Index,2,FALSE)*H773</f>
        <v>2508.5178335721666</v>
      </c>
      <c r="G773" s="2">
        <v>771</v>
      </c>
      <c r="H773" s="2">
        <f t="shared" si="63"/>
        <v>2638.4217269906094</v>
      </c>
      <c r="I773" s="2"/>
      <c r="J773" s="2"/>
      <c r="K773" s="2"/>
      <c r="L773" s="2"/>
      <c r="M773" s="2">
        <f t="shared" ref="M773:M836" si="65">E773-F773</f>
        <v>-580.51783357216664</v>
      </c>
    </row>
    <row r="774" spans="1:13" x14ac:dyDescent="0.25">
      <c r="A774" s="12">
        <v>41824</v>
      </c>
      <c r="B774" s="20">
        <f t="shared" si="64"/>
        <v>7</v>
      </c>
      <c r="C774" s="20">
        <f t="shared" si="61"/>
        <v>4</v>
      </c>
      <c r="D774" s="17">
        <f t="shared" si="62"/>
        <v>26</v>
      </c>
      <c r="E774" s="2">
        <v>2023</v>
      </c>
      <c r="F774" s="2">
        <f>VLOOKUP(D774,Index,2,FALSE)*H774</f>
        <v>2588.3606302926755</v>
      </c>
      <c r="G774" s="2">
        <v>772</v>
      </c>
      <c r="H774" s="2">
        <f t="shared" si="63"/>
        <v>2639.0102256169744</v>
      </c>
      <c r="I774" s="2"/>
      <c r="J774" s="2"/>
      <c r="K774" s="2"/>
      <c r="L774" s="2"/>
      <c r="M774" s="2">
        <f t="shared" si="65"/>
        <v>-565.36063029267552</v>
      </c>
    </row>
    <row r="775" spans="1:13" x14ac:dyDescent="0.25">
      <c r="A775" s="12">
        <v>41831</v>
      </c>
      <c r="B775" s="20">
        <f t="shared" si="64"/>
        <v>7</v>
      </c>
      <c r="C775" s="20">
        <f t="shared" si="61"/>
        <v>11</v>
      </c>
      <c r="D775" s="17">
        <f t="shared" si="62"/>
        <v>27</v>
      </c>
      <c r="E775" s="2">
        <v>2128</v>
      </c>
      <c r="F775" s="2">
        <f>VLOOKUP(D775,Index,2,FALSE)*H775</f>
        <v>2657.9343862427386</v>
      </c>
      <c r="G775" s="2">
        <v>773</v>
      </c>
      <c r="H775" s="2">
        <f t="shared" si="63"/>
        <v>2639.5987242433389</v>
      </c>
      <c r="I775" s="2"/>
      <c r="J775" s="2"/>
      <c r="K775" s="2"/>
      <c r="L775" s="2"/>
      <c r="M775" s="2">
        <f t="shared" si="65"/>
        <v>-529.93438624273858</v>
      </c>
    </row>
    <row r="776" spans="1:13" x14ac:dyDescent="0.25">
      <c r="A776" s="12">
        <v>41838</v>
      </c>
      <c r="B776" s="20">
        <f t="shared" si="64"/>
        <v>7</v>
      </c>
      <c r="C776" s="20">
        <f t="shared" si="61"/>
        <v>18</v>
      </c>
      <c r="D776" s="17">
        <f t="shared" si="62"/>
        <v>28</v>
      </c>
      <c r="E776" s="2">
        <v>2219</v>
      </c>
      <c r="F776" s="2">
        <f>VLOOKUP(D776,Index,2,FALSE)*H776</f>
        <v>2707.0543446155848</v>
      </c>
      <c r="G776" s="2">
        <v>774</v>
      </c>
      <c r="H776" s="2">
        <f t="shared" si="63"/>
        <v>2640.1872228697039</v>
      </c>
      <c r="I776" s="2"/>
      <c r="J776" s="2"/>
      <c r="K776" s="2"/>
      <c r="L776" s="2"/>
      <c r="M776" s="2">
        <f t="shared" si="65"/>
        <v>-488.0543446155848</v>
      </c>
    </row>
    <row r="777" spans="1:13" x14ac:dyDescent="0.25">
      <c r="A777" s="12">
        <v>41845</v>
      </c>
      <c r="B777" s="20">
        <f t="shared" si="64"/>
        <v>7</v>
      </c>
      <c r="C777" s="20">
        <f t="shared" si="61"/>
        <v>25</v>
      </c>
      <c r="D777" s="17">
        <f t="shared" si="62"/>
        <v>29</v>
      </c>
      <c r="E777" s="2">
        <v>2307</v>
      </c>
      <c r="F777" s="2">
        <f>VLOOKUP(D777,Index,2,FALSE)*H777</f>
        <v>2756.5395697171311</v>
      </c>
      <c r="G777" s="2">
        <v>775</v>
      </c>
      <c r="H777" s="2">
        <f t="shared" si="63"/>
        <v>2640.7757214960689</v>
      </c>
      <c r="I777" s="2"/>
      <c r="J777" s="2"/>
      <c r="K777" s="2"/>
      <c r="L777" s="2"/>
      <c r="M777" s="2">
        <f t="shared" si="65"/>
        <v>-449.53956971713114</v>
      </c>
    </row>
    <row r="778" spans="1:13" x14ac:dyDescent="0.25">
      <c r="A778" s="12">
        <v>41852</v>
      </c>
      <c r="B778" s="20">
        <f t="shared" si="64"/>
        <v>8</v>
      </c>
      <c r="C778" s="20">
        <f t="shared" si="61"/>
        <v>1</v>
      </c>
      <c r="D778" s="17">
        <f t="shared" si="62"/>
        <v>30</v>
      </c>
      <c r="E778" s="2">
        <v>2388</v>
      </c>
      <c r="F778" s="2">
        <f>VLOOKUP(D778,Index,2,FALSE)*H778</f>
        <v>2802.4805926234899</v>
      </c>
      <c r="G778" s="2">
        <v>776</v>
      </c>
      <c r="H778" s="2">
        <f t="shared" si="63"/>
        <v>2641.3642201224334</v>
      </c>
      <c r="I778" s="2"/>
      <c r="J778" s="2"/>
      <c r="K778" s="2"/>
      <c r="L778" s="2"/>
      <c r="M778" s="2">
        <f t="shared" si="65"/>
        <v>-414.48059262348988</v>
      </c>
    </row>
    <row r="779" spans="1:13" x14ac:dyDescent="0.25">
      <c r="A779" s="12">
        <v>41859</v>
      </c>
      <c r="B779" s="20">
        <f t="shared" si="64"/>
        <v>8</v>
      </c>
      <c r="C779" s="20">
        <f t="shared" si="61"/>
        <v>8</v>
      </c>
      <c r="D779" s="17">
        <f t="shared" si="62"/>
        <v>31</v>
      </c>
      <c r="E779" s="2">
        <v>2467</v>
      </c>
      <c r="F779" s="2">
        <f>VLOOKUP(D779,Index,2,FALSE)*H779</f>
        <v>2853.1688755405412</v>
      </c>
      <c r="G779" s="2">
        <v>777</v>
      </c>
      <c r="H779" s="2">
        <f t="shared" si="63"/>
        <v>2641.9527187487984</v>
      </c>
      <c r="I779" s="2"/>
      <c r="J779" s="2"/>
      <c r="K779" s="2"/>
      <c r="L779" s="2"/>
      <c r="M779" s="2">
        <f t="shared" si="65"/>
        <v>-386.16887554054119</v>
      </c>
    </row>
    <row r="780" spans="1:13" x14ac:dyDescent="0.25">
      <c r="A780" s="12">
        <v>41866</v>
      </c>
      <c r="B780" s="20">
        <f t="shared" si="64"/>
        <v>8</v>
      </c>
      <c r="C780" s="20">
        <f t="shared" si="61"/>
        <v>15</v>
      </c>
      <c r="D780" s="17">
        <f t="shared" si="62"/>
        <v>32</v>
      </c>
      <c r="E780" s="2">
        <v>2555</v>
      </c>
      <c r="F780" s="2">
        <f>VLOOKUP(D780,Index,2,FALSE)*H780</f>
        <v>2909.2093374750466</v>
      </c>
      <c r="G780" s="2">
        <v>778</v>
      </c>
      <c r="H780" s="2">
        <f t="shared" si="63"/>
        <v>2642.5412173751633</v>
      </c>
      <c r="I780" s="2"/>
      <c r="J780" s="2"/>
      <c r="K780" s="2"/>
      <c r="L780" s="2"/>
      <c r="M780" s="2">
        <f t="shared" si="65"/>
        <v>-354.2093374750466</v>
      </c>
    </row>
    <row r="781" spans="1:13" x14ac:dyDescent="0.25">
      <c r="A781" s="12">
        <v>41873</v>
      </c>
      <c r="B781" s="20">
        <f t="shared" si="64"/>
        <v>8</v>
      </c>
      <c r="C781" s="20">
        <f t="shared" si="61"/>
        <v>22</v>
      </c>
      <c r="D781" s="17">
        <f t="shared" si="62"/>
        <v>33</v>
      </c>
      <c r="E781" s="2">
        <v>2631</v>
      </c>
      <c r="F781" s="2">
        <f>VLOOKUP(D781,Index,2,FALSE)*H781</f>
        <v>2966.9511820619305</v>
      </c>
      <c r="G781" s="2">
        <v>779</v>
      </c>
      <c r="H781" s="2">
        <f t="shared" si="63"/>
        <v>2643.1297160015279</v>
      </c>
      <c r="I781" s="2"/>
      <c r="J781" s="2"/>
      <c r="K781" s="2"/>
      <c r="L781" s="2"/>
      <c r="M781" s="2">
        <f t="shared" si="65"/>
        <v>-335.95118206193047</v>
      </c>
    </row>
    <row r="782" spans="1:13" x14ac:dyDescent="0.25">
      <c r="A782" s="12">
        <v>41880</v>
      </c>
      <c r="B782" s="20">
        <f t="shared" si="64"/>
        <v>8</v>
      </c>
      <c r="C782" s="20">
        <f t="shared" si="61"/>
        <v>29</v>
      </c>
      <c r="D782" s="17">
        <f t="shared" si="62"/>
        <v>34</v>
      </c>
      <c r="E782" s="2">
        <v>2709</v>
      </c>
      <c r="F782" s="2">
        <f>VLOOKUP(D782,Index,2,FALSE)*H782</f>
        <v>3027.900599651955</v>
      </c>
      <c r="G782" s="2">
        <v>780</v>
      </c>
      <c r="H782" s="2">
        <f t="shared" si="63"/>
        <v>2643.7182146278928</v>
      </c>
      <c r="I782" s="2"/>
      <c r="J782" s="2"/>
      <c r="K782" s="2"/>
      <c r="L782" s="2"/>
      <c r="M782" s="2">
        <f t="shared" si="65"/>
        <v>-318.90059965195496</v>
      </c>
    </row>
    <row r="783" spans="1:13" x14ac:dyDescent="0.25">
      <c r="A783" s="12">
        <v>41887</v>
      </c>
      <c r="B783" s="20">
        <f t="shared" si="64"/>
        <v>9</v>
      </c>
      <c r="C783" s="20">
        <f t="shared" si="61"/>
        <v>5</v>
      </c>
      <c r="D783" s="17">
        <f t="shared" si="62"/>
        <v>35</v>
      </c>
      <c r="E783" s="2">
        <v>2801</v>
      </c>
      <c r="F783" s="2">
        <f>VLOOKUP(D783,Index,2,FALSE)*H783</f>
        <v>3103.1997153963498</v>
      </c>
      <c r="G783" s="2">
        <v>781</v>
      </c>
      <c r="H783" s="2">
        <f t="shared" si="63"/>
        <v>2644.3067132542578</v>
      </c>
      <c r="I783" s="2"/>
      <c r="J783" s="2"/>
      <c r="K783" s="2"/>
      <c r="L783" s="2"/>
      <c r="M783" s="2">
        <f t="shared" si="65"/>
        <v>-302.1997153963498</v>
      </c>
    </row>
    <row r="784" spans="1:13" x14ac:dyDescent="0.25">
      <c r="A784" s="12">
        <v>41894</v>
      </c>
      <c r="B784" s="20">
        <f t="shared" si="64"/>
        <v>9</v>
      </c>
      <c r="C784" s="20">
        <f t="shared" si="61"/>
        <v>12</v>
      </c>
      <c r="D784" s="17">
        <f t="shared" si="62"/>
        <v>36</v>
      </c>
      <c r="E784" s="2">
        <v>2890</v>
      </c>
      <c r="F784" s="2">
        <f>VLOOKUP(D784,Index,2,FALSE)*H784</f>
        <v>3186.7490879728266</v>
      </c>
      <c r="G784" s="2">
        <v>782</v>
      </c>
      <c r="H784" s="2">
        <f t="shared" si="63"/>
        <v>2644.8952118806224</v>
      </c>
      <c r="I784" s="2"/>
      <c r="J784" s="2"/>
      <c r="K784" s="2"/>
      <c r="L784" s="2"/>
      <c r="M784" s="2">
        <f t="shared" si="65"/>
        <v>-296.7490879728266</v>
      </c>
    </row>
    <row r="785" spans="1:13" x14ac:dyDescent="0.25">
      <c r="A785" s="12">
        <v>41901</v>
      </c>
      <c r="B785" s="20">
        <f t="shared" si="64"/>
        <v>9</v>
      </c>
      <c r="C785" s="20">
        <f t="shared" si="61"/>
        <v>19</v>
      </c>
      <c r="D785" s="17">
        <f t="shared" si="62"/>
        <v>37</v>
      </c>
      <c r="E785" s="2">
        <v>2988</v>
      </c>
      <c r="F785" s="2">
        <f>VLOOKUP(D785,Index,2,FALSE)*H785</f>
        <v>3267.882581782842</v>
      </c>
      <c r="G785" s="2">
        <v>783</v>
      </c>
      <c r="H785" s="2">
        <f t="shared" si="63"/>
        <v>2645.4837105069873</v>
      </c>
      <c r="I785" s="2"/>
      <c r="J785" s="2"/>
      <c r="K785" s="2"/>
      <c r="L785" s="2"/>
      <c r="M785" s="2">
        <f t="shared" si="65"/>
        <v>-279.88258178284195</v>
      </c>
    </row>
    <row r="786" spans="1:13" x14ac:dyDescent="0.25">
      <c r="A786" s="12">
        <v>41908</v>
      </c>
      <c r="B786" s="20">
        <f t="shared" si="64"/>
        <v>9</v>
      </c>
      <c r="C786" s="20">
        <f t="shared" si="61"/>
        <v>26</v>
      </c>
      <c r="D786" s="17">
        <f t="shared" si="62"/>
        <v>38</v>
      </c>
      <c r="E786" s="2">
        <v>3099</v>
      </c>
      <c r="F786" s="2">
        <f>VLOOKUP(D786,Index,2,FALSE)*H786</f>
        <v>3335.9469464022382</v>
      </c>
      <c r="G786" s="2">
        <v>784</v>
      </c>
      <c r="H786" s="2">
        <f t="shared" si="63"/>
        <v>2646.0722091333523</v>
      </c>
      <c r="I786" s="2"/>
      <c r="J786" s="2"/>
      <c r="K786" s="2"/>
      <c r="L786" s="2"/>
      <c r="M786" s="2">
        <f t="shared" si="65"/>
        <v>-236.94694640223815</v>
      </c>
    </row>
    <row r="787" spans="1:13" x14ac:dyDescent="0.25">
      <c r="A787" s="12">
        <v>41915</v>
      </c>
      <c r="B787" s="20">
        <f t="shared" si="64"/>
        <v>10</v>
      </c>
      <c r="C787" s="20">
        <f t="shared" si="61"/>
        <v>3</v>
      </c>
      <c r="D787" s="17">
        <f t="shared" si="62"/>
        <v>39</v>
      </c>
      <c r="E787" s="2">
        <v>3205</v>
      </c>
      <c r="F787" s="2">
        <f>VLOOKUP(D787,Index,2,FALSE)*H787</f>
        <v>3422.3202393082656</v>
      </c>
      <c r="G787" s="2">
        <v>785</v>
      </c>
      <c r="H787" s="2">
        <f t="shared" si="63"/>
        <v>2646.6607077597168</v>
      </c>
      <c r="I787" s="2"/>
      <c r="J787" s="2"/>
      <c r="K787" s="2"/>
      <c r="L787" s="2"/>
      <c r="M787" s="2">
        <f t="shared" si="65"/>
        <v>-217.32023930826563</v>
      </c>
    </row>
    <row r="788" spans="1:13" x14ac:dyDescent="0.25">
      <c r="A788" s="12">
        <v>41922</v>
      </c>
      <c r="B788" s="20">
        <f t="shared" si="64"/>
        <v>10</v>
      </c>
      <c r="C788" s="20">
        <f t="shared" ref="C788:C851" si="66">DAY(A788)</f>
        <v>10</v>
      </c>
      <c r="D788" s="17">
        <f t="shared" ref="D788:D851" si="67">IF(AND(AND(B788=1,C786&gt;C788,C788&gt;=7)),1,D787+1)</f>
        <v>40</v>
      </c>
      <c r="E788" s="2">
        <v>3298</v>
      </c>
      <c r="F788" s="2">
        <f>VLOOKUP(D788,Index,2,FALSE)*H788</f>
        <v>3497.9013017180623</v>
      </c>
      <c r="G788" s="2">
        <v>786</v>
      </c>
      <c r="H788" s="2">
        <f t="shared" si="63"/>
        <v>2647.2492063860818</v>
      </c>
      <c r="I788" s="2"/>
      <c r="J788" s="2"/>
      <c r="K788" s="2"/>
      <c r="L788" s="2"/>
      <c r="M788" s="2">
        <f t="shared" si="65"/>
        <v>-199.90130171806231</v>
      </c>
    </row>
    <row r="789" spans="1:13" x14ac:dyDescent="0.25">
      <c r="A789" s="12">
        <v>41929</v>
      </c>
      <c r="B789" s="20">
        <f t="shared" si="64"/>
        <v>10</v>
      </c>
      <c r="C789" s="20">
        <f t="shared" si="66"/>
        <v>17</v>
      </c>
      <c r="D789" s="17">
        <f t="shared" si="67"/>
        <v>41</v>
      </c>
      <c r="E789" s="2">
        <v>3393</v>
      </c>
      <c r="F789" s="2">
        <f>VLOOKUP(D789,Index,2,FALSE)*H789</f>
        <v>3567.1069601899926</v>
      </c>
      <c r="G789" s="2">
        <v>787</v>
      </c>
      <c r="H789" s="2">
        <f t="shared" si="63"/>
        <v>2647.8377050124463</v>
      </c>
      <c r="I789" s="2"/>
      <c r="J789" s="2"/>
      <c r="K789" s="2"/>
      <c r="L789" s="2"/>
      <c r="M789" s="2">
        <f t="shared" si="65"/>
        <v>-174.10696018999261</v>
      </c>
    </row>
    <row r="790" spans="1:13" x14ac:dyDescent="0.25">
      <c r="A790" s="12">
        <v>41936</v>
      </c>
      <c r="B790" s="20">
        <f t="shared" si="64"/>
        <v>10</v>
      </c>
      <c r="C790" s="20">
        <f t="shared" si="66"/>
        <v>24</v>
      </c>
      <c r="D790" s="17">
        <f t="shared" si="67"/>
        <v>42</v>
      </c>
      <c r="E790" s="2">
        <v>3480</v>
      </c>
      <c r="F790" s="2">
        <f>VLOOKUP(D790,Index,2,FALSE)*H790</f>
        <v>3623.5228474491132</v>
      </c>
      <c r="G790" s="2">
        <v>788</v>
      </c>
      <c r="H790" s="2">
        <f t="shared" si="63"/>
        <v>2648.4262036388113</v>
      </c>
      <c r="I790" s="2"/>
      <c r="J790" s="2"/>
      <c r="K790" s="2"/>
      <c r="L790" s="2"/>
      <c r="M790" s="2">
        <f t="shared" si="65"/>
        <v>-143.52284744911321</v>
      </c>
    </row>
    <row r="791" spans="1:13" x14ac:dyDescent="0.25">
      <c r="A791" s="12">
        <v>41943</v>
      </c>
      <c r="B791" s="20">
        <f t="shared" si="64"/>
        <v>10</v>
      </c>
      <c r="C791" s="20">
        <f t="shared" si="66"/>
        <v>31</v>
      </c>
      <c r="D791" s="17">
        <f t="shared" si="67"/>
        <v>43</v>
      </c>
      <c r="E791" s="2">
        <v>3571</v>
      </c>
      <c r="F791" s="2">
        <f>VLOOKUP(D791,Index,2,FALSE)*H791</f>
        <v>3658.7020315998943</v>
      </c>
      <c r="G791" s="2">
        <v>789</v>
      </c>
      <c r="H791" s="2">
        <f t="shared" si="63"/>
        <v>2649.0147022651763</v>
      </c>
      <c r="I791" s="2"/>
      <c r="J791" s="2"/>
      <c r="K791" s="2"/>
      <c r="L791" s="2"/>
      <c r="M791" s="2">
        <f t="shared" si="65"/>
        <v>-87.702031599894326</v>
      </c>
    </row>
    <row r="792" spans="1:13" x14ac:dyDescent="0.25">
      <c r="A792" s="12">
        <v>41950</v>
      </c>
      <c r="B792" s="20">
        <f t="shared" si="64"/>
        <v>11</v>
      </c>
      <c r="C792" s="20">
        <f t="shared" si="66"/>
        <v>7</v>
      </c>
      <c r="D792" s="17">
        <f t="shared" si="67"/>
        <v>44</v>
      </c>
      <c r="E792" s="2">
        <v>3611</v>
      </c>
      <c r="F792" s="2">
        <f>VLOOKUP(D792,Index,2,FALSE)*H792</f>
        <v>3682.1463222837929</v>
      </c>
      <c r="G792" s="2">
        <v>790</v>
      </c>
      <c r="H792" s="2">
        <f t="shared" si="63"/>
        <v>2649.6032008915408</v>
      </c>
      <c r="I792" s="2"/>
      <c r="J792" s="2"/>
      <c r="K792" s="2"/>
      <c r="L792" s="2"/>
      <c r="M792" s="2">
        <f t="shared" si="65"/>
        <v>-71.14632228379287</v>
      </c>
    </row>
    <row r="793" spans="1:13" x14ac:dyDescent="0.25">
      <c r="A793" s="12">
        <v>41957</v>
      </c>
      <c r="B793" s="20">
        <f t="shared" si="64"/>
        <v>11</v>
      </c>
      <c r="C793" s="20">
        <f t="shared" si="66"/>
        <v>14</v>
      </c>
      <c r="D793" s="17">
        <f t="shared" si="67"/>
        <v>45</v>
      </c>
      <c r="E793" s="2">
        <v>3594</v>
      </c>
      <c r="F793" s="2">
        <f>VLOOKUP(D793,Index,2,FALSE)*H793</f>
        <v>3666.2868023005967</v>
      </c>
      <c r="G793" s="2">
        <v>791</v>
      </c>
      <c r="H793" s="2">
        <f t="shared" si="63"/>
        <v>2650.1916995179058</v>
      </c>
      <c r="I793" s="2"/>
      <c r="J793" s="2"/>
      <c r="K793" s="2"/>
      <c r="L793" s="2"/>
      <c r="M793" s="2">
        <f t="shared" si="65"/>
        <v>-72.286802300596719</v>
      </c>
    </row>
    <row r="794" spans="1:13" x14ac:dyDescent="0.25">
      <c r="A794" s="12">
        <v>41964</v>
      </c>
      <c r="B794" s="20">
        <f t="shared" si="64"/>
        <v>11</v>
      </c>
      <c r="C794" s="20">
        <f t="shared" si="66"/>
        <v>21</v>
      </c>
      <c r="D794" s="17">
        <f t="shared" si="67"/>
        <v>46</v>
      </c>
      <c r="E794" s="2">
        <v>3432</v>
      </c>
      <c r="F794" s="2">
        <f>VLOOKUP(D794,Index,2,FALSE)*H794</f>
        <v>3635.5600743201007</v>
      </c>
      <c r="G794" s="2">
        <v>792</v>
      </c>
      <c r="H794" s="2">
        <f t="shared" si="63"/>
        <v>2650.7801981442708</v>
      </c>
      <c r="I794" s="2"/>
      <c r="J794" s="2"/>
      <c r="K794" s="2"/>
      <c r="L794" s="2"/>
      <c r="M794" s="2">
        <f t="shared" si="65"/>
        <v>-203.56007432010074</v>
      </c>
    </row>
    <row r="795" spans="1:13" x14ac:dyDescent="0.25">
      <c r="A795" s="12">
        <v>41971</v>
      </c>
      <c r="B795" s="20">
        <f t="shared" si="64"/>
        <v>11</v>
      </c>
      <c r="C795" s="20">
        <f t="shared" si="66"/>
        <v>28</v>
      </c>
      <c r="D795" s="17">
        <f t="shared" si="67"/>
        <v>47</v>
      </c>
      <c r="E795" s="2">
        <v>3410</v>
      </c>
      <c r="F795" s="2">
        <f>VLOOKUP(D795,Index,2,FALSE)*H795</f>
        <v>3590.4116566168123</v>
      </c>
      <c r="G795" s="2">
        <v>793</v>
      </c>
      <c r="H795" s="2">
        <f t="shared" si="63"/>
        <v>2651.3686967706353</v>
      </c>
      <c r="I795" s="2"/>
      <c r="J795" s="2"/>
      <c r="K795" s="2"/>
      <c r="L795" s="2"/>
      <c r="M795" s="2">
        <f t="shared" si="65"/>
        <v>-180.41165661681225</v>
      </c>
    </row>
    <row r="796" spans="1:13" x14ac:dyDescent="0.25">
      <c r="A796" s="12">
        <v>41978</v>
      </c>
      <c r="B796" s="20">
        <f t="shared" si="64"/>
        <v>12</v>
      </c>
      <c r="C796" s="20">
        <f t="shared" si="66"/>
        <v>5</v>
      </c>
      <c r="D796" s="17">
        <f t="shared" si="67"/>
        <v>48</v>
      </c>
      <c r="E796" s="2">
        <v>3359</v>
      </c>
      <c r="F796" s="2">
        <f>VLOOKUP(D796,Index,2,FALSE)*H796</f>
        <v>3502.2172424824407</v>
      </c>
      <c r="G796" s="2">
        <v>794</v>
      </c>
      <c r="H796" s="2">
        <f t="shared" si="63"/>
        <v>2651.9571953970003</v>
      </c>
      <c r="I796" s="2"/>
      <c r="J796" s="2"/>
      <c r="K796" s="2"/>
      <c r="L796" s="2"/>
      <c r="M796" s="2">
        <f t="shared" si="65"/>
        <v>-143.21724248244072</v>
      </c>
    </row>
    <row r="797" spans="1:13" x14ac:dyDescent="0.25">
      <c r="A797" s="12">
        <v>41985</v>
      </c>
      <c r="B797" s="20">
        <f t="shared" si="64"/>
        <v>12</v>
      </c>
      <c r="C797" s="20">
        <f t="shared" si="66"/>
        <v>12</v>
      </c>
      <c r="D797" s="17">
        <f t="shared" si="67"/>
        <v>49</v>
      </c>
      <c r="E797" s="2">
        <v>3296</v>
      </c>
      <c r="F797" s="2">
        <f>VLOOKUP(D797,Index,2,FALSE)*H797</f>
        <v>3379.0664637688305</v>
      </c>
      <c r="G797" s="2">
        <v>795</v>
      </c>
      <c r="H797" s="2">
        <f t="shared" si="63"/>
        <v>2652.5456940233653</v>
      </c>
      <c r="I797" s="2"/>
      <c r="J797" s="2"/>
      <c r="K797" s="2"/>
      <c r="L797" s="2"/>
      <c r="M797" s="2">
        <f t="shared" si="65"/>
        <v>-83.066463768830545</v>
      </c>
    </row>
    <row r="798" spans="1:13" x14ac:dyDescent="0.25">
      <c r="A798" s="12">
        <v>41992</v>
      </c>
      <c r="B798" s="20">
        <f t="shared" si="64"/>
        <v>12</v>
      </c>
      <c r="C798" s="20">
        <f t="shared" si="66"/>
        <v>19</v>
      </c>
      <c r="D798" s="17">
        <f t="shared" si="67"/>
        <v>50</v>
      </c>
      <c r="E798" s="2">
        <v>3246</v>
      </c>
      <c r="F798" s="2">
        <f>VLOOKUP(D798,Index,2,FALSE)*H798</f>
        <v>3253.3749575684114</v>
      </c>
      <c r="G798" s="2">
        <v>796</v>
      </c>
      <c r="H798" s="2">
        <f t="shared" si="63"/>
        <v>2653.1341926497298</v>
      </c>
      <c r="I798" s="2"/>
      <c r="J798" s="2"/>
      <c r="K798" s="2"/>
      <c r="L798" s="2"/>
      <c r="M798" s="2">
        <f t="shared" si="65"/>
        <v>-7.3749575684114461</v>
      </c>
    </row>
    <row r="799" spans="1:13" x14ac:dyDescent="0.25">
      <c r="A799" s="12">
        <v>41999</v>
      </c>
      <c r="B799" s="20">
        <f t="shared" si="64"/>
        <v>12</v>
      </c>
      <c r="C799" s="20">
        <f t="shared" si="66"/>
        <v>26</v>
      </c>
      <c r="D799" s="17">
        <f t="shared" si="67"/>
        <v>51</v>
      </c>
      <c r="E799" s="2">
        <v>3220</v>
      </c>
      <c r="F799" s="2">
        <f>VLOOKUP(D799,Index,2,FALSE)*H799</f>
        <v>3136.7851903416786</v>
      </c>
      <c r="G799" s="2">
        <v>797</v>
      </c>
      <c r="H799" s="2">
        <f t="shared" si="63"/>
        <v>2653.7226912760948</v>
      </c>
      <c r="I799" s="2"/>
      <c r="J799" s="2"/>
      <c r="K799" s="2"/>
      <c r="L799" s="2"/>
      <c r="M799" s="2">
        <f t="shared" si="65"/>
        <v>83.214809658321428</v>
      </c>
    </row>
    <row r="800" spans="1:13" x14ac:dyDescent="0.25">
      <c r="A800" s="12">
        <v>42006</v>
      </c>
      <c r="B800" s="20">
        <f t="shared" si="64"/>
        <v>1</v>
      </c>
      <c r="C800" s="20">
        <f t="shared" si="66"/>
        <v>2</v>
      </c>
      <c r="D800" s="17">
        <f t="shared" si="67"/>
        <v>52</v>
      </c>
      <c r="E800" s="2">
        <v>3089</v>
      </c>
      <c r="F800" s="2">
        <f>VLOOKUP(D800,Index,2,FALSE)*H800</f>
        <v>3017.573657218446</v>
      </c>
      <c r="G800" s="2">
        <v>798</v>
      </c>
      <c r="H800" s="2">
        <f t="shared" si="63"/>
        <v>2654.3111899024598</v>
      </c>
      <c r="I800" s="2"/>
      <c r="J800" s="2"/>
      <c r="K800" s="2"/>
      <c r="L800" s="2"/>
      <c r="M800" s="2">
        <f t="shared" si="65"/>
        <v>71.426342781554013</v>
      </c>
    </row>
    <row r="801" spans="1:13" x14ac:dyDescent="0.25">
      <c r="A801" s="12">
        <v>42013</v>
      </c>
      <c r="B801" s="20">
        <f t="shared" si="64"/>
        <v>1</v>
      </c>
      <c r="C801" s="20">
        <f t="shared" si="66"/>
        <v>9</v>
      </c>
      <c r="D801" s="17">
        <f t="shared" si="67"/>
        <v>1</v>
      </c>
      <c r="E801" s="2">
        <v>2854</v>
      </c>
      <c r="F801" s="2">
        <f>VLOOKUP(D801,Index,2,FALSE)*H801</f>
        <v>2841.0589148861327</v>
      </c>
      <c r="G801" s="2">
        <v>799</v>
      </c>
      <c r="H801" s="2">
        <f t="shared" si="63"/>
        <v>2654.8996885288243</v>
      </c>
      <c r="I801" s="2"/>
      <c r="J801" s="2"/>
      <c r="K801" s="2"/>
      <c r="L801" s="2"/>
      <c r="M801" s="2">
        <f t="shared" si="65"/>
        <v>12.941085113867302</v>
      </c>
    </row>
    <row r="802" spans="1:13" x14ac:dyDescent="0.25">
      <c r="A802" s="12">
        <v>42020</v>
      </c>
      <c r="B802" s="20">
        <f t="shared" si="64"/>
        <v>1</v>
      </c>
      <c r="C802" s="20">
        <f t="shared" si="66"/>
        <v>16</v>
      </c>
      <c r="D802" s="17">
        <f t="shared" si="67"/>
        <v>2</v>
      </c>
      <c r="E802" s="2">
        <v>2637</v>
      </c>
      <c r="F802" s="2">
        <f>VLOOKUP(D802,Index,2,FALSE)*H802</f>
        <v>2659.4868755400416</v>
      </c>
      <c r="G802" s="2">
        <v>800</v>
      </c>
      <c r="H802" s="2">
        <f t="shared" si="63"/>
        <v>2655.4881871551893</v>
      </c>
      <c r="I802" s="2"/>
      <c r="J802" s="2"/>
      <c r="K802" s="2"/>
      <c r="L802" s="2"/>
      <c r="M802" s="2">
        <f t="shared" si="65"/>
        <v>-22.486875540041638</v>
      </c>
    </row>
    <row r="803" spans="1:13" x14ac:dyDescent="0.25">
      <c r="A803" s="12">
        <v>42027</v>
      </c>
      <c r="B803" s="20">
        <f t="shared" si="64"/>
        <v>1</v>
      </c>
      <c r="C803" s="20">
        <f t="shared" si="66"/>
        <v>23</v>
      </c>
      <c r="D803" s="17">
        <f t="shared" si="67"/>
        <v>3</v>
      </c>
      <c r="E803" s="2">
        <v>2543</v>
      </c>
      <c r="F803" s="2">
        <f>VLOOKUP(D803,Index,2,FALSE)*H803</f>
        <v>2481.9000498150199</v>
      </c>
      <c r="G803" s="2">
        <v>801</v>
      </c>
      <c r="H803" s="2">
        <f t="shared" si="63"/>
        <v>2656.0766857815543</v>
      </c>
      <c r="I803" s="2"/>
      <c r="J803" s="2"/>
      <c r="K803" s="2"/>
      <c r="L803" s="2"/>
      <c r="M803" s="2">
        <f t="shared" si="65"/>
        <v>61.099950184980116</v>
      </c>
    </row>
    <row r="804" spans="1:13" x14ac:dyDescent="0.25">
      <c r="A804" s="12">
        <v>42034</v>
      </c>
      <c r="B804" s="20">
        <f t="shared" si="64"/>
        <v>1</v>
      </c>
      <c r="C804" s="20">
        <f t="shared" si="66"/>
        <v>30</v>
      </c>
      <c r="D804" s="17">
        <f t="shared" si="67"/>
        <v>4</v>
      </c>
      <c r="E804" s="2">
        <v>2428</v>
      </c>
      <c r="F804" s="2">
        <f>VLOOKUP(D804,Index,2,FALSE)*H804</f>
        <v>2314.0245155138955</v>
      </c>
      <c r="G804" s="2">
        <v>802</v>
      </c>
      <c r="H804" s="2">
        <f t="shared" si="63"/>
        <v>2656.6651844079188</v>
      </c>
      <c r="I804" s="2"/>
      <c r="J804" s="2"/>
      <c r="K804" s="2"/>
      <c r="L804" s="2"/>
      <c r="M804" s="2">
        <f t="shared" si="65"/>
        <v>113.97548448610451</v>
      </c>
    </row>
    <row r="805" spans="1:13" x14ac:dyDescent="0.25">
      <c r="A805" s="12">
        <v>42041</v>
      </c>
      <c r="B805" s="20">
        <f t="shared" si="64"/>
        <v>2</v>
      </c>
      <c r="C805" s="20">
        <f t="shared" si="66"/>
        <v>6</v>
      </c>
      <c r="D805" s="17">
        <f t="shared" si="67"/>
        <v>5</v>
      </c>
      <c r="E805" s="2">
        <v>2268</v>
      </c>
      <c r="F805" s="2">
        <f>VLOOKUP(D805,Index,2,FALSE)*H805</f>
        <v>2160.9289599480594</v>
      </c>
      <c r="G805" s="2">
        <v>803</v>
      </c>
      <c r="H805" s="2">
        <f t="shared" si="63"/>
        <v>2657.2536830342838</v>
      </c>
      <c r="I805" s="2"/>
      <c r="J805" s="2"/>
      <c r="K805" s="2"/>
      <c r="L805" s="2"/>
      <c r="M805" s="2">
        <f t="shared" si="65"/>
        <v>107.0710400519406</v>
      </c>
    </row>
    <row r="806" spans="1:13" x14ac:dyDescent="0.25">
      <c r="A806" s="12">
        <v>42048</v>
      </c>
      <c r="B806" s="20">
        <f t="shared" si="64"/>
        <v>2</v>
      </c>
      <c r="C806" s="20">
        <f t="shared" si="66"/>
        <v>13</v>
      </c>
      <c r="D806" s="17">
        <f t="shared" si="67"/>
        <v>6</v>
      </c>
      <c r="E806" s="2">
        <v>2158</v>
      </c>
      <c r="F806" s="2">
        <f>VLOOKUP(D806,Index,2,FALSE)*H806</f>
        <v>2018.18248748625</v>
      </c>
      <c r="G806" s="2">
        <v>804</v>
      </c>
      <c r="H806" s="2">
        <f t="shared" si="63"/>
        <v>2657.8421816606487</v>
      </c>
      <c r="I806" s="2"/>
      <c r="J806" s="2"/>
      <c r="K806" s="2"/>
      <c r="L806" s="2"/>
      <c r="M806" s="2">
        <f t="shared" si="65"/>
        <v>139.81751251374999</v>
      </c>
    </row>
    <row r="807" spans="1:13" x14ac:dyDescent="0.25">
      <c r="A807" s="12">
        <v>42055</v>
      </c>
      <c r="B807" s="20">
        <f t="shared" si="64"/>
        <v>2</v>
      </c>
      <c r="C807" s="20">
        <f t="shared" si="66"/>
        <v>20</v>
      </c>
      <c r="D807" s="17">
        <f t="shared" si="67"/>
        <v>7</v>
      </c>
      <c r="E807" s="2">
        <v>1938</v>
      </c>
      <c r="F807" s="2">
        <f>VLOOKUP(D807,Index,2,FALSE)*H807</f>
        <v>1885.7505061293805</v>
      </c>
      <c r="G807" s="2">
        <v>805</v>
      </c>
      <c r="H807" s="2">
        <f t="shared" si="63"/>
        <v>2658.4306802870133</v>
      </c>
      <c r="I807" s="2"/>
      <c r="J807" s="2"/>
      <c r="K807" s="2"/>
      <c r="L807" s="2"/>
      <c r="M807" s="2">
        <f t="shared" si="65"/>
        <v>52.249493870619517</v>
      </c>
    </row>
    <row r="808" spans="1:13" x14ac:dyDescent="0.25">
      <c r="A808" s="12">
        <v>42062</v>
      </c>
      <c r="B808" s="20">
        <f t="shared" si="64"/>
        <v>2</v>
      </c>
      <c r="C808" s="20">
        <f t="shared" si="66"/>
        <v>27</v>
      </c>
      <c r="D808" s="17">
        <f t="shared" si="67"/>
        <v>8</v>
      </c>
      <c r="E808" s="2">
        <v>1709</v>
      </c>
      <c r="F808" s="2">
        <f>VLOOKUP(D808,Index,2,FALSE)*H808</f>
        <v>1776.0131232652677</v>
      </c>
      <c r="G808" s="2">
        <v>806</v>
      </c>
      <c r="H808" s="2">
        <f t="shared" si="63"/>
        <v>2659.0191789133783</v>
      </c>
      <c r="I808" s="2"/>
      <c r="J808" s="2"/>
      <c r="K808" s="2"/>
      <c r="L808" s="2"/>
      <c r="M808" s="2">
        <f t="shared" si="65"/>
        <v>-67.013123265267723</v>
      </c>
    </row>
    <row r="809" spans="1:13" x14ac:dyDescent="0.25">
      <c r="A809" s="12">
        <v>42069</v>
      </c>
      <c r="B809" s="20">
        <f t="shared" si="64"/>
        <v>3</v>
      </c>
      <c r="C809" s="20">
        <f t="shared" si="66"/>
        <v>6</v>
      </c>
      <c r="D809" s="17">
        <f t="shared" si="67"/>
        <v>9</v>
      </c>
      <c r="E809" s="2">
        <v>1511</v>
      </c>
      <c r="F809" s="2">
        <f>VLOOKUP(D809,Index,2,FALSE)*H809</f>
        <v>1684.7909117165827</v>
      </c>
      <c r="G809" s="2">
        <v>807</v>
      </c>
      <c r="H809" s="2">
        <f t="shared" si="63"/>
        <v>2659.6076775397432</v>
      </c>
      <c r="I809" s="2"/>
      <c r="J809" s="2"/>
      <c r="K809" s="2"/>
      <c r="L809" s="2"/>
      <c r="M809" s="2">
        <f t="shared" si="65"/>
        <v>-173.79091171658274</v>
      </c>
    </row>
    <row r="810" spans="1:13" x14ac:dyDescent="0.25">
      <c r="A810" s="12">
        <v>42076</v>
      </c>
      <c r="B810" s="20">
        <f t="shared" si="64"/>
        <v>3</v>
      </c>
      <c r="C810" s="20">
        <f t="shared" si="66"/>
        <v>13</v>
      </c>
      <c r="D810" s="17">
        <f t="shared" si="67"/>
        <v>10</v>
      </c>
      <c r="E810" s="2">
        <v>1468</v>
      </c>
      <c r="F810" s="2">
        <f>VLOOKUP(D810,Index,2,FALSE)*H810</f>
        <v>1639.6367077631105</v>
      </c>
      <c r="G810" s="2">
        <v>808</v>
      </c>
      <c r="H810" s="2">
        <f t="shared" si="63"/>
        <v>2660.1961761661078</v>
      </c>
      <c r="I810" s="2"/>
      <c r="J810" s="2"/>
      <c r="K810" s="2"/>
      <c r="L810" s="2"/>
      <c r="M810" s="2">
        <f t="shared" si="65"/>
        <v>-171.63670776311051</v>
      </c>
    </row>
    <row r="811" spans="1:13" x14ac:dyDescent="0.25">
      <c r="A811" s="12">
        <v>42083</v>
      </c>
      <c r="B811" s="20">
        <f t="shared" si="64"/>
        <v>3</v>
      </c>
      <c r="C811" s="20">
        <f t="shared" si="66"/>
        <v>20</v>
      </c>
      <c r="D811" s="17">
        <f t="shared" si="67"/>
        <v>11</v>
      </c>
      <c r="E811" s="2">
        <v>1479</v>
      </c>
      <c r="F811" s="2">
        <f>VLOOKUP(D811,Index,2,FALSE)*H811</f>
        <v>1610.9986336775216</v>
      </c>
      <c r="G811" s="2">
        <v>809</v>
      </c>
      <c r="H811" s="2">
        <f t="shared" si="63"/>
        <v>2660.7846747924727</v>
      </c>
      <c r="I811" s="2"/>
      <c r="J811" s="2"/>
      <c r="K811" s="2"/>
      <c r="L811" s="2"/>
      <c r="M811" s="2">
        <f t="shared" si="65"/>
        <v>-131.99863367752164</v>
      </c>
    </row>
    <row r="812" spans="1:13" x14ac:dyDescent="0.25">
      <c r="A812" s="12">
        <v>42090</v>
      </c>
      <c r="B812" s="20">
        <f t="shared" si="64"/>
        <v>3</v>
      </c>
      <c r="C812" s="20">
        <f t="shared" si="66"/>
        <v>27</v>
      </c>
      <c r="D812" s="17">
        <f t="shared" si="67"/>
        <v>12</v>
      </c>
      <c r="E812" s="2">
        <v>1461</v>
      </c>
      <c r="F812" s="2">
        <f>VLOOKUP(D812,Index,2,FALSE)*H812</f>
        <v>1595.812398206858</v>
      </c>
      <c r="G812" s="2">
        <v>810</v>
      </c>
      <c r="H812" s="2">
        <f t="shared" si="63"/>
        <v>2661.3731734188377</v>
      </c>
      <c r="I812" s="2"/>
      <c r="J812" s="2"/>
      <c r="K812" s="2"/>
      <c r="L812" s="2"/>
      <c r="M812" s="2">
        <f t="shared" si="65"/>
        <v>-134.81239820685801</v>
      </c>
    </row>
    <row r="813" spans="1:13" x14ac:dyDescent="0.25">
      <c r="A813" s="12">
        <v>42097</v>
      </c>
      <c r="B813" s="20">
        <f t="shared" si="64"/>
        <v>4</v>
      </c>
      <c r="C813" s="20">
        <f t="shared" si="66"/>
        <v>3</v>
      </c>
      <c r="D813" s="17">
        <f t="shared" si="67"/>
        <v>13</v>
      </c>
      <c r="E813" s="2">
        <v>1476</v>
      </c>
      <c r="F813" s="2">
        <f>VLOOKUP(D813,Index,2,FALSE)*H813</f>
        <v>1577.7633031903727</v>
      </c>
      <c r="G813" s="2">
        <v>811</v>
      </c>
      <c r="H813" s="2">
        <f t="shared" si="63"/>
        <v>2661.9616720452022</v>
      </c>
      <c r="I813" s="2"/>
      <c r="J813" s="2"/>
      <c r="K813" s="2"/>
      <c r="L813" s="2"/>
      <c r="M813" s="2">
        <f t="shared" si="65"/>
        <v>-101.76330319037265</v>
      </c>
    </row>
    <row r="814" spans="1:13" x14ac:dyDescent="0.25">
      <c r="A814" s="12">
        <v>42104</v>
      </c>
      <c r="B814" s="20">
        <f t="shared" si="64"/>
        <v>4</v>
      </c>
      <c r="C814" s="20">
        <f t="shared" si="66"/>
        <v>10</v>
      </c>
      <c r="D814" s="17">
        <f t="shared" si="67"/>
        <v>14</v>
      </c>
      <c r="E814" s="2">
        <v>1539</v>
      </c>
      <c r="F814" s="2">
        <f>VLOOKUP(D814,Index,2,FALSE)*H814</f>
        <v>1611.5461385242108</v>
      </c>
      <c r="G814" s="2">
        <v>812</v>
      </c>
      <c r="H814" s="2">
        <f t="shared" si="63"/>
        <v>2662.5501706715672</v>
      </c>
      <c r="I814" s="2"/>
      <c r="J814" s="2"/>
      <c r="K814" s="2"/>
      <c r="L814" s="2"/>
      <c r="M814" s="2">
        <f t="shared" si="65"/>
        <v>-72.546138524210846</v>
      </c>
    </row>
    <row r="815" spans="1:13" x14ac:dyDescent="0.25">
      <c r="A815" s="12">
        <v>42111</v>
      </c>
      <c r="B815" s="20">
        <f t="shared" si="64"/>
        <v>4</v>
      </c>
      <c r="C815" s="20">
        <f t="shared" si="66"/>
        <v>17</v>
      </c>
      <c r="D815" s="17">
        <f t="shared" si="67"/>
        <v>15</v>
      </c>
      <c r="E815" s="2">
        <v>1628</v>
      </c>
      <c r="F815" s="2">
        <f>VLOOKUP(D815,Index,2,FALSE)*H815</f>
        <v>1660.5483360938017</v>
      </c>
      <c r="G815" s="2">
        <v>813</v>
      </c>
      <c r="H815" s="2">
        <f t="shared" si="63"/>
        <v>2663.1386692979322</v>
      </c>
      <c r="I815" s="2"/>
      <c r="J815" s="2"/>
      <c r="K815" s="2"/>
      <c r="L815" s="2"/>
      <c r="M815" s="2">
        <f t="shared" si="65"/>
        <v>-32.548336093801709</v>
      </c>
    </row>
    <row r="816" spans="1:13" x14ac:dyDescent="0.25">
      <c r="A816" s="12">
        <v>42118</v>
      </c>
      <c r="B816" s="20">
        <f t="shared" si="64"/>
        <v>4</v>
      </c>
      <c r="C816" s="20">
        <f t="shared" si="66"/>
        <v>24</v>
      </c>
      <c r="D816" s="17">
        <f t="shared" si="67"/>
        <v>16</v>
      </c>
      <c r="E816" s="2">
        <v>1711</v>
      </c>
      <c r="F816" s="2">
        <f>VLOOKUP(D816,Index,2,FALSE)*H816</f>
        <v>1729.5026699614393</v>
      </c>
      <c r="G816" s="2">
        <v>814</v>
      </c>
      <c r="H816" s="2">
        <f t="shared" si="63"/>
        <v>2663.7271679242967</v>
      </c>
      <c r="I816" s="2"/>
      <c r="J816" s="2"/>
      <c r="K816" s="2"/>
      <c r="L816" s="2"/>
      <c r="M816" s="2">
        <f t="shared" si="65"/>
        <v>-18.502669961439324</v>
      </c>
    </row>
    <row r="817" spans="1:13" x14ac:dyDescent="0.25">
      <c r="A817" s="12">
        <v>42125</v>
      </c>
      <c r="B817" s="20">
        <f t="shared" si="64"/>
        <v>5</v>
      </c>
      <c r="C817" s="20">
        <f t="shared" si="66"/>
        <v>1</v>
      </c>
      <c r="D817" s="17">
        <f t="shared" si="67"/>
        <v>17</v>
      </c>
      <c r="E817" s="2">
        <v>1785</v>
      </c>
      <c r="F817" s="2">
        <f>VLOOKUP(D817,Index,2,FALSE)*H817</f>
        <v>1806.9380334275804</v>
      </c>
      <c r="G817" s="2">
        <v>815</v>
      </c>
      <c r="H817" s="2">
        <f t="shared" si="63"/>
        <v>2664.3156665506617</v>
      </c>
      <c r="I817" s="2"/>
      <c r="J817" s="2"/>
      <c r="K817" s="2"/>
      <c r="L817" s="2"/>
      <c r="M817" s="2">
        <f t="shared" si="65"/>
        <v>-21.938033427580422</v>
      </c>
    </row>
    <row r="818" spans="1:13" x14ac:dyDescent="0.25">
      <c r="A818" s="12">
        <v>42132</v>
      </c>
      <c r="B818" s="20">
        <f t="shared" si="64"/>
        <v>5</v>
      </c>
      <c r="C818" s="20">
        <f t="shared" si="66"/>
        <v>8</v>
      </c>
      <c r="D818" s="17">
        <f t="shared" si="67"/>
        <v>18</v>
      </c>
      <c r="E818" s="2">
        <v>1897</v>
      </c>
      <c r="F818" s="2">
        <f>VLOOKUP(D818,Index,2,FALSE)*H818</f>
        <v>1897.1513413046059</v>
      </c>
      <c r="G818" s="2">
        <v>816</v>
      </c>
      <c r="H818" s="2">
        <f t="shared" si="63"/>
        <v>2664.9041651770267</v>
      </c>
      <c r="I818" s="2"/>
      <c r="J818" s="2"/>
      <c r="K818" s="2"/>
      <c r="L818" s="2"/>
      <c r="M818" s="2">
        <f t="shared" si="65"/>
        <v>-0.15134130460592132</v>
      </c>
    </row>
    <row r="819" spans="1:13" x14ac:dyDescent="0.25">
      <c r="A819" s="12">
        <v>42139</v>
      </c>
      <c r="B819" s="20">
        <f t="shared" si="64"/>
        <v>5</v>
      </c>
      <c r="C819" s="20">
        <f t="shared" si="66"/>
        <v>15</v>
      </c>
      <c r="D819" s="17">
        <f t="shared" si="67"/>
        <v>19</v>
      </c>
      <c r="E819" s="2">
        <v>1989</v>
      </c>
      <c r="F819" s="2">
        <f>VLOOKUP(D819,Index,2,FALSE)*H819</f>
        <v>1988.0113036811388</v>
      </c>
      <c r="G819" s="2">
        <v>817</v>
      </c>
      <c r="H819" s="2">
        <f t="shared" si="63"/>
        <v>2665.4926638033912</v>
      </c>
      <c r="I819" s="2"/>
      <c r="J819" s="2"/>
      <c r="K819" s="2"/>
      <c r="L819" s="2"/>
      <c r="M819" s="2">
        <f t="shared" si="65"/>
        <v>0.98869631886122988</v>
      </c>
    </row>
    <row r="820" spans="1:13" x14ac:dyDescent="0.25">
      <c r="A820" s="12">
        <v>42146</v>
      </c>
      <c r="B820" s="20">
        <f t="shared" si="64"/>
        <v>5</v>
      </c>
      <c r="C820" s="20">
        <f t="shared" si="66"/>
        <v>22</v>
      </c>
      <c r="D820" s="17">
        <f t="shared" si="67"/>
        <v>20</v>
      </c>
      <c r="E820" s="2">
        <v>2101</v>
      </c>
      <c r="F820" s="2">
        <f>VLOOKUP(D820,Index,2,FALSE)*H820</f>
        <v>2084.2451905120597</v>
      </c>
      <c r="G820" s="2">
        <v>818</v>
      </c>
      <c r="H820" s="2">
        <f t="shared" si="63"/>
        <v>2666.0811624297562</v>
      </c>
      <c r="I820" s="2"/>
      <c r="J820" s="2"/>
      <c r="K820" s="2"/>
      <c r="L820" s="2"/>
      <c r="M820" s="2">
        <f t="shared" si="65"/>
        <v>16.754809487940292</v>
      </c>
    </row>
    <row r="821" spans="1:13" x14ac:dyDescent="0.25">
      <c r="A821" s="12">
        <v>42153</v>
      </c>
      <c r="B821" s="20">
        <f t="shared" si="64"/>
        <v>5</v>
      </c>
      <c r="C821" s="20">
        <f t="shared" si="66"/>
        <v>29</v>
      </c>
      <c r="D821" s="17">
        <f t="shared" si="67"/>
        <v>21</v>
      </c>
      <c r="E821" s="2">
        <v>2233</v>
      </c>
      <c r="F821" s="2">
        <f>VLOOKUP(D821,Index,2,FALSE)*H821</f>
        <v>2188.9361826454142</v>
      </c>
      <c r="G821" s="2">
        <v>819</v>
      </c>
      <c r="H821" s="2">
        <f t="shared" si="63"/>
        <v>2666.6696610561212</v>
      </c>
      <c r="I821" s="2"/>
      <c r="J821" s="2"/>
      <c r="K821" s="2"/>
      <c r="L821" s="2"/>
      <c r="M821" s="2">
        <f t="shared" si="65"/>
        <v>44.063817354585808</v>
      </c>
    </row>
    <row r="822" spans="1:13" x14ac:dyDescent="0.25">
      <c r="A822" s="12">
        <v>42160</v>
      </c>
      <c r="B822" s="20">
        <f t="shared" si="64"/>
        <v>6</v>
      </c>
      <c r="C822" s="20">
        <f t="shared" si="66"/>
        <v>5</v>
      </c>
      <c r="D822" s="17">
        <f t="shared" si="67"/>
        <v>22</v>
      </c>
      <c r="E822" s="2">
        <v>2344</v>
      </c>
      <c r="F822" s="2">
        <f>VLOOKUP(D822,Index,2,FALSE)*H822</f>
        <v>2283.9983456365812</v>
      </c>
      <c r="G822" s="2">
        <v>820</v>
      </c>
      <c r="H822" s="2">
        <f t="shared" si="63"/>
        <v>2667.2581596824857</v>
      </c>
      <c r="I822" s="2"/>
      <c r="J822" s="2"/>
      <c r="K822" s="2"/>
      <c r="L822" s="2"/>
      <c r="M822" s="2">
        <f t="shared" si="65"/>
        <v>60.001654363418766</v>
      </c>
    </row>
    <row r="823" spans="1:13" x14ac:dyDescent="0.25">
      <c r="A823" s="12">
        <v>42167</v>
      </c>
      <c r="B823" s="20">
        <f t="shared" si="64"/>
        <v>6</v>
      </c>
      <c r="C823" s="20">
        <f t="shared" si="66"/>
        <v>12</v>
      </c>
      <c r="D823" s="17">
        <f t="shared" si="67"/>
        <v>23</v>
      </c>
      <c r="E823" s="2">
        <v>2433</v>
      </c>
      <c r="F823" s="2">
        <f>VLOOKUP(D823,Index,2,FALSE)*H823</f>
        <v>2372.1157331984091</v>
      </c>
      <c r="G823" s="2">
        <v>821</v>
      </c>
      <c r="H823" s="2">
        <f t="shared" si="63"/>
        <v>2667.8466583088507</v>
      </c>
      <c r="I823" s="2"/>
      <c r="J823" s="2"/>
      <c r="K823" s="2"/>
      <c r="L823" s="2"/>
      <c r="M823" s="2">
        <f t="shared" si="65"/>
        <v>60.884266801590911</v>
      </c>
    </row>
    <row r="824" spans="1:13" x14ac:dyDescent="0.25">
      <c r="A824" s="12">
        <v>42174</v>
      </c>
      <c r="B824" s="20">
        <f t="shared" si="64"/>
        <v>6</v>
      </c>
      <c r="C824" s="20">
        <f t="shared" si="66"/>
        <v>19</v>
      </c>
      <c r="D824" s="17">
        <f t="shared" si="67"/>
        <v>24</v>
      </c>
      <c r="E824" s="2">
        <v>2506</v>
      </c>
      <c r="F824" s="2">
        <f>VLOOKUP(D824,Index,2,FALSE)*H824</f>
        <v>2460.4453901533816</v>
      </c>
      <c r="G824" s="2">
        <v>822</v>
      </c>
      <c r="H824" s="2">
        <f t="shared" si="63"/>
        <v>2668.4351569352152</v>
      </c>
      <c r="I824" s="2"/>
      <c r="J824" s="2"/>
      <c r="K824" s="2"/>
      <c r="L824" s="2"/>
      <c r="M824" s="2">
        <f t="shared" si="65"/>
        <v>45.554609846618405</v>
      </c>
    </row>
    <row r="825" spans="1:13" x14ac:dyDescent="0.25">
      <c r="A825" s="12">
        <v>42181</v>
      </c>
      <c r="B825" s="20">
        <f t="shared" si="64"/>
        <v>6</v>
      </c>
      <c r="C825" s="20">
        <f t="shared" si="66"/>
        <v>26</v>
      </c>
      <c r="D825" s="17">
        <f t="shared" si="67"/>
        <v>25</v>
      </c>
      <c r="E825" s="2">
        <v>2579</v>
      </c>
      <c r="F825" s="2">
        <f>VLOOKUP(D825,Index,2,FALSE)*H825</f>
        <v>2537.6130622752521</v>
      </c>
      <c r="G825" s="2">
        <v>823</v>
      </c>
      <c r="H825" s="2">
        <f t="shared" si="63"/>
        <v>2669.0236555615802</v>
      </c>
      <c r="I825" s="2"/>
      <c r="J825" s="2"/>
      <c r="K825" s="2"/>
      <c r="L825" s="2"/>
      <c r="M825" s="2">
        <f t="shared" si="65"/>
        <v>41.386937724747895</v>
      </c>
    </row>
    <row r="826" spans="1:13" x14ac:dyDescent="0.25">
      <c r="A826" s="12">
        <v>42188</v>
      </c>
      <c r="B826" s="20">
        <f t="shared" si="64"/>
        <v>7</v>
      </c>
      <c r="C826" s="20">
        <f t="shared" si="66"/>
        <v>3</v>
      </c>
      <c r="D826" s="17">
        <f t="shared" si="67"/>
        <v>26</v>
      </c>
      <c r="E826" s="2">
        <v>2666</v>
      </c>
      <c r="F826" s="2">
        <f>VLOOKUP(D826,Index,2,FALSE)*H826</f>
        <v>2618.3752268089174</v>
      </c>
      <c r="G826" s="2">
        <v>824</v>
      </c>
      <c r="H826" s="2">
        <f t="shared" si="63"/>
        <v>2669.6121541879452</v>
      </c>
      <c r="I826" s="2"/>
      <c r="J826" s="2"/>
      <c r="K826" s="2"/>
      <c r="L826" s="2"/>
      <c r="M826" s="2">
        <f t="shared" si="65"/>
        <v>47.624773191082568</v>
      </c>
    </row>
    <row r="827" spans="1:13" x14ac:dyDescent="0.25">
      <c r="A827" s="12">
        <v>42195</v>
      </c>
      <c r="B827" s="20">
        <f t="shared" si="64"/>
        <v>7</v>
      </c>
      <c r="C827" s="20">
        <f t="shared" si="66"/>
        <v>10</v>
      </c>
      <c r="D827" s="17">
        <f t="shared" si="67"/>
        <v>27</v>
      </c>
      <c r="E827" s="2">
        <v>2764</v>
      </c>
      <c r="F827" s="2">
        <f>VLOOKUP(D827,Index,2,FALSE)*H827</f>
        <v>2688.7488875103295</v>
      </c>
      <c r="G827" s="2">
        <v>825</v>
      </c>
      <c r="H827" s="2">
        <f t="shared" si="63"/>
        <v>2670.2006528143097</v>
      </c>
      <c r="I827" s="2"/>
      <c r="J827" s="2"/>
      <c r="K827" s="2"/>
      <c r="L827" s="2"/>
      <c r="M827" s="2">
        <f t="shared" si="65"/>
        <v>75.251112489670504</v>
      </c>
    </row>
    <row r="828" spans="1:13" x14ac:dyDescent="0.25">
      <c r="A828" s="12">
        <v>42202</v>
      </c>
      <c r="B828" s="20">
        <f t="shared" si="64"/>
        <v>7</v>
      </c>
      <c r="C828" s="20">
        <f t="shared" si="66"/>
        <v>17</v>
      </c>
      <c r="D828" s="17">
        <f t="shared" si="67"/>
        <v>28</v>
      </c>
      <c r="E828" s="2">
        <v>2823</v>
      </c>
      <c r="F828" s="2">
        <f>VLOOKUP(D828,Index,2,FALSE)*H828</f>
        <v>2738.4313177991835</v>
      </c>
      <c r="G828" s="2">
        <v>826</v>
      </c>
      <c r="H828" s="2">
        <f t="shared" si="63"/>
        <v>2670.7891514406747</v>
      </c>
      <c r="I828" s="2"/>
      <c r="J828" s="2"/>
      <c r="K828" s="2"/>
      <c r="L828" s="2"/>
      <c r="M828" s="2">
        <f t="shared" si="65"/>
        <v>84.568682200816511</v>
      </c>
    </row>
    <row r="829" spans="1:13" x14ac:dyDescent="0.25">
      <c r="A829" s="12">
        <v>42209</v>
      </c>
      <c r="B829" s="20">
        <f t="shared" si="64"/>
        <v>7</v>
      </c>
      <c r="C829" s="20">
        <f t="shared" si="66"/>
        <v>24</v>
      </c>
      <c r="D829" s="17">
        <f t="shared" si="67"/>
        <v>29</v>
      </c>
      <c r="E829" s="2">
        <v>2872</v>
      </c>
      <c r="F829" s="2">
        <f>VLOOKUP(D829,Index,2,FALSE)*H829</f>
        <v>2788.4829969187977</v>
      </c>
      <c r="G829" s="2">
        <v>827</v>
      </c>
      <c r="H829" s="2">
        <f t="shared" si="63"/>
        <v>2671.3776500670397</v>
      </c>
      <c r="I829" s="2"/>
      <c r="J829" s="2"/>
      <c r="K829" s="2"/>
      <c r="L829" s="2"/>
      <c r="M829" s="2">
        <f t="shared" si="65"/>
        <v>83.517003081202347</v>
      </c>
    </row>
    <row r="830" spans="1:13" x14ac:dyDescent="0.25">
      <c r="A830" s="12">
        <v>42216</v>
      </c>
      <c r="B830" s="20">
        <f t="shared" si="64"/>
        <v>7</v>
      </c>
      <c r="C830" s="20">
        <f t="shared" si="66"/>
        <v>31</v>
      </c>
      <c r="D830" s="17">
        <f t="shared" si="67"/>
        <v>30</v>
      </c>
      <c r="E830" s="2">
        <v>2910</v>
      </c>
      <c r="F830" s="2">
        <f>VLOOKUP(D830,Index,2,FALSE)*H830</f>
        <v>2834.9491595343493</v>
      </c>
      <c r="G830" s="2">
        <v>828</v>
      </c>
      <c r="H830" s="2">
        <f t="shared" si="63"/>
        <v>2671.9661486934042</v>
      </c>
      <c r="I830" s="2"/>
      <c r="J830" s="2"/>
      <c r="K830" s="2"/>
      <c r="L830" s="2"/>
      <c r="M830" s="2">
        <f t="shared" si="65"/>
        <v>75.050840465650708</v>
      </c>
    </row>
    <row r="831" spans="1:13" x14ac:dyDescent="0.25">
      <c r="A831" s="12">
        <v>42223</v>
      </c>
      <c r="B831" s="20">
        <f t="shared" si="64"/>
        <v>8</v>
      </c>
      <c r="C831" s="20">
        <f t="shared" si="66"/>
        <v>7</v>
      </c>
      <c r="D831" s="17">
        <f t="shared" si="67"/>
        <v>31</v>
      </c>
      <c r="E831" s="2">
        <v>2975</v>
      </c>
      <c r="F831" s="2">
        <f>VLOOKUP(D831,Index,2,FALSE)*H831</f>
        <v>2886.2173360639226</v>
      </c>
      <c r="G831" s="2">
        <v>829</v>
      </c>
      <c r="H831" s="2">
        <f t="shared" si="63"/>
        <v>2672.5546473197692</v>
      </c>
      <c r="I831" s="2"/>
      <c r="J831" s="2"/>
      <c r="K831" s="2"/>
      <c r="L831" s="2"/>
      <c r="M831" s="2">
        <f t="shared" si="65"/>
        <v>88.78266393607737</v>
      </c>
    </row>
    <row r="832" spans="1:13" x14ac:dyDescent="0.25">
      <c r="A832" s="12">
        <v>42230</v>
      </c>
      <c r="B832" s="20">
        <f t="shared" si="64"/>
        <v>8</v>
      </c>
      <c r="C832" s="20">
        <f t="shared" si="66"/>
        <v>14</v>
      </c>
      <c r="D832" s="17">
        <f t="shared" si="67"/>
        <v>32</v>
      </c>
      <c r="E832" s="2">
        <v>3027</v>
      </c>
      <c r="F832" s="2">
        <f>VLOOKUP(D832,Index,2,FALSE)*H832</f>
        <v>2942.8994141928824</v>
      </c>
      <c r="G832" s="2">
        <v>830</v>
      </c>
      <c r="H832" s="2">
        <f t="shared" si="63"/>
        <v>2673.1431459461342</v>
      </c>
      <c r="I832" s="2"/>
      <c r="J832" s="2"/>
      <c r="K832" s="2"/>
      <c r="L832" s="2"/>
      <c r="M832" s="2">
        <f t="shared" si="65"/>
        <v>84.100585807117568</v>
      </c>
    </row>
    <row r="833" spans="1:13" x14ac:dyDescent="0.25">
      <c r="A833" s="12">
        <v>42237</v>
      </c>
      <c r="B833" s="20">
        <f t="shared" si="64"/>
        <v>8</v>
      </c>
      <c r="C833" s="20">
        <f t="shared" si="66"/>
        <v>21</v>
      </c>
      <c r="D833" s="17">
        <f t="shared" si="67"/>
        <v>33</v>
      </c>
      <c r="E833" s="2">
        <v>3094</v>
      </c>
      <c r="F833" s="2">
        <f>VLOOKUP(D833,Index,2,FALSE)*H833</f>
        <v>3001.302287721765</v>
      </c>
      <c r="G833" s="2">
        <v>831</v>
      </c>
      <c r="H833" s="2">
        <f t="shared" si="63"/>
        <v>2673.7316445724987</v>
      </c>
      <c r="I833" s="2"/>
      <c r="J833" s="2"/>
      <c r="K833" s="2"/>
      <c r="L833" s="2"/>
      <c r="M833" s="2">
        <f t="shared" si="65"/>
        <v>92.697712278235031</v>
      </c>
    </row>
    <row r="834" spans="1:13" x14ac:dyDescent="0.25">
      <c r="A834" s="12">
        <v>42244</v>
      </c>
      <c r="B834" s="20">
        <f t="shared" si="64"/>
        <v>8</v>
      </c>
      <c r="C834" s="20">
        <f t="shared" si="66"/>
        <v>28</v>
      </c>
      <c r="D834" s="17">
        <f t="shared" si="67"/>
        <v>34</v>
      </c>
      <c r="E834" s="2">
        <v>3190</v>
      </c>
      <c r="F834" s="2">
        <f>VLOOKUP(D834,Index,2,FALSE)*H834</f>
        <v>3062.9495686978453</v>
      </c>
      <c r="G834" s="2">
        <v>832</v>
      </c>
      <c r="H834" s="2">
        <f t="shared" si="63"/>
        <v>2674.3201431988637</v>
      </c>
      <c r="I834" s="2"/>
      <c r="J834" s="2"/>
      <c r="K834" s="2"/>
      <c r="L834" s="2"/>
      <c r="M834" s="2">
        <f t="shared" si="65"/>
        <v>127.05043130215472</v>
      </c>
    </row>
    <row r="835" spans="1:13" x14ac:dyDescent="0.25">
      <c r="A835" s="12">
        <v>42251</v>
      </c>
      <c r="B835" s="20">
        <f t="shared" si="64"/>
        <v>9</v>
      </c>
      <c r="C835" s="20">
        <f t="shared" si="66"/>
        <v>4</v>
      </c>
      <c r="D835" s="17">
        <f t="shared" si="67"/>
        <v>35</v>
      </c>
      <c r="E835" s="2">
        <v>3262</v>
      </c>
      <c r="F835" s="2">
        <f>VLOOKUP(D835,Index,2,FALSE)*H835</f>
        <v>3139.1123028265524</v>
      </c>
      <c r="G835" s="2">
        <v>833</v>
      </c>
      <c r="H835" s="2">
        <f t="shared" ref="H835:H898" si="68">J$2+J$3*G835</f>
        <v>2674.9086418252286</v>
      </c>
      <c r="I835" s="2"/>
      <c r="J835" s="2"/>
      <c r="K835" s="2"/>
      <c r="L835" s="2"/>
      <c r="M835" s="2">
        <f t="shared" si="65"/>
        <v>122.88769717344758</v>
      </c>
    </row>
    <row r="836" spans="1:13" x14ac:dyDescent="0.25">
      <c r="A836" s="12">
        <v>42258</v>
      </c>
      <c r="B836" s="20">
        <f t="shared" si="64"/>
        <v>9</v>
      </c>
      <c r="C836" s="20">
        <f t="shared" si="66"/>
        <v>11</v>
      </c>
      <c r="D836" s="17">
        <f t="shared" si="67"/>
        <v>36</v>
      </c>
      <c r="E836" s="2">
        <v>3336</v>
      </c>
      <c r="F836" s="2">
        <f>VLOOKUP(D836,Index,2,FALSE)*H836</f>
        <v>3223.6203664740306</v>
      </c>
      <c r="G836" s="2">
        <v>834</v>
      </c>
      <c r="H836" s="2">
        <f t="shared" si="68"/>
        <v>2675.4971404515932</v>
      </c>
      <c r="I836" s="2"/>
      <c r="J836" s="2"/>
      <c r="K836" s="2"/>
      <c r="L836" s="2"/>
      <c r="M836" s="2">
        <f t="shared" si="65"/>
        <v>112.37963352596944</v>
      </c>
    </row>
    <row r="837" spans="1:13" x14ac:dyDescent="0.25">
      <c r="A837" s="12">
        <v>42265</v>
      </c>
      <c r="B837" s="20">
        <f t="shared" ref="B837:B900" si="69">MONTH(A837)</f>
        <v>9</v>
      </c>
      <c r="C837" s="20">
        <f t="shared" si="66"/>
        <v>18</v>
      </c>
      <c r="D837" s="17">
        <f t="shared" si="67"/>
        <v>37</v>
      </c>
      <c r="E837" s="2">
        <v>3441</v>
      </c>
      <c r="F837" s="2">
        <f>VLOOKUP(D837,Index,2,FALSE)*H837</f>
        <v>3305.6841788778675</v>
      </c>
      <c r="G837" s="2">
        <v>835</v>
      </c>
      <c r="H837" s="2">
        <f t="shared" si="68"/>
        <v>2676.0856390779581</v>
      </c>
      <c r="I837" s="2"/>
      <c r="J837" s="2"/>
      <c r="K837" s="2"/>
      <c r="L837" s="2"/>
      <c r="M837" s="2">
        <f t="shared" ref="M837:M900" si="70">E837-F837</f>
        <v>135.31582112213255</v>
      </c>
    </row>
    <row r="838" spans="1:13" x14ac:dyDescent="0.25">
      <c r="A838" s="12">
        <v>42272</v>
      </c>
      <c r="B838" s="20">
        <f t="shared" si="69"/>
        <v>9</v>
      </c>
      <c r="C838" s="20">
        <f t="shared" si="66"/>
        <v>25</v>
      </c>
      <c r="D838" s="17">
        <f t="shared" si="67"/>
        <v>38</v>
      </c>
      <c r="E838" s="2">
        <v>3537</v>
      </c>
      <c r="F838" s="2">
        <f>VLOOKUP(D838,Index,2,FALSE)*H838</f>
        <v>3374.527303286673</v>
      </c>
      <c r="G838" s="2">
        <v>836</v>
      </c>
      <c r="H838" s="2">
        <f t="shared" si="68"/>
        <v>2676.6741377043231</v>
      </c>
      <c r="I838" s="2"/>
      <c r="J838" s="2"/>
      <c r="K838" s="2"/>
      <c r="L838" s="2"/>
      <c r="M838" s="2">
        <f t="shared" si="70"/>
        <v>162.47269671332697</v>
      </c>
    </row>
    <row r="839" spans="1:13" x14ac:dyDescent="0.25">
      <c r="A839" s="12">
        <v>42279</v>
      </c>
      <c r="B839" s="20">
        <f t="shared" si="69"/>
        <v>10</v>
      </c>
      <c r="C839" s="20">
        <f t="shared" si="66"/>
        <v>2</v>
      </c>
      <c r="D839" s="17">
        <f t="shared" si="67"/>
        <v>39</v>
      </c>
      <c r="E839" s="2">
        <v>3634</v>
      </c>
      <c r="F839" s="2">
        <f>VLOOKUP(D839,Index,2,FALSE)*H839</f>
        <v>3461.8907060489564</v>
      </c>
      <c r="G839" s="2">
        <v>837</v>
      </c>
      <c r="H839" s="2">
        <f t="shared" si="68"/>
        <v>2677.2626363306877</v>
      </c>
      <c r="I839" s="2"/>
      <c r="J839" s="2"/>
      <c r="K839" s="2"/>
      <c r="L839" s="2"/>
      <c r="M839" s="2">
        <f t="shared" si="70"/>
        <v>172.10929395104358</v>
      </c>
    </row>
    <row r="840" spans="1:13" x14ac:dyDescent="0.25">
      <c r="A840" s="12">
        <v>42286</v>
      </c>
      <c r="B840" s="20">
        <f t="shared" si="69"/>
        <v>10</v>
      </c>
      <c r="C840" s="20">
        <f t="shared" si="66"/>
        <v>9</v>
      </c>
      <c r="D840" s="17">
        <f t="shared" si="67"/>
        <v>40</v>
      </c>
      <c r="E840" s="2">
        <v>3731</v>
      </c>
      <c r="F840" s="2">
        <f>VLOOKUP(D840,Index,2,FALSE)*H840</f>
        <v>3538.3366810262355</v>
      </c>
      <c r="G840" s="2">
        <v>838</v>
      </c>
      <c r="H840" s="2">
        <f t="shared" si="68"/>
        <v>2677.8511349570526</v>
      </c>
      <c r="I840" s="2"/>
      <c r="J840" s="2"/>
      <c r="K840" s="2"/>
      <c r="L840" s="2"/>
      <c r="M840" s="2">
        <f t="shared" si="70"/>
        <v>192.66331897376449</v>
      </c>
    </row>
    <row r="841" spans="1:13" x14ac:dyDescent="0.25">
      <c r="A841" s="12">
        <v>42293</v>
      </c>
      <c r="B841" s="20">
        <f t="shared" si="69"/>
        <v>10</v>
      </c>
      <c r="C841" s="20">
        <f t="shared" si="66"/>
        <v>16</v>
      </c>
      <c r="D841" s="17">
        <f t="shared" si="67"/>
        <v>41</v>
      </c>
      <c r="E841" s="2">
        <v>3813</v>
      </c>
      <c r="F841" s="2">
        <f>VLOOKUP(D841,Index,2,FALSE)*H841</f>
        <v>3608.3331849673282</v>
      </c>
      <c r="G841" s="2">
        <v>839</v>
      </c>
      <c r="H841" s="2">
        <f t="shared" si="68"/>
        <v>2678.4396335834172</v>
      </c>
      <c r="I841" s="2"/>
      <c r="J841" s="2"/>
      <c r="K841" s="2"/>
      <c r="L841" s="2"/>
      <c r="M841" s="2">
        <f t="shared" si="70"/>
        <v>204.66681503267182</v>
      </c>
    </row>
    <row r="842" spans="1:13" x14ac:dyDescent="0.25">
      <c r="A842" s="12">
        <v>42300</v>
      </c>
      <c r="B842" s="20">
        <f t="shared" si="69"/>
        <v>10</v>
      </c>
      <c r="C842" s="20">
        <f t="shared" si="66"/>
        <v>23</v>
      </c>
      <c r="D842" s="17">
        <f t="shared" si="67"/>
        <v>42</v>
      </c>
      <c r="E842" s="2">
        <v>3875</v>
      </c>
      <c r="F842" s="2">
        <f>VLOOKUP(D842,Index,2,FALSE)*H842</f>
        <v>3665.3917834989702</v>
      </c>
      <c r="G842" s="2">
        <v>840</v>
      </c>
      <c r="H842" s="2">
        <f t="shared" si="68"/>
        <v>2679.0281322097821</v>
      </c>
      <c r="I842" s="2"/>
      <c r="J842" s="2"/>
      <c r="K842" s="2"/>
      <c r="L842" s="2"/>
      <c r="M842" s="2">
        <f t="shared" si="70"/>
        <v>209.6082165010298</v>
      </c>
    </row>
    <row r="843" spans="1:13" x14ac:dyDescent="0.25">
      <c r="A843" s="12">
        <v>42307</v>
      </c>
      <c r="B843" s="20">
        <f t="shared" si="69"/>
        <v>10</v>
      </c>
      <c r="C843" s="20">
        <f t="shared" si="66"/>
        <v>30</v>
      </c>
      <c r="D843" s="17">
        <f t="shared" si="67"/>
        <v>43</v>
      </c>
      <c r="E843" s="2">
        <v>3931</v>
      </c>
      <c r="F843" s="2">
        <f>VLOOKUP(D843,Index,2,FALSE)*H843</f>
        <v>3700.9680628671977</v>
      </c>
      <c r="G843" s="2">
        <v>841</v>
      </c>
      <c r="H843" s="2">
        <f t="shared" si="68"/>
        <v>2679.6166308361471</v>
      </c>
      <c r="I843" s="2"/>
      <c r="J843" s="2"/>
      <c r="K843" s="2"/>
      <c r="L843" s="2"/>
      <c r="M843" s="2">
        <f t="shared" si="70"/>
        <v>230.03193713280234</v>
      </c>
    </row>
    <row r="844" spans="1:13" x14ac:dyDescent="0.25">
      <c r="A844" s="12">
        <v>42314</v>
      </c>
      <c r="B844" s="20">
        <f t="shared" si="69"/>
        <v>11</v>
      </c>
      <c r="C844" s="20">
        <f t="shared" si="66"/>
        <v>6</v>
      </c>
      <c r="D844" s="17">
        <f t="shared" si="67"/>
        <v>44</v>
      </c>
      <c r="E844" s="2">
        <v>3985</v>
      </c>
      <c r="F844" s="2">
        <f>VLOOKUP(D844,Index,2,FALSE)*H844</f>
        <v>3724.6737387303297</v>
      </c>
      <c r="G844" s="2">
        <v>842</v>
      </c>
      <c r="H844" s="2">
        <f t="shared" si="68"/>
        <v>2680.2051294625116</v>
      </c>
      <c r="I844" s="2"/>
      <c r="J844" s="2"/>
      <c r="K844" s="2"/>
      <c r="L844" s="2"/>
      <c r="M844" s="2">
        <f t="shared" si="70"/>
        <v>260.32626126967034</v>
      </c>
    </row>
    <row r="845" spans="1:13" x14ac:dyDescent="0.25">
      <c r="A845" s="12">
        <v>42321</v>
      </c>
      <c r="B845" s="20">
        <f t="shared" si="69"/>
        <v>11</v>
      </c>
      <c r="C845" s="20">
        <f t="shared" si="66"/>
        <v>13</v>
      </c>
      <c r="D845" s="17">
        <f t="shared" si="67"/>
        <v>45</v>
      </c>
      <c r="E845" s="2">
        <v>4000</v>
      </c>
      <c r="F845" s="2">
        <f>VLOOKUP(D845,Index,2,FALSE)*H845</f>
        <v>3708.6216442915006</v>
      </c>
      <c r="G845" s="2">
        <v>843</v>
      </c>
      <c r="H845" s="2">
        <f t="shared" si="68"/>
        <v>2680.7936280888766</v>
      </c>
      <c r="I845" s="2"/>
      <c r="J845" s="2"/>
      <c r="K845" s="2"/>
      <c r="L845" s="2"/>
      <c r="M845" s="2">
        <f t="shared" si="70"/>
        <v>291.37835570849938</v>
      </c>
    </row>
    <row r="846" spans="1:13" x14ac:dyDescent="0.25">
      <c r="A846" s="12">
        <v>42328</v>
      </c>
      <c r="B846" s="20">
        <f t="shared" si="69"/>
        <v>11</v>
      </c>
      <c r="C846" s="20">
        <f t="shared" si="66"/>
        <v>20</v>
      </c>
      <c r="D846" s="17">
        <f t="shared" si="67"/>
        <v>46</v>
      </c>
      <c r="E846" s="2">
        <v>4009</v>
      </c>
      <c r="F846" s="2">
        <f>VLOOKUP(D846,Index,2,FALSE)*H846</f>
        <v>3677.5307928986172</v>
      </c>
      <c r="G846" s="2">
        <v>844</v>
      </c>
      <c r="H846" s="2">
        <f t="shared" si="68"/>
        <v>2681.3821267152416</v>
      </c>
      <c r="I846" s="2"/>
      <c r="J846" s="2"/>
      <c r="K846" s="2"/>
      <c r="L846" s="2"/>
      <c r="M846" s="2">
        <f t="shared" si="70"/>
        <v>331.46920710138284</v>
      </c>
    </row>
    <row r="847" spans="1:13" x14ac:dyDescent="0.25">
      <c r="A847" s="12">
        <v>42335</v>
      </c>
      <c r="B847" s="20">
        <f t="shared" si="69"/>
        <v>11</v>
      </c>
      <c r="C847" s="20">
        <f t="shared" si="66"/>
        <v>27</v>
      </c>
      <c r="D847" s="17">
        <f t="shared" si="67"/>
        <v>47</v>
      </c>
      <c r="E847" s="2">
        <v>3956</v>
      </c>
      <c r="F847" s="2">
        <f>VLOOKUP(D847,Index,2,FALSE)*H847</f>
        <v>3631.8519592009056</v>
      </c>
      <c r="G847" s="2">
        <v>845</v>
      </c>
      <c r="H847" s="2">
        <f t="shared" si="68"/>
        <v>2681.9706253416061</v>
      </c>
      <c r="I847" s="2"/>
      <c r="J847" s="2"/>
      <c r="K847" s="2"/>
      <c r="L847" s="2"/>
      <c r="M847" s="2">
        <f t="shared" si="70"/>
        <v>324.14804079909436</v>
      </c>
    </row>
    <row r="848" spans="1:13" x14ac:dyDescent="0.25">
      <c r="A848" s="12">
        <v>42342</v>
      </c>
      <c r="B848" s="20">
        <f t="shared" si="69"/>
        <v>12</v>
      </c>
      <c r="C848" s="20">
        <f t="shared" si="66"/>
        <v>4</v>
      </c>
      <c r="D848" s="17">
        <f t="shared" si="67"/>
        <v>48</v>
      </c>
      <c r="E848" s="2">
        <v>3880</v>
      </c>
      <c r="F848" s="2">
        <f>VLOOKUP(D848,Index,2,FALSE)*H848</f>
        <v>3542.6306405872415</v>
      </c>
      <c r="G848" s="2">
        <v>846</v>
      </c>
      <c r="H848" s="2">
        <f t="shared" si="68"/>
        <v>2682.5591239679711</v>
      </c>
      <c r="I848" s="2"/>
      <c r="J848" s="2"/>
      <c r="K848" s="2"/>
      <c r="L848" s="2"/>
      <c r="M848" s="2">
        <f t="shared" si="70"/>
        <v>337.36935941275851</v>
      </c>
    </row>
    <row r="849" spans="1:13" x14ac:dyDescent="0.25">
      <c r="A849" s="12">
        <v>42349</v>
      </c>
      <c r="B849" s="20">
        <f t="shared" si="69"/>
        <v>12</v>
      </c>
      <c r="C849" s="20">
        <f t="shared" si="66"/>
        <v>11</v>
      </c>
      <c r="D849" s="17">
        <f t="shared" si="67"/>
        <v>49</v>
      </c>
      <c r="E849" s="2">
        <v>3846</v>
      </c>
      <c r="F849" s="2">
        <f>VLOOKUP(D849,Index,2,FALSE)*H849</f>
        <v>3418.0501279499258</v>
      </c>
      <c r="G849" s="2">
        <v>847</v>
      </c>
      <c r="H849" s="2">
        <f t="shared" si="68"/>
        <v>2683.1476225943361</v>
      </c>
      <c r="I849" s="2"/>
      <c r="J849" s="2"/>
      <c r="K849" s="2"/>
      <c r="L849" s="2"/>
      <c r="M849" s="2">
        <f t="shared" si="70"/>
        <v>427.94987205007419</v>
      </c>
    </row>
    <row r="850" spans="1:13" x14ac:dyDescent="0.25">
      <c r="A850" s="12">
        <v>42356</v>
      </c>
      <c r="B850" s="20">
        <f t="shared" si="69"/>
        <v>12</v>
      </c>
      <c r="C850" s="20">
        <f t="shared" si="66"/>
        <v>18</v>
      </c>
      <c r="D850" s="17">
        <f t="shared" si="67"/>
        <v>50</v>
      </c>
      <c r="E850" s="2">
        <v>3814</v>
      </c>
      <c r="F850" s="2">
        <f>VLOOKUP(D850,Index,2,FALSE)*H850</f>
        <v>3290.9002166909672</v>
      </c>
      <c r="G850" s="2">
        <v>848</v>
      </c>
      <c r="H850" s="2">
        <f t="shared" si="68"/>
        <v>2683.7361212207006</v>
      </c>
      <c r="I850" s="2"/>
      <c r="J850" s="2"/>
      <c r="K850" s="2"/>
      <c r="L850" s="2"/>
      <c r="M850" s="2">
        <f t="shared" si="70"/>
        <v>523.09978330903277</v>
      </c>
    </row>
    <row r="851" spans="1:13" x14ac:dyDescent="0.25">
      <c r="A851" s="12">
        <v>42363</v>
      </c>
      <c r="B851" s="20">
        <f t="shared" si="69"/>
        <v>12</v>
      </c>
      <c r="C851" s="20">
        <f t="shared" si="66"/>
        <v>25</v>
      </c>
      <c r="D851" s="17">
        <f t="shared" si="67"/>
        <v>51</v>
      </c>
      <c r="E851" s="2">
        <v>3756</v>
      </c>
      <c r="F851" s="2">
        <f>VLOOKUP(D851,Index,2,FALSE)*H851</f>
        <v>3172.9576497523321</v>
      </c>
      <c r="G851" s="2">
        <v>849</v>
      </c>
      <c r="H851" s="2">
        <f t="shared" si="68"/>
        <v>2684.3246198470656</v>
      </c>
      <c r="I851" s="2"/>
      <c r="J851" s="2"/>
      <c r="K851" s="2"/>
      <c r="L851" s="2"/>
      <c r="M851" s="2">
        <f t="shared" si="70"/>
        <v>583.04235024766786</v>
      </c>
    </row>
    <row r="852" spans="1:13" x14ac:dyDescent="0.25">
      <c r="A852" s="12">
        <v>42370</v>
      </c>
      <c r="B852" s="20">
        <f t="shared" si="69"/>
        <v>1</v>
      </c>
      <c r="C852" s="20">
        <f t="shared" ref="C852:C915" si="71">DAY(A852)</f>
        <v>1</v>
      </c>
      <c r="D852" s="17">
        <f t="shared" ref="D852:D915" si="72">IF(AND(AND(B852=1,C850&gt;C852,C852&gt;=7)),1,D851+1)</f>
        <v>52</v>
      </c>
      <c r="E852" s="2">
        <v>3643</v>
      </c>
      <c r="F852" s="2">
        <f>VLOOKUP(D852,Index,2,FALSE)*H852</f>
        <v>3052.3636900778697</v>
      </c>
      <c r="G852" s="2">
        <v>850</v>
      </c>
      <c r="H852" s="2">
        <f t="shared" si="68"/>
        <v>2684.9131184734306</v>
      </c>
      <c r="I852" s="2"/>
      <c r="J852" s="2"/>
      <c r="K852" s="2"/>
      <c r="L852" s="2"/>
      <c r="M852" s="2">
        <f t="shared" si="70"/>
        <v>590.63630992213029</v>
      </c>
    </row>
    <row r="853" spans="1:13" x14ac:dyDescent="0.25">
      <c r="A853" s="12">
        <v>42377</v>
      </c>
      <c r="B853" s="20">
        <f t="shared" si="69"/>
        <v>1</v>
      </c>
      <c r="C853" s="20">
        <f t="shared" si="71"/>
        <v>8</v>
      </c>
      <c r="D853" s="17">
        <f t="shared" si="72"/>
        <v>1</v>
      </c>
      <c r="E853" s="2">
        <v>3475</v>
      </c>
      <c r="F853" s="2">
        <f>VLOOKUP(D853,Index,2,FALSE)*H853</f>
        <v>2873.8066237185681</v>
      </c>
      <c r="G853" s="2">
        <v>851</v>
      </c>
      <c r="H853" s="2">
        <f t="shared" si="68"/>
        <v>2685.5016170997951</v>
      </c>
      <c r="I853" s="2"/>
      <c r="J853" s="2"/>
      <c r="K853" s="2"/>
      <c r="L853" s="2"/>
      <c r="M853" s="2">
        <f t="shared" si="70"/>
        <v>601.19337628143194</v>
      </c>
    </row>
    <row r="854" spans="1:13" x14ac:dyDescent="0.25">
      <c r="A854" s="12">
        <v>42384</v>
      </c>
      <c r="B854" s="20">
        <f t="shared" si="69"/>
        <v>1</v>
      </c>
      <c r="C854" s="20">
        <f t="shared" si="71"/>
        <v>15</v>
      </c>
      <c r="D854" s="17">
        <f t="shared" si="72"/>
        <v>2</v>
      </c>
      <c r="E854" s="2">
        <v>3297</v>
      </c>
      <c r="F854" s="2">
        <f>VLOOKUP(D854,Index,2,FALSE)*H854</f>
        <v>2690.1348851204943</v>
      </c>
      <c r="G854" s="2">
        <v>852</v>
      </c>
      <c r="H854" s="2">
        <f t="shared" si="68"/>
        <v>2686.0901157261601</v>
      </c>
      <c r="I854" s="2"/>
      <c r="J854" s="2"/>
      <c r="K854" s="2"/>
      <c r="L854" s="2"/>
      <c r="M854" s="2">
        <f t="shared" si="70"/>
        <v>606.86511487950565</v>
      </c>
    </row>
    <row r="855" spans="1:13" x14ac:dyDescent="0.25">
      <c r="A855" s="12">
        <v>42391</v>
      </c>
      <c r="B855" s="20">
        <f t="shared" si="69"/>
        <v>1</v>
      </c>
      <c r="C855" s="20">
        <f t="shared" si="71"/>
        <v>22</v>
      </c>
      <c r="D855" s="17">
        <f t="shared" si="72"/>
        <v>3</v>
      </c>
      <c r="E855" s="2">
        <v>3086</v>
      </c>
      <c r="F855" s="2">
        <f>VLOOKUP(D855,Index,2,FALSE)*H855</f>
        <v>2510.4952061413819</v>
      </c>
      <c r="G855" s="2">
        <v>853</v>
      </c>
      <c r="H855" s="2">
        <f t="shared" si="68"/>
        <v>2686.6786143525251</v>
      </c>
      <c r="I855" s="2"/>
      <c r="J855" s="2"/>
      <c r="K855" s="2"/>
      <c r="L855" s="2"/>
      <c r="M855" s="2">
        <f t="shared" si="70"/>
        <v>575.50479385861809</v>
      </c>
    </row>
    <row r="856" spans="1:13" x14ac:dyDescent="0.25">
      <c r="A856" s="12">
        <v>42398</v>
      </c>
      <c r="B856" s="20">
        <f t="shared" si="69"/>
        <v>1</v>
      </c>
      <c r="C856" s="20">
        <f t="shared" si="71"/>
        <v>29</v>
      </c>
      <c r="D856" s="17">
        <f t="shared" si="72"/>
        <v>4</v>
      </c>
      <c r="E856" s="2">
        <v>2934</v>
      </c>
      <c r="F856" s="2">
        <f>VLOOKUP(D856,Index,2,FALSE)*H856</f>
        <v>2340.6795917165118</v>
      </c>
      <c r="G856" s="2">
        <v>854</v>
      </c>
      <c r="H856" s="2">
        <f t="shared" si="68"/>
        <v>2687.2671129788896</v>
      </c>
      <c r="I856" s="2"/>
      <c r="J856" s="2"/>
      <c r="K856" s="2"/>
      <c r="L856" s="2"/>
      <c r="M856" s="2">
        <f t="shared" si="70"/>
        <v>593.32040828348818</v>
      </c>
    </row>
    <row r="857" spans="1:13" x14ac:dyDescent="0.25">
      <c r="A857" s="12">
        <v>42405</v>
      </c>
      <c r="B857" s="20">
        <f t="shared" si="69"/>
        <v>2</v>
      </c>
      <c r="C857" s="20">
        <f t="shared" si="71"/>
        <v>5</v>
      </c>
      <c r="D857" s="17">
        <f t="shared" si="72"/>
        <v>5</v>
      </c>
      <c r="E857" s="2">
        <v>2864</v>
      </c>
      <c r="F857" s="2">
        <f>VLOOKUP(D857,Index,2,FALSE)*H857</f>
        <v>2185.8150271314385</v>
      </c>
      <c r="G857" s="2">
        <v>855</v>
      </c>
      <c r="H857" s="2">
        <f t="shared" si="68"/>
        <v>2687.8556116052546</v>
      </c>
      <c r="I857" s="2"/>
      <c r="J857" s="2"/>
      <c r="K857" s="2"/>
      <c r="L857" s="2"/>
      <c r="M857" s="2">
        <f t="shared" si="70"/>
        <v>678.18497286856154</v>
      </c>
    </row>
    <row r="858" spans="1:13" x14ac:dyDescent="0.25">
      <c r="A858" s="12">
        <v>42412</v>
      </c>
      <c r="B858" s="20">
        <f t="shared" si="69"/>
        <v>2</v>
      </c>
      <c r="C858" s="20">
        <f t="shared" si="71"/>
        <v>12</v>
      </c>
      <c r="D858" s="17">
        <f t="shared" si="72"/>
        <v>6</v>
      </c>
      <c r="E858" s="2">
        <v>2701</v>
      </c>
      <c r="F858" s="2">
        <f>VLOOKUP(D858,Index,2,FALSE)*H858</f>
        <v>2041.4194865644458</v>
      </c>
      <c r="G858" s="2">
        <v>856</v>
      </c>
      <c r="H858" s="2">
        <f t="shared" si="68"/>
        <v>2688.4441102316196</v>
      </c>
      <c r="I858" s="2"/>
      <c r="J858" s="2"/>
      <c r="K858" s="2"/>
      <c r="L858" s="2"/>
      <c r="M858" s="2">
        <f t="shared" si="70"/>
        <v>659.58051343555417</v>
      </c>
    </row>
    <row r="859" spans="1:13" x14ac:dyDescent="0.25">
      <c r="A859" s="12">
        <v>42419</v>
      </c>
      <c r="B859" s="20">
        <f t="shared" si="69"/>
        <v>2</v>
      </c>
      <c r="C859" s="20">
        <f t="shared" si="71"/>
        <v>19</v>
      </c>
      <c r="D859" s="17">
        <f t="shared" si="72"/>
        <v>7</v>
      </c>
      <c r="E859" s="2">
        <v>2584</v>
      </c>
      <c r="F859" s="2">
        <f>VLOOKUP(D859,Index,2,FALSE)*H859</f>
        <v>1907.4579001642001</v>
      </c>
      <c r="G859" s="2">
        <v>857</v>
      </c>
      <c r="H859" s="2">
        <f t="shared" si="68"/>
        <v>2689.0326088579841</v>
      </c>
      <c r="I859" s="2"/>
      <c r="J859" s="2"/>
      <c r="K859" s="2"/>
      <c r="L859" s="2"/>
      <c r="M859" s="2">
        <f t="shared" si="70"/>
        <v>676.54209983579995</v>
      </c>
    </row>
    <row r="860" spans="1:13" x14ac:dyDescent="0.25">
      <c r="A860" s="12">
        <v>42426</v>
      </c>
      <c r="B860" s="20">
        <f t="shared" si="69"/>
        <v>2</v>
      </c>
      <c r="C860" s="20">
        <f t="shared" si="71"/>
        <v>26</v>
      </c>
      <c r="D860" s="17">
        <f t="shared" si="72"/>
        <v>8</v>
      </c>
      <c r="E860" s="2">
        <v>2536</v>
      </c>
      <c r="F860" s="2">
        <f>VLOOKUP(D860,Index,2,FALSE)*H860</f>
        <v>1796.4527752881916</v>
      </c>
      <c r="G860" s="2">
        <v>858</v>
      </c>
      <c r="H860" s="2">
        <f t="shared" si="68"/>
        <v>2689.6211074843491</v>
      </c>
      <c r="I860" s="2"/>
      <c r="J860" s="2"/>
      <c r="K860" s="2"/>
      <c r="L860" s="2"/>
      <c r="M860" s="2">
        <f t="shared" si="70"/>
        <v>739.54722471180844</v>
      </c>
    </row>
    <row r="861" spans="1:13" x14ac:dyDescent="0.25">
      <c r="A861" s="12">
        <v>42433</v>
      </c>
      <c r="B861" s="20">
        <f t="shared" si="69"/>
        <v>3</v>
      </c>
      <c r="C861" s="20">
        <f t="shared" si="71"/>
        <v>4</v>
      </c>
      <c r="D861" s="17">
        <f t="shared" si="72"/>
        <v>9</v>
      </c>
      <c r="E861" s="2">
        <v>2479</v>
      </c>
      <c r="F861" s="2">
        <f>VLOOKUP(D861,Index,2,FALSE)*H861</f>
        <v>1704.1764216821223</v>
      </c>
      <c r="G861" s="2">
        <v>859</v>
      </c>
      <c r="H861" s="2">
        <f t="shared" si="68"/>
        <v>2690.209606110714</v>
      </c>
      <c r="I861" s="2"/>
      <c r="J861" s="2"/>
      <c r="K861" s="2"/>
      <c r="L861" s="2"/>
      <c r="M861" s="2">
        <f t="shared" si="70"/>
        <v>774.82357831787772</v>
      </c>
    </row>
    <row r="862" spans="1:13" x14ac:dyDescent="0.25">
      <c r="A862" s="12">
        <v>42440</v>
      </c>
      <c r="B862" s="20">
        <f t="shared" si="69"/>
        <v>3</v>
      </c>
      <c r="C862" s="20">
        <f t="shared" si="71"/>
        <v>11</v>
      </c>
      <c r="D862" s="17">
        <f t="shared" si="72"/>
        <v>10</v>
      </c>
      <c r="E862" s="2">
        <v>2478</v>
      </c>
      <c r="F862" s="2">
        <f>VLOOKUP(D862,Index,2,FALSE)*H862</f>
        <v>1658.4984916656881</v>
      </c>
      <c r="G862" s="2">
        <v>860</v>
      </c>
      <c r="H862" s="2">
        <f t="shared" si="68"/>
        <v>2690.7981047370786</v>
      </c>
      <c r="I862" s="2"/>
      <c r="J862" s="2"/>
      <c r="K862" s="2"/>
      <c r="L862" s="2"/>
      <c r="M862" s="2">
        <f t="shared" si="70"/>
        <v>819.50150833431189</v>
      </c>
    </row>
    <row r="863" spans="1:13" x14ac:dyDescent="0.25">
      <c r="A863" s="12">
        <v>42447</v>
      </c>
      <c r="B863" s="20">
        <f t="shared" si="69"/>
        <v>3</v>
      </c>
      <c r="C863" s="20">
        <f t="shared" si="71"/>
        <v>18</v>
      </c>
      <c r="D863" s="17">
        <f t="shared" si="72"/>
        <v>11</v>
      </c>
      <c r="E863" s="2">
        <v>2493</v>
      </c>
      <c r="F863" s="2">
        <f>VLOOKUP(D863,Index,2,FALSE)*H863</f>
        <v>1629.5268767115342</v>
      </c>
      <c r="G863" s="2">
        <v>861</v>
      </c>
      <c r="H863" s="2">
        <f t="shared" si="68"/>
        <v>2691.3866033634436</v>
      </c>
      <c r="I863" s="2"/>
      <c r="J863" s="2"/>
      <c r="K863" s="2"/>
      <c r="L863" s="2"/>
      <c r="M863" s="2">
        <f t="shared" si="70"/>
        <v>863.47312328846579</v>
      </c>
    </row>
    <row r="864" spans="1:13" x14ac:dyDescent="0.25">
      <c r="A864" s="12">
        <v>42454</v>
      </c>
      <c r="B864" s="20">
        <f t="shared" si="69"/>
        <v>3</v>
      </c>
      <c r="C864" s="20">
        <f t="shared" si="71"/>
        <v>25</v>
      </c>
      <c r="D864" s="17">
        <f t="shared" si="72"/>
        <v>12</v>
      </c>
      <c r="E864" s="2">
        <v>2468</v>
      </c>
      <c r="F864" s="2">
        <f>VLOOKUP(D864,Index,2,FALSE)*H864</f>
        <v>1614.1619245004074</v>
      </c>
      <c r="G864" s="2">
        <v>862</v>
      </c>
      <c r="H864" s="2">
        <f t="shared" si="68"/>
        <v>2691.9751019898085</v>
      </c>
      <c r="I864" s="2"/>
      <c r="J864" s="2"/>
      <c r="K864" s="2"/>
      <c r="L864" s="2"/>
      <c r="M864" s="2">
        <f t="shared" si="70"/>
        <v>853.83807549959261</v>
      </c>
    </row>
    <row r="865" spans="1:13" x14ac:dyDescent="0.25">
      <c r="A865" s="12">
        <v>42461</v>
      </c>
      <c r="B865" s="20">
        <f t="shared" si="69"/>
        <v>4</v>
      </c>
      <c r="C865" s="20">
        <f t="shared" si="71"/>
        <v>1</v>
      </c>
      <c r="D865" s="17">
        <f t="shared" si="72"/>
        <v>13</v>
      </c>
      <c r="E865" s="2">
        <v>2480</v>
      </c>
      <c r="F865" s="2">
        <f>VLOOKUP(D865,Index,2,FALSE)*H865</f>
        <v>1595.9012803119722</v>
      </c>
      <c r="G865" s="2">
        <v>863</v>
      </c>
      <c r="H865" s="2">
        <f t="shared" si="68"/>
        <v>2692.5636006161731</v>
      </c>
      <c r="I865" s="2"/>
      <c r="J865" s="2"/>
      <c r="K865" s="2"/>
      <c r="L865" s="2"/>
      <c r="M865" s="2">
        <f t="shared" si="70"/>
        <v>884.09871968802781</v>
      </c>
    </row>
    <row r="866" spans="1:13" x14ac:dyDescent="0.25">
      <c r="A866" s="12">
        <v>42468</v>
      </c>
      <c r="B866" s="20">
        <f t="shared" si="69"/>
        <v>4</v>
      </c>
      <c r="C866" s="20">
        <f t="shared" si="71"/>
        <v>8</v>
      </c>
      <c r="D866" s="17">
        <f t="shared" si="72"/>
        <v>14</v>
      </c>
      <c r="E866" s="2">
        <v>2477</v>
      </c>
      <c r="F866" s="2">
        <f>VLOOKUP(D866,Index,2,FALSE)*H866</f>
        <v>1630.0683884946229</v>
      </c>
      <c r="G866" s="2">
        <v>864</v>
      </c>
      <c r="H866" s="2">
        <f t="shared" si="68"/>
        <v>2693.152099242538</v>
      </c>
      <c r="I866" s="2"/>
      <c r="J866" s="2"/>
      <c r="K866" s="2"/>
      <c r="L866" s="2"/>
      <c r="M866" s="2">
        <f t="shared" si="70"/>
        <v>846.93161150537708</v>
      </c>
    </row>
    <row r="867" spans="1:13" x14ac:dyDescent="0.25">
      <c r="A867" s="12">
        <v>42475</v>
      </c>
      <c r="B867" s="20">
        <f t="shared" si="69"/>
        <v>4</v>
      </c>
      <c r="C867" s="20">
        <f t="shared" si="71"/>
        <v>15</v>
      </c>
      <c r="D867" s="17">
        <f t="shared" si="72"/>
        <v>15</v>
      </c>
      <c r="E867" s="2">
        <v>2484</v>
      </c>
      <c r="F867" s="2">
        <f>VLOOKUP(D867,Index,2,FALSE)*H867</f>
        <v>1679.6295736409188</v>
      </c>
      <c r="G867" s="2">
        <v>865</v>
      </c>
      <c r="H867" s="2">
        <f t="shared" si="68"/>
        <v>2693.740597868903</v>
      </c>
      <c r="I867" s="2"/>
      <c r="J867" s="2"/>
      <c r="K867" s="2"/>
      <c r="L867" s="2"/>
      <c r="M867" s="2">
        <f t="shared" si="70"/>
        <v>804.37042635908119</v>
      </c>
    </row>
    <row r="868" spans="1:13" x14ac:dyDescent="0.25">
      <c r="A868" s="12">
        <v>42482</v>
      </c>
      <c r="B868" s="20">
        <f t="shared" si="69"/>
        <v>4</v>
      </c>
      <c r="C868" s="20">
        <f t="shared" si="71"/>
        <v>22</v>
      </c>
      <c r="D868" s="17">
        <f t="shared" si="72"/>
        <v>16</v>
      </c>
      <c r="E868" s="2">
        <v>2557</v>
      </c>
      <c r="F868" s="2">
        <f>VLOOKUP(D868,Index,2,FALSE)*H868</f>
        <v>1749.3718659537249</v>
      </c>
      <c r="G868" s="2">
        <v>866</v>
      </c>
      <c r="H868" s="2">
        <f t="shared" si="68"/>
        <v>2694.3290964952675</v>
      </c>
      <c r="I868" s="2"/>
      <c r="J868" s="2"/>
      <c r="K868" s="2"/>
      <c r="L868" s="2"/>
      <c r="M868" s="2">
        <f t="shared" si="70"/>
        <v>807.62813404627514</v>
      </c>
    </row>
    <row r="869" spans="1:13" x14ac:dyDescent="0.25">
      <c r="A869" s="12">
        <v>42489</v>
      </c>
      <c r="B869" s="20">
        <f t="shared" si="69"/>
        <v>4</v>
      </c>
      <c r="C869" s="20">
        <f t="shared" si="71"/>
        <v>29</v>
      </c>
      <c r="D869" s="17">
        <f t="shared" si="72"/>
        <v>17</v>
      </c>
      <c r="E869" s="2">
        <v>2625</v>
      </c>
      <c r="F869" s="2">
        <f>VLOOKUP(D869,Index,2,FALSE)*H869</f>
        <v>1827.6922516027523</v>
      </c>
      <c r="G869" s="2">
        <v>867</v>
      </c>
      <c r="H869" s="2">
        <f t="shared" si="68"/>
        <v>2694.9175951216325</v>
      </c>
      <c r="I869" s="2"/>
      <c r="J869" s="2"/>
      <c r="K869" s="2"/>
      <c r="L869" s="2"/>
      <c r="M869" s="2">
        <f t="shared" si="70"/>
        <v>797.30774839724768</v>
      </c>
    </row>
    <row r="870" spans="1:13" x14ac:dyDescent="0.25">
      <c r="A870" s="12">
        <v>42496</v>
      </c>
      <c r="B870" s="20">
        <f t="shared" si="69"/>
        <v>5</v>
      </c>
      <c r="C870" s="20">
        <f t="shared" si="71"/>
        <v>6</v>
      </c>
      <c r="D870" s="17">
        <f t="shared" si="72"/>
        <v>18</v>
      </c>
      <c r="E870" s="2">
        <v>2681</v>
      </c>
      <c r="F870" s="2">
        <f>VLOOKUP(D870,Index,2,FALSE)*H870</f>
        <v>1918.9369239133782</v>
      </c>
      <c r="G870" s="2">
        <v>868</v>
      </c>
      <c r="H870" s="2">
        <f t="shared" si="68"/>
        <v>2695.5060937479975</v>
      </c>
      <c r="I870" s="2"/>
      <c r="J870" s="2"/>
      <c r="K870" s="2"/>
      <c r="L870" s="2"/>
      <c r="M870" s="2">
        <f t="shared" si="70"/>
        <v>762.06307608662178</v>
      </c>
    </row>
    <row r="871" spans="1:13" x14ac:dyDescent="0.25">
      <c r="A871" s="12">
        <v>42503</v>
      </c>
      <c r="B871" s="20">
        <f t="shared" si="69"/>
        <v>5</v>
      </c>
      <c r="C871" s="20">
        <f t="shared" si="71"/>
        <v>13</v>
      </c>
      <c r="D871" s="17">
        <f t="shared" si="72"/>
        <v>19</v>
      </c>
      <c r="E871" s="2">
        <v>2754</v>
      </c>
      <c r="F871" s="2">
        <f>VLOOKUP(D871,Index,2,FALSE)*H871</f>
        <v>2010.8352194021163</v>
      </c>
      <c r="G871" s="2">
        <v>869</v>
      </c>
      <c r="H871" s="2">
        <f t="shared" si="68"/>
        <v>2696.094592374362</v>
      </c>
      <c r="I871" s="2"/>
      <c r="J871" s="2"/>
      <c r="K871" s="2"/>
      <c r="L871" s="2"/>
      <c r="M871" s="2">
        <f t="shared" si="70"/>
        <v>743.16478059788369</v>
      </c>
    </row>
    <row r="872" spans="1:13" x14ac:dyDescent="0.25">
      <c r="A872" s="12">
        <v>42510</v>
      </c>
      <c r="B872" s="20">
        <f t="shared" si="69"/>
        <v>5</v>
      </c>
      <c r="C872" s="20">
        <f t="shared" si="71"/>
        <v>20</v>
      </c>
      <c r="D872" s="17">
        <f t="shared" si="72"/>
        <v>20</v>
      </c>
      <c r="E872" s="2">
        <v>2825</v>
      </c>
      <c r="F872" s="2">
        <f>VLOOKUP(D872,Index,2,FALSE)*H872</f>
        <v>2108.1686641644187</v>
      </c>
      <c r="G872" s="2">
        <v>870</v>
      </c>
      <c r="H872" s="2">
        <f t="shared" si="68"/>
        <v>2696.683091000727</v>
      </c>
      <c r="I872" s="2"/>
      <c r="J872" s="2"/>
      <c r="K872" s="2"/>
      <c r="L872" s="2"/>
      <c r="M872" s="2">
        <f t="shared" si="70"/>
        <v>716.83133583558129</v>
      </c>
    </row>
    <row r="873" spans="1:13" x14ac:dyDescent="0.25">
      <c r="A873" s="12">
        <v>42517</v>
      </c>
      <c r="B873" s="20">
        <f t="shared" si="69"/>
        <v>5</v>
      </c>
      <c r="C873" s="20">
        <f t="shared" si="71"/>
        <v>27</v>
      </c>
      <c r="D873" s="17">
        <f t="shared" si="72"/>
        <v>21</v>
      </c>
      <c r="E873" s="2">
        <v>2907</v>
      </c>
      <c r="F873" s="2">
        <f>VLOOKUP(D873,Index,2,FALSE)*H873</f>
        <v>2214.0557802041158</v>
      </c>
      <c r="G873" s="2">
        <v>871</v>
      </c>
      <c r="H873" s="2">
        <f t="shared" si="68"/>
        <v>2697.271589627092</v>
      </c>
      <c r="I873" s="2"/>
      <c r="J873" s="2"/>
      <c r="K873" s="2"/>
      <c r="L873" s="2"/>
      <c r="M873" s="2">
        <f t="shared" si="70"/>
        <v>692.94421979588424</v>
      </c>
    </row>
    <row r="874" spans="1:13" x14ac:dyDescent="0.25">
      <c r="A874" s="12">
        <v>42524</v>
      </c>
      <c r="B874" s="20">
        <f t="shared" si="69"/>
        <v>6</v>
      </c>
      <c r="C874" s="20">
        <f t="shared" si="71"/>
        <v>3</v>
      </c>
      <c r="D874" s="17">
        <f t="shared" si="72"/>
        <v>22</v>
      </c>
      <c r="E874" s="2">
        <v>2972</v>
      </c>
      <c r="F874" s="2">
        <f>VLOOKUP(D874,Index,2,FALSE)*H874</f>
        <v>2310.2030660066962</v>
      </c>
      <c r="G874" s="2">
        <v>872</v>
      </c>
      <c r="H874" s="2">
        <f t="shared" si="68"/>
        <v>2697.8600882534565</v>
      </c>
      <c r="I874" s="2"/>
      <c r="J874" s="2"/>
      <c r="K874" s="2"/>
      <c r="L874" s="2"/>
      <c r="M874" s="2">
        <f t="shared" si="70"/>
        <v>661.79693399330381</v>
      </c>
    </row>
    <row r="875" spans="1:13" x14ac:dyDescent="0.25">
      <c r="A875" s="12">
        <v>42531</v>
      </c>
      <c r="B875" s="20">
        <f t="shared" si="69"/>
        <v>6</v>
      </c>
      <c r="C875" s="20">
        <f t="shared" si="71"/>
        <v>10</v>
      </c>
      <c r="D875" s="17">
        <f t="shared" si="72"/>
        <v>23</v>
      </c>
      <c r="E875" s="2">
        <v>3041</v>
      </c>
      <c r="F875" s="2">
        <f>VLOOKUP(D875,Index,2,FALSE)*H875</f>
        <v>2399.3254365759749</v>
      </c>
      <c r="G875" s="2">
        <v>873</v>
      </c>
      <c r="H875" s="2">
        <f t="shared" si="68"/>
        <v>2698.4485868798215</v>
      </c>
      <c r="I875" s="2"/>
      <c r="J875" s="2"/>
      <c r="K875" s="2"/>
      <c r="L875" s="2"/>
      <c r="M875" s="2">
        <f t="shared" si="70"/>
        <v>641.67456342402511</v>
      </c>
    </row>
    <row r="876" spans="1:13" x14ac:dyDescent="0.25">
      <c r="A876" s="12">
        <v>42538</v>
      </c>
      <c r="B876" s="20">
        <f t="shared" si="69"/>
        <v>6</v>
      </c>
      <c r="C876" s="20">
        <f t="shared" si="71"/>
        <v>17</v>
      </c>
      <c r="D876" s="17">
        <f t="shared" si="72"/>
        <v>24</v>
      </c>
      <c r="E876" s="2">
        <v>3103</v>
      </c>
      <c r="F876" s="2">
        <f>VLOOKUP(D876,Index,2,FALSE)*H876</f>
        <v>2488.6620675894287</v>
      </c>
      <c r="G876" s="2">
        <v>874</v>
      </c>
      <c r="H876" s="2">
        <f t="shared" si="68"/>
        <v>2699.0370855061865</v>
      </c>
      <c r="I876" s="2"/>
      <c r="J876" s="2"/>
      <c r="K876" s="2"/>
      <c r="L876" s="2"/>
      <c r="M876" s="2">
        <f t="shared" si="70"/>
        <v>614.33793241057128</v>
      </c>
    </row>
    <row r="877" spans="1:13" x14ac:dyDescent="0.25">
      <c r="A877" s="12">
        <v>42545</v>
      </c>
      <c r="B877" s="20">
        <f t="shared" si="69"/>
        <v>6</v>
      </c>
      <c r="C877" s="20">
        <f t="shared" si="71"/>
        <v>24</v>
      </c>
      <c r="D877" s="17">
        <f t="shared" si="72"/>
        <v>25</v>
      </c>
      <c r="E877" s="2">
        <v>3140</v>
      </c>
      <c r="F877" s="2">
        <f>VLOOKUP(D877,Index,2,FALSE)*H877</f>
        <v>2566.7082909783376</v>
      </c>
      <c r="G877" s="2">
        <v>875</v>
      </c>
      <c r="H877" s="2">
        <f t="shared" si="68"/>
        <v>2699.625584132551</v>
      </c>
      <c r="I877" s="2"/>
      <c r="J877" s="2"/>
      <c r="K877" s="2"/>
      <c r="L877" s="2"/>
      <c r="M877" s="2">
        <f t="shared" si="70"/>
        <v>573.29170902166243</v>
      </c>
    </row>
    <row r="878" spans="1:13" x14ac:dyDescent="0.25">
      <c r="A878" s="12">
        <v>42552</v>
      </c>
      <c r="B878" s="20">
        <f t="shared" si="69"/>
        <v>7</v>
      </c>
      <c r="C878" s="20">
        <f t="shared" si="71"/>
        <v>1</v>
      </c>
      <c r="D878" s="17">
        <f t="shared" si="72"/>
        <v>26</v>
      </c>
      <c r="E878" s="2">
        <v>3179</v>
      </c>
      <c r="F878" s="2">
        <f>VLOOKUP(D878,Index,2,FALSE)*H878</f>
        <v>2648.3898233251589</v>
      </c>
      <c r="G878" s="2">
        <v>876</v>
      </c>
      <c r="H878" s="2">
        <f t="shared" si="68"/>
        <v>2700.214082758916</v>
      </c>
      <c r="I878" s="2"/>
      <c r="J878" s="2"/>
      <c r="K878" s="2"/>
      <c r="L878" s="2"/>
      <c r="M878" s="2">
        <f t="shared" si="70"/>
        <v>530.61017667484111</v>
      </c>
    </row>
    <row r="879" spans="1:13" x14ac:dyDescent="0.25">
      <c r="A879" s="12">
        <v>42559</v>
      </c>
      <c r="B879" s="20">
        <f t="shared" si="69"/>
        <v>7</v>
      </c>
      <c r="C879" s="20">
        <f t="shared" si="71"/>
        <v>8</v>
      </c>
      <c r="D879" s="17">
        <f t="shared" si="72"/>
        <v>27</v>
      </c>
      <c r="E879" s="2">
        <v>3243</v>
      </c>
      <c r="F879" s="2">
        <f>VLOOKUP(D879,Index,2,FALSE)*H879</f>
        <v>2719.5633887779209</v>
      </c>
      <c r="G879" s="2">
        <v>877</v>
      </c>
      <c r="H879" s="2">
        <f t="shared" si="68"/>
        <v>2700.802581385281</v>
      </c>
      <c r="I879" s="2"/>
      <c r="J879" s="2"/>
      <c r="K879" s="2"/>
      <c r="L879" s="2"/>
      <c r="M879" s="2">
        <f t="shared" si="70"/>
        <v>523.43661122207914</v>
      </c>
    </row>
    <row r="880" spans="1:13" x14ac:dyDescent="0.25">
      <c r="A880" s="12">
        <v>42566</v>
      </c>
      <c r="B880" s="20">
        <f t="shared" si="69"/>
        <v>7</v>
      </c>
      <c r="C880" s="20">
        <f t="shared" si="71"/>
        <v>15</v>
      </c>
      <c r="D880" s="17">
        <f t="shared" si="72"/>
        <v>28</v>
      </c>
      <c r="E880" s="2">
        <v>3277</v>
      </c>
      <c r="F880" s="2">
        <f>VLOOKUP(D880,Index,2,FALSE)*H880</f>
        <v>2769.8082909827822</v>
      </c>
      <c r="G880" s="2">
        <v>878</v>
      </c>
      <c r="H880" s="2">
        <f t="shared" si="68"/>
        <v>2701.3910800116455</v>
      </c>
      <c r="I880" s="2"/>
      <c r="J880" s="2"/>
      <c r="K880" s="2"/>
      <c r="L880" s="2"/>
      <c r="M880" s="2">
        <f t="shared" si="70"/>
        <v>507.19170901721782</v>
      </c>
    </row>
    <row r="881" spans="1:13" x14ac:dyDescent="0.25">
      <c r="A881" s="12">
        <v>42573</v>
      </c>
      <c r="B881" s="20">
        <f t="shared" si="69"/>
        <v>7</v>
      </c>
      <c r="C881" s="20">
        <f t="shared" si="71"/>
        <v>22</v>
      </c>
      <c r="D881" s="17">
        <f t="shared" si="72"/>
        <v>29</v>
      </c>
      <c r="E881" s="2">
        <v>3294</v>
      </c>
      <c r="F881" s="2">
        <f>VLOOKUP(D881,Index,2,FALSE)*H881</f>
        <v>2820.4264241204642</v>
      </c>
      <c r="G881" s="2">
        <v>879</v>
      </c>
      <c r="H881" s="2">
        <f t="shared" si="68"/>
        <v>2701.9795786380105</v>
      </c>
      <c r="I881" s="2"/>
      <c r="J881" s="2"/>
      <c r="K881" s="2"/>
      <c r="L881" s="2"/>
      <c r="M881" s="2">
        <f t="shared" si="70"/>
        <v>473.57357587953584</v>
      </c>
    </row>
    <row r="882" spans="1:13" x14ac:dyDescent="0.25">
      <c r="A882" s="12">
        <v>42580</v>
      </c>
      <c r="B882" s="20">
        <f t="shared" si="69"/>
        <v>7</v>
      </c>
      <c r="C882" s="20">
        <f t="shared" si="71"/>
        <v>29</v>
      </c>
      <c r="D882" s="17">
        <f t="shared" si="72"/>
        <v>30</v>
      </c>
      <c r="E882" s="2">
        <v>3288</v>
      </c>
      <c r="F882" s="2">
        <f>VLOOKUP(D882,Index,2,FALSE)*H882</f>
        <v>2867.4177264452092</v>
      </c>
      <c r="G882" s="2">
        <v>880</v>
      </c>
      <c r="H882" s="2">
        <f t="shared" si="68"/>
        <v>2702.568077264375</v>
      </c>
      <c r="I882" s="2"/>
      <c r="J882" s="2"/>
      <c r="K882" s="2"/>
      <c r="L882" s="2"/>
      <c r="M882" s="2">
        <f t="shared" si="70"/>
        <v>420.58227355479085</v>
      </c>
    </row>
    <row r="883" spans="1:13" x14ac:dyDescent="0.25">
      <c r="A883" s="12">
        <v>42587</v>
      </c>
      <c r="B883" s="20">
        <f t="shared" si="69"/>
        <v>8</v>
      </c>
      <c r="C883" s="20">
        <f t="shared" si="71"/>
        <v>5</v>
      </c>
      <c r="D883" s="17">
        <f t="shared" si="72"/>
        <v>31</v>
      </c>
      <c r="E883" s="2">
        <v>3317</v>
      </c>
      <c r="F883" s="2">
        <f>VLOOKUP(D883,Index,2,FALSE)*H883</f>
        <v>2919.2657965873036</v>
      </c>
      <c r="G883" s="2">
        <v>881</v>
      </c>
      <c r="H883" s="2">
        <f t="shared" si="68"/>
        <v>2703.15657589074</v>
      </c>
      <c r="I883" s="2"/>
      <c r="J883" s="2"/>
      <c r="K883" s="2"/>
      <c r="L883" s="2"/>
      <c r="M883" s="2">
        <f t="shared" si="70"/>
        <v>397.73420341269639</v>
      </c>
    </row>
    <row r="884" spans="1:13" x14ac:dyDescent="0.25">
      <c r="A884" s="12">
        <v>42594</v>
      </c>
      <c r="B884" s="20">
        <f t="shared" si="69"/>
        <v>8</v>
      </c>
      <c r="C884" s="20">
        <f t="shared" si="71"/>
        <v>12</v>
      </c>
      <c r="D884" s="17">
        <f t="shared" si="72"/>
        <v>32</v>
      </c>
      <c r="E884" s="2">
        <v>3339</v>
      </c>
      <c r="F884" s="2">
        <f>VLOOKUP(D884,Index,2,FALSE)*H884</f>
        <v>2976.5894909107187</v>
      </c>
      <c r="G884" s="2">
        <v>882</v>
      </c>
      <c r="H884" s="2">
        <f t="shared" si="68"/>
        <v>2703.745074517105</v>
      </c>
      <c r="I884" s="2"/>
      <c r="J884" s="2"/>
      <c r="K884" s="2"/>
      <c r="L884" s="2"/>
      <c r="M884" s="2">
        <f t="shared" si="70"/>
        <v>362.41050908928128</v>
      </c>
    </row>
    <row r="885" spans="1:13" x14ac:dyDescent="0.25">
      <c r="A885" s="12">
        <v>42601</v>
      </c>
      <c r="B885" s="20">
        <f t="shared" si="69"/>
        <v>8</v>
      </c>
      <c r="C885" s="20">
        <f t="shared" si="71"/>
        <v>19</v>
      </c>
      <c r="D885" s="17">
        <f t="shared" si="72"/>
        <v>33</v>
      </c>
      <c r="E885" s="2">
        <v>3350</v>
      </c>
      <c r="F885" s="2">
        <f>VLOOKUP(D885,Index,2,FALSE)*H885</f>
        <v>3035.6533933815995</v>
      </c>
      <c r="G885" s="2">
        <v>883</v>
      </c>
      <c r="H885" s="2">
        <f t="shared" si="68"/>
        <v>2704.3335731434695</v>
      </c>
      <c r="I885" s="2"/>
      <c r="J885" s="2"/>
      <c r="K885" s="2"/>
      <c r="L885" s="2"/>
      <c r="M885" s="2">
        <f t="shared" si="70"/>
        <v>314.34660661840053</v>
      </c>
    </row>
    <row r="886" spans="1:13" x14ac:dyDescent="0.25">
      <c r="A886" s="12">
        <v>42608</v>
      </c>
      <c r="B886" s="20">
        <f t="shared" si="69"/>
        <v>8</v>
      </c>
      <c r="C886" s="20">
        <f t="shared" si="71"/>
        <v>26</v>
      </c>
      <c r="D886" s="17">
        <f t="shared" si="72"/>
        <v>34</v>
      </c>
      <c r="E886" s="2">
        <v>3401</v>
      </c>
      <c r="F886" s="2">
        <f>VLOOKUP(D886,Index,2,FALSE)*H886</f>
        <v>3097.9985377437351</v>
      </c>
      <c r="G886" s="2">
        <v>884</v>
      </c>
      <c r="H886" s="2">
        <f t="shared" si="68"/>
        <v>2704.9220717698345</v>
      </c>
      <c r="I886" s="2"/>
      <c r="J886" s="2"/>
      <c r="K886" s="2"/>
      <c r="L886" s="2"/>
      <c r="M886" s="2">
        <f t="shared" si="70"/>
        <v>303.00146225626486</v>
      </c>
    </row>
    <row r="887" spans="1:13" x14ac:dyDescent="0.25">
      <c r="A887" s="12">
        <v>42615</v>
      </c>
      <c r="B887" s="20">
        <f t="shared" si="69"/>
        <v>9</v>
      </c>
      <c r="C887" s="20">
        <f t="shared" si="71"/>
        <v>2</v>
      </c>
      <c r="D887" s="17">
        <f t="shared" si="72"/>
        <v>35</v>
      </c>
      <c r="E887" s="2">
        <v>3437</v>
      </c>
      <c r="F887" s="2">
        <f>VLOOKUP(D887,Index,2,FALSE)*H887</f>
        <v>3175.024890256755</v>
      </c>
      <c r="G887" s="2">
        <v>885</v>
      </c>
      <c r="H887" s="2">
        <f t="shared" si="68"/>
        <v>2705.510570396199</v>
      </c>
      <c r="I887" s="2"/>
      <c r="J887" s="2"/>
      <c r="K887" s="2"/>
      <c r="L887" s="2"/>
      <c r="M887" s="2">
        <f t="shared" si="70"/>
        <v>261.97510974324496</v>
      </c>
    </row>
    <row r="888" spans="1:13" x14ac:dyDescent="0.25">
      <c r="A888" s="12">
        <v>42622</v>
      </c>
      <c r="B888" s="20">
        <f t="shared" si="69"/>
        <v>9</v>
      </c>
      <c r="C888" s="20">
        <f t="shared" si="71"/>
        <v>9</v>
      </c>
      <c r="D888" s="17">
        <f t="shared" si="72"/>
        <v>36</v>
      </c>
      <c r="E888" s="2">
        <v>3499</v>
      </c>
      <c r="F888" s="2">
        <f>VLOOKUP(D888,Index,2,FALSE)*H888</f>
        <v>3260.4916449752345</v>
      </c>
      <c r="G888" s="2">
        <v>886</v>
      </c>
      <c r="H888" s="2">
        <f t="shared" si="68"/>
        <v>2706.099069022564</v>
      </c>
      <c r="I888" s="2"/>
      <c r="J888" s="2"/>
      <c r="K888" s="2"/>
      <c r="L888" s="2"/>
      <c r="M888" s="2">
        <f t="shared" si="70"/>
        <v>238.50835502476548</v>
      </c>
    </row>
    <row r="889" spans="1:13" x14ac:dyDescent="0.25">
      <c r="A889" s="12">
        <v>42629</v>
      </c>
      <c r="B889" s="20">
        <f t="shared" si="69"/>
        <v>9</v>
      </c>
      <c r="C889" s="20">
        <f t="shared" si="71"/>
        <v>16</v>
      </c>
      <c r="D889" s="17">
        <f t="shared" si="72"/>
        <v>37</v>
      </c>
      <c r="E889" s="2">
        <v>3551</v>
      </c>
      <c r="F889" s="2">
        <f>VLOOKUP(D889,Index,2,FALSE)*H889</f>
        <v>3343.485775972893</v>
      </c>
      <c r="G889" s="2">
        <v>887</v>
      </c>
      <c r="H889" s="2">
        <f t="shared" si="68"/>
        <v>2706.687567648929</v>
      </c>
      <c r="I889" s="2"/>
      <c r="J889" s="2"/>
      <c r="K889" s="2"/>
      <c r="L889" s="2"/>
      <c r="M889" s="2">
        <f t="shared" si="70"/>
        <v>207.51422402710705</v>
      </c>
    </row>
    <row r="890" spans="1:13" x14ac:dyDescent="0.25">
      <c r="A890" s="12">
        <v>42636</v>
      </c>
      <c r="B890" s="20">
        <f t="shared" si="69"/>
        <v>9</v>
      </c>
      <c r="C890" s="20">
        <f t="shared" si="71"/>
        <v>23</v>
      </c>
      <c r="D890" s="17">
        <f t="shared" si="72"/>
        <v>38</v>
      </c>
      <c r="E890" s="2">
        <v>3600</v>
      </c>
      <c r="F890" s="2">
        <f>VLOOKUP(D890,Index,2,FALSE)*H890</f>
        <v>3413.107660171107</v>
      </c>
      <c r="G890" s="2">
        <v>888</v>
      </c>
      <c r="H890" s="2">
        <f t="shared" si="68"/>
        <v>2707.2760662752935</v>
      </c>
      <c r="I890" s="2"/>
      <c r="J890" s="2"/>
      <c r="K890" s="2"/>
      <c r="L890" s="2"/>
      <c r="M890" s="2">
        <f t="shared" si="70"/>
        <v>186.892339828893</v>
      </c>
    </row>
    <row r="891" spans="1:13" x14ac:dyDescent="0.25">
      <c r="A891" s="12">
        <v>42643</v>
      </c>
      <c r="B891" s="20">
        <f t="shared" si="69"/>
        <v>9</v>
      </c>
      <c r="C891" s="20">
        <f t="shared" si="71"/>
        <v>30</v>
      </c>
      <c r="D891" s="17">
        <f t="shared" si="72"/>
        <v>39</v>
      </c>
      <c r="E891" s="2">
        <v>3680</v>
      </c>
      <c r="F891" s="2">
        <f>VLOOKUP(D891,Index,2,FALSE)*H891</f>
        <v>3501.4611727896477</v>
      </c>
      <c r="G891" s="2">
        <v>889</v>
      </c>
      <c r="H891" s="2">
        <f t="shared" si="68"/>
        <v>2707.8645649016585</v>
      </c>
      <c r="I891" s="2"/>
      <c r="J891" s="2"/>
      <c r="K891" s="2"/>
      <c r="L891" s="2"/>
      <c r="M891" s="2">
        <f t="shared" si="70"/>
        <v>178.53882721035234</v>
      </c>
    </row>
    <row r="892" spans="1:13" x14ac:dyDescent="0.25">
      <c r="A892" s="12">
        <v>42650</v>
      </c>
      <c r="B892" s="20">
        <f t="shared" si="69"/>
        <v>10</v>
      </c>
      <c r="C892" s="20">
        <f t="shared" si="71"/>
        <v>7</v>
      </c>
      <c r="D892" s="17">
        <f t="shared" si="72"/>
        <v>40</v>
      </c>
      <c r="E892" s="2">
        <v>3759</v>
      </c>
      <c r="F892" s="2">
        <f>VLOOKUP(D892,Index,2,FALSE)*H892</f>
        <v>3578.7720603344087</v>
      </c>
      <c r="G892" s="2">
        <v>890</v>
      </c>
      <c r="H892" s="2">
        <f t="shared" si="68"/>
        <v>2708.4530635280234</v>
      </c>
      <c r="I892" s="2"/>
      <c r="J892" s="2"/>
      <c r="K892" s="2"/>
      <c r="L892" s="2"/>
      <c r="M892" s="2">
        <f t="shared" si="70"/>
        <v>180.22793966559129</v>
      </c>
    </row>
    <row r="893" spans="1:13" x14ac:dyDescent="0.25">
      <c r="A893" s="12">
        <v>42657</v>
      </c>
      <c r="B893" s="20">
        <f t="shared" si="69"/>
        <v>10</v>
      </c>
      <c r="C893" s="20">
        <f t="shared" si="71"/>
        <v>14</v>
      </c>
      <c r="D893" s="17">
        <f t="shared" si="72"/>
        <v>41</v>
      </c>
      <c r="E893" s="2">
        <v>3836</v>
      </c>
      <c r="F893" s="2">
        <f>VLOOKUP(D893,Index,2,FALSE)*H893</f>
        <v>3649.5594097446633</v>
      </c>
      <c r="G893" s="2">
        <v>891</v>
      </c>
      <c r="H893" s="2">
        <f t="shared" si="68"/>
        <v>2709.041562154388</v>
      </c>
      <c r="I893" s="2"/>
      <c r="J893" s="2"/>
      <c r="K893" s="2"/>
      <c r="L893" s="2"/>
      <c r="M893" s="2">
        <f t="shared" si="70"/>
        <v>186.4405902553367</v>
      </c>
    </row>
    <row r="894" spans="1:13" x14ac:dyDescent="0.25">
      <c r="A894" s="12">
        <v>42664</v>
      </c>
      <c r="B894" s="20">
        <f t="shared" si="69"/>
        <v>10</v>
      </c>
      <c r="C894" s="20">
        <f t="shared" si="71"/>
        <v>21</v>
      </c>
      <c r="D894" s="17">
        <f t="shared" si="72"/>
        <v>42</v>
      </c>
      <c r="E894" s="2">
        <v>3909</v>
      </c>
      <c r="F894" s="2">
        <f>VLOOKUP(D894,Index,2,FALSE)*H894</f>
        <v>3707.2607195488267</v>
      </c>
      <c r="G894" s="2">
        <v>892</v>
      </c>
      <c r="H894" s="2">
        <f t="shared" si="68"/>
        <v>2709.630060780753</v>
      </c>
      <c r="I894" s="2"/>
      <c r="J894" s="2"/>
      <c r="K894" s="2"/>
      <c r="L894" s="2"/>
      <c r="M894" s="2">
        <f t="shared" si="70"/>
        <v>201.73928045117327</v>
      </c>
    </row>
    <row r="895" spans="1:13" x14ac:dyDescent="0.25">
      <c r="A895" s="12">
        <v>42671</v>
      </c>
      <c r="B895" s="20">
        <f t="shared" si="69"/>
        <v>10</v>
      </c>
      <c r="C895" s="20">
        <f t="shared" si="71"/>
        <v>28</v>
      </c>
      <c r="D895" s="17">
        <f t="shared" si="72"/>
        <v>43</v>
      </c>
      <c r="E895" s="2">
        <v>3963</v>
      </c>
      <c r="F895" s="2">
        <f>VLOOKUP(D895,Index,2,FALSE)*H895</f>
        <v>3743.234094134501</v>
      </c>
      <c r="G895" s="2">
        <v>893</v>
      </c>
      <c r="H895" s="2">
        <f t="shared" si="68"/>
        <v>2710.2185594071179</v>
      </c>
      <c r="I895" s="2"/>
      <c r="J895" s="2"/>
      <c r="K895" s="2"/>
      <c r="L895" s="2"/>
      <c r="M895" s="2">
        <f t="shared" si="70"/>
        <v>219.76590586549901</v>
      </c>
    </row>
    <row r="896" spans="1:13" x14ac:dyDescent="0.25">
      <c r="A896" s="12">
        <v>42678</v>
      </c>
      <c r="B896" s="20">
        <f t="shared" si="69"/>
        <v>11</v>
      </c>
      <c r="C896" s="20">
        <f t="shared" si="71"/>
        <v>4</v>
      </c>
      <c r="D896" s="17">
        <f t="shared" si="72"/>
        <v>44</v>
      </c>
      <c r="E896" s="2">
        <v>4017</v>
      </c>
      <c r="F896" s="2">
        <f>VLOOKUP(D896,Index,2,FALSE)*H896</f>
        <v>3767.2011551768665</v>
      </c>
      <c r="G896" s="2">
        <v>894</v>
      </c>
      <c r="H896" s="2">
        <f t="shared" si="68"/>
        <v>2710.8070580334825</v>
      </c>
      <c r="I896" s="2"/>
      <c r="J896" s="2"/>
      <c r="K896" s="2"/>
      <c r="L896" s="2"/>
      <c r="M896" s="2">
        <f t="shared" si="70"/>
        <v>249.79884482313355</v>
      </c>
    </row>
    <row r="897" spans="1:13" x14ac:dyDescent="0.25">
      <c r="A897" s="12">
        <v>42685</v>
      </c>
      <c r="B897" s="20">
        <f t="shared" si="69"/>
        <v>11</v>
      </c>
      <c r="C897" s="20">
        <f t="shared" si="71"/>
        <v>11</v>
      </c>
      <c r="D897" s="17">
        <f t="shared" si="72"/>
        <v>45</v>
      </c>
      <c r="E897" s="2">
        <v>4047</v>
      </c>
      <c r="F897" s="2">
        <f>VLOOKUP(D897,Index,2,FALSE)*H897</f>
        <v>3750.956486282405</v>
      </c>
      <c r="G897" s="2">
        <v>895</v>
      </c>
      <c r="H897" s="2">
        <f t="shared" si="68"/>
        <v>2711.3955566598474</v>
      </c>
      <c r="I897" s="2"/>
      <c r="J897" s="2"/>
      <c r="K897" s="2"/>
      <c r="L897" s="2"/>
      <c r="M897" s="2">
        <f t="shared" si="70"/>
        <v>296.04351371759503</v>
      </c>
    </row>
    <row r="898" spans="1:13" x14ac:dyDescent="0.25">
      <c r="A898" s="12">
        <v>42692</v>
      </c>
      <c r="B898" s="20">
        <f t="shared" si="69"/>
        <v>11</v>
      </c>
      <c r="C898" s="20">
        <f t="shared" si="71"/>
        <v>18</v>
      </c>
      <c r="D898" s="17">
        <f t="shared" si="72"/>
        <v>46</v>
      </c>
      <c r="E898" s="2">
        <v>4045</v>
      </c>
      <c r="F898" s="2">
        <f>VLOOKUP(D898,Index,2,FALSE)*H898</f>
        <v>3719.5015114771336</v>
      </c>
      <c r="G898" s="2">
        <v>896</v>
      </c>
      <c r="H898" s="2">
        <f t="shared" si="68"/>
        <v>2711.9840552862124</v>
      </c>
      <c r="I898" s="2"/>
      <c r="J898" s="2"/>
      <c r="K898" s="2"/>
      <c r="L898" s="2"/>
      <c r="M898" s="2">
        <f t="shared" si="70"/>
        <v>325.49848852286641</v>
      </c>
    </row>
    <row r="899" spans="1:13" x14ac:dyDescent="0.25">
      <c r="A899" s="12">
        <v>42699</v>
      </c>
      <c r="B899" s="20">
        <f t="shared" si="69"/>
        <v>11</v>
      </c>
      <c r="C899" s="20">
        <f t="shared" si="71"/>
        <v>25</v>
      </c>
      <c r="D899" s="17">
        <f t="shared" si="72"/>
        <v>47</v>
      </c>
      <c r="E899" s="2">
        <v>3995</v>
      </c>
      <c r="F899" s="2">
        <f>VLOOKUP(D899,Index,2,FALSE)*H899</f>
        <v>3673.292261784999</v>
      </c>
      <c r="G899" s="2">
        <v>897</v>
      </c>
      <c r="H899" s="2">
        <f t="shared" ref="H899:H962" si="73">J$2+J$3*G899</f>
        <v>2712.572553912577</v>
      </c>
      <c r="I899" s="2"/>
      <c r="J899" s="2"/>
      <c r="K899" s="2"/>
      <c r="L899" s="2"/>
      <c r="M899" s="2">
        <f t="shared" si="70"/>
        <v>321.70773821500097</v>
      </c>
    </row>
    <row r="900" spans="1:13" x14ac:dyDescent="0.25">
      <c r="A900" s="12">
        <v>42706</v>
      </c>
      <c r="B900" s="20">
        <f t="shared" si="69"/>
        <v>12</v>
      </c>
      <c r="C900" s="20">
        <f t="shared" si="71"/>
        <v>2</v>
      </c>
      <c r="D900" s="17">
        <f t="shared" si="72"/>
        <v>48</v>
      </c>
      <c r="E900" s="2">
        <v>3953</v>
      </c>
      <c r="F900" s="2">
        <f>VLOOKUP(D900,Index,2,FALSE)*H900</f>
        <v>3583.0440386920422</v>
      </c>
      <c r="G900" s="2">
        <v>898</v>
      </c>
      <c r="H900" s="2">
        <f t="shared" si="73"/>
        <v>2713.1610525389419</v>
      </c>
      <c r="I900" s="2"/>
      <c r="J900" s="2"/>
      <c r="K900" s="2"/>
      <c r="L900" s="2"/>
      <c r="M900" s="2">
        <f t="shared" si="70"/>
        <v>369.95596130795775</v>
      </c>
    </row>
    <row r="901" spans="1:13" x14ac:dyDescent="0.25">
      <c r="A901" s="12">
        <v>42713</v>
      </c>
      <c r="B901" s="20">
        <f t="shared" ref="B901:B964" si="74">MONTH(A901)</f>
        <v>12</v>
      </c>
      <c r="C901" s="20">
        <f t="shared" si="71"/>
        <v>9</v>
      </c>
      <c r="D901" s="17">
        <f t="shared" si="72"/>
        <v>49</v>
      </c>
      <c r="E901" s="2">
        <v>3806</v>
      </c>
      <c r="F901" s="2">
        <f>VLOOKUP(D901,Index,2,FALSE)*H901</f>
        <v>3457.0337921310206</v>
      </c>
      <c r="G901" s="2">
        <v>899</v>
      </c>
      <c r="H901" s="2">
        <f t="shared" si="73"/>
        <v>2713.7495511653069</v>
      </c>
      <c r="I901" s="2"/>
      <c r="J901" s="2"/>
      <c r="K901" s="2"/>
      <c r="L901" s="2"/>
      <c r="M901" s="2">
        <f t="shared" ref="M901:M964" si="75">E901-F901</f>
        <v>348.96620786897938</v>
      </c>
    </row>
    <row r="902" spans="1:13" x14ac:dyDescent="0.25">
      <c r="A902" s="12">
        <v>42720</v>
      </c>
      <c r="B902" s="20">
        <f t="shared" si="74"/>
        <v>12</v>
      </c>
      <c r="C902" s="20">
        <f t="shared" si="71"/>
        <v>16</v>
      </c>
      <c r="D902" s="17">
        <f t="shared" si="72"/>
        <v>50</v>
      </c>
      <c r="E902" s="2">
        <v>3597</v>
      </c>
      <c r="F902" s="2">
        <f>VLOOKUP(D902,Index,2,FALSE)*H902</f>
        <v>3328.4254758135226</v>
      </c>
      <c r="G902" s="2">
        <v>900</v>
      </c>
      <c r="H902" s="2">
        <f t="shared" si="73"/>
        <v>2714.3380497916714</v>
      </c>
      <c r="I902" s="2"/>
      <c r="J902" s="2"/>
      <c r="K902" s="2"/>
      <c r="L902" s="2"/>
      <c r="M902" s="2">
        <f t="shared" si="75"/>
        <v>268.57452418647745</v>
      </c>
    </row>
    <row r="903" spans="1:13" x14ac:dyDescent="0.25">
      <c r="A903" s="12">
        <v>42727</v>
      </c>
      <c r="B903" s="20">
        <f t="shared" si="74"/>
        <v>12</v>
      </c>
      <c r="C903" s="20">
        <f t="shared" si="71"/>
        <v>23</v>
      </c>
      <c r="D903" s="17">
        <f t="shared" si="72"/>
        <v>51</v>
      </c>
      <c r="E903" s="2">
        <v>3360</v>
      </c>
      <c r="F903" s="2">
        <f>VLOOKUP(D903,Index,2,FALSE)*H903</f>
        <v>3209.1301091629857</v>
      </c>
      <c r="G903" s="2">
        <v>901</v>
      </c>
      <c r="H903" s="2">
        <f t="shared" si="73"/>
        <v>2714.9265484180364</v>
      </c>
      <c r="I903" s="2"/>
      <c r="J903" s="2"/>
      <c r="K903" s="2"/>
      <c r="L903" s="2"/>
      <c r="M903" s="2">
        <f t="shared" si="75"/>
        <v>150.86989083701428</v>
      </c>
    </row>
    <row r="904" spans="1:13" x14ac:dyDescent="0.25">
      <c r="A904" s="12">
        <v>42734</v>
      </c>
      <c r="B904" s="20">
        <f t="shared" si="74"/>
        <v>12</v>
      </c>
      <c r="C904" s="20">
        <f t="shared" si="71"/>
        <v>30</v>
      </c>
      <c r="D904" s="17">
        <f t="shared" si="72"/>
        <v>52</v>
      </c>
      <c r="E904" s="2">
        <v>3311</v>
      </c>
      <c r="F904" s="2">
        <f>VLOOKUP(D904,Index,2,FALSE)*H904</f>
        <v>3087.153722937293</v>
      </c>
      <c r="G904" s="2">
        <v>902</v>
      </c>
      <c r="H904" s="2">
        <f t="shared" si="73"/>
        <v>2715.5150470444014</v>
      </c>
      <c r="I904" s="2"/>
      <c r="J904" s="2"/>
      <c r="K904" s="2"/>
      <c r="L904" s="2"/>
      <c r="M904" s="2">
        <f t="shared" si="75"/>
        <v>223.84627706270703</v>
      </c>
    </row>
    <row r="905" spans="1:13" x14ac:dyDescent="0.25">
      <c r="A905" s="12">
        <v>42741</v>
      </c>
      <c r="B905" s="20">
        <f t="shared" si="74"/>
        <v>1</v>
      </c>
      <c r="C905" s="20">
        <f t="shared" si="71"/>
        <v>6</v>
      </c>
      <c r="D905" s="17">
        <f t="shared" si="72"/>
        <v>53</v>
      </c>
      <c r="E905" s="2">
        <v>3160</v>
      </c>
      <c r="F905" s="2">
        <f>VLOOKUP(D905,Index,2,FALSE)*H905</f>
        <v>3350.566557247836</v>
      </c>
      <c r="G905" s="2">
        <v>903</v>
      </c>
      <c r="H905" s="2">
        <f t="shared" si="73"/>
        <v>2716.1035456707659</v>
      </c>
      <c r="I905" s="2"/>
      <c r="J905" s="2"/>
      <c r="K905" s="2"/>
      <c r="L905" s="2"/>
      <c r="M905" s="2">
        <f t="shared" si="75"/>
        <v>-190.56655724783604</v>
      </c>
    </row>
    <row r="906" spans="1:13" x14ac:dyDescent="0.25">
      <c r="A906" s="12">
        <v>42748</v>
      </c>
      <c r="B906" s="20">
        <f t="shared" si="74"/>
        <v>1</v>
      </c>
      <c r="C906" s="20">
        <f t="shared" si="71"/>
        <v>13</v>
      </c>
      <c r="D906" s="17">
        <f t="shared" si="72"/>
        <v>1</v>
      </c>
      <c r="E906" s="2">
        <v>2917</v>
      </c>
      <c r="F906" s="2">
        <f>VLOOKUP(D906,Index,2,FALSE)*H906</f>
        <v>2907.1840961823964</v>
      </c>
      <c r="G906" s="2">
        <v>904</v>
      </c>
      <c r="H906" s="2">
        <f t="shared" si="73"/>
        <v>2716.6920442971309</v>
      </c>
      <c r="I906" s="2"/>
      <c r="J906" s="2"/>
      <c r="K906" s="2"/>
      <c r="L906" s="2"/>
      <c r="M906" s="2">
        <f t="shared" si="75"/>
        <v>9.815903817603612</v>
      </c>
    </row>
    <row r="907" spans="1:13" x14ac:dyDescent="0.25">
      <c r="A907" s="12">
        <v>42755</v>
      </c>
      <c r="B907" s="20">
        <f t="shared" si="74"/>
        <v>1</v>
      </c>
      <c r="C907" s="20">
        <f t="shared" si="71"/>
        <v>20</v>
      </c>
      <c r="D907" s="17">
        <f t="shared" si="72"/>
        <v>2</v>
      </c>
      <c r="E907" s="2">
        <v>2798</v>
      </c>
      <c r="F907" s="2">
        <f>VLOOKUP(D907,Index,2,FALSE)*H907</f>
        <v>2721.372279500571</v>
      </c>
      <c r="G907" s="2">
        <v>905</v>
      </c>
      <c r="H907" s="2">
        <f t="shared" si="73"/>
        <v>2717.2805429234959</v>
      </c>
      <c r="I907" s="2"/>
      <c r="J907" s="2"/>
      <c r="K907" s="2"/>
      <c r="L907" s="2"/>
      <c r="M907" s="2">
        <f t="shared" si="75"/>
        <v>76.62772049942896</v>
      </c>
    </row>
    <row r="908" spans="1:13" x14ac:dyDescent="0.25">
      <c r="A908" s="12">
        <v>42762</v>
      </c>
      <c r="B908" s="20">
        <f t="shared" si="74"/>
        <v>1</v>
      </c>
      <c r="C908" s="20">
        <f t="shared" si="71"/>
        <v>27</v>
      </c>
      <c r="D908" s="17">
        <f t="shared" si="72"/>
        <v>3</v>
      </c>
      <c r="E908" s="2">
        <v>2711</v>
      </c>
      <c r="F908" s="2">
        <f>VLOOKUP(D908,Index,2,FALSE)*H908</f>
        <v>2539.640269320173</v>
      </c>
      <c r="G908" s="2">
        <v>906</v>
      </c>
      <c r="H908" s="2">
        <f t="shared" si="73"/>
        <v>2717.8690415498604</v>
      </c>
      <c r="I908" s="2"/>
      <c r="J908" s="2"/>
      <c r="K908" s="2"/>
      <c r="L908" s="2"/>
      <c r="M908" s="2">
        <f t="shared" si="75"/>
        <v>171.35973067982695</v>
      </c>
    </row>
    <row r="909" spans="1:13" x14ac:dyDescent="0.25">
      <c r="A909" s="12">
        <v>42769</v>
      </c>
      <c r="B909" s="20">
        <f t="shared" si="74"/>
        <v>2</v>
      </c>
      <c r="C909" s="20">
        <f t="shared" si="71"/>
        <v>3</v>
      </c>
      <c r="D909" s="17">
        <f t="shared" si="72"/>
        <v>4</v>
      </c>
      <c r="E909" s="2">
        <v>2559</v>
      </c>
      <c r="F909" s="2">
        <f>VLOOKUP(D909,Index,2,FALSE)*H909</f>
        <v>2367.8472655384098</v>
      </c>
      <c r="G909" s="2">
        <v>907</v>
      </c>
      <c r="H909" s="2">
        <f t="shared" si="73"/>
        <v>2718.4575401762254</v>
      </c>
      <c r="I909" s="2"/>
      <c r="J909" s="2"/>
      <c r="K909" s="2"/>
      <c r="L909" s="2"/>
      <c r="M909" s="2">
        <f t="shared" si="75"/>
        <v>191.15273446159017</v>
      </c>
    </row>
    <row r="910" spans="1:13" x14ac:dyDescent="0.25">
      <c r="A910" s="12">
        <v>42776</v>
      </c>
      <c r="B910" s="20">
        <f t="shared" si="74"/>
        <v>2</v>
      </c>
      <c r="C910" s="20">
        <f t="shared" si="71"/>
        <v>10</v>
      </c>
      <c r="D910" s="17">
        <f t="shared" si="72"/>
        <v>5</v>
      </c>
      <c r="E910" s="2">
        <v>2445</v>
      </c>
      <c r="F910" s="2">
        <f>VLOOKUP(D910,Index,2,FALSE)*H910</f>
        <v>2211.1796725298827</v>
      </c>
      <c r="G910" s="2">
        <v>908</v>
      </c>
      <c r="H910" s="2">
        <f t="shared" si="73"/>
        <v>2719.0460388025904</v>
      </c>
      <c r="I910" s="2"/>
      <c r="J910" s="2"/>
      <c r="K910" s="2"/>
      <c r="L910" s="2"/>
      <c r="M910" s="2">
        <f t="shared" si="75"/>
        <v>233.82032747011726</v>
      </c>
    </row>
    <row r="911" spans="1:13" x14ac:dyDescent="0.25">
      <c r="A911" s="12">
        <v>42783</v>
      </c>
      <c r="B911" s="20">
        <f t="shared" si="74"/>
        <v>2</v>
      </c>
      <c r="C911" s="20">
        <f t="shared" si="71"/>
        <v>17</v>
      </c>
      <c r="D911" s="17">
        <f t="shared" si="72"/>
        <v>6</v>
      </c>
      <c r="E911" s="2">
        <v>2356</v>
      </c>
      <c r="F911" s="2">
        <f>VLOOKUP(D911,Index,2,FALSE)*H911</f>
        <v>2065.1033510095299</v>
      </c>
      <c r="G911" s="2">
        <v>909</v>
      </c>
      <c r="H911" s="2">
        <f t="shared" si="73"/>
        <v>2719.6345374289549</v>
      </c>
      <c r="I911" s="2"/>
      <c r="J911" s="2"/>
      <c r="K911" s="2"/>
      <c r="L911" s="2"/>
      <c r="M911" s="2">
        <f t="shared" si="75"/>
        <v>290.89664899047011</v>
      </c>
    </row>
    <row r="912" spans="1:13" x14ac:dyDescent="0.25">
      <c r="A912" s="12">
        <v>42790</v>
      </c>
      <c r="B912" s="20">
        <f t="shared" si="74"/>
        <v>2</v>
      </c>
      <c r="C912" s="20">
        <f t="shared" si="71"/>
        <v>24</v>
      </c>
      <c r="D912" s="17">
        <f t="shared" si="72"/>
        <v>7</v>
      </c>
      <c r="E912" s="2">
        <v>2363</v>
      </c>
      <c r="F912" s="2">
        <f>VLOOKUP(D912,Index,2,FALSE)*H912</f>
        <v>1929.5827440843045</v>
      </c>
      <c r="G912" s="2">
        <v>910</v>
      </c>
      <c r="H912" s="2">
        <f t="shared" si="73"/>
        <v>2720.2230360553199</v>
      </c>
      <c r="I912" s="2"/>
      <c r="J912" s="2"/>
      <c r="K912" s="2"/>
      <c r="L912" s="2"/>
      <c r="M912" s="2">
        <f t="shared" si="75"/>
        <v>433.41725591569548</v>
      </c>
    </row>
    <row r="913" spans="1:13" x14ac:dyDescent="0.25">
      <c r="A913" s="12">
        <v>42797</v>
      </c>
      <c r="B913" s="20">
        <f t="shared" si="74"/>
        <v>3</v>
      </c>
      <c r="C913" s="20">
        <f t="shared" si="71"/>
        <v>3</v>
      </c>
      <c r="D913" s="17">
        <f t="shared" si="72"/>
        <v>8</v>
      </c>
      <c r="E913" s="2">
        <v>2295</v>
      </c>
      <c r="F913" s="2">
        <f>VLOOKUP(D913,Index,2,FALSE)*H913</f>
        <v>1817.2854975423259</v>
      </c>
      <c r="G913" s="2">
        <v>911</v>
      </c>
      <c r="H913" s="2">
        <f t="shared" si="73"/>
        <v>2720.8115346816849</v>
      </c>
      <c r="I913" s="2"/>
      <c r="J913" s="2"/>
      <c r="K913" s="2"/>
      <c r="L913" s="2"/>
      <c r="M913" s="2">
        <f t="shared" si="75"/>
        <v>477.71450245767414</v>
      </c>
    </row>
    <row r="914" spans="1:13" x14ac:dyDescent="0.25">
      <c r="A914" s="12">
        <v>42804</v>
      </c>
      <c r="B914" s="20">
        <f t="shared" si="74"/>
        <v>3</v>
      </c>
      <c r="C914" s="20">
        <f t="shared" si="71"/>
        <v>10</v>
      </c>
      <c r="D914" s="17">
        <f t="shared" si="72"/>
        <v>9</v>
      </c>
      <c r="E914" s="2">
        <v>2242</v>
      </c>
      <c r="F914" s="2">
        <f>VLOOKUP(D914,Index,2,FALSE)*H914</f>
        <v>1723.9347299162293</v>
      </c>
      <c r="G914" s="2">
        <v>912</v>
      </c>
      <c r="H914" s="2">
        <f t="shared" si="73"/>
        <v>2721.4000333080494</v>
      </c>
      <c r="I914" s="2"/>
      <c r="J914" s="2"/>
      <c r="K914" s="2"/>
      <c r="L914" s="2"/>
      <c r="M914" s="2">
        <f t="shared" si="75"/>
        <v>518.06527008377066</v>
      </c>
    </row>
    <row r="915" spans="1:13" x14ac:dyDescent="0.25">
      <c r="A915" s="12">
        <v>42811</v>
      </c>
      <c r="B915" s="20">
        <f t="shared" si="74"/>
        <v>3</v>
      </c>
      <c r="C915" s="20">
        <f t="shared" si="71"/>
        <v>17</v>
      </c>
      <c r="D915" s="17">
        <f t="shared" si="72"/>
        <v>10</v>
      </c>
      <c r="E915" s="2">
        <v>2092</v>
      </c>
      <c r="F915" s="2">
        <f>VLOOKUP(D915,Index,2,FALSE)*H915</f>
        <v>1677.723002181777</v>
      </c>
      <c r="G915" s="2">
        <v>913</v>
      </c>
      <c r="H915" s="2">
        <f t="shared" si="73"/>
        <v>2721.9885319344144</v>
      </c>
      <c r="I915" s="2"/>
      <c r="J915" s="2"/>
      <c r="K915" s="2"/>
      <c r="L915" s="2"/>
      <c r="M915" s="2">
        <f t="shared" si="75"/>
        <v>414.27699781822298</v>
      </c>
    </row>
    <row r="916" spans="1:13" x14ac:dyDescent="0.25">
      <c r="A916" s="12">
        <v>42818</v>
      </c>
      <c r="B916" s="20">
        <f t="shared" si="74"/>
        <v>3</v>
      </c>
      <c r="C916" s="20">
        <f t="shared" ref="C916:C979" si="76">DAY(A916)</f>
        <v>24</v>
      </c>
      <c r="D916" s="17">
        <f t="shared" ref="D916:D979" si="77">IF(AND(AND(B916=1,C914&gt;C916,C916&gt;=7)),1,D915+1)</f>
        <v>11</v>
      </c>
      <c r="E916" s="2">
        <v>2049</v>
      </c>
      <c r="F916" s="2">
        <f>VLOOKUP(D916,Index,2,FALSE)*H916</f>
        <v>1648.4114321115856</v>
      </c>
      <c r="G916" s="2">
        <v>914</v>
      </c>
      <c r="H916" s="2">
        <f t="shared" si="73"/>
        <v>2722.5770305607793</v>
      </c>
      <c r="I916" s="2"/>
      <c r="J916" s="2"/>
      <c r="K916" s="2"/>
      <c r="L916" s="2"/>
      <c r="M916" s="2">
        <f t="shared" si="75"/>
        <v>400.58856788841445</v>
      </c>
    </row>
    <row r="917" spans="1:13" x14ac:dyDescent="0.25">
      <c r="A917" s="12">
        <v>42825</v>
      </c>
      <c r="B917" s="20">
        <f t="shared" si="74"/>
        <v>3</v>
      </c>
      <c r="C917" s="20">
        <f t="shared" si="76"/>
        <v>31</v>
      </c>
      <c r="D917" s="17">
        <f t="shared" si="77"/>
        <v>12</v>
      </c>
      <c r="E917" s="2">
        <v>2051</v>
      </c>
      <c r="F917" s="2">
        <f>VLOOKUP(D917,Index,2,FALSE)*H917</f>
        <v>1632.8643262996018</v>
      </c>
      <c r="G917" s="2">
        <v>915</v>
      </c>
      <c r="H917" s="2">
        <f t="shared" si="73"/>
        <v>2723.1655291871439</v>
      </c>
      <c r="I917" s="2"/>
      <c r="J917" s="2"/>
      <c r="K917" s="2"/>
      <c r="L917" s="2"/>
      <c r="M917" s="2">
        <f t="shared" si="75"/>
        <v>418.13567370039823</v>
      </c>
    </row>
    <row r="918" spans="1:13" x14ac:dyDescent="0.25">
      <c r="A918" s="12">
        <v>42832</v>
      </c>
      <c r="B918" s="20">
        <f t="shared" si="74"/>
        <v>4</v>
      </c>
      <c r="C918" s="20">
        <f t="shared" si="76"/>
        <v>7</v>
      </c>
      <c r="D918" s="17">
        <f t="shared" si="77"/>
        <v>13</v>
      </c>
      <c r="E918" s="2">
        <v>2061</v>
      </c>
      <c r="F918" s="2">
        <f>VLOOKUP(D918,Index,2,FALSE)*H918</f>
        <v>1614.3880646859104</v>
      </c>
      <c r="G918" s="2">
        <v>916</v>
      </c>
      <c r="H918" s="2">
        <f t="shared" si="73"/>
        <v>2723.7540278135089</v>
      </c>
      <c r="I918" s="2"/>
      <c r="J918" s="2"/>
      <c r="K918" s="2"/>
      <c r="L918" s="2"/>
      <c r="M918" s="2">
        <f t="shared" si="75"/>
        <v>446.61193531408958</v>
      </c>
    </row>
    <row r="919" spans="1:13" x14ac:dyDescent="0.25">
      <c r="A919" s="12">
        <v>42839</v>
      </c>
      <c r="B919" s="20">
        <f t="shared" si="74"/>
        <v>4</v>
      </c>
      <c r="C919" s="20">
        <f t="shared" si="76"/>
        <v>14</v>
      </c>
      <c r="D919" s="17">
        <f t="shared" si="77"/>
        <v>14</v>
      </c>
      <c r="E919" s="2">
        <v>2115</v>
      </c>
      <c r="F919" s="2">
        <f>VLOOKUP(D919,Index,2,FALSE)*H919</f>
        <v>1648.9468355798506</v>
      </c>
      <c r="G919" s="2">
        <v>917</v>
      </c>
      <c r="H919" s="2">
        <f t="shared" si="73"/>
        <v>2724.3425264398738</v>
      </c>
      <c r="I919" s="2"/>
      <c r="J919" s="2"/>
      <c r="K919" s="2"/>
      <c r="L919" s="2"/>
      <c r="M919" s="2">
        <f t="shared" si="75"/>
        <v>466.05316442014941</v>
      </c>
    </row>
    <row r="920" spans="1:13" x14ac:dyDescent="0.25">
      <c r="A920" s="12">
        <v>42846</v>
      </c>
      <c r="B920" s="20">
        <f t="shared" si="74"/>
        <v>4</v>
      </c>
      <c r="C920" s="20">
        <f t="shared" si="76"/>
        <v>21</v>
      </c>
      <c r="D920" s="17">
        <f t="shared" si="77"/>
        <v>15</v>
      </c>
      <c r="E920" s="2">
        <v>2189</v>
      </c>
      <c r="F920" s="2">
        <f>VLOOKUP(D920,Index,2,FALSE)*H920</f>
        <v>1699.0777580639417</v>
      </c>
      <c r="G920" s="2">
        <v>918</v>
      </c>
      <c r="H920" s="2">
        <f t="shared" si="73"/>
        <v>2724.9310250662384</v>
      </c>
      <c r="I920" s="2"/>
      <c r="J920" s="2"/>
      <c r="K920" s="2"/>
      <c r="L920" s="2"/>
      <c r="M920" s="2">
        <f t="shared" si="75"/>
        <v>489.9222419360583</v>
      </c>
    </row>
    <row r="921" spans="1:13" x14ac:dyDescent="0.25">
      <c r="A921" s="12">
        <v>42853</v>
      </c>
      <c r="B921" s="20">
        <f t="shared" si="74"/>
        <v>4</v>
      </c>
      <c r="C921" s="20">
        <f t="shared" si="76"/>
        <v>28</v>
      </c>
      <c r="D921" s="17">
        <f t="shared" si="77"/>
        <v>16</v>
      </c>
      <c r="E921" s="2">
        <v>2256</v>
      </c>
      <c r="F921" s="2">
        <f>VLOOKUP(D921,Index,2,FALSE)*H921</f>
        <v>1769.623161868939</v>
      </c>
      <c r="G921" s="2">
        <v>919</v>
      </c>
      <c r="H921" s="2">
        <f t="shared" si="73"/>
        <v>2725.5195236926033</v>
      </c>
      <c r="I921" s="2"/>
      <c r="J921" s="2"/>
      <c r="K921" s="2"/>
      <c r="L921" s="2"/>
      <c r="M921" s="2">
        <f t="shared" si="75"/>
        <v>486.37683813106105</v>
      </c>
    </row>
    <row r="922" spans="1:13" x14ac:dyDescent="0.25">
      <c r="A922" s="12">
        <v>42860</v>
      </c>
      <c r="B922" s="20">
        <f t="shared" si="74"/>
        <v>5</v>
      </c>
      <c r="C922" s="20">
        <f t="shared" si="76"/>
        <v>5</v>
      </c>
      <c r="D922" s="17">
        <f t="shared" si="77"/>
        <v>17</v>
      </c>
      <c r="E922" s="2">
        <v>2301</v>
      </c>
      <c r="F922" s="2">
        <f>VLOOKUP(D922,Index,2,FALSE)*H922</f>
        <v>1848.8455893582163</v>
      </c>
      <c r="G922" s="2">
        <v>920</v>
      </c>
      <c r="H922" s="2">
        <f t="shared" si="73"/>
        <v>2726.1080223189683</v>
      </c>
      <c r="I922" s="2"/>
      <c r="J922" s="2"/>
      <c r="K922" s="2"/>
      <c r="L922" s="2"/>
      <c r="M922" s="2">
        <f t="shared" si="75"/>
        <v>452.15441064178367</v>
      </c>
    </row>
    <row r="923" spans="1:13" x14ac:dyDescent="0.25">
      <c r="A923" s="12">
        <v>42867</v>
      </c>
      <c r="B923" s="20">
        <f t="shared" si="74"/>
        <v>5</v>
      </c>
      <c r="C923" s="20">
        <f t="shared" si="76"/>
        <v>12</v>
      </c>
      <c r="D923" s="17">
        <f t="shared" si="77"/>
        <v>18</v>
      </c>
      <c r="E923" s="2">
        <v>2369</v>
      </c>
      <c r="F923" s="2">
        <f>VLOOKUP(D923,Index,2,FALSE)*H923</f>
        <v>1941.1414600338571</v>
      </c>
      <c r="G923" s="2">
        <v>921</v>
      </c>
      <c r="H923" s="2">
        <f t="shared" si="73"/>
        <v>2726.6965209453328</v>
      </c>
      <c r="I923" s="2"/>
      <c r="J923" s="2"/>
      <c r="K923" s="2"/>
      <c r="L923" s="2"/>
      <c r="M923" s="2">
        <f t="shared" si="75"/>
        <v>427.85853996614287</v>
      </c>
    </row>
    <row r="924" spans="1:13" x14ac:dyDescent="0.25">
      <c r="A924" s="12">
        <v>42874</v>
      </c>
      <c r="B924" s="20">
        <f t="shared" si="74"/>
        <v>5</v>
      </c>
      <c r="C924" s="20">
        <f t="shared" si="76"/>
        <v>19</v>
      </c>
      <c r="D924" s="17">
        <f t="shared" si="77"/>
        <v>19</v>
      </c>
      <c r="E924" s="2">
        <v>2444</v>
      </c>
      <c r="F924" s="2">
        <f>VLOOKUP(D924,Index,2,FALSE)*H924</f>
        <v>2034.0980565792668</v>
      </c>
      <c r="G924" s="2">
        <v>922</v>
      </c>
      <c r="H924" s="2">
        <f t="shared" si="73"/>
        <v>2727.2850195716978</v>
      </c>
      <c r="I924" s="2"/>
      <c r="J924" s="2"/>
      <c r="K924" s="2"/>
      <c r="L924" s="2"/>
      <c r="M924" s="2">
        <f t="shared" si="75"/>
        <v>409.90194342073323</v>
      </c>
    </row>
    <row r="925" spans="1:13" x14ac:dyDescent="0.25">
      <c r="A925" s="12">
        <v>42881</v>
      </c>
      <c r="B925" s="20">
        <f t="shared" si="74"/>
        <v>5</v>
      </c>
      <c r="C925" s="20">
        <f t="shared" si="76"/>
        <v>26</v>
      </c>
      <c r="D925" s="17">
        <f t="shared" si="77"/>
        <v>20</v>
      </c>
      <c r="E925" s="2">
        <v>2525</v>
      </c>
      <c r="F925" s="2">
        <f>VLOOKUP(D925,Index,2,FALSE)*H925</f>
        <v>2132.5522046177848</v>
      </c>
      <c r="G925" s="2">
        <v>923</v>
      </c>
      <c r="H925" s="2">
        <f t="shared" si="73"/>
        <v>2727.8735181980628</v>
      </c>
      <c r="I925" s="2"/>
      <c r="J925" s="2"/>
      <c r="K925" s="2"/>
      <c r="L925" s="2"/>
      <c r="M925" s="2">
        <f t="shared" si="75"/>
        <v>392.44779538221519</v>
      </c>
    </row>
    <row r="926" spans="1:13" x14ac:dyDescent="0.25">
      <c r="A926" s="12">
        <v>42888</v>
      </c>
      <c r="B926" s="20">
        <f t="shared" si="74"/>
        <v>6</v>
      </c>
      <c r="C926" s="20">
        <f t="shared" si="76"/>
        <v>2</v>
      </c>
      <c r="D926" s="17">
        <f t="shared" si="77"/>
        <v>21</v>
      </c>
      <c r="E926" s="2">
        <v>2631</v>
      </c>
      <c r="F926" s="2">
        <f>VLOOKUP(D926,Index,2,FALSE)*H926</f>
        <v>2239.6584469466379</v>
      </c>
      <c r="G926" s="2">
        <v>924</v>
      </c>
      <c r="H926" s="2">
        <f t="shared" si="73"/>
        <v>2728.4620168244273</v>
      </c>
      <c r="I926" s="2"/>
      <c r="J926" s="2"/>
      <c r="K926" s="2"/>
      <c r="L926" s="2"/>
      <c r="M926" s="2">
        <f t="shared" si="75"/>
        <v>391.34155305336208</v>
      </c>
    </row>
    <row r="927" spans="1:13" x14ac:dyDescent="0.25">
      <c r="A927" s="12">
        <v>42895</v>
      </c>
      <c r="B927" s="20">
        <f t="shared" si="74"/>
        <v>6</v>
      </c>
      <c r="C927" s="20">
        <f t="shared" si="76"/>
        <v>9</v>
      </c>
      <c r="D927" s="17">
        <f t="shared" si="77"/>
        <v>22</v>
      </c>
      <c r="E927" s="2">
        <v>2709</v>
      </c>
      <c r="F927" s="2">
        <f>VLOOKUP(D927,Index,2,FALSE)*H927</f>
        <v>2336.9117233070056</v>
      </c>
      <c r="G927" s="2">
        <v>925</v>
      </c>
      <c r="H927" s="2">
        <f t="shared" si="73"/>
        <v>2729.0505154507923</v>
      </c>
      <c r="I927" s="2"/>
      <c r="J927" s="2"/>
      <c r="K927" s="2"/>
      <c r="L927" s="2"/>
      <c r="M927" s="2">
        <f t="shared" si="75"/>
        <v>372.08827669299444</v>
      </c>
    </row>
    <row r="928" spans="1:13" x14ac:dyDescent="0.25">
      <c r="A928" s="12">
        <v>42902</v>
      </c>
      <c r="B928" s="20">
        <f t="shared" si="74"/>
        <v>6</v>
      </c>
      <c r="C928" s="20">
        <f t="shared" si="76"/>
        <v>16</v>
      </c>
      <c r="D928" s="17">
        <f t="shared" si="77"/>
        <v>23</v>
      </c>
      <c r="E928" s="2">
        <v>2770</v>
      </c>
      <c r="F928" s="2">
        <f>VLOOKUP(D928,Index,2,FALSE)*H928</f>
        <v>2427.0584034800322</v>
      </c>
      <c r="G928" s="2">
        <v>926</v>
      </c>
      <c r="H928" s="2">
        <f t="shared" si="73"/>
        <v>2729.6390140771573</v>
      </c>
      <c r="I928" s="2"/>
      <c r="J928" s="2"/>
      <c r="K928" s="2"/>
      <c r="L928" s="2"/>
      <c r="M928" s="2">
        <f t="shared" si="75"/>
        <v>342.94159651996779</v>
      </c>
    </row>
    <row r="929" spans="1:13" x14ac:dyDescent="0.25">
      <c r="A929" s="12">
        <v>42909</v>
      </c>
      <c r="B929" s="20">
        <f t="shared" si="74"/>
        <v>6</v>
      </c>
      <c r="C929" s="20">
        <f t="shared" si="76"/>
        <v>23</v>
      </c>
      <c r="D929" s="17">
        <f t="shared" si="77"/>
        <v>24</v>
      </c>
      <c r="E929" s="2">
        <v>2816</v>
      </c>
      <c r="F929" s="2">
        <f>VLOOKUP(D929,Index,2,FALSE)*H929</f>
        <v>2517.4213734377072</v>
      </c>
      <c r="G929" s="2">
        <v>927</v>
      </c>
      <c r="H929" s="2">
        <f t="shared" si="73"/>
        <v>2730.2275127035218</v>
      </c>
      <c r="I929" s="2"/>
      <c r="J929" s="2"/>
      <c r="K929" s="2"/>
      <c r="L929" s="2"/>
      <c r="M929" s="2">
        <f t="shared" si="75"/>
        <v>298.57862656229281</v>
      </c>
    </row>
    <row r="930" spans="1:13" x14ac:dyDescent="0.25">
      <c r="A930" s="12">
        <v>42916</v>
      </c>
      <c r="B930" s="20">
        <f t="shared" si="74"/>
        <v>6</v>
      </c>
      <c r="C930" s="20">
        <f t="shared" si="76"/>
        <v>30</v>
      </c>
      <c r="D930" s="17">
        <f t="shared" si="77"/>
        <v>25</v>
      </c>
      <c r="E930" s="2">
        <v>2878</v>
      </c>
      <c r="F930" s="2">
        <f>VLOOKUP(D930,Index,2,FALSE)*H930</f>
        <v>2596.363043310329</v>
      </c>
      <c r="G930" s="2">
        <v>928</v>
      </c>
      <c r="H930" s="2">
        <f t="shared" si="73"/>
        <v>2730.8160113298868</v>
      </c>
      <c r="I930" s="2"/>
      <c r="J930" s="2"/>
      <c r="K930" s="2"/>
      <c r="L930" s="2"/>
      <c r="M930" s="2">
        <f t="shared" si="75"/>
        <v>281.63695668967102</v>
      </c>
    </row>
    <row r="931" spans="1:13" x14ac:dyDescent="0.25">
      <c r="A931" s="12">
        <v>42923</v>
      </c>
      <c r="B931" s="20">
        <f t="shared" si="74"/>
        <v>7</v>
      </c>
      <c r="C931" s="20">
        <f t="shared" si="76"/>
        <v>7</v>
      </c>
      <c r="D931" s="17">
        <f t="shared" si="77"/>
        <v>26</v>
      </c>
      <c r="E931" s="2">
        <v>2936</v>
      </c>
      <c r="F931" s="2">
        <f>VLOOKUP(D931,Index,2,FALSE)*H931</f>
        <v>2678.9816236205593</v>
      </c>
      <c r="G931" s="2">
        <v>929</v>
      </c>
      <c r="H931" s="2">
        <f t="shared" si="73"/>
        <v>2731.4045099562518</v>
      </c>
      <c r="I931" s="2"/>
      <c r="J931" s="2"/>
      <c r="K931" s="2"/>
      <c r="L931" s="2"/>
      <c r="M931" s="2">
        <f t="shared" si="75"/>
        <v>257.01837637944072</v>
      </c>
    </row>
    <row r="932" spans="1:13" x14ac:dyDescent="0.25">
      <c r="A932" s="12">
        <v>42930</v>
      </c>
      <c r="B932" s="20">
        <f t="shared" si="74"/>
        <v>7</v>
      </c>
      <c r="C932" s="20">
        <f t="shared" si="76"/>
        <v>14</v>
      </c>
      <c r="D932" s="17">
        <f t="shared" si="77"/>
        <v>27</v>
      </c>
      <c r="E932" s="2">
        <v>2963</v>
      </c>
      <c r="F932" s="2">
        <f>VLOOKUP(D932,Index,2,FALSE)*H932</f>
        <v>2750.9704766083496</v>
      </c>
      <c r="G932" s="2">
        <v>930</v>
      </c>
      <c r="H932" s="2">
        <f t="shared" si="73"/>
        <v>2731.9930085826163</v>
      </c>
      <c r="I932" s="2"/>
      <c r="J932" s="2"/>
      <c r="K932" s="2"/>
      <c r="L932" s="2"/>
      <c r="M932" s="2">
        <f t="shared" si="75"/>
        <v>212.0295233916504</v>
      </c>
    </row>
    <row r="933" spans="1:13" x14ac:dyDescent="0.25">
      <c r="A933" s="12">
        <v>42937</v>
      </c>
      <c r="B933" s="20">
        <f t="shared" si="74"/>
        <v>7</v>
      </c>
      <c r="C933" s="20">
        <f t="shared" si="76"/>
        <v>21</v>
      </c>
      <c r="D933" s="17">
        <f t="shared" si="77"/>
        <v>28</v>
      </c>
      <c r="E933" s="2">
        <v>2980</v>
      </c>
      <c r="F933" s="2">
        <f>VLOOKUP(D933,Index,2,FALSE)*H933</f>
        <v>2801.7886674968345</v>
      </c>
      <c r="G933" s="2">
        <v>931</v>
      </c>
      <c r="H933" s="2">
        <f t="shared" si="73"/>
        <v>2732.5815072089813</v>
      </c>
      <c r="I933" s="2"/>
      <c r="J933" s="2"/>
      <c r="K933" s="2"/>
      <c r="L933" s="2"/>
      <c r="M933" s="2">
        <f t="shared" si="75"/>
        <v>178.21133250316552</v>
      </c>
    </row>
    <row r="934" spans="1:13" x14ac:dyDescent="0.25">
      <c r="A934" s="12">
        <v>42944</v>
      </c>
      <c r="B934" s="20">
        <f t="shared" si="74"/>
        <v>7</v>
      </c>
      <c r="C934" s="20">
        <f t="shared" si="76"/>
        <v>28</v>
      </c>
      <c r="D934" s="17">
        <f t="shared" si="77"/>
        <v>29</v>
      </c>
      <c r="E934" s="2">
        <v>2999</v>
      </c>
      <c r="F934" s="2">
        <f>VLOOKUP(D934,Index,2,FALSE)*H934</f>
        <v>2852.9841479990855</v>
      </c>
      <c r="G934" s="2">
        <v>932</v>
      </c>
      <c r="H934" s="2">
        <f t="shared" si="73"/>
        <v>2733.1700058353458</v>
      </c>
      <c r="I934" s="2"/>
      <c r="J934" s="2"/>
      <c r="K934" s="2"/>
      <c r="L934" s="2"/>
      <c r="M934" s="2">
        <f t="shared" si="75"/>
        <v>146.01585200091449</v>
      </c>
    </row>
    <row r="935" spans="1:13" x14ac:dyDescent="0.25">
      <c r="A935" s="12">
        <v>42951</v>
      </c>
      <c r="B935" s="20">
        <f t="shared" si="74"/>
        <v>8</v>
      </c>
      <c r="C935" s="20">
        <f t="shared" si="76"/>
        <v>4</v>
      </c>
      <c r="D935" s="17">
        <f t="shared" si="77"/>
        <v>30</v>
      </c>
      <c r="E935" s="2">
        <v>3029</v>
      </c>
      <c r="F935" s="2">
        <f>VLOOKUP(D935,Index,2,FALSE)*H935</f>
        <v>2900.5106888735854</v>
      </c>
      <c r="G935" s="2">
        <v>933</v>
      </c>
      <c r="H935" s="2">
        <f t="shared" si="73"/>
        <v>2733.7585044617108</v>
      </c>
      <c r="I935" s="2"/>
      <c r="J935" s="2"/>
      <c r="K935" s="2"/>
      <c r="L935" s="2"/>
      <c r="M935" s="2">
        <f t="shared" si="75"/>
        <v>128.48931112641458</v>
      </c>
    </row>
    <row r="936" spans="1:13" x14ac:dyDescent="0.25">
      <c r="A936" s="12">
        <v>42958</v>
      </c>
      <c r="B936" s="20">
        <f t="shared" si="74"/>
        <v>8</v>
      </c>
      <c r="C936" s="20">
        <f t="shared" si="76"/>
        <v>11</v>
      </c>
      <c r="D936" s="17">
        <f t="shared" si="77"/>
        <v>31</v>
      </c>
      <c r="E936" s="2">
        <v>3082</v>
      </c>
      <c r="F936" s="2">
        <f>VLOOKUP(D936,Index,2,FALSE)*H936</f>
        <v>2952.9498044284419</v>
      </c>
      <c r="G936" s="2">
        <v>934</v>
      </c>
      <c r="H936" s="2">
        <f t="shared" si="73"/>
        <v>2734.3470030880758</v>
      </c>
      <c r="I936" s="2"/>
      <c r="J936" s="2"/>
      <c r="K936" s="2"/>
      <c r="L936" s="2"/>
      <c r="M936" s="2">
        <f t="shared" si="75"/>
        <v>129.05019557155811</v>
      </c>
    </row>
    <row r="937" spans="1:13" x14ac:dyDescent="0.25">
      <c r="A937" s="12">
        <v>42965</v>
      </c>
      <c r="B937" s="20">
        <f t="shared" si="74"/>
        <v>8</v>
      </c>
      <c r="C937" s="20">
        <f t="shared" si="76"/>
        <v>18</v>
      </c>
      <c r="D937" s="17">
        <f t="shared" si="77"/>
        <v>32</v>
      </c>
      <c r="E937" s="2">
        <v>3125</v>
      </c>
      <c r="F937" s="2">
        <f>VLOOKUP(D937,Index,2,FALSE)*H937</f>
        <v>3010.9274537192819</v>
      </c>
      <c r="G937" s="2">
        <v>935</v>
      </c>
      <c r="H937" s="2">
        <f t="shared" si="73"/>
        <v>2734.9355017144403</v>
      </c>
      <c r="I937" s="2"/>
      <c r="J937" s="2"/>
      <c r="K937" s="2"/>
      <c r="L937" s="2"/>
      <c r="M937" s="2">
        <f t="shared" si="75"/>
        <v>114.07254628071814</v>
      </c>
    </row>
    <row r="938" spans="1:13" x14ac:dyDescent="0.25">
      <c r="A938" s="12">
        <v>42972</v>
      </c>
      <c r="B938" s="20">
        <f t="shared" si="74"/>
        <v>8</v>
      </c>
      <c r="C938" s="20">
        <f t="shared" si="76"/>
        <v>25</v>
      </c>
      <c r="D938" s="17">
        <f t="shared" si="77"/>
        <v>33</v>
      </c>
      <c r="E938" s="2">
        <v>3155</v>
      </c>
      <c r="F938" s="2">
        <f>VLOOKUP(D938,Index,2,FALSE)*H938</f>
        <v>3070.6650972272</v>
      </c>
      <c r="G938" s="2">
        <v>936</v>
      </c>
      <c r="H938" s="2">
        <f t="shared" si="73"/>
        <v>2735.5240003408053</v>
      </c>
      <c r="I938" s="2"/>
      <c r="J938" s="2"/>
      <c r="K938" s="2"/>
      <c r="L938" s="2"/>
      <c r="M938" s="2">
        <f t="shared" si="75"/>
        <v>84.334902772799978</v>
      </c>
    </row>
    <row r="939" spans="1:13" x14ac:dyDescent="0.25">
      <c r="A939" s="12">
        <v>42979</v>
      </c>
      <c r="B939" s="20">
        <f t="shared" si="74"/>
        <v>9</v>
      </c>
      <c r="C939" s="20">
        <f t="shared" si="76"/>
        <v>1</v>
      </c>
      <c r="D939" s="17">
        <f t="shared" si="77"/>
        <v>34</v>
      </c>
      <c r="E939" s="2">
        <v>3220</v>
      </c>
      <c r="F939" s="2">
        <f>VLOOKUP(D939,Index,2,FALSE)*H939</f>
        <v>3133.7215254251228</v>
      </c>
      <c r="G939" s="2">
        <v>937</v>
      </c>
      <c r="H939" s="2">
        <f t="shared" si="73"/>
        <v>2736.1124989671698</v>
      </c>
      <c r="I939" s="2"/>
      <c r="J939" s="2"/>
      <c r="K939" s="2"/>
      <c r="L939" s="2"/>
      <c r="M939" s="2">
        <f t="shared" si="75"/>
        <v>86.278474574877237</v>
      </c>
    </row>
    <row r="940" spans="1:13" x14ac:dyDescent="0.25">
      <c r="A940" s="12">
        <v>42986</v>
      </c>
      <c r="B940" s="20">
        <f t="shared" si="74"/>
        <v>9</v>
      </c>
      <c r="C940" s="20">
        <f t="shared" si="76"/>
        <v>8</v>
      </c>
      <c r="D940" s="17">
        <f t="shared" si="77"/>
        <v>35</v>
      </c>
      <c r="E940" s="2">
        <v>3311</v>
      </c>
      <c r="F940" s="2">
        <f>VLOOKUP(D940,Index,2,FALSE)*H940</f>
        <v>3211.628104368308</v>
      </c>
      <c r="G940" s="2">
        <v>938</v>
      </c>
      <c r="H940" s="2">
        <f t="shared" si="73"/>
        <v>2736.7009975935348</v>
      </c>
      <c r="I940" s="2"/>
      <c r="J940" s="2"/>
      <c r="K940" s="2"/>
      <c r="L940" s="2"/>
      <c r="M940" s="2">
        <f t="shared" si="75"/>
        <v>99.371895631692041</v>
      </c>
    </row>
    <row r="941" spans="1:13" x14ac:dyDescent="0.25">
      <c r="A941" s="12">
        <v>42993</v>
      </c>
      <c r="B941" s="20">
        <f t="shared" si="74"/>
        <v>9</v>
      </c>
      <c r="C941" s="20">
        <f t="shared" si="76"/>
        <v>15</v>
      </c>
      <c r="D941" s="17">
        <f t="shared" si="77"/>
        <v>36</v>
      </c>
      <c r="E941" s="2">
        <v>3408</v>
      </c>
      <c r="F941" s="2">
        <f>VLOOKUP(D941,Index,2,FALSE)*H941</f>
        <v>3298.0719865245383</v>
      </c>
      <c r="G941" s="2">
        <v>939</v>
      </c>
      <c r="H941" s="2">
        <f t="shared" si="73"/>
        <v>2737.2894962198998</v>
      </c>
      <c r="I941" s="2"/>
      <c r="J941" s="2"/>
      <c r="K941" s="2"/>
      <c r="L941" s="2"/>
      <c r="M941" s="2">
        <f t="shared" si="75"/>
        <v>109.92801347546174</v>
      </c>
    </row>
    <row r="942" spans="1:13" x14ac:dyDescent="0.25">
      <c r="A942" s="12">
        <v>43000</v>
      </c>
      <c r="B942" s="20">
        <f t="shared" si="74"/>
        <v>9</v>
      </c>
      <c r="C942" s="20">
        <f t="shared" si="76"/>
        <v>22</v>
      </c>
      <c r="D942" s="17">
        <f t="shared" si="77"/>
        <v>37</v>
      </c>
      <c r="E942" s="2">
        <v>3466</v>
      </c>
      <c r="F942" s="2">
        <f>VLOOKUP(D942,Index,2,FALSE)*H942</f>
        <v>3382.0143268582074</v>
      </c>
      <c r="G942" s="2">
        <v>940</v>
      </c>
      <c r="H942" s="2">
        <f t="shared" si="73"/>
        <v>2737.8779948462643</v>
      </c>
      <c r="I942" s="2"/>
      <c r="J942" s="2"/>
      <c r="K942" s="2"/>
      <c r="L942" s="2"/>
      <c r="M942" s="2">
        <f t="shared" si="75"/>
        <v>83.985673141792631</v>
      </c>
    </row>
    <row r="943" spans="1:13" x14ac:dyDescent="0.25">
      <c r="A943" s="12">
        <v>43007</v>
      </c>
      <c r="B943" s="20">
        <f t="shared" si="74"/>
        <v>9</v>
      </c>
      <c r="C943" s="20">
        <f t="shared" si="76"/>
        <v>29</v>
      </c>
      <c r="D943" s="17">
        <f t="shared" si="77"/>
        <v>38</v>
      </c>
      <c r="E943" s="2">
        <v>3508</v>
      </c>
      <c r="F943" s="2">
        <f>VLOOKUP(D943,Index,2,FALSE)*H943</f>
        <v>3452.4299469956272</v>
      </c>
      <c r="G943" s="2">
        <v>941</v>
      </c>
      <c r="H943" s="2">
        <f t="shared" si="73"/>
        <v>2738.4664934726293</v>
      </c>
      <c r="I943" s="2"/>
      <c r="J943" s="2"/>
      <c r="K943" s="2"/>
      <c r="L943" s="2"/>
      <c r="M943" s="2">
        <f t="shared" si="75"/>
        <v>55.570053004372767</v>
      </c>
    </row>
    <row r="944" spans="1:13" x14ac:dyDescent="0.25">
      <c r="A944" s="12">
        <v>43014</v>
      </c>
      <c r="B944" s="20">
        <f t="shared" si="74"/>
        <v>10</v>
      </c>
      <c r="C944" s="20">
        <f t="shared" si="76"/>
        <v>6</v>
      </c>
      <c r="D944" s="17">
        <f t="shared" si="77"/>
        <v>39</v>
      </c>
      <c r="E944" s="2">
        <v>3595</v>
      </c>
      <c r="F944" s="2">
        <f>VLOOKUP(D944,Index,2,FALSE)*H944</f>
        <v>3541.7926100445825</v>
      </c>
      <c r="G944" s="2">
        <v>942</v>
      </c>
      <c r="H944" s="2">
        <f t="shared" si="73"/>
        <v>2739.0549920989943</v>
      </c>
      <c r="I944" s="2"/>
      <c r="J944" s="2"/>
      <c r="K944" s="2"/>
      <c r="L944" s="2"/>
      <c r="M944" s="2">
        <f t="shared" si="75"/>
        <v>53.207389955417511</v>
      </c>
    </row>
    <row r="945" spans="1:13" x14ac:dyDescent="0.25">
      <c r="A945" s="12">
        <v>43021</v>
      </c>
      <c r="B945" s="20">
        <f t="shared" si="74"/>
        <v>10</v>
      </c>
      <c r="C945" s="20">
        <f t="shared" si="76"/>
        <v>13</v>
      </c>
      <c r="D945" s="17">
        <f t="shared" si="77"/>
        <v>40</v>
      </c>
      <c r="E945" s="2">
        <v>3645</v>
      </c>
      <c r="F945" s="2">
        <f>VLOOKUP(D945,Index,2,FALSE)*H945</f>
        <v>3619.9850430908159</v>
      </c>
      <c r="G945" s="2">
        <v>943</v>
      </c>
      <c r="H945" s="2">
        <f t="shared" si="73"/>
        <v>2739.6434907253588</v>
      </c>
      <c r="I945" s="2"/>
      <c r="J945" s="2"/>
      <c r="K945" s="2"/>
      <c r="L945" s="2"/>
      <c r="M945" s="2">
        <f t="shared" si="75"/>
        <v>25.014956909184093</v>
      </c>
    </row>
    <row r="946" spans="1:13" x14ac:dyDescent="0.25">
      <c r="A946" s="12">
        <v>43028</v>
      </c>
      <c r="B946" s="20">
        <f t="shared" si="74"/>
        <v>10</v>
      </c>
      <c r="C946" s="20">
        <f t="shared" si="76"/>
        <v>20</v>
      </c>
      <c r="D946" s="17">
        <f t="shared" si="77"/>
        <v>41</v>
      </c>
      <c r="E946" s="2">
        <v>3710</v>
      </c>
      <c r="F946" s="2">
        <f>VLOOKUP(D946,Index,2,FALSE)*H946</f>
        <v>3691.5784465369479</v>
      </c>
      <c r="G946" s="2">
        <v>944</v>
      </c>
      <c r="H946" s="2">
        <f t="shared" si="73"/>
        <v>2740.2319893517238</v>
      </c>
      <c r="I946" s="2"/>
      <c r="J946" s="2"/>
      <c r="K946" s="2"/>
      <c r="L946" s="2"/>
      <c r="M946" s="2">
        <f t="shared" si="75"/>
        <v>18.421553463052078</v>
      </c>
    </row>
    <row r="947" spans="1:13" x14ac:dyDescent="0.25">
      <c r="A947" s="12">
        <v>43035</v>
      </c>
      <c r="B947" s="20">
        <f t="shared" si="74"/>
        <v>10</v>
      </c>
      <c r="C947" s="20">
        <f t="shared" si="76"/>
        <v>27</v>
      </c>
      <c r="D947" s="17">
        <f t="shared" si="77"/>
        <v>42</v>
      </c>
      <c r="E947" s="2">
        <v>3775</v>
      </c>
      <c r="F947" s="2">
        <f>VLOOKUP(D947,Index,2,FALSE)*H947</f>
        <v>3749.9348274457966</v>
      </c>
      <c r="G947" s="2">
        <v>945</v>
      </c>
      <c r="H947" s="2">
        <f t="shared" si="73"/>
        <v>2740.8204879780887</v>
      </c>
      <c r="I947" s="2"/>
      <c r="J947" s="2"/>
      <c r="K947" s="2"/>
      <c r="L947" s="2"/>
      <c r="M947" s="2">
        <f t="shared" si="75"/>
        <v>25.0651725542034</v>
      </c>
    </row>
    <row r="948" spans="1:13" x14ac:dyDescent="0.25">
      <c r="A948" s="12">
        <v>43042</v>
      </c>
      <c r="B948" s="20">
        <f t="shared" si="74"/>
        <v>11</v>
      </c>
      <c r="C948" s="20">
        <f t="shared" si="76"/>
        <v>3</v>
      </c>
      <c r="D948" s="17">
        <f t="shared" si="77"/>
        <v>43</v>
      </c>
      <c r="E948" s="2">
        <v>3790</v>
      </c>
      <c r="F948" s="2">
        <f>VLOOKUP(D948,Index,2,FALSE)*H948</f>
        <v>3786.3129336954057</v>
      </c>
      <c r="G948" s="2">
        <v>946</v>
      </c>
      <c r="H948" s="2">
        <f t="shared" si="73"/>
        <v>2741.4089866044533</v>
      </c>
      <c r="I948" s="2"/>
      <c r="J948" s="2"/>
      <c r="K948" s="2"/>
      <c r="L948" s="2"/>
      <c r="M948" s="2">
        <f t="shared" si="75"/>
        <v>3.687066304594282</v>
      </c>
    </row>
    <row r="949" spans="1:13" x14ac:dyDescent="0.25">
      <c r="A949" s="12">
        <v>43049</v>
      </c>
      <c r="B949" s="20">
        <f t="shared" si="74"/>
        <v>11</v>
      </c>
      <c r="C949" s="20">
        <f t="shared" si="76"/>
        <v>10</v>
      </c>
      <c r="D949" s="17">
        <f t="shared" si="77"/>
        <v>44</v>
      </c>
      <c r="E949" s="2">
        <v>3772</v>
      </c>
      <c r="F949" s="2">
        <f>VLOOKUP(D949,Index,2,FALSE)*H949</f>
        <v>3810.5464065550677</v>
      </c>
      <c r="G949" s="2">
        <v>947</v>
      </c>
      <c r="H949" s="2">
        <f t="shared" si="73"/>
        <v>2741.9974852308183</v>
      </c>
      <c r="I949" s="2"/>
      <c r="J949" s="2"/>
      <c r="K949" s="2"/>
      <c r="L949" s="2"/>
      <c r="M949" s="2">
        <f t="shared" si="75"/>
        <v>-38.546406555067733</v>
      </c>
    </row>
    <row r="950" spans="1:13" x14ac:dyDescent="0.25">
      <c r="A950" s="12">
        <v>43056</v>
      </c>
      <c r="B950" s="20">
        <f t="shared" si="74"/>
        <v>11</v>
      </c>
      <c r="C950" s="20">
        <f t="shared" si="76"/>
        <v>17</v>
      </c>
      <c r="D950" s="17">
        <f t="shared" si="77"/>
        <v>45</v>
      </c>
      <c r="E950" s="2">
        <v>3726</v>
      </c>
      <c r="F950" s="2">
        <f>VLOOKUP(D950,Index,2,FALSE)*H950</f>
        <v>3794.1054598500573</v>
      </c>
      <c r="G950" s="2">
        <v>948</v>
      </c>
      <c r="H950" s="2">
        <f t="shared" si="73"/>
        <v>2742.5859838571832</v>
      </c>
      <c r="I950" s="2"/>
      <c r="J950" s="2"/>
      <c r="K950" s="2"/>
      <c r="L950" s="2"/>
      <c r="M950" s="2">
        <f t="shared" si="75"/>
        <v>-68.105459850057287</v>
      </c>
    </row>
    <row r="951" spans="1:13" x14ac:dyDescent="0.25">
      <c r="A951" s="12">
        <v>43063</v>
      </c>
      <c r="B951" s="20">
        <f t="shared" si="74"/>
        <v>11</v>
      </c>
      <c r="C951" s="20">
        <f t="shared" si="76"/>
        <v>24</v>
      </c>
      <c r="D951" s="17">
        <f t="shared" si="77"/>
        <v>46</v>
      </c>
      <c r="E951" s="2">
        <v>3693</v>
      </c>
      <c r="F951" s="2">
        <f>VLOOKUP(D951,Index,2,FALSE)*H951</f>
        <v>3762.2793592590824</v>
      </c>
      <c r="G951" s="2">
        <v>949</v>
      </c>
      <c r="H951" s="2">
        <f t="shared" si="73"/>
        <v>2743.1744824835478</v>
      </c>
      <c r="I951" s="2"/>
      <c r="J951" s="2"/>
      <c r="K951" s="2"/>
      <c r="L951" s="2"/>
      <c r="M951" s="2">
        <f t="shared" si="75"/>
        <v>-69.279359259082412</v>
      </c>
    </row>
    <row r="952" spans="1:13" x14ac:dyDescent="0.25">
      <c r="A952" s="12">
        <v>43070</v>
      </c>
      <c r="B952" s="20">
        <f t="shared" si="74"/>
        <v>12</v>
      </c>
      <c r="C952" s="20">
        <f t="shared" si="76"/>
        <v>1</v>
      </c>
      <c r="D952" s="17">
        <f t="shared" si="77"/>
        <v>47</v>
      </c>
      <c r="E952" s="2">
        <v>3695</v>
      </c>
      <c r="F952" s="2">
        <f>VLOOKUP(D952,Index,2,FALSE)*H952</f>
        <v>3715.5294932649408</v>
      </c>
      <c r="G952" s="2">
        <v>950</v>
      </c>
      <c r="H952" s="2">
        <f t="shared" si="73"/>
        <v>2743.7629811099127</v>
      </c>
      <c r="I952" s="2"/>
      <c r="J952" s="2"/>
      <c r="K952" s="2"/>
      <c r="L952" s="2"/>
      <c r="M952" s="2">
        <f t="shared" si="75"/>
        <v>-20.529493264940811</v>
      </c>
    </row>
    <row r="953" spans="1:13" x14ac:dyDescent="0.25">
      <c r="A953" s="12">
        <v>43077</v>
      </c>
      <c r="B953" s="20">
        <f t="shared" si="74"/>
        <v>12</v>
      </c>
      <c r="C953" s="20">
        <f t="shared" si="76"/>
        <v>8</v>
      </c>
      <c r="D953" s="17">
        <f t="shared" si="77"/>
        <v>48</v>
      </c>
      <c r="E953" s="2">
        <v>3626</v>
      </c>
      <c r="F953" s="2">
        <f>VLOOKUP(D953,Index,2,FALSE)*H953</f>
        <v>3624.2346175296279</v>
      </c>
      <c r="G953" s="2">
        <v>951</v>
      </c>
      <c r="H953" s="2">
        <f t="shared" si="73"/>
        <v>2744.3514797362777</v>
      </c>
      <c r="I953" s="2"/>
      <c r="J953" s="2"/>
      <c r="K953" s="2"/>
      <c r="L953" s="2"/>
      <c r="M953" s="2">
        <f t="shared" si="75"/>
        <v>1.7653824703720602</v>
      </c>
    </row>
    <row r="954" spans="1:13" x14ac:dyDescent="0.25">
      <c r="A954" s="12">
        <v>43084</v>
      </c>
      <c r="B954" s="20">
        <f t="shared" si="74"/>
        <v>12</v>
      </c>
      <c r="C954" s="20">
        <f t="shared" si="76"/>
        <v>15</v>
      </c>
      <c r="D954" s="17">
        <f t="shared" si="77"/>
        <v>49</v>
      </c>
      <c r="E954" s="2">
        <v>3444</v>
      </c>
      <c r="F954" s="2">
        <f>VLOOKUP(D954,Index,2,FALSE)*H954</f>
        <v>3496.767142161752</v>
      </c>
      <c r="G954" s="2">
        <v>952</v>
      </c>
      <c r="H954" s="2">
        <f t="shared" si="73"/>
        <v>2744.9399783626423</v>
      </c>
      <c r="I954" s="2"/>
      <c r="J954" s="2"/>
      <c r="K954" s="2"/>
      <c r="L954" s="2"/>
      <c r="M954" s="2">
        <f t="shared" si="75"/>
        <v>-52.767142161751963</v>
      </c>
    </row>
    <row r="955" spans="1:13" x14ac:dyDescent="0.25">
      <c r="A955" s="12">
        <v>43091</v>
      </c>
      <c r="B955" s="20">
        <f t="shared" si="74"/>
        <v>12</v>
      </c>
      <c r="C955" s="20">
        <f t="shared" si="76"/>
        <v>22</v>
      </c>
      <c r="D955" s="17">
        <f t="shared" si="77"/>
        <v>50</v>
      </c>
      <c r="E955" s="2">
        <v>3332</v>
      </c>
      <c r="F955" s="2">
        <f>VLOOKUP(D955,Index,2,FALSE)*H955</f>
        <v>3366.6723745345894</v>
      </c>
      <c r="G955" s="2">
        <v>953</v>
      </c>
      <c r="H955" s="2">
        <f t="shared" si="73"/>
        <v>2745.5284769890072</v>
      </c>
      <c r="I955" s="2"/>
      <c r="J955" s="2"/>
      <c r="K955" s="2"/>
      <c r="L955" s="2"/>
      <c r="M955" s="2">
        <f t="shared" si="75"/>
        <v>-34.67237453458938</v>
      </c>
    </row>
    <row r="956" spans="1:13" x14ac:dyDescent="0.25">
      <c r="A956" s="12">
        <v>43098</v>
      </c>
      <c r="B956" s="20">
        <f t="shared" si="74"/>
        <v>12</v>
      </c>
      <c r="C956" s="20">
        <f t="shared" si="76"/>
        <v>29</v>
      </c>
      <c r="D956" s="17">
        <f t="shared" si="77"/>
        <v>51</v>
      </c>
      <c r="E956" s="2">
        <v>3126</v>
      </c>
      <c r="F956" s="2">
        <f>VLOOKUP(D956,Index,2,FALSE)*H956</f>
        <v>3245.9981927930753</v>
      </c>
      <c r="G956" s="2">
        <v>954</v>
      </c>
      <c r="H956" s="2">
        <f t="shared" si="73"/>
        <v>2746.1169756153722</v>
      </c>
      <c r="I956" s="2"/>
      <c r="J956" s="2"/>
      <c r="K956" s="2"/>
      <c r="L956" s="2"/>
      <c r="M956" s="2">
        <f t="shared" si="75"/>
        <v>-119.9981927930753</v>
      </c>
    </row>
    <row r="957" spans="1:13" x14ac:dyDescent="0.25">
      <c r="A957" s="12">
        <v>43105</v>
      </c>
      <c r="B957" s="20">
        <f t="shared" si="74"/>
        <v>1</v>
      </c>
      <c r="C957" s="20">
        <f t="shared" si="76"/>
        <v>5</v>
      </c>
      <c r="D957" s="17">
        <f t="shared" si="77"/>
        <v>52</v>
      </c>
      <c r="E957" s="2">
        <v>2767</v>
      </c>
      <c r="F957" s="2">
        <f>VLOOKUP(D957,Index,2,FALSE)*H957</f>
        <v>3122.6127948901667</v>
      </c>
      <c r="G957" s="2">
        <v>955</v>
      </c>
      <c r="H957" s="2">
        <f t="shared" si="73"/>
        <v>2746.7054742417367</v>
      </c>
      <c r="I957" s="2"/>
      <c r="J957" s="2"/>
      <c r="K957" s="2"/>
      <c r="L957" s="2"/>
      <c r="M957" s="2">
        <f t="shared" si="75"/>
        <v>-355.6127948901667</v>
      </c>
    </row>
    <row r="958" spans="1:13" x14ac:dyDescent="0.25">
      <c r="A958" s="12">
        <v>43112</v>
      </c>
      <c r="B958" s="20">
        <f t="shared" si="74"/>
        <v>1</v>
      </c>
      <c r="C958" s="20">
        <f t="shared" si="76"/>
        <v>12</v>
      </c>
      <c r="D958" s="17">
        <f t="shared" si="77"/>
        <v>1</v>
      </c>
      <c r="E958" s="2">
        <v>2584</v>
      </c>
      <c r="F958" s="2">
        <f>VLOOKUP(D958,Index,2,FALSE)*H958</f>
        <v>2939.9318050148318</v>
      </c>
      <c r="G958" s="2">
        <v>956</v>
      </c>
      <c r="H958" s="2">
        <f t="shared" si="73"/>
        <v>2747.2939728681017</v>
      </c>
      <c r="I958" s="2"/>
      <c r="J958" s="2"/>
      <c r="K958" s="2"/>
      <c r="L958" s="2"/>
      <c r="M958" s="2">
        <f t="shared" si="75"/>
        <v>-355.93180501483175</v>
      </c>
    </row>
    <row r="959" spans="1:13" x14ac:dyDescent="0.25">
      <c r="A959" s="12">
        <v>43119</v>
      </c>
      <c r="B959" s="20">
        <f t="shared" si="74"/>
        <v>1</v>
      </c>
      <c r="C959" s="20">
        <f t="shared" si="76"/>
        <v>19</v>
      </c>
      <c r="D959" s="17">
        <f t="shared" si="77"/>
        <v>2</v>
      </c>
      <c r="E959" s="2">
        <v>2296</v>
      </c>
      <c r="F959" s="2">
        <f>VLOOKUP(D959,Index,2,FALSE)*H959</f>
        <v>2752.0202890810237</v>
      </c>
      <c r="G959" s="2">
        <v>957</v>
      </c>
      <c r="H959" s="2">
        <f t="shared" si="73"/>
        <v>2747.8824714944667</v>
      </c>
      <c r="I959" s="2"/>
      <c r="J959" s="2"/>
      <c r="K959" s="2"/>
      <c r="L959" s="2"/>
      <c r="M959" s="2">
        <f t="shared" si="75"/>
        <v>-456.02028908102375</v>
      </c>
    </row>
    <row r="960" spans="1:13" x14ac:dyDescent="0.25">
      <c r="A960" s="12">
        <v>43126</v>
      </c>
      <c r="B960" s="20">
        <f t="shared" si="74"/>
        <v>1</v>
      </c>
      <c r="C960" s="20">
        <f t="shared" si="76"/>
        <v>26</v>
      </c>
      <c r="D960" s="17">
        <f t="shared" si="77"/>
        <v>3</v>
      </c>
      <c r="E960" s="2">
        <v>2197</v>
      </c>
      <c r="F960" s="2">
        <f>VLOOKUP(D960,Index,2,FALSE)*H960</f>
        <v>2568.2354256465346</v>
      </c>
      <c r="G960" s="2">
        <v>958</v>
      </c>
      <c r="H960" s="2">
        <f t="shared" si="73"/>
        <v>2748.4709701208312</v>
      </c>
      <c r="I960" s="2"/>
      <c r="J960" s="2"/>
      <c r="K960" s="2"/>
      <c r="L960" s="2"/>
      <c r="M960" s="2">
        <f t="shared" si="75"/>
        <v>-371.23542564653462</v>
      </c>
    </row>
    <row r="961" spans="1:13" x14ac:dyDescent="0.25">
      <c r="A961" s="12">
        <v>43133</v>
      </c>
      <c r="B961" s="20">
        <f t="shared" si="74"/>
        <v>2</v>
      </c>
      <c r="C961" s="20">
        <f t="shared" si="76"/>
        <v>2</v>
      </c>
      <c r="D961" s="17">
        <f t="shared" si="77"/>
        <v>4</v>
      </c>
      <c r="E961" s="2">
        <v>2078</v>
      </c>
      <c r="F961" s="2">
        <f>VLOOKUP(D961,Index,2,FALSE)*H961</f>
        <v>2394.5023417410262</v>
      </c>
      <c r="G961" s="2">
        <v>959</v>
      </c>
      <c r="H961" s="2">
        <f t="shared" si="73"/>
        <v>2749.0594687471962</v>
      </c>
      <c r="I961" s="2"/>
      <c r="J961" s="2"/>
      <c r="K961" s="2"/>
      <c r="L961" s="2"/>
      <c r="M961" s="2">
        <f t="shared" si="75"/>
        <v>-316.50234174102616</v>
      </c>
    </row>
    <row r="962" spans="1:13" x14ac:dyDescent="0.25">
      <c r="A962" s="12">
        <v>43140</v>
      </c>
      <c r="B962" s="20">
        <f t="shared" si="74"/>
        <v>2</v>
      </c>
      <c r="C962" s="20">
        <f t="shared" si="76"/>
        <v>9</v>
      </c>
      <c r="D962" s="17">
        <f t="shared" si="77"/>
        <v>5</v>
      </c>
      <c r="E962" s="2">
        <v>1884</v>
      </c>
      <c r="F962" s="2">
        <f>VLOOKUP(D962,Index,2,FALSE)*H962</f>
        <v>2236.0657397132618</v>
      </c>
      <c r="G962" s="2">
        <v>960</v>
      </c>
      <c r="H962" s="2">
        <f t="shared" si="73"/>
        <v>2749.6479673735612</v>
      </c>
      <c r="I962" s="2"/>
      <c r="J962" s="2"/>
      <c r="K962" s="2"/>
      <c r="L962" s="2"/>
      <c r="M962" s="2">
        <f t="shared" si="75"/>
        <v>-352.06573971326179</v>
      </c>
    </row>
    <row r="963" spans="1:13" x14ac:dyDescent="0.25">
      <c r="A963" s="12">
        <v>43147</v>
      </c>
      <c r="B963" s="20">
        <f t="shared" si="74"/>
        <v>2</v>
      </c>
      <c r="C963" s="20">
        <f t="shared" si="76"/>
        <v>16</v>
      </c>
      <c r="D963" s="17">
        <f t="shared" si="77"/>
        <v>6</v>
      </c>
      <c r="E963" s="2">
        <v>1760</v>
      </c>
      <c r="F963" s="2">
        <f>VLOOKUP(D963,Index,2,FALSE)*H963</f>
        <v>2088.3403500877257</v>
      </c>
      <c r="G963" s="2">
        <v>961</v>
      </c>
      <c r="H963" s="2">
        <f t="shared" ref="H963:H1026" si="78">J$2+J$3*G963</f>
        <v>2750.2364659999257</v>
      </c>
      <c r="I963" s="2"/>
      <c r="J963" s="2"/>
      <c r="K963" s="2"/>
      <c r="L963" s="2"/>
      <c r="M963" s="2">
        <f t="shared" si="75"/>
        <v>-328.34035008772571</v>
      </c>
    </row>
    <row r="964" spans="1:13" x14ac:dyDescent="0.25">
      <c r="A964" s="12">
        <v>43154</v>
      </c>
      <c r="B964" s="20">
        <f t="shared" si="74"/>
        <v>2</v>
      </c>
      <c r="C964" s="20">
        <f t="shared" si="76"/>
        <v>23</v>
      </c>
      <c r="D964" s="17">
        <f t="shared" si="77"/>
        <v>7</v>
      </c>
      <c r="E964" s="2">
        <v>1682</v>
      </c>
      <c r="F964" s="2">
        <f>VLOOKUP(D964,Index,2,FALSE)*H964</f>
        <v>1951.2901381191241</v>
      </c>
      <c r="G964" s="2">
        <v>962</v>
      </c>
      <c r="H964" s="2">
        <f t="shared" si="78"/>
        <v>2750.8249646262907</v>
      </c>
      <c r="I964" s="2"/>
      <c r="J964" s="2"/>
      <c r="K964" s="2"/>
      <c r="L964" s="2"/>
      <c r="M964" s="2">
        <f t="shared" si="75"/>
        <v>-269.29013811912409</v>
      </c>
    </row>
    <row r="965" spans="1:13" x14ac:dyDescent="0.25">
      <c r="A965" s="12">
        <v>43161</v>
      </c>
      <c r="B965" s="20">
        <f t="shared" ref="B965:B1028" si="79">MONTH(A965)</f>
        <v>3</v>
      </c>
      <c r="C965" s="20">
        <f t="shared" si="76"/>
        <v>2</v>
      </c>
      <c r="D965" s="17">
        <f t="shared" si="77"/>
        <v>8</v>
      </c>
      <c r="E965" s="2">
        <v>1625</v>
      </c>
      <c r="F965" s="2">
        <f>VLOOKUP(D965,Index,2,FALSE)*H965</f>
        <v>1837.7251495652497</v>
      </c>
      <c r="G965" s="2">
        <v>963</v>
      </c>
      <c r="H965" s="2">
        <f t="shared" si="78"/>
        <v>2751.4134632526557</v>
      </c>
      <c r="I965" s="2"/>
      <c r="J965" s="2"/>
      <c r="K965" s="2"/>
      <c r="L965" s="2"/>
      <c r="M965" s="2">
        <f t="shared" ref="M965:M1028" si="80">E965-F965</f>
        <v>-212.72514956524969</v>
      </c>
    </row>
    <row r="966" spans="1:13" x14ac:dyDescent="0.25">
      <c r="A966" s="12">
        <v>43168</v>
      </c>
      <c r="B966" s="20">
        <f t="shared" si="79"/>
        <v>3</v>
      </c>
      <c r="C966" s="20">
        <f t="shared" si="76"/>
        <v>9</v>
      </c>
      <c r="D966" s="17">
        <f t="shared" si="77"/>
        <v>9</v>
      </c>
      <c r="E966" s="2">
        <v>1532</v>
      </c>
      <c r="F966" s="2">
        <f>VLOOKUP(D966,Index,2,FALSE)*H966</f>
        <v>1743.3202398817687</v>
      </c>
      <c r="G966" s="2">
        <v>964</v>
      </c>
      <c r="H966" s="2">
        <f t="shared" si="78"/>
        <v>2752.0019618790202</v>
      </c>
      <c r="I966" s="2"/>
      <c r="J966" s="2"/>
      <c r="K966" s="2"/>
      <c r="L966" s="2"/>
      <c r="M966" s="2">
        <f t="shared" si="80"/>
        <v>-211.32023988176866</v>
      </c>
    </row>
    <row r="967" spans="1:13" x14ac:dyDescent="0.25">
      <c r="A967" s="12">
        <v>43175</v>
      </c>
      <c r="B967" s="20">
        <f t="shared" si="79"/>
        <v>3</v>
      </c>
      <c r="C967" s="20">
        <f t="shared" si="76"/>
        <v>16</v>
      </c>
      <c r="D967" s="17">
        <f t="shared" si="77"/>
        <v>10</v>
      </c>
      <c r="E967" s="2">
        <v>1446</v>
      </c>
      <c r="F967" s="2">
        <f>VLOOKUP(D967,Index,2,FALSE)*H967</f>
        <v>1696.5847860843546</v>
      </c>
      <c r="G967" s="2">
        <v>965</v>
      </c>
      <c r="H967" s="2">
        <f t="shared" si="78"/>
        <v>2752.5904605053852</v>
      </c>
      <c r="I967" s="2"/>
      <c r="J967" s="2"/>
      <c r="K967" s="2"/>
      <c r="L967" s="2"/>
      <c r="M967" s="2">
        <f t="shared" si="80"/>
        <v>-250.58478608435462</v>
      </c>
    </row>
    <row r="968" spans="1:13" x14ac:dyDescent="0.25">
      <c r="A968" s="12">
        <v>43182</v>
      </c>
      <c r="B968" s="20">
        <f t="shared" si="79"/>
        <v>3</v>
      </c>
      <c r="C968" s="20">
        <f t="shared" si="76"/>
        <v>23</v>
      </c>
      <c r="D968" s="17">
        <f t="shared" si="77"/>
        <v>11</v>
      </c>
      <c r="E968" s="2">
        <v>1383</v>
      </c>
      <c r="F968" s="2">
        <f>VLOOKUP(D968,Index,2,FALSE)*H968</f>
        <v>1666.9396751455981</v>
      </c>
      <c r="G968" s="2">
        <v>966</v>
      </c>
      <c r="H968" s="2">
        <f t="shared" si="78"/>
        <v>2753.1789591317502</v>
      </c>
      <c r="I968" s="2"/>
      <c r="J968" s="2"/>
      <c r="K968" s="2"/>
      <c r="L968" s="2"/>
      <c r="M968" s="2">
        <f t="shared" si="80"/>
        <v>-283.93967514559813</v>
      </c>
    </row>
    <row r="969" spans="1:13" x14ac:dyDescent="0.25">
      <c r="A969" s="12">
        <v>43189</v>
      </c>
      <c r="B969" s="20">
        <f t="shared" si="79"/>
        <v>3</v>
      </c>
      <c r="C969" s="20">
        <f t="shared" si="76"/>
        <v>30</v>
      </c>
      <c r="D969" s="17">
        <f t="shared" si="77"/>
        <v>12</v>
      </c>
      <c r="E969" s="2">
        <v>1354</v>
      </c>
      <c r="F969" s="2">
        <f>VLOOKUP(D969,Index,2,FALSE)*H969</f>
        <v>1651.2138525931512</v>
      </c>
      <c r="G969" s="2">
        <v>967</v>
      </c>
      <c r="H969" s="2">
        <f t="shared" si="78"/>
        <v>2753.7674577581147</v>
      </c>
      <c r="I969" s="2"/>
      <c r="J969" s="2"/>
      <c r="K969" s="2"/>
      <c r="L969" s="2"/>
      <c r="M969" s="2">
        <f t="shared" si="80"/>
        <v>-297.21385259315116</v>
      </c>
    </row>
    <row r="970" spans="1:13" x14ac:dyDescent="0.25">
      <c r="A970" s="12">
        <v>43196</v>
      </c>
      <c r="B970" s="20">
        <f t="shared" si="79"/>
        <v>4</v>
      </c>
      <c r="C970" s="20">
        <f t="shared" si="76"/>
        <v>6</v>
      </c>
      <c r="D970" s="17">
        <f t="shared" si="77"/>
        <v>13</v>
      </c>
      <c r="E970" s="2">
        <v>1335</v>
      </c>
      <c r="F970" s="2">
        <f>VLOOKUP(D970,Index,2,FALSE)*H970</f>
        <v>1632.52604180751</v>
      </c>
      <c r="G970" s="2">
        <v>968</v>
      </c>
      <c r="H970" s="2">
        <f t="shared" si="78"/>
        <v>2754.3559563844797</v>
      </c>
      <c r="I970" s="2"/>
      <c r="J970" s="2"/>
      <c r="K970" s="2"/>
      <c r="L970" s="2"/>
      <c r="M970" s="2">
        <f t="shared" si="80"/>
        <v>-297.52604180750996</v>
      </c>
    </row>
    <row r="971" spans="1:13" x14ac:dyDescent="0.25">
      <c r="A971" s="12">
        <v>43203</v>
      </c>
      <c r="B971" s="20">
        <f t="shared" si="79"/>
        <v>4</v>
      </c>
      <c r="C971" s="20">
        <f t="shared" si="76"/>
        <v>13</v>
      </c>
      <c r="D971" s="17">
        <f t="shared" si="77"/>
        <v>14</v>
      </c>
      <c r="E971" s="2">
        <v>1299</v>
      </c>
      <c r="F971" s="2">
        <f>VLOOKUP(D971,Index,2,FALSE)*H971</f>
        <v>1667.4690855502624</v>
      </c>
      <c r="G971" s="2">
        <v>969</v>
      </c>
      <c r="H971" s="2">
        <f t="shared" si="78"/>
        <v>2754.9444550108446</v>
      </c>
      <c r="I971" s="2"/>
      <c r="J971" s="2"/>
      <c r="K971" s="2"/>
      <c r="L971" s="2"/>
      <c r="M971" s="2">
        <f t="shared" si="80"/>
        <v>-368.46908555026243</v>
      </c>
    </row>
    <row r="972" spans="1:13" x14ac:dyDescent="0.25">
      <c r="A972" s="12">
        <v>43210</v>
      </c>
      <c r="B972" s="20">
        <f t="shared" si="79"/>
        <v>4</v>
      </c>
      <c r="C972" s="20">
        <f t="shared" si="76"/>
        <v>20</v>
      </c>
      <c r="D972" s="17">
        <f t="shared" si="77"/>
        <v>15</v>
      </c>
      <c r="E972" s="2">
        <v>1281</v>
      </c>
      <c r="F972" s="2">
        <f>VLOOKUP(D972,Index,2,FALSE)*H972</f>
        <v>1718.1589956110586</v>
      </c>
      <c r="G972" s="2">
        <v>970</v>
      </c>
      <c r="H972" s="2">
        <f t="shared" si="78"/>
        <v>2755.5329536372092</v>
      </c>
      <c r="I972" s="2"/>
      <c r="J972" s="2"/>
      <c r="K972" s="2"/>
      <c r="L972" s="2"/>
      <c r="M972" s="2">
        <f t="shared" si="80"/>
        <v>-437.15899561105857</v>
      </c>
    </row>
    <row r="973" spans="1:13" x14ac:dyDescent="0.25">
      <c r="A973" s="12">
        <v>43217</v>
      </c>
      <c r="B973" s="20">
        <f t="shared" si="79"/>
        <v>4</v>
      </c>
      <c r="C973" s="20">
        <f t="shared" si="76"/>
        <v>27</v>
      </c>
      <c r="D973" s="17">
        <f t="shared" si="77"/>
        <v>16</v>
      </c>
      <c r="E973" s="2">
        <v>1343</v>
      </c>
      <c r="F973" s="2">
        <f>VLOOKUP(D973,Index,2,FALSE)*H973</f>
        <v>1789.4923578612243</v>
      </c>
      <c r="G973" s="2">
        <v>971</v>
      </c>
      <c r="H973" s="2">
        <f t="shared" si="78"/>
        <v>2756.1214522635742</v>
      </c>
      <c r="I973" s="2"/>
      <c r="J973" s="2"/>
      <c r="K973" s="2"/>
      <c r="L973" s="2"/>
      <c r="M973" s="2">
        <f t="shared" si="80"/>
        <v>-446.49235786122426</v>
      </c>
    </row>
    <row r="974" spans="1:13" x14ac:dyDescent="0.25">
      <c r="A974" s="12">
        <v>43224</v>
      </c>
      <c r="B974" s="20">
        <f t="shared" si="79"/>
        <v>5</v>
      </c>
      <c r="C974" s="20">
        <f t="shared" si="76"/>
        <v>4</v>
      </c>
      <c r="D974" s="17">
        <f t="shared" si="77"/>
        <v>17</v>
      </c>
      <c r="E974" s="2">
        <v>1432</v>
      </c>
      <c r="F974" s="2">
        <f>VLOOKUP(D974,Index,2,FALSE)*H974</f>
        <v>1869.5998075333882</v>
      </c>
      <c r="G974" s="2">
        <v>972</v>
      </c>
      <c r="H974" s="2">
        <f t="shared" si="78"/>
        <v>2756.7099508899391</v>
      </c>
      <c r="I974" s="2"/>
      <c r="J974" s="2"/>
      <c r="K974" s="2"/>
      <c r="L974" s="2"/>
      <c r="M974" s="2">
        <f t="shared" si="80"/>
        <v>-437.59980753338823</v>
      </c>
    </row>
    <row r="975" spans="1:13" x14ac:dyDescent="0.25">
      <c r="A975" s="12">
        <v>43231</v>
      </c>
      <c r="B975" s="20">
        <f t="shared" si="79"/>
        <v>5</v>
      </c>
      <c r="C975" s="20">
        <f t="shared" si="76"/>
        <v>11</v>
      </c>
      <c r="D975" s="17">
        <f t="shared" si="77"/>
        <v>18</v>
      </c>
      <c r="E975" s="2">
        <v>1538</v>
      </c>
      <c r="F975" s="2">
        <f>VLOOKUP(D975,Index,2,FALSE)*H975</f>
        <v>1962.9270426426294</v>
      </c>
      <c r="G975" s="2">
        <v>973</v>
      </c>
      <c r="H975" s="2">
        <f t="shared" si="78"/>
        <v>2757.2984495163037</v>
      </c>
      <c r="I975" s="2"/>
      <c r="J975" s="2"/>
      <c r="K975" s="2"/>
      <c r="L975" s="2"/>
      <c r="M975" s="2">
        <f t="shared" si="80"/>
        <v>-424.92704264262943</v>
      </c>
    </row>
    <row r="976" spans="1:13" x14ac:dyDescent="0.25">
      <c r="A976" s="12">
        <v>43238</v>
      </c>
      <c r="B976" s="20">
        <f t="shared" si="79"/>
        <v>5</v>
      </c>
      <c r="C976" s="20">
        <f t="shared" si="76"/>
        <v>18</v>
      </c>
      <c r="D976" s="17">
        <f t="shared" si="77"/>
        <v>19</v>
      </c>
      <c r="E976" s="2">
        <v>1629</v>
      </c>
      <c r="F976" s="2">
        <f>VLOOKUP(D976,Index,2,FALSE)*H976</f>
        <v>2056.9219723002443</v>
      </c>
      <c r="G976" s="2">
        <v>974</v>
      </c>
      <c r="H976" s="2">
        <f t="shared" si="78"/>
        <v>2757.8869481426686</v>
      </c>
      <c r="I976" s="2"/>
      <c r="J976" s="2"/>
      <c r="K976" s="2"/>
      <c r="L976" s="2"/>
      <c r="M976" s="2">
        <f t="shared" si="80"/>
        <v>-427.92197230024431</v>
      </c>
    </row>
    <row r="977" spans="1:13" x14ac:dyDescent="0.25">
      <c r="A977" s="12">
        <v>43245</v>
      </c>
      <c r="B977" s="20">
        <f t="shared" si="79"/>
        <v>5</v>
      </c>
      <c r="C977" s="20">
        <f t="shared" si="76"/>
        <v>25</v>
      </c>
      <c r="D977" s="17">
        <f t="shared" si="77"/>
        <v>20</v>
      </c>
      <c r="E977" s="2">
        <v>1725</v>
      </c>
      <c r="F977" s="2">
        <f>VLOOKUP(D977,Index,2,FALSE)*H977</f>
        <v>2156.4756782701443</v>
      </c>
      <c r="G977" s="2">
        <v>975</v>
      </c>
      <c r="H977" s="2">
        <f t="shared" si="78"/>
        <v>2758.4754467690336</v>
      </c>
      <c r="I977" s="2"/>
      <c r="J977" s="2"/>
      <c r="K977" s="2"/>
      <c r="L977" s="2"/>
      <c r="M977" s="2">
        <f t="shared" si="80"/>
        <v>-431.47567827014427</v>
      </c>
    </row>
    <row r="978" spans="1:13" x14ac:dyDescent="0.25">
      <c r="A978" s="12">
        <v>43252</v>
      </c>
      <c r="B978" s="20">
        <f t="shared" si="79"/>
        <v>6</v>
      </c>
      <c r="C978" s="20">
        <f t="shared" si="76"/>
        <v>1</v>
      </c>
      <c r="D978" s="17">
        <f t="shared" si="77"/>
        <v>21</v>
      </c>
      <c r="E978" s="2">
        <v>1817</v>
      </c>
      <c r="F978" s="2">
        <f>VLOOKUP(D978,Index,2,FALSE)*H978</f>
        <v>2264.7780445053395</v>
      </c>
      <c r="G978" s="2">
        <v>976</v>
      </c>
      <c r="H978" s="2">
        <f t="shared" si="78"/>
        <v>2759.0639453953982</v>
      </c>
      <c r="I978" s="2"/>
      <c r="J978" s="2"/>
      <c r="K978" s="2"/>
      <c r="L978" s="2"/>
      <c r="M978" s="2">
        <f t="shared" si="80"/>
        <v>-447.77804450533949</v>
      </c>
    </row>
    <row r="979" spans="1:13" x14ac:dyDescent="0.25">
      <c r="A979" s="12">
        <v>43259</v>
      </c>
      <c r="B979" s="20">
        <f t="shared" si="79"/>
        <v>6</v>
      </c>
      <c r="C979" s="20">
        <f t="shared" si="76"/>
        <v>8</v>
      </c>
      <c r="D979" s="17">
        <f t="shared" si="77"/>
        <v>22</v>
      </c>
      <c r="E979" s="2">
        <v>1913</v>
      </c>
      <c r="F979" s="2">
        <f>VLOOKUP(D979,Index,2,FALSE)*H979</f>
        <v>2363.1164436771201</v>
      </c>
      <c r="G979" s="2">
        <v>977</v>
      </c>
      <c r="H979" s="2">
        <f t="shared" si="78"/>
        <v>2759.6524440217631</v>
      </c>
      <c r="I979" s="2"/>
      <c r="J979" s="2"/>
      <c r="K979" s="2"/>
      <c r="L979" s="2"/>
      <c r="M979" s="2">
        <f t="shared" si="80"/>
        <v>-450.11644367712006</v>
      </c>
    </row>
    <row r="980" spans="1:13" x14ac:dyDescent="0.25">
      <c r="A980" s="12">
        <v>43266</v>
      </c>
      <c r="B980" s="20">
        <f t="shared" si="79"/>
        <v>6</v>
      </c>
      <c r="C980" s="20">
        <f t="shared" ref="C980:C1043" si="81">DAY(A980)</f>
        <v>15</v>
      </c>
      <c r="D980" s="17">
        <f t="shared" ref="D980:D1043" si="82">IF(AND(AND(B980=1,C978&gt;C980,C980&gt;=7)),1,D979+1)</f>
        <v>23</v>
      </c>
      <c r="E980" s="2">
        <v>2008</v>
      </c>
      <c r="F980" s="2">
        <f>VLOOKUP(D980,Index,2,FALSE)*H980</f>
        <v>2454.268106857598</v>
      </c>
      <c r="G980" s="2">
        <v>978</v>
      </c>
      <c r="H980" s="2">
        <f t="shared" si="78"/>
        <v>2760.2409426481281</v>
      </c>
      <c r="I980" s="2"/>
      <c r="J980" s="2"/>
      <c r="K980" s="2"/>
      <c r="L980" s="2"/>
      <c r="M980" s="2">
        <f t="shared" si="80"/>
        <v>-446.26810685759801</v>
      </c>
    </row>
    <row r="981" spans="1:13" x14ac:dyDescent="0.25">
      <c r="A981" s="12">
        <v>43273</v>
      </c>
      <c r="B981" s="20">
        <f t="shared" si="79"/>
        <v>6</v>
      </c>
      <c r="C981" s="20">
        <f t="shared" si="81"/>
        <v>22</v>
      </c>
      <c r="D981" s="17">
        <f t="shared" si="82"/>
        <v>24</v>
      </c>
      <c r="E981" s="2">
        <v>2074</v>
      </c>
      <c r="F981" s="2">
        <f>VLOOKUP(D981,Index,2,FALSE)*H981</f>
        <v>2545.6380508737539</v>
      </c>
      <c r="G981" s="2">
        <v>979</v>
      </c>
      <c r="H981" s="2">
        <f t="shared" si="78"/>
        <v>2760.8294412744926</v>
      </c>
      <c r="I981" s="2"/>
      <c r="J981" s="2"/>
      <c r="K981" s="2"/>
      <c r="L981" s="2"/>
      <c r="M981" s="2">
        <f t="shared" si="80"/>
        <v>-471.63805087375385</v>
      </c>
    </row>
    <row r="982" spans="1:13" x14ac:dyDescent="0.25">
      <c r="A982" s="12">
        <v>43280</v>
      </c>
      <c r="B982" s="20">
        <f t="shared" si="79"/>
        <v>6</v>
      </c>
      <c r="C982" s="20">
        <f t="shared" si="81"/>
        <v>29</v>
      </c>
      <c r="D982" s="17">
        <f t="shared" si="82"/>
        <v>25</v>
      </c>
      <c r="E982" s="2">
        <v>2152</v>
      </c>
      <c r="F982" s="2">
        <f>VLOOKUP(D982,Index,2,FALSE)*H982</f>
        <v>2625.4582720134144</v>
      </c>
      <c r="G982" s="2">
        <v>980</v>
      </c>
      <c r="H982" s="2">
        <f t="shared" si="78"/>
        <v>2761.4179399008576</v>
      </c>
      <c r="I982" s="2"/>
      <c r="J982" s="2"/>
      <c r="K982" s="2"/>
      <c r="L982" s="2"/>
      <c r="M982" s="2">
        <f t="shared" si="80"/>
        <v>-473.45827201341444</v>
      </c>
    </row>
    <row r="983" spans="1:13" x14ac:dyDescent="0.25">
      <c r="A983" s="12">
        <v>43287</v>
      </c>
      <c r="B983" s="20">
        <f t="shared" si="79"/>
        <v>7</v>
      </c>
      <c r="C983" s="20">
        <f t="shared" si="81"/>
        <v>6</v>
      </c>
      <c r="D983" s="17">
        <f t="shared" si="82"/>
        <v>26</v>
      </c>
      <c r="E983" s="2">
        <v>2203</v>
      </c>
      <c r="F983" s="2">
        <f>VLOOKUP(D983,Index,2,FALSE)*H983</f>
        <v>2708.9962201368012</v>
      </c>
      <c r="G983" s="2">
        <v>981</v>
      </c>
      <c r="H983" s="2">
        <f t="shared" si="78"/>
        <v>2762.0064385272226</v>
      </c>
      <c r="I983" s="2"/>
      <c r="J983" s="2"/>
      <c r="K983" s="2"/>
      <c r="L983" s="2"/>
      <c r="M983" s="2">
        <f t="shared" si="80"/>
        <v>-505.99622013680118</v>
      </c>
    </row>
    <row r="984" spans="1:13" x14ac:dyDescent="0.25">
      <c r="A984" s="12">
        <v>43294</v>
      </c>
      <c r="B984" s="20">
        <f t="shared" si="79"/>
        <v>7</v>
      </c>
      <c r="C984" s="20">
        <f t="shared" si="81"/>
        <v>13</v>
      </c>
      <c r="D984" s="17">
        <f t="shared" si="82"/>
        <v>27</v>
      </c>
      <c r="E984" s="2">
        <v>2248</v>
      </c>
      <c r="F984" s="2">
        <f>VLOOKUP(D984,Index,2,FALSE)*H984</f>
        <v>2781.7849778759405</v>
      </c>
      <c r="G984" s="2">
        <v>982</v>
      </c>
      <c r="H984" s="2">
        <f t="shared" si="78"/>
        <v>2762.5949371535871</v>
      </c>
      <c r="I984" s="2"/>
      <c r="J984" s="2"/>
      <c r="K984" s="2"/>
      <c r="L984" s="2"/>
      <c r="M984" s="2">
        <f t="shared" si="80"/>
        <v>-533.78497787594051</v>
      </c>
    </row>
    <row r="985" spans="1:13" x14ac:dyDescent="0.25">
      <c r="A985" s="12">
        <v>43301</v>
      </c>
      <c r="B985" s="20">
        <f t="shared" si="79"/>
        <v>7</v>
      </c>
      <c r="C985" s="20">
        <f t="shared" si="81"/>
        <v>20</v>
      </c>
      <c r="D985" s="17">
        <f t="shared" si="82"/>
        <v>28</v>
      </c>
      <c r="E985" s="2">
        <v>2272</v>
      </c>
      <c r="F985" s="2">
        <f>VLOOKUP(D985,Index,2,FALSE)*H985</f>
        <v>2833.1656406804332</v>
      </c>
      <c r="G985" s="2">
        <v>983</v>
      </c>
      <c r="H985" s="2">
        <f t="shared" si="78"/>
        <v>2763.1834357799521</v>
      </c>
      <c r="I985" s="2"/>
      <c r="J985" s="2"/>
      <c r="K985" s="2"/>
      <c r="L985" s="2"/>
      <c r="M985" s="2">
        <f t="shared" si="80"/>
        <v>-561.16564068043317</v>
      </c>
    </row>
    <row r="986" spans="1:13" x14ac:dyDescent="0.25">
      <c r="A986" s="12">
        <v>43308</v>
      </c>
      <c r="B986" s="20">
        <f t="shared" si="79"/>
        <v>7</v>
      </c>
      <c r="C986" s="20">
        <f t="shared" si="81"/>
        <v>27</v>
      </c>
      <c r="D986" s="17">
        <f t="shared" si="82"/>
        <v>29</v>
      </c>
      <c r="E986" s="2">
        <v>2305</v>
      </c>
      <c r="F986" s="2">
        <f>VLOOKUP(D986,Index,2,FALSE)*H986</f>
        <v>2884.9275752007525</v>
      </c>
      <c r="G986" s="2">
        <v>984</v>
      </c>
      <c r="H986" s="2">
        <f t="shared" si="78"/>
        <v>2763.7719344063166</v>
      </c>
      <c r="I986" s="2"/>
      <c r="J986" s="2"/>
      <c r="K986" s="2"/>
      <c r="L986" s="2"/>
      <c r="M986" s="2">
        <f t="shared" si="80"/>
        <v>-579.92757520075247</v>
      </c>
    </row>
    <row r="987" spans="1:13" x14ac:dyDescent="0.25">
      <c r="A987" s="12">
        <v>43315</v>
      </c>
      <c r="B987" s="20">
        <f t="shared" si="79"/>
        <v>8</v>
      </c>
      <c r="C987" s="20">
        <f t="shared" si="81"/>
        <v>3</v>
      </c>
      <c r="D987" s="17">
        <f t="shared" si="82"/>
        <v>30</v>
      </c>
      <c r="E987" s="2">
        <v>2353</v>
      </c>
      <c r="F987" s="2">
        <f>VLOOKUP(D987,Index,2,FALSE)*H987</f>
        <v>2932.9792557844453</v>
      </c>
      <c r="G987" s="2">
        <v>985</v>
      </c>
      <c r="H987" s="2">
        <f t="shared" si="78"/>
        <v>2764.3604330326816</v>
      </c>
      <c r="I987" s="2"/>
      <c r="J987" s="2"/>
      <c r="K987" s="2"/>
      <c r="L987" s="2"/>
      <c r="M987" s="2">
        <f t="shared" si="80"/>
        <v>-579.97925578444529</v>
      </c>
    </row>
    <row r="988" spans="1:13" x14ac:dyDescent="0.25">
      <c r="A988" s="12">
        <v>43322</v>
      </c>
      <c r="B988" s="20">
        <f t="shared" si="79"/>
        <v>8</v>
      </c>
      <c r="C988" s="20">
        <f t="shared" si="81"/>
        <v>10</v>
      </c>
      <c r="D988" s="17">
        <f t="shared" si="82"/>
        <v>31</v>
      </c>
      <c r="E988" s="2">
        <v>2386</v>
      </c>
      <c r="F988" s="2">
        <f>VLOOKUP(D988,Index,2,FALSE)*H988</f>
        <v>2985.9982649518229</v>
      </c>
      <c r="G988" s="2">
        <v>986</v>
      </c>
      <c r="H988" s="2">
        <f t="shared" si="78"/>
        <v>2764.9489316590466</v>
      </c>
      <c r="I988" s="2"/>
      <c r="J988" s="2"/>
      <c r="K988" s="2"/>
      <c r="L988" s="2"/>
      <c r="M988" s="2">
        <f t="shared" si="80"/>
        <v>-599.99826495182288</v>
      </c>
    </row>
    <row r="989" spans="1:13" x14ac:dyDescent="0.25">
      <c r="A989" s="12">
        <v>43329</v>
      </c>
      <c r="B989" s="20">
        <f t="shared" si="79"/>
        <v>8</v>
      </c>
      <c r="C989" s="20">
        <f t="shared" si="81"/>
        <v>17</v>
      </c>
      <c r="D989" s="17">
        <f t="shared" si="82"/>
        <v>32</v>
      </c>
      <c r="E989" s="2">
        <v>2435</v>
      </c>
      <c r="F989" s="2">
        <f>VLOOKUP(D989,Index,2,FALSE)*H989</f>
        <v>3044.6175304371177</v>
      </c>
      <c r="G989" s="2">
        <v>987</v>
      </c>
      <c r="H989" s="2">
        <f t="shared" si="78"/>
        <v>2765.5374302854111</v>
      </c>
      <c r="I989" s="2"/>
      <c r="J989" s="2"/>
      <c r="K989" s="2"/>
      <c r="L989" s="2"/>
      <c r="M989" s="2">
        <f t="shared" si="80"/>
        <v>-609.61753043711769</v>
      </c>
    </row>
    <row r="990" spans="1:13" x14ac:dyDescent="0.25">
      <c r="A990" s="12">
        <v>43336</v>
      </c>
      <c r="B990" s="20">
        <f t="shared" si="79"/>
        <v>8</v>
      </c>
      <c r="C990" s="20">
        <f t="shared" si="81"/>
        <v>24</v>
      </c>
      <c r="D990" s="17">
        <f t="shared" si="82"/>
        <v>33</v>
      </c>
      <c r="E990" s="2">
        <v>2504</v>
      </c>
      <c r="F990" s="2">
        <f>VLOOKUP(D990,Index,2,FALSE)*H990</f>
        <v>3105.0162028870345</v>
      </c>
      <c r="G990" s="2">
        <v>988</v>
      </c>
      <c r="H990" s="2">
        <f t="shared" si="78"/>
        <v>2766.1259289117761</v>
      </c>
      <c r="I990" s="2"/>
      <c r="J990" s="2"/>
      <c r="K990" s="2"/>
      <c r="L990" s="2"/>
      <c r="M990" s="2">
        <f t="shared" si="80"/>
        <v>-601.01620288703452</v>
      </c>
    </row>
    <row r="991" spans="1:13" x14ac:dyDescent="0.25">
      <c r="A991" s="12">
        <v>43343</v>
      </c>
      <c r="B991" s="20">
        <f t="shared" si="79"/>
        <v>8</v>
      </c>
      <c r="C991" s="20">
        <f t="shared" si="81"/>
        <v>31</v>
      </c>
      <c r="D991" s="17">
        <f t="shared" si="82"/>
        <v>34</v>
      </c>
      <c r="E991" s="2">
        <v>2567</v>
      </c>
      <c r="F991" s="2">
        <f>VLOOKUP(D991,Index,2,FALSE)*H991</f>
        <v>3168.7704944710131</v>
      </c>
      <c r="G991" s="2">
        <v>989</v>
      </c>
      <c r="H991" s="2">
        <f t="shared" si="78"/>
        <v>2766.7144275381406</v>
      </c>
      <c r="I991" s="2"/>
      <c r="J991" s="2"/>
      <c r="K991" s="2"/>
      <c r="L991" s="2"/>
      <c r="M991" s="2">
        <f t="shared" si="80"/>
        <v>-601.77049447101308</v>
      </c>
    </row>
    <row r="992" spans="1:13" x14ac:dyDescent="0.25">
      <c r="A992" s="12">
        <v>43350</v>
      </c>
      <c r="B992" s="20">
        <f t="shared" si="79"/>
        <v>9</v>
      </c>
      <c r="C992" s="20">
        <f t="shared" si="81"/>
        <v>7</v>
      </c>
      <c r="D992" s="17">
        <f t="shared" si="82"/>
        <v>35</v>
      </c>
      <c r="E992" s="2">
        <v>2636</v>
      </c>
      <c r="F992" s="2">
        <f>VLOOKUP(D992,Index,2,FALSE)*H992</f>
        <v>3247.540691798511</v>
      </c>
      <c r="G992" s="2">
        <v>990</v>
      </c>
      <c r="H992" s="2">
        <f t="shared" si="78"/>
        <v>2767.3029261645056</v>
      </c>
      <c r="I992" s="2"/>
      <c r="J992" s="2"/>
      <c r="K992" s="2"/>
      <c r="L992" s="2"/>
      <c r="M992" s="2">
        <f t="shared" si="80"/>
        <v>-611.54069179851103</v>
      </c>
    </row>
    <row r="993" spans="1:13" x14ac:dyDescent="0.25">
      <c r="A993" s="12">
        <v>43357</v>
      </c>
      <c r="B993" s="20">
        <f t="shared" si="79"/>
        <v>9</v>
      </c>
      <c r="C993" s="20">
        <f t="shared" si="81"/>
        <v>14</v>
      </c>
      <c r="D993" s="17">
        <f t="shared" si="82"/>
        <v>36</v>
      </c>
      <c r="E993" s="2">
        <v>2722</v>
      </c>
      <c r="F993" s="2">
        <f>VLOOKUP(D993,Index,2,FALSE)*H993</f>
        <v>3334.9432650257422</v>
      </c>
      <c r="G993" s="2">
        <v>991</v>
      </c>
      <c r="H993" s="2">
        <f t="shared" si="78"/>
        <v>2767.8914247908706</v>
      </c>
      <c r="I993" s="2"/>
      <c r="J993" s="2"/>
      <c r="K993" s="2"/>
      <c r="L993" s="2"/>
      <c r="M993" s="2">
        <f t="shared" si="80"/>
        <v>-612.94326502574222</v>
      </c>
    </row>
    <row r="994" spans="1:13" x14ac:dyDescent="0.25">
      <c r="A994" s="12">
        <v>43364</v>
      </c>
      <c r="B994" s="20">
        <f t="shared" si="79"/>
        <v>9</v>
      </c>
      <c r="C994" s="20">
        <f t="shared" si="81"/>
        <v>21</v>
      </c>
      <c r="D994" s="17">
        <f t="shared" si="82"/>
        <v>37</v>
      </c>
      <c r="E994" s="2">
        <v>2768</v>
      </c>
      <c r="F994" s="2">
        <f>VLOOKUP(D994,Index,2,FALSE)*H994</f>
        <v>3419.8159239532329</v>
      </c>
      <c r="G994" s="2">
        <v>992</v>
      </c>
      <c r="H994" s="2">
        <f t="shared" si="78"/>
        <v>2768.4799234172351</v>
      </c>
      <c r="I994" s="2"/>
      <c r="J994" s="2"/>
      <c r="K994" s="2"/>
      <c r="L994" s="2"/>
      <c r="M994" s="2">
        <f t="shared" si="80"/>
        <v>-651.81592395323287</v>
      </c>
    </row>
    <row r="995" spans="1:13" x14ac:dyDescent="0.25">
      <c r="A995" s="12">
        <v>43371</v>
      </c>
      <c r="B995" s="20">
        <f t="shared" si="79"/>
        <v>9</v>
      </c>
      <c r="C995" s="20">
        <f t="shared" si="81"/>
        <v>28</v>
      </c>
      <c r="D995" s="17">
        <f t="shared" si="82"/>
        <v>38</v>
      </c>
      <c r="E995" s="2">
        <v>2866</v>
      </c>
      <c r="F995" s="2">
        <f>VLOOKUP(D995,Index,2,FALSE)*H995</f>
        <v>3491.0103038800621</v>
      </c>
      <c r="G995" s="2">
        <v>993</v>
      </c>
      <c r="H995" s="2">
        <f t="shared" si="78"/>
        <v>2769.0684220436001</v>
      </c>
      <c r="I995" s="2"/>
      <c r="J995" s="2"/>
      <c r="K995" s="2"/>
      <c r="L995" s="2"/>
      <c r="M995" s="2">
        <f t="shared" si="80"/>
        <v>-625.01030388006211</v>
      </c>
    </row>
    <row r="996" spans="1:13" x14ac:dyDescent="0.25">
      <c r="A996" s="12">
        <v>43378</v>
      </c>
      <c r="B996" s="20">
        <f t="shared" si="79"/>
        <v>10</v>
      </c>
      <c r="C996" s="20">
        <f t="shared" si="81"/>
        <v>5</v>
      </c>
      <c r="D996" s="17">
        <f t="shared" si="82"/>
        <v>39</v>
      </c>
      <c r="E996" s="2">
        <v>2956</v>
      </c>
      <c r="F996" s="2">
        <f>VLOOKUP(D996,Index,2,FALSE)*H996</f>
        <v>3581.3630767852733</v>
      </c>
      <c r="G996" s="2">
        <v>994</v>
      </c>
      <c r="H996" s="2">
        <f t="shared" si="78"/>
        <v>2769.6569206699651</v>
      </c>
      <c r="I996" s="2"/>
      <c r="J996" s="2"/>
      <c r="K996" s="2"/>
      <c r="L996" s="2"/>
      <c r="M996" s="2">
        <f t="shared" si="80"/>
        <v>-625.36307678527328</v>
      </c>
    </row>
    <row r="997" spans="1:13" x14ac:dyDescent="0.25">
      <c r="A997" s="12">
        <v>43385</v>
      </c>
      <c r="B997" s="20">
        <f t="shared" si="79"/>
        <v>10</v>
      </c>
      <c r="C997" s="20">
        <f t="shared" si="81"/>
        <v>12</v>
      </c>
      <c r="D997" s="17">
        <f t="shared" si="82"/>
        <v>40</v>
      </c>
      <c r="E997" s="2">
        <v>3037</v>
      </c>
      <c r="F997" s="2">
        <f>VLOOKUP(D997,Index,2,FALSE)*H997</f>
        <v>3660.4204223989891</v>
      </c>
      <c r="G997" s="2">
        <v>995</v>
      </c>
      <c r="H997" s="2">
        <f t="shared" si="78"/>
        <v>2770.2454192963296</v>
      </c>
      <c r="I997" s="2"/>
      <c r="J997" s="2"/>
      <c r="K997" s="2"/>
      <c r="L997" s="2"/>
      <c r="M997" s="2">
        <f t="shared" si="80"/>
        <v>-623.4204223989891</v>
      </c>
    </row>
    <row r="998" spans="1:13" x14ac:dyDescent="0.25">
      <c r="A998" s="12">
        <v>43392</v>
      </c>
      <c r="B998" s="20">
        <f t="shared" si="79"/>
        <v>10</v>
      </c>
      <c r="C998" s="20">
        <f t="shared" si="81"/>
        <v>19</v>
      </c>
      <c r="D998" s="17">
        <f t="shared" si="82"/>
        <v>41</v>
      </c>
      <c r="E998" s="2">
        <v>3095</v>
      </c>
      <c r="F998" s="2">
        <f>VLOOKUP(D998,Index,2,FALSE)*H998</f>
        <v>3732.804671314283</v>
      </c>
      <c r="G998" s="2">
        <v>996</v>
      </c>
      <c r="H998" s="2">
        <f t="shared" si="78"/>
        <v>2770.8339179226946</v>
      </c>
      <c r="I998" s="2"/>
      <c r="J998" s="2"/>
      <c r="K998" s="2"/>
      <c r="L998" s="2"/>
      <c r="M998" s="2">
        <f t="shared" si="80"/>
        <v>-637.80467131428304</v>
      </c>
    </row>
    <row r="999" spans="1:13" x14ac:dyDescent="0.25">
      <c r="A999" s="12">
        <v>43399</v>
      </c>
      <c r="B999" s="20">
        <f t="shared" si="79"/>
        <v>10</v>
      </c>
      <c r="C999" s="20">
        <f t="shared" si="81"/>
        <v>26</v>
      </c>
      <c r="D999" s="17">
        <f t="shared" si="82"/>
        <v>42</v>
      </c>
      <c r="E999" s="2">
        <v>3143</v>
      </c>
      <c r="F999" s="2">
        <f>VLOOKUP(D999,Index,2,FALSE)*H999</f>
        <v>3791.8037634956536</v>
      </c>
      <c r="G999" s="2">
        <v>997</v>
      </c>
      <c r="H999" s="2">
        <f t="shared" si="78"/>
        <v>2771.4224165490596</v>
      </c>
      <c r="I999" s="2"/>
      <c r="J999" s="2"/>
      <c r="K999" s="2"/>
      <c r="L999" s="2"/>
      <c r="M999" s="2">
        <f t="shared" si="80"/>
        <v>-648.80376349565358</v>
      </c>
    </row>
    <row r="1000" spans="1:13" x14ac:dyDescent="0.25">
      <c r="A1000" s="12">
        <v>43406</v>
      </c>
      <c r="B1000" s="20">
        <f t="shared" si="79"/>
        <v>11</v>
      </c>
      <c r="C1000" s="20">
        <f t="shared" si="81"/>
        <v>2</v>
      </c>
      <c r="D1000" s="17">
        <f t="shared" si="82"/>
        <v>43</v>
      </c>
      <c r="E1000" s="2">
        <v>3208</v>
      </c>
      <c r="F1000" s="2">
        <f>VLOOKUP(D1000,Index,2,FALSE)*H1000</f>
        <v>3828.5789649627086</v>
      </c>
      <c r="G1000" s="2">
        <v>998</v>
      </c>
      <c r="H1000" s="2">
        <f t="shared" si="78"/>
        <v>2772.0109151754241</v>
      </c>
      <c r="I1000" s="2"/>
      <c r="J1000" s="2"/>
      <c r="K1000" s="2"/>
      <c r="L1000" s="2"/>
      <c r="M1000" s="2">
        <f t="shared" si="80"/>
        <v>-620.5789649627086</v>
      </c>
    </row>
    <row r="1001" spans="1:13" x14ac:dyDescent="0.25">
      <c r="A1001" s="12">
        <v>43413</v>
      </c>
      <c r="B1001" s="20">
        <f t="shared" si="79"/>
        <v>11</v>
      </c>
      <c r="C1001" s="20">
        <f t="shared" si="81"/>
        <v>9</v>
      </c>
      <c r="D1001" s="17">
        <f t="shared" si="82"/>
        <v>44</v>
      </c>
      <c r="E1001" s="2">
        <v>3247</v>
      </c>
      <c r="F1001" s="2">
        <f>VLOOKUP(D1001,Index,2,FALSE)*H1001</f>
        <v>3853.0738230016045</v>
      </c>
      <c r="G1001" s="2">
        <v>999</v>
      </c>
      <c r="H1001" s="2">
        <f t="shared" si="78"/>
        <v>2772.5994138017891</v>
      </c>
      <c r="I1001" s="2"/>
      <c r="J1001" s="2"/>
      <c r="K1001" s="2"/>
      <c r="L1001" s="2"/>
      <c r="M1001" s="2">
        <f t="shared" si="80"/>
        <v>-606.07382300160452</v>
      </c>
    </row>
    <row r="1002" spans="1:13" x14ac:dyDescent="0.25">
      <c r="A1002" s="12">
        <v>43420</v>
      </c>
      <c r="B1002" s="20">
        <f t="shared" si="79"/>
        <v>11</v>
      </c>
      <c r="C1002" s="20">
        <f t="shared" si="81"/>
        <v>16</v>
      </c>
      <c r="D1002" s="17">
        <f t="shared" si="82"/>
        <v>45</v>
      </c>
      <c r="E1002" s="2">
        <v>3113</v>
      </c>
      <c r="F1002" s="2">
        <f>VLOOKUP(D1002,Index,2,FALSE)*H1002</f>
        <v>3836.4403018409612</v>
      </c>
      <c r="G1002" s="2">
        <v>1000</v>
      </c>
      <c r="H1002" s="2">
        <f t="shared" si="78"/>
        <v>2773.187912428154</v>
      </c>
      <c r="I1002" s="2"/>
      <c r="J1002" s="2"/>
      <c r="K1002" s="2"/>
      <c r="L1002" s="2"/>
      <c r="M1002" s="2">
        <f t="shared" si="80"/>
        <v>-723.44030184096118</v>
      </c>
    </row>
    <row r="1003" spans="1:13" x14ac:dyDescent="0.25">
      <c r="A1003" s="12">
        <v>43427</v>
      </c>
      <c r="B1003" s="20">
        <f t="shared" si="79"/>
        <v>11</v>
      </c>
      <c r="C1003" s="20">
        <f t="shared" si="81"/>
        <v>23</v>
      </c>
      <c r="D1003" s="17">
        <f t="shared" si="82"/>
        <v>46</v>
      </c>
      <c r="E1003" s="2">
        <v>3054</v>
      </c>
      <c r="F1003" s="2">
        <f>VLOOKUP(D1003,Index,2,FALSE)*H1003</f>
        <v>3804.2500778375988</v>
      </c>
      <c r="G1003" s="2">
        <v>1001</v>
      </c>
      <c r="H1003" s="2">
        <f t="shared" si="78"/>
        <v>2773.7764110545186</v>
      </c>
      <c r="I1003" s="2"/>
      <c r="J1003" s="2"/>
      <c r="K1003" s="2"/>
      <c r="L1003" s="2"/>
      <c r="M1003" s="2">
        <f t="shared" si="80"/>
        <v>-750.25007783759884</v>
      </c>
    </row>
    <row r="1004" spans="1:13" x14ac:dyDescent="0.25">
      <c r="A1004" s="12">
        <v>43434</v>
      </c>
      <c r="B1004" s="20">
        <f t="shared" si="79"/>
        <v>11</v>
      </c>
      <c r="C1004" s="20">
        <f t="shared" si="81"/>
        <v>30</v>
      </c>
      <c r="D1004" s="17">
        <f t="shared" si="82"/>
        <v>47</v>
      </c>
      <c r="E1004" s="2">
        <v>2991</v>
      </c>
      <c r="F1004" s="2">
        <f>VLOOKUP(D1004,Index,2,FALSE)*H1004</f>
        <v>3756.9697958490342</v>
      </c>
      <c r="G1004" s="2">
        <v>1002</v>
      </c>
      <c r="H1004" s="2">
        <f t="shared" si="78"/>
        <v>2774.3649096808836</v>
      </c>
      <c r="I1004" s="2"/>
      <c r="J1004" s="2"/>
      <c r="K1004" s="2"/>
      <c r="L1004" s="2"/>
      <c r="M1004" s="2">
        <f t="shared" si="80"/>
        <v>-765.9697958490342</v>
      </c>
    </row>
    <row r="1005" spans="1:13" x14ac:dyDescent="0.25">
      <c r="A1005" s="12">
        <v>43441</v>
      </c>
      <c r="B1005" s="20">
        <f t="shared" si="79"/>
        <v>12</v>
      </c>
      <c r="C1005" s="20">
        <f t="shared" si="81"/>
        <v>7</v>
      </c>
      <c r="D1005" s="17">
        <f t="shared" si="82"/>
        <v>48</v>
      </c>
      <c r="E1005" s="2">
        <v>2914</v>
      </c>
      <c r="F1005" s="2">
        <f>VLOOKUP(D1005,Index,2,FALSE)*H1005</f>
        <v>3664.6480156344287</v>
      </c>
      <c r="G1005" s="2">
        <v>1003</v>
      </c>
      <c r="H1005" s="2">
        <f t="shared" si="78"/>
        <v>2774.9534083072485</v>
      </c>
      <c r="I1005" s="2"/>
      <c r="J1005" s="2"/>
      <c r="K1005" s="2"/>
      <c r="L1005" s="2"/>
      <c r="M1005" s="2">
        <f t="shared" si="80"/>
        <v>-750.6480156344287</v>
      </c>
    </row>
    <row r="1006" spans="1:13" x14ac:dyDescent="0.25">
      <c r="A1006" s="12">
        <v>43448</v>
      </c>
      <c r="B1006" s="20">
        <f t="shared" si="79"/>
        <v>12</v>
      </c>
      <c r="C1006" s="20">
        <f t="shared" si="81"/>
        <v>14</v>
      </c>
      <c r="D1006" s="17">
        <f t="shared" si="82"/>
        <v>49</v>
      </c>
      <c r="E1006" s="2">
        <v>2773</v>
      </c>
      <c r="F1006" s="2">
        <f>VLOOKUP(D1006,Index,2,FALSE)*H1006</f>
        <v>3535.7508063428468</v>
      </c>
      <c r="G1006" s="2">
        <v>1004</v>
      </c>
      <c r="H1006" s="2">
        <f t="shared" si="78"/>
        <v>2775.5419069336131</v>
      </c>
      <c r="I1006" s="2"/>
      <c r="J1006" s="2"/>
      <c r="K1006" s="2"/>
      <c r="L1006" s="2"/>
      <c r="M1006" s="2">
        <f t="shared" si="80"/>
        <v>-762.75080634284677</v>
      </c>
    </row>
    <row r="1007" spans="1:13" x14ac:dyDescent="0.25">
      <c r="A1007" s="12">
        <v>43455</v>
      </c>
      <c r="B1007" s="20">
        <f t="shared" si="79"/>
        <v>12</v>
      </c>
      <c r="C1007" s="20">
        <f t="shared" si="81"/>
        <v>21</v>
      </c>
      <c r="D1007" s="17">
        <f t="shared" si="82"/>
        <v>50</v>
      </c>
      <c r="E1007" s="2">
        <v>2725</v>
      </c>
      <c r="F1007" s="2">
        <f>VLOOKUP(D1007,Index,2,FALSE)*H1007</f>
        <v>3404.1976336571452</v>
      </c>
      <c r="G1007" s="2">
        <v>1005</v>
      </c>
      <c r="H1007" s="2">
        <f t="shared" si="78"/>
        <v>2776.130405559978</v>
      </c>
      <c r="I1007" s="2"/>
      <c r="J1007" s="2"/>
      <c r="K1007" s="2"/>
      <c r="L1007" s="2"/>
      <c r="M1007" s="2">
        <f t="shared" si="80"/>
        <v>-679.19763365714516</v>
      </c>
    </row>
    <row r="1008" spans="1:13" x14ac:dyDescent="0.25">
      <c r="A1008" s="12">
        <v>43462</v>
      </c>
      <c r="B1008" s="20">
        <f t="shared" si="79"/>
        <v>12</v>
      </c>
      <c r="C1008" s="20">
        <f t="shared" si="81"/>
        <v>28</v>
      </c>
      <c r="D1008" s="17">
        <f t="shared" si="82"/>
        <v>51</v>
      </c>
      <c r="E1008" s="2">
        <v>2705</v>
      </c>
      <c r="F1008" s="2">
        <f>VLOOKUP(D1008,Index,2,FALSE)*H1008</f>
        <v>3282.1706522037289</v>
      </c>
      <c r="G1008" s="2">
        <v>1006</v>
      </c>
      <c r="H1008" s="2">
        <f t="shared" si="78"/>
        <v>2776.718904186343</v>
      </c>
      <c r="I1008" s="2"/>
      <c r="J1008" s="2"/>
      <c r="K1008" s="2"/>
      <c r="L1008" s="2"/>
      <c r="M1008" s="2">
        <f t="shared" si="80"/>
        <v>-577.17065220372888</v>
      </c>
    </row>
    <row r="1009" spans="1:13" x14ac:dyDescent="0.25">
      <c r="A1009" s="12">
        <v>43469</v>
      </c>
      <c r="B1009" s="20">
        <f t="shared" si="79"/>
        <v>1</v>
      </c>
      <c r="C1009" s="20">
        <f t="shared" si="81"/>
        <v>4</v>
      </c>
      <c r="D1009" s="17">
        <f t="shared" si="82"/>
        <v>52</v>
      </c>
      <c r="E1009" s="2">
        <v>2614</v>
      </c>
      <c r="F1009" s="2">
        <f>VLOOKUP(D1009,Index,2,FALSE)*H1009</f>
        <v>3157.40282774959</v>
      </c>
      <c r="G1009" s="2">
        <v>1007</v>
      </c>
      <c r="H1009" s="2">
        <f t="shared" si="78"/>
        <v>2777.3074028127076</v>
      </c>
      <c r="I1009" s="2"/>
      <c r="J1009" s="2"/>
      <c r="K1009" s="2"/>
      <c r="L1009" s="2"/>
      <c r="M1009" s="2">
        <f t="shared" si="80"/>
        <v>-543.40282774958996</v>
      </c>
    </row>
    <row r="1010" spans="1:13" x14ac:dyDescent="0.25">
      <c r="A1010" s="12">
        <v>43476</v>
      </c>
      <c r="B1010" s="20">
        <f t="shared" si="79"/>
        <v>1</v>
      </c>
      <c r="C1010" s="20">
        <f t="shared" si="81"/>
        <v>11</v>
      </c>
      <c r="D1010" s="17">
        <f t="shared" si="82"/>
        <v>1</v>
      </c>
      <c r="E1010" s="2">
        <v>2533</v>
      </c>
      <c r="F1010" s="2">
        <f>VLOOKUP(D1010,Index,2,FALSE)*H1010</f>
        <v>2972.6795138472671</v>
      </c>
      <c r="G1010" s="2">
        <v>1008</v>
      </c>
      <c r="H1010" s="2">
        <f t="shared" si="78"/>
        <v>2777.8959014390725</v>
      </c>
      <c r="I1010" s="2"/>
      <c r="J1010" s="2"/>
      <c r="K1010" s="2"/>
      <c r="L1010" s="2"/>
      <c r="M1010" s="2">
        <f t="shared" si="80"/>
        <v>-439.67951384726712</v>
      </c>
    </row>
    <row r="1011" spans="1:13" x14ac:dyDescent="0.25">
      <c r="A1011" s="12">
        <v>43483</v>
      </c>
      <c r="B1011" s="20">
        <f t="shared" si="79"/>
        <v>1</v>
      </c>
      <c r="C1011" s="20">
        <f t="shared" si="81"/>
        <v>18</v>
      </c>
      <c r="D1011" s="17">
        <f t="shared" si="82"/>
        <v>2</v>
      </c>
      <c r="E1011" s="2">
        <v>2370</v>
      </c>
      <c r="F1011" s="2">
        <f>VLOOKUP(D1011,Index,2,FALSE)*H1011</f>
        <v>2782.668298661476</v>
      </c>
      <c r="G1011" s="2">
        <v>1009</v>
      </c>
      <c r="H1011" s="2">
        <f t="shared" si="78"/>
        <v>2778.4844000654375</v>
      </c>
      <c r="I1011" s="2"/>
      <c r="J1011" s="2"/>
      <c r="K1011" s="2"/>
      <c r="L1011" s="2"/>
      <c r="M1011" s="2">
        <f t="shared" si="80"/>
        <v>-412.668298661476</v>
      </c>
    </row>
    <row r="1012" spans="1:13" x14ac:dyDescent="0.25">
      <c r="A1012" s="12">
        <v>43490</v>
      </c>
      <c r="B1012" s="20">
        <f t="shared" si="79"/>
        <v>1</v>
      </c>
      <c r="C1012" s="20">
        <f t="shared" si="81"/>
        <v>25</v>
      </c>
      <c r="D1012" s="17">
        <f t="shared" si="82"/>
        <v>3</v>
      </c>
      <c r="E1012" s="2">
        <v>2197</v>
      </c>
      <c r="F1012" s="2">
        <f>VLOOKUP(D1012,Index,2,FALSE)*H1012</f>
        <v>2596.8305819728967</v>
      </c>
      <c r="G1012" s="2">
        <v>1010</v>
      </c>
      <c r="H1012" s="2">
        <f t="shared" si="78"/>
        <v>2779.072898691802</v>
      </c>
      <c r="I1012" s="2"/>
      <c r="J1012" s="2"/>
      <c r="K1012" s="2"/>
      <c r="L1012" s="2"/>
      <c r="M1012" s="2">
        <f t="shared" si="80"/>
        <v>-399.83058197289665</v>
      </c>
    </row>
    <row r="1013" spans="1:13" x14ac:dyDescent="0.25">
      <c r="A1013" s="12">
        <v>43497</v>
      </c>
      <c r="B1013" s="20">
        <f t="shared" si="79"/>
        <v>2</v>
      </c>
      <c r="C1013" s="20">
        <f t="shared" si="81"/>
        <v>1</v>
      </c>
      <c r="D1013" s="17">
        <f t="shared" si="82"/>
        <v>4</v>
      </c>
      <c r="E1013" s="2">
        <v>1960</v>
      </c>
      <c r="F1013" s="2">
        <f>VLOOKUP(D1013,Index,2,FALSE)*H1013</f>
        <v>2421.1574179436429</v>
      </c>
      <c r="G1013" s="2">
        <v>1011</v>
      </c>
      <c r="H1013" s="2">
        <f t="shared" si="78"/>
        <v>2779.661397318167</v>
      </c>
      <c r="I1013" s="2"/>
      <c r="J1013" s="2"/>
      <c r="K1013" s="2"/>
      <c r="L1013" s="2"/>
      <c r="M1013" s="2">
        <f t="shared" si="80"/>
        <v>-461.15741794364294</v>
      </c>
    </row>
    <row r="1014" spans="1:13" x14ac:dyDescent="0.25">
      <c r="A1014" s="12">
        <v>43504</v>
      </c>
      <c r="B1014" s="20">
        <f t="shared" si="79"/>
        <v>2</v>
      </c>
      <c r="C1014" s="20">
        <f t="shared" si="81"/>
        <v>8</v>
      </c>
      <c r="D1014" s="17">
        <f t="shared" si="82"/>
        <v>5</v>
      </c>
      <c r="E1014" s="2">
        <v>1882</v>
      </c>
      <c r="F1014" s="2">
        <f>VLOOKUP(D1014,Index,2,FALSE)*H1014</f>
        <v>2260.9518068966408</v>
      </c>
      <c r="G1014" s="2">
        <v>1012</v>
      </c>
      <c r="H1014" s="2">
        <f t="shared" si="78"/>
        <v>2780.249895944532</v>
      </c>
      <c r="I1014" s="2"/>
      <c r="J1014" s="2"/>
      <c r="K1014" s="2"/>
      <c r="L1014" s="2"/>
      <c r="M1014" s="2">
        <f t="shared" si="80"/>
        <v>-378.95180689664085</v>
      </c>
    </row>
    <row r="1015" spans="1:13" x14ac:dyDescent="0.25">
      <c r="A1015" s="12">
        <v>43511</v>
      </c>
      <c r="B1015" s="20">
        <f t="shared" si="79"/>
        <v>2</v>
      </c>
      <c r="C1015" s="20">
        <f t="shared" si="81"/>
        <v>15</v>
      </c>
      <c r="D1015" s="17">
        <f t="shared" si="82"/>
        <v>6</v>
      </c>
      <c r="E1015" s="2">
        <v>1705</v>
      </c>
      <c r="F1015" s="2">
        <f>VLOOKUP(D1015,Index,2,FALSE)*H1015</f>
        <v>2111.5773491659215</v>
      </c>
      <c r="G1015" s="2">
        <v>1013</v>
      </c>
      <c r="H1015" s="2">
        <f t="shared" si="78"/>
        <v>2780.8383945708965</v>
      </c>
      <c r="I1015" s="2"/>
      <c r="J1015" s="2"/>
      <c r="K1015" s="2"/>
      <c r="L1015" s="2"/>
      <c r="M1015" s="2">
        <f t="shared" si="80"/>
        <v>-406.57734916592153</v>
      </c>
    </row>
    <row r="1016" spans="1:13" x14ac:dyDescent="0.25">
      <c r="A1016" s="12">
        <v>43518</v>
      </c>
      <c r="B1016" s="20">
        <f t="shared" si="79"/>
        <v>2</v>
      </c>
      <c r="C1016" s="20">
        <f t="shared" si="81"/>
        <v>22</v>
      </c>
      <c r="D1016" s="17">
        <f t="shared" si="82"/>
        <v>7</v>
      </c>
      <c r="E1016" s="2">
        <v>1539</v>
      </c>
      <c r="F1016" s="2">
        <f>VLOOKUP(D1016,Index,2,FALSE)*H1016</f>
        <v>1972.9975321539434</v>
      </c>
      <c r="G1016" s="2">
        <v>1014</v>
      </c>
      <c r="H1016" s="2">
        <f t="shared" si="78"/>
        <v>2781.4268931972615</v>
      </c>
      <c r="I1016" s="2"/>
      <c r="J1016" s="2"/>
      <c r="K1016" s="2"/>
      <c r="L1016" s="2"/>
      <c r="M1016" s="2">
        <f t="shared" si="80"/>
        <v>-433.99753215394344</v>
      </c>
    </row>
    <row r="1017" spans="1:13" x14ac:dyDescent="0.25">
      <c r="A1017" s="12">
        <v>43525</v>
      </c>
      <c r="B1017" s="20">
        <f t="shared" si="79"/>
        <v>3</v>
      </c>
      <c r="C1017" s="20">
        <f t="shared" si="81"/>
        <v>1</v>
      </c>
      <c r="D1017" s="17">
        <f t="shared" si="82"/>
        <v>8</v>
      </c>
      <c r="E1017" s="2">
        <v>1390</v>
      </c>
      <c r="F1017" s="2">
        <f>VLOOKUP(D1017,Index,2,FALSE)*H1017</f>
        <v>1858.1648015881738</v>
      </c>
      <c r="G1017" s="2">
        <v>1015</v>
      </c>
      <c r="H1017" s="2">
        <f t="shared" si="78"/>
        <v>2782.0153918236265</v>
      </c>
      <c r="I1017" s="2"/>
      <c r="J1017" s="2"/>
      <c r="K1017" s="2"/>
      <c r="L1017" s="2"/>
      <c r="M1017" s="2">
        <f t="shared" si="80"/>
        <v>-468.16480158817376</v>
      </c>
    </row>
    <row r="1018" spans="1:13" x14ac:dyDescent="0.25">
      <c r="A1018" s="12">
        <v>43532</v>
      </c>
      <c r="B1018" s="20">
        <f t="shared" si="79"/>
        <v>3</v>
      </c>
      <c r="C1018" s="20">
        <f t="shared" si="81"/>
        <v>8</v>
      </c>
      <c r="D1018" s="17">
        <f t="shared" si="82"/>
        <v>9</v>
      </c>
      <c r="E1018" s="2">
        <v>1190</v>
      </c>
      <c r="F1018" s="2">
        <f>VLOOKUP(D1018,Index,2,FALSE)*H1018</f>
        <v>1762.7057498473082</v>
      </c>
      <c r="G1018" s="2">
        <v>1016</v>
      </c>
      <c r="H1018" s="2">
        <f t="shared" si="78"/>
        <v>2782.603890449991</v>
      </c>
      <c r="I1018" s="2"/>
      <c r="J1018" s="2"/>
      <c r="K1018" s="2"/>
      <c r="L1018" s="2"/>
      <c r="M1018" s="2">
        <f t="shared" si="80"/>
        <v>-572.7057498473082</v>
      </c>
    </row>
    <row r="1019" spans="1:13" x14ac:dyDescent="0.25">
      <c r="A1019" s="12">
        <v>43539</v>
      </c>
      <c r="B1019" s="20">
        <f t="shared" si="79"/>
        <v>3</v>
      </c>
      <c r="C1019" s="20">
        <f t="shared" si="81"/>
        <v>15</v>
      </c>
      <c r="D1019" s="17">
        <f t="shared" si="82"/>
        <v>10</v>
      </c>
      <c r="E1019" s="2">
        <v>1143</v>
      </c>
      <c r="F1019" s="2">
        <f>VLOOKUP(D1019,Index,2,FALSE)*H1019</f>
        <v>1715.4465699869322</v>
      </c>
      <c r="G1019" s="2">
        <v>1017</v>
      </c>
      <c r="H1019" s="2">
        <f t="shared" si="78"/>
        <v>2783.192389076356</v>
      </c>
      <c r="I1019" s="2"/>
      <c r="J1019" s="2"/>
      <c r="K1019" s="2"/>
      <c r="L1019" s="2"/>
      <c r="M1019" s="2">
        <f t="shared" si="80"/>
        <v>-572.44656998693222</v>
      </c>
    </row>
    <row r="1020" spans="1:13" x14ac:dyDescent="0.25">
      <c r="A1020" s="12">
        <v>43546</v>
      </c>
      <c r="B1020" s="20">
        <f t="shared" si="79"/>
        <v>3</v>
      </c>
      <c r="C1020" s="20">
        <f t="shared" si="81"/>
        <v>22</v>
      </c>
      <c r="D1020" s="17">
        <f t="shared" si="82"/>
        <v>11</v>
      </c>
      <c r="E1020" s="2">
        <v>1107</v>
      </c>
      <c r="F1020" s="2">
        <f>VLOOKUP(D1020,Index,2,FALSE)*H1020</f>
        <v>1685.4679181796109</v>
      </c>
      <c r="G1020" s="2">
        <v>1018</v>
      </c>
      <c r="H1020" s="2">
        <f t="shared" si="78"/>
        <v>2783.780887702721</v>
      </c>
      <c r="I1020" s="2"/>
      <c r="J1020" s="2"/>
      <c r="K1020" s="2"/>
      <c r="L1020" s="2"/>
      <c r="M1020" s="2">
        <f t="shared" si="80"/>
        <v>-578.46791817961093</v>
      </c>
    </row>
    <row r="1021" spans="1:13" x14ac:dyDescent="0.25">
      <c r="A1021" s="12">
        <v>43553</v>
      </c>
      <c r="B1021" s="20">
        <f t="shared" si="79"/>
        <v>3</v>
      </c>
      <c r="C1021" s="20">
        <f t="shared" si="81"/>
        <v>29</v>
      </c>
      <c r="D1021" s="17">
        <f t="shared" si="82"/>
        <v>12</v>
      </c>
      <c r="E1021" s="2">
        <v>1130</v>
      </c>
      <c r="F1021" s="2">
        <f>VLOOKUP(D1021,Index,2,FALSE)*H1021</f>
        <v>1669.5633788867005</v>
      </c>
      <c r="G1021" s="2">
        <v>1019</v>
      </c>
      <c r="H1021" s="2">
        <f t="shared" si="78"/>
        <v>2784.3693863290855</v>
      </c>
      <c r="I1021" s="2"/>
      <c r="J1021" s="2"/>
      <c r="K1021" s="2"/>
      <c r="L1021" s="2"/>
      <c r="M1021" s="2">
        <f t="shared" si="80"/>
        <v>-539.56337888670055</v>
      </c>
    </row>
    <row r="1022" spans="1:13" x14ac:dyDescent="0.25">
      <c r="A1022" s="12">
        <v>43560</v>
      </c>
      <c r="B1022" s="20">
        <f t="shared" si="79"/>
        <v>4</v>
      </c>
      <c r="C1022" s="20">
        <f t="shared" si="81"/>
        <v>5</v>
      </c>
      <c r="D1022" s="17">
        <f t="shared" si="82"/>
        <v>13</v>
      </c>
      <c r="E1022" s="2">
        <v>1155</v>
      </c>
      <c r="F1022" s="2">
        <f>VLOOKUP(D1022,Index,2,FALSE)*H1022</f>
        <v>1650.6640189291095</v>
      </c>
      <c r="G1022" s="2">
        <v>1020</v>
      </c>
      <c r="H1022" s="2">
        <f t="shared" si="78"/>
        <v>2784.9578849554505</v>
      </c>
      <c r="I1022" s="2"/>
      <c r="J1022" s="2"/>
      <c r="K1022" s="2"/>
      <c r="L1022" s="2"/>
      <c r="M1022" s="2">
        <f t="shared" si="80"/>
        <v>-495.66401892910949</v>
      </c>
    </row>
    <row r="1023" spans="1:13" x14ac:dyDescent="0.25">
      <c r="A1023" s="12">
        <v>43567</v>
      </c>
      <c r="B1023" s="20">
        <f t="shared" si="79"/>
        <v>4</v>
      </c>
      <c r="C1023" s="20">
        <f t="shared" si="81"/>
        <v>12</v>
      </c>
      <c r="D1023" s="17">
        <f t="shared" si="82"/>
        <v>14</v>
      </c>
      <c r="E1023" s="2">
        <v>1247</v>
      </c>
      <c r="F1023" s="2">
        <f>VLOOKUP(D1023,Index,2,FALSE)*H1023</f>
        <v>1685.9913355206745</v>
      </c>
      <c r="G1023" s="2">
        <v>1021</v>
      </c>
      <c r="H1023" s="2">
        <f t="shared" si="78"/>
        <v>2785.5463835818155</v>
      </c>
      <c r="I1023" s="2"/>
      <c r="J1023" s="2"/>
      <c r="K1023" s="2"/>
      <c r="L1023" s="2"/>
      <c r="M1023" s="2">
        <f t="shared" si="80"/>
        <v>-438.99133552067451</v>
      </c>
    </row>
    <row r="1024" spans="1:13" x14ac:dyDescent="0.25">
      <c r="A1024" s="12">
        <v>43574</v>
      </c>
      <c r="B1024" s="20">
        <f t="shared" si="79"/>
        <v>4</v>
      </c>
      <c r="C1024" s="20">
        <f t="shared" si="81"/>
        <v>19</v>
      </c>
      <c r="D1024" s="17">
        <f t="shared" si="82"/>
        <v>15</v>
      </c>
      <c r="E1024" s="2">
        <v>1339</v>
      </c>
      <c r="F1024" s="2">
        <f>VLOOKUP(D1024,Index,2,FALSE)*H1024</f>
        <v>1737.2402331581757</v>
      </c>
      <c r="G1024" s="2">
        <v>1022</v>
      </c>
      <c r="H1024" s="2">
        <f t="shared" si="78"/>
        <v>2786.13488220818</v>
      </c>
      <c r="I1024" s="2"/>
      <c r="J1024" s="2"/>
      <c r="K1024" s="2"/>
      <c r="L1024" s="2"/>
      <c r="M1024" s="2">
        <f t="shared" si="80"/>
        <v>-398.24023315817567</v>
      </c>
    </row>
    <row r="1025" spans="1:13" x14ac:dyDescent="0.25">
      <c r="A1025" s="12">
        <v>43581</v>
      </c>
      <c r="B1025" s="20">
        <f t="shared" si="79"/>
        <v>4</v>
      </c>
      <c r="C1025" s="20">
        <f t="shared" si="81"/>
        <v>26</v>
      </c>
      <c r="D1025" s="17">
        <f t="shared" si="82"/>
        <v>16</v>
      </c>
      <c r="E1025" s="2">
        <v>1462</v>
      </c>
      <c r="F1025" s="2">
        <f>VLOOKUP(D1025,Index,2,FALSE)*H1025</f>
        <v>1809.3615538535098</v>
      </c>
      <c r="G1025" s="2">
        <v>1023</v>
      </c>
      <c r="H1025" s="2">
        <f t="shared" si="78"/>
        <v>2786.723380834545</v>
      </c>
      <c r="I1025" s="2"/>
      <c r="J1025" s="2"/>
      <c r="K1025" s="2"/>
      <c r="L1025" s="2"/>
      <c r="M1025" s="2">
        <f t="shared" si="80"/>
        <v>-347.3615538535098</v>
      </c>
    </row>
    <row r="1026" spans="1:13" x14ac:dyDescent="0.25">
      <c r="A1026" s="12">
        <v>43588</v>
      </c>
      <c r="B1026" s="20">
        <f t="shared" si="79"/>
        <v>5</v>
      </c>
      <c r="C1026" s="20">
        <f t="shared" si="81"/>
        <v>3</v>
      </c>
      <c r="D1026" s="17">
        <f t="shared" si="82"/>
        <v>17</v>
      </c>
      <c r="E1026" s="2">
        <v>1547</v>
      </c>
      <c r="F1026" s="2">
        <f>VLOOKUP(D1026,Index,2,FALSE)*H1026</f>
        <v>1890.3540257085604</v>
      </c>
      <c r="G1026" s="2">
        <v>1024</v>
      </c>
      <c r="H1026" s="2">
        <f t="shared" si="78"/>
        <v>2787.3118794609099</v>
      </c>
      <c r="I1026" s="2"/>
      <c r="J1026" s="2"/>
      <c r="K1026" s="2"/>
      <c r="L1026" s="2"/>
      <c r="M1026" s="2">
        <f t="shared" si="80"/>
        <v>-343.35402570856036</v>
      </c>
    </row>
    <row r="1027" spans="1:13" x14ac:dyDescent="0.25">
      <c r="A1027" s="12">
        <v>43595</v>
      </c>
      <c r="B1027" s="20">
        <f t="shared" si="79"/>
        <v>5</v>
      </c>
      <c r="C1027" s="20">
        <f t="shared" si="81"/>
        <v>10</v>
      </c>
      <c r="D1027" s="17">
        <f t="shared" si="82"/>
        <v>18</v>
      </c>
      <c r="E1027" s="2">
        <v>1653</v>
      </c>
      <c r="F1027" s="2">
        <f>VLOOKUP(D1027,Index,2,FALSE)*H1027</f>
        <v>1984.7126252514015</v>
      </c>
      <c r="G1027" s="2">
        <v>1025</v>
      </c>
      <c r="H1027" s="2">
        <f t="shared" ref="H1027:H1090" si="83">J$2+J$3*G1027</f>
        <v>2787.9003780872745</v>
      </c>
      <c r="I1027" s="2"/>
      <c r="J1027" s="2"/>
      <c r="K1027" s="2"/>
      <c r="L1027" s="2"/>
      <c r="M1027" s="2">
        <f t="shared" si="80"/>
        <v>-331.71262525140151</v>
      </c>
    </row>
    <row r="1028" spans="1:13" x14ac:dyDescent="0.25">
      <c r="A1028" s="12">
        <v>43602</v>
      </c>
      <c r="B1028" s="20">
        <f t="shared" si="79"/>
        <v>5</v>
      </c>
      <c r="C1028" s="20">
        <f t="shared" si="81"/>
        <v>17</v>
      </c>
      <c r="D1028" s="17">
        <f t="shared" si="82"/>
        <v>19</v>
      </c>
      <c r="E1028" s="2">
        <v>1753</v>
      </c>
      <c r="F1028" s="2">
        <f>VLOOKUP(D1028,Index,2,FALSE)*H1028</f>
        <v>2079.7458880212221</v>
      </c>
      <c r="G1028" s="2">
        <v>1026</v>
      </c>
      <c r="H1028" s="2">
        <f t="shared" si="83"/>
        <v>2788.4888767136395</v>
      </c>
      <c r="I1028" s="2"/>
      <c r="J1028" s="2"/>
      <c r="K1028" s="2"/>
      <c r="L1028" s="2"/>
      <c r="M1028" s="2">
        <f t="shared" si="80"/>
        <v>-326.74588802122207</v>
      </c>
    </row>
    <row r="1029" spans="1:13" x14ac:dyDescent="0.25">
      <c r="A1029" s="12">
        <v>43609</v>
      </c>
      <c r="B1029" s="20">
        <f t="shared" ref="B1029:B1092" si="84">MONTH(A1029)</f>
        <v>5</v>
      </c>
      <c r="C1029" s="20">
        <f t="shared" si="81"/>
        <v>24</v>
      </c>
      <c r="D1029" s="17">
        <f t="shared" si="82"/>
        <v>20</v>
      </c>
      <c r="E1029" s="2">
        <v>1867</v>
      </c>
      <c r="F1029" s="2">
        <f>VLOOKUP(D1029,Index,2,FALSE)*H1029</f>
        <v>2180.3991519225033</v>
      </c>
      <c r="G1029" s="2">
        <v>1027</v>
      </c>
      <c r="H1029" s="2">
        <f t="shared" si="83"/>
        <v>2789.0773753400044</v>
      </c>
      <c r="I1029" s="2"/>
      <c r="J1029" s="2"/>
      <c r="K1029" s="2"/>
      <c r="L1029" s="2"/>
      <c r="M1029" s="2">
        <f t="shared" ref="M1029:M1092" si="85">E1029-F1029</f>
        <v>-313.39915192250328</v>
      </c>
    </row>
    <row r="1030" spans="1:13" x14ac:dyDescent="0.25">
      <c r="A1030" s="12">
        <v>43616</v>
      </c>
      <c r="B1030" s="20">
        <f t="shared" si="84"/>
        <v>5</v>
      </c>
      <c r="C1030" s="20">
        <f t="shared" si="81"/>
        <v>31</v>
      </c>
      <c r="D1030" s="17">
        <f t="shared" si="82"/>
        <v>21</v>
      </c>
      <c r="E1030" s="2">
        <v>1986</v>
      </c>
      <c r="F1030" s="2">
        <f>VLOOKUP(D1030,Index,2,FALSE)*H1030</f>
        <v>2289.8976420640411</v>
      </c>
      <c r="G1030" s="2">
        <v>1028</v>
      </c>
      <c r="H1030" s="2">
        <f t="shared" si="83"/>
        <v>2789.665873966369</v>
      </c>
      <c r="I1030" s="2"/>
      <c r="J1030" s="2"/>
      <c r="K1030" s="2"/>
      <c r="L1030" s="2"/>
      <c r="M1030" s="2">
        <f t="shared" si="85"/>
        <v>-303.89764206404107</v>
      </c>
    </row>
    <row r="1031" spans="1:13" x14ac:dyDescent="0.25">
      <c r="A1031" s="12">
        <v>43623</v>
      </c>
      <c r="B1031" s="20">
        <f t="shared" si="84"/>
        <v>6</v>
      </c>
      <c r="C1031" s="20">
        <f t="shared" si="81"/>
        <v>7</v>
      </c>
      <c r="D1031" s="17">
        <f t="shared" si="82"/>
        <v>22</v>
      </c>
      <c r="E1031" s="2">
        <v>2088</v>
      </c>
      <c r="F1031" s="2">
        <f>VLOOKUP(D1031,Index,2,FALSE)*H1031</f>
        <v>2389.3211640472346</v>
      </c>
      <c r="G1031" s="2">
        <v>1029</v>
      </c>
      <c r="H1031" s="2">
        <f t="shared" si="83"/>
        <v>2790.2543725927339</v>
      </c>
      <c r="I1031" s="2"/>
      <c r="J1031" s="2"/>
      <c r="K1031" s="2"/>
      <c r="L1031" s="2"/>
      <c r="M1031" s="2">
        <f t="shared" si="85"/>
        <v>-301.32116404723456</v>
      </c>
    </row>
    <row r="1032" spans="1:13" x14ac:dyDescent="0.25">
      <c r="A1032" s="12">
        <v>43630</v>
      </c>
      <c r="B1032" s="20">
        <f t="shared" si="84"/>
        <v>6</v>
      </c>
      <c r="C1032" s="20">
        <f t="shared" si="81"/>
        <v>14</v>
      </c>
      <c r="D1032" s="17">
        <f t="shared" si="82"/>
        <v>23</v>
      </c>
      <c r="E1032" s="2">
        <v>2203</v>
      </c>
      <c r="F1032" s="2">
        <f>VLOOKUP(D1032,Index,2,FALSE)*H1032</f>
        <v>2481.4778102351638</v>
      </c>
      <c r="G1032" s="2">
        <v>1030</v>
      </c>
      <c r="H1032" s="2">
        <f t="shared" si="83"/>
        <v>2790.8428712190989</v>
      </c>
      <c r="I1032" s="2"/>
      <c r="J1032" s="2"/>
      <c r="K1032" s="2"/>
      <c r="L1032" s="2"/>
      <c r="M1032" s="2">
        <f t="shared" si="85"/>
        <v>-278.47781023516382</v>
      </c>
    </row>
    <row r="1033" spans="1:13" x14ac:dyDescent="0.25">
      <c r="A1033" s="12">
        <v>43637</v>
      </c>
      <c r="B1033" s="20">
        <f t="shared" si="84"/>
        <v>6</v>
      </c>
      <c r="C1033" s="20">
        <f t="shared" si="81"/>
        <v>21</v>
      </c>
      <c r="D1033" s="17">
        <f t="shared" si="82"/>
        <v>24</v>
      </c>
      <c r="E1033" s="2">
        <v>2301</v>
      </c>
      <c r="F1033" s="2">
        <f>VLOOKUP(D1033,Index,2,FALSE)*H1033</f>
        <v>2573.854728309801</v>
      </c>
      <c r="G1033" s="2">
        <v>1031</v>
      </c>
      <c r="H1033" s="2">
        <f t="shared" si="83"/>
        <v>2791.4313698454635</v>
      </c>
      <c r="I1033" s="2"/>
      <c r="J1033" s="2"/>
      <c r="K1033" s="2"/>
      <c r="L1033" s="2"/>
      <c r="M1033" s="2">
        <f t="shared" si="85"/>
        <v>-272.85472830980098</v>
      </c>
    </row>
    <row r="1034" spans="1:13" x14ac:dyDescent="0.25">
      <c r="A1034" s="12">
        <v>43644</v>
      </c>
      <c r="B1034" s="20">
        <f t="shared" si="84"/>
        <v>6</v>
      </c>
      <c r="C1034" s="20">
        <f t="shared" si="81"/>
        <v>28</v>
      </c>
      <c r="D1034" s="17">
        <f t="shared" si="82"/>
        <v>25</v>
      </c>
      <c r="E1034" s="2">
        <v>2390</v>
      </c>
      <c r="F1034" s="2">
        <f>VLOOKUP(D1034,Index,2,FALSE)*H1034</f>
        <v>2654.5535007165004</v>
      </c>
      <c r="G1034" s="2">
        <v>1032</v>
      </c>
      <c r="H1034" s="2">
        <f t="shared" si="83"/>
        <v>2792.0198684718284</v>
      </c>
      <c r="I1034" s="2"/>
      <c r="J1034" s="2"/>
      <c r="K1034" s="2"/>
      <c r="L1034" s="2"/>
      <c r="M1034" s="2">
        <f t="shared" si="85"/>
        <v>-264.55350071650037</v>
      </c>
    </row>
    <row r="1035" spans="1:13" x14ac:dyDescent="0.25">
      <c r="A1035" s="12">
        <v>43651</v>
      </c>
      <c r="B1035" s="20">
        <f t="shared" si="84"/>
        <v>7</v>
      </c>
      <c r="C1035" s="20">
        <f t="shared" si="81"/>
        <v>5</v>
      </c>
      <c r="D1035" s="17">
        <f t="shared" si="82"/>
        <v>26</v>
      </c>
      <c r="E1035" s="2">
        <v>2471</v>
      </c>
      <c r="F1035" s="2">
        <f>VLOOKUP(D1035,Index,2,FALSE)*H1035</f>
        <v>2739.0108166530426</v>
      </c>
      <c r="G1035" s="2">
        <v>1033</v>
      </c>
      <c r="H1035" s="2">
        <f t="shared" si="83"/>
        <v>2792.6083670981934</v>
      </c>
      <c r="I1035" s="2"/>
      <c r="J1035" s="2"/>
      <c r="K1035" s="2"/>
      <c r="L1035" s="2"/>
      <c r="M1035" s="2">
        <f t="shared" si="85"/>
        <v>-268.01081665304264</v>
      </c>
    </row>
    <row r="1036" spans="1:13" x14ac:dyDescent="0.25">
      <c r="A1036" s="12">
        <v>43658</v>
      </c>
      <c r="B1036" s="20">
        <f t="shared" si="84"/>
        <v>7</v>
      </c>
      <c r="C1036" s="20">
        <f t="shared" si="81"/>
        <v>12</v>
      </c>
      <c r="D1036" s="17">
        <f t="shared" si="82"/>
        <v>27</v>
      </c>
      <c r="E1036" s="2">
        <v>2533</v>
      </c>
      <c r="F1036" s="2">
        <f>VLOOKUP(D1036,Index,2,FALSE)*H1036</f>
        <v>2812.5994791435314</v>
      </c>
      <c r="G1036" s="2">
        <v>1034</v>
      </c>
      <c r="H1036" s="2">
        <f t="shared" si="83"/>
        <v>2793.1968657245579</v>
      </c>
      <c r="I1036" s="2"/>
      <c r="J1036" s="2"/>
      <c r="K1036" s="2"/>
      <c r="L1036" s="2"/>
      <c r="M1036" s="2">
        <f t="shared" si="85"/>
        <v>-279.59947914353143</v>
      </c>
    </row>
    <row r="1037" spans="1:13" x14ac:dyDescent="0.25">
      <c r="A1037" s="12">
        <v>43665</v>
      </c>
      <c r="B1037" s="20">
        <f t="shared" si="84"/>
        <v>7</v>
      </c>
      <c r="C1037" s="20">
        <f t="shared" si="81"/>
        <v>19</v>
      </c>
      <c r="D1037" s="17">
        <f t="shared" si="82"/>
        <v>28</v>
      </c>
      <c r="E1037" s="2">
        <v>2569</v>
      </c>
      <c r="F1037" s="2">
        <f>VLOOKUP(D1037,Index,2,FALSE)*H1037</f>
        <v>2864.5426138640319</v>
      </c>
      <c r="G1037" s="2">
        <v>1035</v>
      </c>
      <c r="H1037" s="2">
        <f t="shared" si="83"/>
        <v>2793.7853643509229</v>
      </c>
      <c r="I1037" s="2"/>
      <c r="J1037" s="2"/>
      <c r="K1037" s="2"/>
      <c r="L1037" s="2"/>
      <c r="M1037" s="2">
        <f t="shared" si="85"/>
        <v>-295.54261386403186</v>
      </c>
    </row>
    <row r="1038" spans="1:13" x14ac:dyDescent="0.25">
      <c r="A1038" s="12">
        <v>43672</v>
      </c>
      <c r="B1038" s="20">
        <f t="shared" si="84"/>
        <v>7</v>
      </c>
      <c r="C1038" s="20">
        <f t="shared" si="81"/>
        <v>26</v>
      </c>
      <c r="D1038" s="17">
        <f t="shared" si="82"/>
        <v>29</v>
      </c>
      <c r="E1038" s="2">
        <v>2634</v>
      </c>
      <c r="F1038" s="2">
        <f>VLOOKUP(D1038,Index,2,FALSE)*H1038</f>
        <v>2916.871002402419</v>
      </c>
      <c r="G1038" s="2">
        <v>1036</v>
      </c>
      <c r="H1038" s="2">
        <f t="shared" si="83"/>
        <v>2794.3738629772874</v>
      </c>
      <c r="I1038" s="2"/>
      <c r="J1038" s="2"/>
      <c r="K1038" s="2"/>
      <c r="L1038" s="2"/>
      <c r="M1038" s="2">
        <f t="shared" si="85"/>
        <v>-282.87100240241898</v>
      </c>
    </row>
    <row r="1039" spans="1:13" x14ac:dyDescent="0.25">
      <c r="A1039" s="12">
        <v>43679</v>
      </c>
      <c r="B1039" s="20">
        <f t="shared" si="84"/>
        <v>8</v>
      </c>
      <c r="C1039" s="20">
        <f t="shared" si="81"/>
        <v>2</v>
      </c>
      <c r="D1039" s="17">
        <f t="shared" si="82"/>
        <v>30</v>
      </c>
      <c r="E1039" s="2">
        <v>2689</v>
      </c>
      <c r="F1039" s="2">
        <f>VLOOKUP(D1039,Index,2,FALSE)*H1039</f>
        <v>2965.4478226953051</v>
      </c>
      <c r="G1039" s="2">
        <v>1037</v>
      </c>
      <c r="H1039" s="2">
        <f t="shared" si="83"/>
        <v>2794.9623616036524</v>
      </c>
      <c r="I1039" s="2"/>
      <c r="J1039" s="2"/>
      <c r="K1039" s="2"/>
      <c r="L1039" s="2"/>
      <c r="M1039" s="2">
        <f t="shared" si="85"/>
        <v>-276.44782269530515</v>
      </c>
    </row>
    <row r="1040" spans="1:13" x14ac:dyDescent="0.25">
      <c r="A1040" s="12">
        <v>43686</v>
      </c>
      <c r="B1040" s="20">
        <f t="shared" si="84"/>
        <v>8</v>
      </c>
      <c r="C1040" s="20">
        <f t="shared" si="81"/>
        <v>9</v>
      </c>
      <c r="D1040" s="17">
        <f t="shared" si="82"/>
        <v>31</v>
      </c>
      <c r="E1040" s="2">
        <v>2738</v>
      </c>
      <c r="F1040" s="2">
        <f>VLOOKUP(D1040,Index,2,FALSE)*H1040</f>
        <v>3019.0467254752039</v>
      </c>
      <c r="G1040" s="2">
        <v>1038</v>
      </c>
      <c r="H1040" s="2">
        <f t="shared" si="83"/>
        <v>2795.5508602300174</v>
      </c>
      <c r="I1040" s="2"/>
      <c r="J1040" s="2"/>
      <c r="K1040" s="2"/>
      <c r="L1040" s="2"/>
      <c r="M1040" s="2">
        <f t="shared" si="85"/>
        <v>-281.04672547520386</v>
      </c>
    </row>
    <row r="1041" spans="1:13" x14ac:dyDescent="0.25">
      <c r="A1041" s="12">
        <v>43693</v>
      </c>
      <c r="B1041" s="20">
        <f t="shared" si="84"/>
        <v>8</v>
      </c>
      <c r="C1041" s="20">
        <f t="shared" si="81"/>
        <v>16</v>
      </c>
      <c r="D1041" s="17">
        <f t="shared" si="82"/>
        <v>32</v>
      </c>
      <c r="E1041" s="2">
        <v>2797</v>
      </c>
      <c r="F1041" s="2">
        <f>VLOOKUP(D1041,Index,2,FALSE)*H1041</f>
        <v>3078.3076071549535</v>
      </c>
      <c r="G1041" s="2">
        <v>1039</v>
      </c>
      <c r="H1041" s="2">
        <f t="shared" si="83"/>
        <v>2796.1393588563819</v>
      </c>
      <c r="I1041" s="2"/>
      <c r="J1041" s="2"/>
      <c r="K1041" s="2"/>
      <c r="L1041" s="2"/>
      <c r="M1041" s="2">
        <f t="shared" si="85"/>
        <v>-281.30760715495353</v>
      </c>
    </row>
    <row r="1042" spans="1:13" x14ac:dyDescent="0.25">
      <c r="A1042" s="12">
        <v>43700</v>
      </c>
      <c r="B1042" s="20">
        <f t="shared" si="84"/>
        <v>8</v>
      </c>
      <c r="C1042" s="20">
        <f t="shared" si="81"/>
        <v>23</v>
      </c>
      <c r="D1042" s="17">
        <f t="shared" si="82"/>
        <v>33</v>
      </c>
      <c r="E1042" s="2">
        <v>2857</v>
      </c>
      <c r="F1042" s="2">
        <f>VLOOKUP(D1042,Index,2,FALSE)*H1042</f>
        <v>3139.367308546869</v>
      </c>
      <c r="G1042" s="2">
        <v>1040</v>
      </c>
      <c r="H1042" s="2">
        <f t="shared" si="83"/>
        <v>2796.7278574827469</v>
      </c>
      <c r="I1042" s="2"/>
      <c r="J1042" s="2"/>
      <c r="K1042" s="2"/>
      <c r="L1042" s="2"/>
      <c r="M1042" s="2">
        <f t="shared" si="85"/>
        <v>-282.36730854686903</v>
      </c>
    </row>
    <row r="1043" spans="1:13" x14ac:dyDescent="0.25">
      <c r="A1043" s="12">
        <v>43707</v>
      </c>
      <c r="B1043" s="20">
        <f t="shared" si="84"/>
        <v>8</v>
      </c>
      <c r="C1043" s="20">
        <f t="shared" si="81"/>
        <v>30</v>
      </c>
      <c r="D1043" s="17">
        <f t="shared" si="82"/>
        <v>34</v>
      </c>
      <c r="E1043" s="2">
        <v>2941</v>
      </c>
      <c r="F1043" s="2">
        <f>VLOOKUP(D1043,Index,2,FALSE)*H1043</f>
        <v>3203.8194635169029</v>
      </c>
      <c r="G1043" s="2">
        <v>1041</v>
      </c>
      <c r="H1043" s="2">
        <f t="shared" si="83"/>
        <v>2797.3163561091114</v>
      </c>
      <c r="I1043" s="2"/>
      <c r="J1043" s="2"/>
      <c r="K1043" s="2"/>
      <c r="L1043" s="2"/>
      <c r="M1043" s="2">
        <f t="shared" si="85"/>
        <v>-262.81946351690294</v>
      </c>
    </row>
    <row r="1044" spans="1:13" x14ac:dyDescent="0.25">
      <c r="A1044" s="12">
        <v>43714</v>
      </c>
      <c r="B1044" s="20">
        <f t="shared" si="84"/>
        <v>9</v>
      </c>
      <c r="C1044" s="20">
        <f t="shared" ref="C1044:C1107" si="86">DAY(A1044)</f>
        <v>6</v>
      </c>
      <c r="D1044" s="17">
        <f t="shared" ref="D1044:D1107" si="87">IF(AND(AND(B1044=1,C1042&gt;C1044,C1044&gt;=7)),1,D1043+1)</f>
        <v>35</v>
      </c>
      <c r="E1044" s="2">
        <v>3019</v>
      </c>
      <c r="F1044" s="2">
        <f>VLOOKUP(D1044,Index,2,FALSE)*H1044</f>
        <v>3283.4532792287141</v>
      </c>
      <c r="G1044" s="2">
        <v>1042</v>
      </c>
      <c r="H1044" s="2">
        <f t="shared" si="83"/>
        <v>2797.9048547354764</v>
      </c>
      <c r="I1044" s="2"/>
      <c r="J1044" s="2"/>
      <c r="K1044" s="2"/>
      <c r="L1044" s="2"/>
      <c r="M1044" s="2">
        <f t="shared" si="85"/>
        <v>-264.45327922871411</v>
      </c>
    </row>
    <row r="1045" spans="1:13" x14ac:dyDescent="0.25">
      <c r="A1045" s="12">
        <v>43721</v>
      </c>
      <c r="B1045" s="20">
        <f t="shared" si="84"/>
        <v>9</v>
      </c>
      <c r="C1045" s="20">
        <f t="shared" si="86"/>
        <v>13</v>
      </c>
      <c r="D1045" s="17">
        <f t="shared" si="87"/>
        <v>36</v>
      </c>
      <c r="E1045" s="2">
        <v>3103</v>
      </c>
      <c r="F1045" s="2">
        <f>VLOOKUP(D1045,Index,2,FALSE)*H1045</f>
        <v>3371.8145435269462</v>
      </c>
      <c r="G1045" s="2">
        <v>1043</v>
      </c>
      <c r="H1045" s="2">
        <f t="shared" si="83"/>
        <v>2798.4933533618414</v>
      </c>
      <c r="I1045" s="2"/>
      <c r="J1045" s="2"/>
      <c r="K1045" s="2"/>
      <c r="L1045" s="2"/>
      <c r="M1045" s="2">
        <f t="shared" si="85"/>
        <v>-268.81454352694618</v>
      </c>
    </row>
    <row r="1046" spans="1:13" x14ac:dyDescent="0.25">
      <c r="A1046" s="12">
        <v>43728</v>
      </c>
      <c r="B1046" s="20">
        <f t="shared" si="84"/>
        <v>9</v>
      </c>
      <c r="C1046" s="20">
        <f t="shared" si="86"/>
        <v>20</v>
      </c>
      <c r="D1046" s="17">
        <f t="shared" si="87"/>
        <v>37</v>
      </c>
      <c r="E1046" s="2">
        <v>3205</v>
      </c>
      <c r="F1046" s="2">
        <f>VLOOKUP(D1046,Index,2,FALSE)*H1046</f>
        <v>3457.6175210482584</v>
      </c>
      <c r="G1046" s="2">
        <v>1044</v>
      </c>
      <c r="H1046" s="2">
        <f t="shared" si="83"/>
        <v>2799.0818519882059</v>
      </c>
      <c r="I1046" s="2"/>
      <c r="J1046" s="2"/>
      <c r="K1046" s="2"/>
      <c r="L1046" s="2"/>
      <c r="M1046" s="2">
        <f t="shared" si="85"/>
        <v>-252.61752104825837</v>
      </c>
    </row>
    <row r="1047" spans="1:13" x14ac:dyDescent="0.25">
      <c r="A1047" s="12">
        <v>43735</v>
      </c>
      <c r="B1047" s="20">
        <f t="shared" si="84"/>
        <v>9</v>
      </c>
      <c r="C1047" s="20">
        <f t="shared" si="86"/>
        <v>27</v>
      </c>
      <c r="D1047" s="17">
        <f t="shared" si="87"/>
        <v>38</v>
      </c>
      <c r="E1047" s="2">
        <v>3317</v>
      </c>
      <c r="F1047" s="2">
        <f>VLOOKUP(D1047,Index,2,FALSE)*H1047</f>
        <v>3529.590660764497</v>
      </c>
      <c r="G1047" s="2">
        <v>1045</v>
      </c>
      <c r="H1047" s="2">
        <f t="shared" si="83"/>
        <v>2799.6703506145709</v>
      </c>
      <c r="I1047" s="2"/>
      <c r="J1047" s="2"/>
      <c r="K1047" s="2"/>
      <c r="L1047" s="2"/>
      <c r="M1047" s="2">
        <f t="shared" si="85"/>
        <v>-212.59066076449699</v>
      </c>
    </row>
    <row r="1048" spans="1:13" x14ac:dyDescent="0.25">
      <c r="A1048" s="12">
        <v>43742</v>
      </c>
      <c r="B1048" s="20">
        <f t="shared" si="84"/>
        <v>10</v>
      </c>
      <c r="C1048" s="20">
        <f t="shared" si="86"/>
        <v>4</v>
      </c>
      <c r="D1048" s="17">
        <f t="shared" si="87"/>
        <v>39</v>
      </c>
      <c r="E1048" s="2">
        <v>3415</v>
      </c>
      <c r="F1048" s="2">
        <f>VLOOKUP(D1048,Index,2,FALSE)*H1048</f>
        <v>3620.9335435259645</v>
      </c>
      <c r="G1048" s="2">
        <v>1046</v>
      </c>
      <c r="H1048" s="2">
        <f t="shared" si="83"/>
        <v>2800.2588492409359</v>
      </c>
      <c r="I1048" s="2"/>
      <c r="J1048" s="2"/>
      <c r="K1048" s="2"/>
      <c r="L1048" s="2"/>
      <c r="M1048" s="2">
        <f t="shared" si="85"/>
        <v>-205.93354352596452</v>
      </c>
    </row>
    <row r="1049" spans="1:13" x14ac:dyDescent="0.25">
      <c r="A1049" s="12">
        <v>43749</v>
      </c>
      <c r="B1049" s="20">
        <f t="shared" si="84"/>
        <v>10</v>
      </c>
      <c r="C1049" s="20">
        <f t="shared" si="86"/>
        <v>11</v>
      </c>
      <c r="D1049" s="17">
        <f t="shared" si="87"/>
        <v>40</v>
      </c>
      <c r="E1049" s="2">
        <v>3519</v>
      </c>
      <c r="F1049" s="2">
        <f>VLOOKUP(D1049,Index,2,FALSE)*H1049</f>
        <v>3700.8558017071623</v>
      </c>
      <c r="G1049" s="2">
        <v>1047</v>
      </c>
      <c r="H1049" s="2">
        <f t="shared" si="83"/>
        <v>2800.8473478673004</v>
      </c>
      <c r="I1049" s="2"/>
      <c r="J1049" s="2"/>
      <c r="K1049" s="2"/>
      <c r="L1049" s="2"/>
      <c r="M1049" s="2">
        <f t="shared" si="85"/>
        <v>-181.8558017071623</v>
      </c>
    </row>
    <row r="1050" spans="1:13" x14ac:dyDescent="0.25">
      <c r="A1050" s="12">
        <v>43756</v>
      </c>
      <c r="B1050" s="20">
        <f t="shared" si="84"/>
        <v>10</v>
      </c>
      <c r="C1050" s="20">
        <f t="shared" si="86"/>
        <v>18</v>
      </c>
      <c r="D1050" s="17">
        <f t="shared" si="87"/>
        <v>41</v>
      </c>
      <c r="E1050" s="2">
        <v>3606</v>
      </c>
      <c r="F1050" s="2">
        <f>VLOOKUP(D1050,Index,2,FALSE)*H1050</f>
        <v>3774.0308960916186</v>
      </c>
      <c r="G1050" s="2">
        <v>1048</v>
      </c>
      <c r="H1050" s="2">
        <f t="shared" si="83"/>
        <v>2801.4358464936654</v>
      </c>
      <c r="I1050" s="2"/>
      <c r="J1050" s="2"/>
      <c r="K1050" s="2"/>
      <c r="L1050" s="2"/>
      <c r="M1050" s="2">
        <f t="shared" si="85"/>
        <v>-168.03089609161862</v>
      </c>
    </row>
    <row r="1051" spans="1:13" x14ac:dyDescent="0.25">
      <c r="A1051" s="12">
        <v>43763</v>
      </c>
      <c r="B1051" s="20">
        <f t="shared" si="84"/>
        <v>10</v>
      </c>
      <c r="C1051" s="20">
        <f t="shared" si="86"/>
        <v>25</v>
      </c>
      <c r="D1051" s="17">
        <f t="shared" si="87"/>
        <v>42</v>
      </c>
      <c r="E1051" s="2">
        <v>3695</v>
      </c>
      <c r="F1051" s="2">
        <f>VLOOKUP(D1051,Index,2,FALSE)*H1051</f>
        <v>3833.6726995455101</v>
      </c>
      <c r="G1051" s="2">
        <v>1049</v>
      </c>
      <c r="H1051" s="2">
        <f t="shared" si="83"/>
        <v>2802.0243451200304</v>
      </c>
      <c r="I1051" s="2"/>
      <c r="J1051" s="2"/>
      <c r="K1051" s="2"/>
      <c r="L1051" s="2"/>
      <c r="M1051" s="2">
        <f t="shared" si="85"/>
        <v>-138.67269954551011</v>
      </c>
    </row>
    <row r="1052" spans="1:13" x14ac:dyDescent="0.25">
      <c r="A1052" s="12">
        <v>43770</v>
      </c>
      <c r="B1052" s="20">
        <f t="shared" si="84"/>
        <v>11</v>
      </c>
      <c r="C1052" s="20">
        <f t="shared" si="86"/>
        <v>1</v>
      </c>
      <c r="D1052" s="17">
        <f t="shared" si="87"/>
        <v>43</v>
      </c>
      <c r="E1052" s="2">
        <v>3729</v>
      </c>
      <c r="F1052" s="2">
        <f>VLOOKUP(D1052,Index,2,FALSE)*H1052</f>
        <v>3870.8449962300119</v>
      </c>
      <c r="G1052" s="2">
        <v>1050</v>
      </c>
      <c r="H1052" s="2">
        <f t="shared" si="83"/>
        <v>2802.6128437463949</v>
      </c>
      <c r="I1052" s="2"/>
      <c r="J1052" s="2"/>
      <c r="K1052" s="2"/>
      <c r="L1052" s="2"/>
      <c r="M1052" s="2">
        <f t="shared" si="85"/>
        <v>-141.84499623001193</v>
      </c>
    </row>
    <row r="1053" spans="1:13" x14ac:dyDescent="0.25">
      <c r="A1053" s="12">
        <v>43777</v>
      </c>
      <c r="B1053" s="20">
        <f t="shared" si="84"/>
        <v>11</v>
      </c>
      <c r="C1053" s="20">
        <f t="shared" si="86"/>
        <v>8</v>
      </c>
      <c r="D1053" s="17">
        <f t="shared" si="87"/>
        <v>44</v>
      </c>
      <c r="E1053" s="2">
        <v>3732</v>
      </c>
      <c r="F1053" s="2">
        <f>VLOOKUP(D1053,Index,2,FALSE)*H1053</f>
        <v>3895.6012394481413</v>
      </c>
      <c r="G1053" s="2">
        <v>1051</v>
      </c>
      <c r="H1053" s="2">
        <f t="shared" si="83"/>
        <v>2803.2013423727599</v>
      </c>
      <c r="I1053" s="2"/>
      <c r="J1053" s="2"/>
      <c r="K1053" s="2"/>
      <c r="L1053" s="2"/>
      <c r="M1053" s="2">
        <f t="shared" si="85"/>
        <v>-163.60123944814131</v>
      </c>
    </row>
    <row r="1054" spans="1:13" x14ac:dyDescent="0.25">
      <c r="A1054" s="12">
        <v>43784</v>
      </c>
      <c r="B1054" s="20">
        <f t="shared" si="84"/>
        <v>11</v>
      </c>
      <c r="C1054" s="20">
        <f t="shared" si="86"/>
        <v>15</v>
      </c>
      <c r="D1054" s="17">
        <f t="shared" si="87"/>
        <v>45</v>
      </c>
      <c r="E1054" s="2">
        <v>3638</v>
      </c>
      <c r="F1054" s="2">
        <f>VLOOKUP(D1054,Index,2,FALSE)*H1054</f>
        <v>3878.7751438318651</v>
      </c>
      <c r="G1054" s="2">
        <v>1052</v>
      </c>
      <c r="H1054" s="2">
        <f t="shared" si="83"/>
        <v>2803.7898409991249</v>
      </c>
      <c r="I1054" s="2"/>
      <c r="J1054" s="2"/>
      <c r="K1054" s="2"/>
      <c r="L1054" s="2"/>
      <c r="M1054" s="2">
        <f t="shared" si="85"/>
        <v>-240.77514383186508</v>
      </c>
    </row>
    <row r="1055" spans="1:13" x14ac:dyDescent="0.25">
      <c r="A1055" s="12">
        <v>43791</v>
      </c>
      <c r="B1055" s="20">
        <f t="shared" si="84"/>
        <v>11</v>
      </c>
      <c r="C1055" s="20">
        <f t="shared" si="86"/>
        <v>22</v>
      </c>
      <c r="D1055" s="17">
        <f t="shared" si="87"/>
        <v>46</v>
      </c>
      <c r="E1055" s="2">
        <v>3610</v>
      </c>
      <c r="F1055" s="2">
        <f>VLOOKUP(D1055,Index,2,FALSE)*H1055</f>
        <v>3846.2207964161153</v>
      </c>
      <c r="G1055" s="2">
        <v>1053</v>
      </c>
      <c r="H1055" s="2">
        <f t="shared" si="83"/>
        <v>2804.3783396254894</v>
      </c>
      <c r="I1055" s="2"/>
      <c r="J1055" s="2"/>
      <c r="K1055" s="2"/>
      <c r="L1055" s="2"/>
      <c r="M1055" s="2">
        <f t="shared" si="85"/>
        <v>-236.22079641611526</v>
      </c>
    </row>
    <row r="1056" spans="1:13" x14ac:dyDescent="0.25">
      <c r="A1056" s="12">
        <v>43798</v>
      </c>
      <c r="B1056" s="20">
        <f t="shared" si="84"/>
        <v>11</v>
      </c>
      <c r="C1056" s="20">
        <f t="shared" si="86"/>
        <v>29</v>
      </c>
      <c r="D1056" s="17">
        <f t="shared" si="87"/>
        <v>47</v>
      </c>
      <c r="E1056" s="2">
        <v>3591</v>
      </c>
      <c r="F1056" s="2">
        <f>VLOOKUP(D1056,Index,2,FALSE)*H1056</f>
        <v>3798.4100984331276</v>
      </c>
      <c r="G1056" s="2">
        <v>1054</v>
      </c>
      <c r="H1056" s="2">
        <f t="shared" si="83"/>
        <v>2804.9668382518544</v>
      </c>
      <c r="I1056" s="2"/>
      <c r="J1056" s="2"/>
      <c r="K1056" s="2"/>
      <c r="L1056" s="2"/>
      <c r="M1056" s="2">
        <f t="shared" si="85"/>
        <v>-207.41009843312759</v>
      </c>
    </row>
    <row r="1057" spans="1:13" x14ac:dyDescent="0.25">
      <c r="A1057" s="12">
        <v>43805</v>
      </c>
      <c r="B1057" s="20">
        <f t="shared" si="84"/>
        <v>12</v>
      </c>
      <c r="C1057" s="20">
        <f t="shared" si="86"/>
        <v>6</v>
      </c>
      <c r="D1057" s="17">
        <f t="shared" si="87"/>
        <v>48</v>
      </c>
      <c r="E1057" s="2">
        <v>3518</v>
      </c>
      <c r="F1057" s="2">
        <f>VLOOKUP(D1057,Index,2,FALSE)*H1057</f>
        <v>3705.0614137392295</v>
      </c>
      <c r="G1057" s="2">
        <v>1055</v>
      </c>
      <c r="H1057" s="2">
        <f t="shared" si="83"/>
        <v>2805.5553368782194</v>
      </c>
      <c r="I1057" s="2"/>
      <c r="J1057" s="2"/>
      <c r="K1057" s="2"/>
      <c r="L1057" s="2"/>
      <c r="M1057" s="2">
        <f t="shared" si="85"/>
        <v>-187.06141373922947</v>
      </c>
    </row>
    <row r="1058" spans="1:13" x14ac:dyDescent="0.25">
      <c r="A1058" s="12">
        <v>43812</v>
      </c>
      <c r="B1058" s="20">
        <f t="shared" si="84"/>
        <v>12</v>
      </c>
      <c r="C1058" s="20">
        <f t="shared" si="86"/>
        <v>13</v>
      </c>
      <c r="D1058" s="17">
        <f t="shared" si="87"/>
        <v>49</v>
      </c>
      <c r="E1058" s="2">
        <v>3411</v>
      </c>
      <c r="F1058" s="2">
        <f>VLOOKUP(D1058,Index,2,FALSE)*H1058</f>
        <v>3574.734470523942</v>
      </c>
      <c r="G1058" s="2">
        <v>1056</v>
      </c>
      <c r="H1058" s="2">
        <f t="shared" si="83"/>
        <v>2806.1438355045839</v>
      </c>
      <c r="I1058" s="2"/>
      <c r="J1058" s="2"/>
      <c r="K1058" s="2"/>
      <c r="L1058" s="2"/>
      <c r="M1058" s="2">
        <f t="shared" si="85"/>
        <v>-163.73447052394204</v>
      </c>
    </row>
    <row r="1059" spans="1:13" x14ac:dyDescent="0.25">
      <c r="A1059" s="12">
        <v>43819</v>
      </c>
      <c r="B1059" s="20">
        <f t="shared" si="84"/>
        <v>12</v>
      </c>
      <c r="C1059" s="20">
        <f t="shared" si="86"/>
        <v>20</v>
      </c>
      <c r="D1059" s="17">
        <f t="shared" si="87"/>
        <v>50</v>
      </c>
      <c r="E1059" s="2">
        <v>3250</v>
      </c>
      <c r="F1059" s="2">
        <f>VLOOKUP(D1059,Index,2,FALSE)*H1059</f>
        <v>3441.7228927797009</v>
      </c>
      <c r="G1059" s="2">
        <v>1057</v>
      </c>
      <c r="H1059" s="2">
        <f t="shared" si="83"/>
        <v>2806.7323341309489</v>
      </c>
      <c r="I1059" s="2"/>
      <c r="J1059" s="2"/>
      <c r="K1059" s="2"/>
      <c r="L1059" s="2"/>
      <c r="M1059" s="2">
        <f t="shared" si="85"/>
        <v>-191.72289277970094</v>
      </c>
    </row>
    <row r="1060" spans="1:13" x14ac:dyDescent="0.25">
      <c r="A1060" s="12">
        <v>43826</v>
      </c>
      <c r="B1060" s="20">
        <f t="shared" si="84"/>
        <v>12</v>
      </c>
      <c r="C1060" s="20">
        <f t="shared" si="86"/>
        <v>27</v>
      </c>
      <c r="D1060" s="17">
        <f t="shared" si="87"/>
        <v>51</v>
      </c>
      <c r="E1060" s="2">
        <v>3192</v>
      </c>
      <c r="F1060" s="2">
        <f>VLOOKUP(D1060,Index,2,FALSE)*H1060</f>
        <v>3318.3431116143825</v>
      </c>
      <c r="G1060" s="2">
        <v>1058</v>
      </c>
      <c r="H1060" s="2">
        <f t="shared" si="83"/>
        <v>2807.3208327573138</v>
      </c>
      <c r="I1060" s="2"/>
      <c r="J1060" s="2"/>
      <c r="K1060" s="2"/>
      <c r="L1060" s="2"/>
      <c r="M1060" s="2">
        <f t="shared" si="85"/>
        <v>-126.34311161438245</v>
      </c>
    </row>
    <row r="1061" spans="1:13" x14ac:dyDescent="0.25">
      <c r="A1061" s="12">
        <v>43833</v>
      </c>
      <c r="B1061" s="20">
        <f t="shared" si="84"/>
        <v>1</v>
      </c>
      <c r="C1061" s="20">
        <f t="shared" si="86"/>
        <v>3</v>
      </c>
      <c r="D1061" s="17">
        <f t="shared" si="87"/>
        <v>52</v>
      </c>
      <c r="E1061" s="2">
        <v>3148</v>
      </c>
      <c r="F1061" s="2">
        <f>VLOOKUP(D1061,Index,2,FALSE)*H1061</f>
        <v>3192.1928606090137</v>
      </c>
      <c r="G1061" s="2">
        <v>1059</v>
      </c>
      <c r="H1061" s="2">
        <f t="shared" si="83"/>
        <v>2807.9093313836784</v>
      </c>
      <c r="I1061" s="2"/>
      <c r="J1061" s="2"/>
      <c r="K1061" s="2"/>
      <c r="L1061" s="2"/>
      <c r="M1061" s="2">
        <f t="shared" si="85"/>
        <v>-44.192860609013678</v>
      </c>
    </row>
    <row r="1062" spans="1:13" x14ac:dyDescent="0.25">
      <c r="A1062" s="12">
        <v>43840</v>
      </c>
      <c r="B1062" s="20">
        <f t="shared" si="84"/>
        <v>1</v>
      </c>
      <c r="C1062" s="20">
        <f t="shared" si="86"/>
        <v>10</v>
      </c>
      <c r="D1062" s="17">
        <f t="shared" si="87"/>
        <v>1</v>
      </c>
      <c r="E1062" s="2">
        <v>3039</v>
      </c>
      <c r="F1062" s="2">
        <f>VLOOKUP(D1062,Index,2,FALSE)*H1062</f>
        <v>3005.4272226797025</v>
      </c>
      <c r="G1062" s="2">
        <v>1060</v>
      </c>
      <c r="H1062" s="2">
        <f t="shared" si="83"/>
        <v>2808.4978300100433</v>
      </c>
      <c r="I1062" s="2"/>
      <c r="J1062" s="2"/>
      <c r="K1062" s="2"/>
      <c r="L1062" s="2"/>
      <c r="M1062" s="2">
        <f t="shared" si="85"/>
        <v>33.572777320297519</v>
      </c>
    </row>
    <row r="1063" spans="1:13" x14ac:dyDescent="0.25">
      <c r="A1063" s="12">
        <v>43847</v>
      </c>
      <c r="B1063" s="20">
        <f t="shared" si="84"/>
        <v>1</v>
      </c>
      <c r="C1063" s="20">
        <f t="shared" si="86"/>
        <v>17</v>
      </c>
      <c r="D1063" s="17">
        <f t="shared" si="87"/>
        <v>2</v>
      </c>
      <c r="E1063" s="2">
        <v>2947</v>
      </c>
      <c r="F1063" s="2">
        <f>VLOOKUP(D1063,Index,2,FALSE)*H1063</f>
        <v>2813.3163082419287</v>
      </c>
      <c r="G1063" s="2">
        <v>1061</v>
      </c>
      <c r="H1063" s="2">
        <f t="shared" si="83"/>
        <v>2809.0863286364083</v>
      </c>
      <c r="I1063" s="2"/>
      <c r="J1063" s="2"/>
      <c r="K1063" s="2"/>
      <c r="L1063" s="2"/>
      <c r="M1063" s="2">
        <f t="shared" si="85"/>
        <v>133.68369175807129</v>
      </c>
    </row>
    <row r="1064" spans="1:13" x14ac:dyDescent="0.25">
      <c r="A1064" s="12">
        <v>43854</v>
      </c>
      <c r="B1064" s="20">
        <f t="shared" si="84"/>
        <v>1</v>
      </c>
      <c r="C1064" s="20">
        <f t="shared" si="86"/>
        <v>24</v>
      </c>
      <c r="D1064" s="17">
        <f t="shared" si="87"/>
        <v>3</v>
      </c>
      <c r="E1064" s="2">
        <v>2746</v>
      </c>
      <c r="F1064" s="2">
        <f>VLOOKUP(D1064,Index,2,FALSE)*H1064</f>
        <v>2625.4257382992582</v>
      </c>
      <c r="G1064" s="2">
        <v>1062</v>
      </c>
      <c r="H1064" s="2">
        <f t="shared" si="83"/>
        <v>2809.6748272627729</v>
      </c>
      <c r="I1064" s="2"/>
      <c r="J1064" s="2"/>
      <c r="K1064" s="2"/>
      <c r="L1064" s="2"/>
      <c r="M1064" s="2">
        <f t="shared" si="85"/>
        <v>120.57426170074177</v>
      </c>
    </row>
    <row r="1065" spans="1:13" x14ac:dyDescent="0.25">
      <c r="A1065" s="12">
        <v>43861</v>
      </c>
      <c r="B1065" s="20">
        <f t="shared" si="84"/>
        <v>1</v>
      </c>
      <c r="C1065" s="20">
        <f t="shared" si="86"/>
        <v>31</v>
      </c>
      <c r="D1065" s="17">
        <f t="shared" si="87"/>
        <v>4</v>
      </c>
      <c r="E1065" s="2">
        <v>2609</v>
      </c>
      <c r="F1065" s="2">
        <f>VLOOKUP(D1065,Index,2,FALSE)*H1065</f>
        <v>2447.8124941462597</v>
      </c>
      <c r="G1065" s="2">
        <v>1063</v>
      </c>
      <c r="H1065" s="2">
        <f t="shared" si="83"/>
        <v>2810.2633258891378</v>
      </c>
      <c r="I1065" s="2"/>
      <c r="J1065" s="2"/>
      <c r="K1065" s="2"/>
      <c r="L1065" s="2"/>
      <c r="M1065" s="2">
        <f t="shared" si="85"/>
        <v>161.18750585374028</v>
      </c>
    </row>
    <row r="1066" spans="1:13" x14ac:dyDescent="0.25">
      <c r="A1066" s="12">
        <v>43868</v>
      </c>
      <c r="B1066" s="20">
        <f t="shared" si="84"/>
        <v>2</v>
      </c>
      <c r="C1066" s="20">
        <f t="shared" si="86"/>
        <v>7</v>
      </c>
      <c r="D1066" s="17">
        <f t="shared" si="87"/>
        <v>5</v>
      </c>
      <c r="E1066" s="2">
        <v>2494</v>
      </c>
      <c r="F1066" s="2">
        <f>VLOOKUP(D1066,Index,2,FALSE)*H1066</f>
        <v>2285.8378740800199</v>
      </c>
      <c r="G1066" s="2">
        <v>1064</v>
      </c>
      <c r="H1066" s="2">
        <f t="shared" si="83"/>
        <v>2810.8518245155028</v>
      </c>
      <c r="I1066" s="2"/>
      <c r="J1066" s="2"/>
      <c r="K1066" s="2"/>
      <c r="L1066" s="2"/>
      <c r="M1066" s="2">
        <f t="shared" si="85"/>
        <v>208.1621259199801</v>
      </c>
    </row>
    <row r="1067" spans="1:13" x14ac:dyDescent="0.25">
      <c r="A1067" s="12">
        <v>43875</v>
      </c>
      <c r="B1067" s="20">
        <f t="shared" si="84"/>
        <v>2</v>
      </c>
      <c r="C1067" s="20">
        <f t="shared" si="86"/>
        <v>14</v>
      </c>
      <c r="D1067" s="17">
        <f t="shared" si="87"/>
        <v>6</v>
      </c>
      <c r="E1067" s="2">
        <v>2343</v>
      </c>
      <c r="F1067" s="2">
        <f>VLOOKUP(D1067,Index,2,FALSE)*H1067</f>
        <v>2134.8143482441174</v>
      </c>
      <c r="G1067" s="2">
        <v>1065</v>
      </c>
      <c r="H1067" s="2">
        <f t="shared" si="83"/>
        <v>2811.4403231418673</v>
      </c>
      <c r="I1067" s="2"/>
      <c r="J1067" s="2"/>
      <c r="K1067" s="2"/>
      <c r="L1067" s="2"/>
      <c r="M1067" s="2">
        <f t="shared" si="85"/>
        <v>208.18565175588265</v>
      </c>
    </row>
    <row r="1068" spans="1:13" x14ac:dyDescent="0.25">
      <c r="A1068" s="12">
        <v>43882</v>
      </c>
      <c r="B1068" s="20">
        <f t="shared" si="84"/>
        <v>2</v>
      </c>
      <c r="C1068" s="20">
        <f t="shared" si="86"/>
        <v>21</v>
      </c>
      <c r="D1068" s="17">
        <f t="shared" si="87"/>
        <v>7</v>
      </c>
      <c r="E1068" s="2">
        <v>2200</v>
      </c>
      <c r="F1068" s="2">
        <f>VLOOKUP(D1068,Index,2,FALSE)*H1068</f>
        <v>1994.704926188763</v>
      </c>
      <c r="G1068" s="2">
        <v>1066</v>
      </c>
      <c r="H1068" s="2">
        <f t="shared" si="83"/>
        <v>2812.0288217682323</v>
      </c>
      <c r="I1068" s="2"/>
      <c r="J1068" s="2"/>
      <c r="K1068" s="2"/>
      <c r="L1068" s="2"/>
      <c r="M1068" s="2">
        <f t="shared" si="85"/>
        <v>205.29507381123699</v>
      </c>
    </row>
    <row r="1069" spans="1:13" x14ac:dyDescent="0.25">
      <c r="A1069" s="12">
        <v>43889</v>
      </c>
      <c r="B1069" s="20">
        <f t="shared" si="84"/>
        <v>2</v>
      </c>
      <c r="C1069" s="20">
        <f t="shared" si="86"/>
        <v>28</v>
      </c>
      <c r="D1069" s="17">
        <f t="shared" si="87"/>
        <v>8</v>
      </c>
      <c r="E1069" s="2">
        <v>2091</v>
      </c>
      <c r="F1069" s="2">
        <f>VLOOKUP(D1069,Index,2,FALSE)*H1069</f>
        <v>1878.6044536110978</v>
      </c>
      <c r="G1069" s="2">
        <v>1067</v>
      </c>
      <c r="H1069" s="2">
        <f t="shared" si="83"/>
        <v>2812.6173203945973</v>
      </c>
      <c r="I1069" s="2"/>
      <c r="J1069" s="2"/>
      <c r="K1069" s="2"/>
      <c r="L1069" s="2"/>
      <c r="M1069" s="2">
        <f t="shared" si="85"/>
        <v>212.39554638890218</v>
      </c>
    </row>
    <row r="1070" spans="1:13" x14ac:dyDescent="0.25">
      <c r="A1070" s="12">
        <v>43896</v>
      </c>
      <c r="B1070" s="20">
        <f t="shared" si="84"/>
        <v>3</v>
      </c>
      <c r="C1070" s="20">
        <f t="shared" si="86"/>
        <v>6</v>
      </c>
      <c r="D1070" s="17">
        <f t="shared" si="87"/>
        <v>9</v>
      </c>
      <c r="E1070" s="2">
        <v>2043</v>
      </c>
      <c r="F1070" s="2">
        <f>VLOOKUP(D1070,Index,2,FALSE)*H1070</f>
        <v>1782.0912598128475</v>
      </c>
      <c r="G1070" s="2">
        <v>1068</v>
      </c>
      <c r="H1070" s="2">
        <f t="shared" si="83"/>
        <v>2813.2058190209618</v>
      </c>
      <c r="I1070" s="2"/>
      <c r="J1070" s="2"/>
      <c r="K1070" s="2"/>
      <c r="L1070" s="2"/>
      <c r="M1070" s="2">
        <f t="shared" si="85"/>
        <v>260.90874018715249</v>
      </c>
    </row>
    <row r="1071" spans="1:13" x14ac:dyDescent="0.25">
      <c r="A1071" s="12">
        <v>43903</v>
      </c>
      <c r="B1071" s="20">
        <f t="shared" si="84"/>
        <v>3</v>
      </c>
      <c r="C1071" s="20">
        <f t="shared" si="86"/>
        <v>13</v>
      </c>
      <c r="D1071" s="17">
        <f t="shared" si="87"/>
        <v>10</v>
      </c>
      <c r="E1071" s="2">
        <v>2034</v>
      </c>
      <c r="F1071" s="2">
        <f>VLOOKUP(D1071,Index,2,FALSE)*H1071</f>
        <v>1734.3083538895098</v>
      </c>
      <c r="G1071" s="2">
        <v>1069</v>
      </c>
      <c r="H1071" s="2">
        <f t="shared" si="83"/>
        <v>2813.7943176473268</v>
      </c>
      <c r="I1071" s="2"/>
      <c r="J1071" s="2"/>
      <c r="K1071" s="2"/>
      <c r="L1071" s="2"/>
      <c r="M1071" s="2">
        <f t="shared" si="85"/>
        <v>299.69164611049018</v>
      </c>
    </row>
    <row r="1072" spans="1:13" x14ac:dyDescent="0.25">
      <c r="A1072" s="12">
        <v>43910</v>
      </c>
      <c r="B1072" s="20">
        <f t="shared" si="84"/>
        <v>3</v>
      </c>
      <c r="C1072" s="20">
        <f t="shared" si="86"/>
        <v>20</v>
      </c>
      <c r="D1072" s="17">
        <f t="shared" si="87"/>
        <v>11</v>
      </c>
      <c r="E1072" s="2">
        <v>2005</v>
      </c>
      <c r="F1072" s="2">
        <f>VLOOKUP(D1072,Index,2,FALSE)*H1072</f>
        <v>1703.9961612136235</v>
      </c>
      <c r="G1072" s="2">
        <v>1070</v>
      </c>
      <c r="H1072" s="2">
        <f t="shared" si="83"/>
        <v>2814.3828162736918</v>
      </c>
      <c r="I1072" s="2"/>
      <c r="J1072" s="2"/>
      <c r="K1072" s="2"/>
      <c r="L1072" s="2"/>
      <c r="M1072" s="2">
        <f t="shared" si="85"/>
        <v>301.00383878637649</v>
      </c>
    </row>
    <row r="1073" spans="1:13" x14ac:dyDescent="0.25">
      <c r="A1073" s="12">
        <v>43917</v>
      </c>
      <c r="B1073" s="20">
        <f t="shared" si="84"/>
        <v>3</v>
      </c>
      <c r="C1073" s="20">
        <f t="shared" si="86"/>
        <v>27</v>
      </c>
      <c r="D1073" s="17">
        <f t="shared" si="87"/>
        <v>12</v>
      </c>
      <c r="E1073" s="2">
        <v>1986</v>
      </c>
      <c r="F1073" s="2">
        <f>VLOOKUP(D1073,Index,2,FALSE)*H1073</f>
        <v>1687.9129051802499</v>
      </c>
      <c r="G1073" s="2">
        <v>1071</v>
      </c>
      <c r="H1073" s="2">
        <f t="shared" si="83"/>
        <v>2814.9713149000563</v>
      </c>
      <c r="I1073" s="2"/>
      <c r="J1073" s="2"/>
      <c r="K1073" s="2"/>
      <c r="L1073" s="2"/>
      <c r="M1073" s="2">
        <f t="shared" si="85"/>
        <v>298.08709481975006</v>
      </c>
    </row>
    <row r="1074" spans="1:13" x14ac:dyDescent="0.25">
      <c r="A1074" s="12">
        <v>43924</v>
      </c>
      <c r="B1074" s="20">
        <f t="shared" si="84"/>
        <v>4</v>
      </c>
      <c r="C1074" s="20">
        <f t="shared" si="86"/>
        <v>3</v>
      </c>
      <c r="D1074" s="17">
        <f t="shared" si="87"/>
        <v>13</v>
      </c>
      <c r="E1074" s="2">
        <v>2024</v>
      </c>
      <c r="F1074" s="2">
        <f>VLOOKUP(D1074,Index,2,FALSE)*H1074</f>
        <v>1668.801996050709</v>
      </c>
      <c r="G1074" s="2">
        <v>1072</v>
      </c>
      <c r="H1074" s="2">
        <f t="shared" si="83"/>
        <v>2815.5598135264213</v>
      </c>
      <c r="I1074" s="2"/>
      <c r="J1074" s="2"/>
      <c r="K1074" s="2"/>
      <c r="L1074" s="2"/>
      <c r="M1074" s="2">
        <f t="shared" si="85"/>
        <v>355.19800394929098</v>
      </c>
    </row>
    <row r="1075" spans="1:13" x14ac:dyDescent="0.25">
      <c r="A1075" s="12">
        <v>43931</v>
      </c>
      <c r="B1075" s="20">
        <f t="shared" si="84"/>
        <v>4</v>
      </c>
      <c r="C1075" s="20">
        <f t="shared" si="86"/>
        <v>10</v>
      </c>
      <c r="D1075" s="17">
        <f t="shared" si="87"/>
        <v>14</v>
      </c>
      <c r="E1075" s="2">
        <v>2097</v>
      </c>
      <c r="F1075" s="2">
        <f>VLOOKUP(D1075,Index,2,FALSE)*H1075</f>
        <v>1704.5135854910864</v>
      </c>
      <c r="G1075" s="2">
        <v>1073</v>
      </c>
      <c r="H1075" s="2">
        <f t="shared" si="83"/>
        <v>2816.1483121527863</v>
      </c>
      <c r="I1075" s="2"/>
      <c r="J1075" s="2"/>
      <c r="K1075" s="2"/>
      <c r="L1075" s="2"/>
      <c r="M1075" s="2">
        <f t="shared" si="85"/>
        <v>392.48641450891364</v>
      </c>
    </row>
    <row r="1076" spans="1:13" x14ac:dyDescent="0.25">
      <c r="A1076" s="12">
        <v>43938</v>
      </c>
      <c r="B1076" s="20">
        <f t="shared" si="84"/>
        <v>4</v>
      </c>
      <c r="C1076" s="20">
        <f t="shared" si="86"/>
        <v>17</v>
      </c>
      <c r="D1076" s="17">
        <f t="shared" si="87"/>
        <v>15</v>
      </c>
      <c r="E1076" s="2">
        <v>2140</v>
      </c>
      <c r="F1076" s="2">
        <f>VLOOKUP(D1076,Index,2,FALSE)*H1076</f>
        <v>1756.3214707052928</v>
      </c>
      <c r="G1076" s="2">
        <v>1074</v>
      </c>
      <c r="H1076" s="2">
        <f t="shared" si="83"/>
        <v>2816.7368107791508</v>
      </c>
      <c r="I1076" s="2"/>
      <c r="J1076" s="2"/>
      <c r="K1076" s="2"/>
      <c r="L1076" s="2"/>
      <c r="M1076" s="2">
        <f t="shared" si="85"/>
        <v>383.67852929470723</v>
      </c>
    </row>
    <row r="1077" spans="1:13" x14ac:dyDescent="0.25">
      <c r="A1077" s="12">
        <v>43945</v>
      </c>
      <c r="B1077" s="20">
        <f t="shared" si="84"/>
        <v>4</v>
      </c>
      <c r="C1077" s="20">
        <f t="shared" si="86"/>
        <v>24</v>
      </c>
      <c r="D1077" s="17">
        <f t="shared" si="87"/>
        <v>16</v>
      </c>
      <c r="E1077" s="2">
        <v>2210</v>
      </c>
      <c r="F1077" s="2">
        <f>VLOOKUP(D1077,Index,2,FALSE)*H1077</f>
        <v>1829.2307498457951</v>
      </c>
      <c r="G1077" s="2">
        <v>1075</v>
      </c>
      <c r="H1077" s="2">
        <f t="shared" si="83"/>
        <v>2817.3253094055158</v>
      </c>
      <c r="I1077" s="2"/>
      <c r="J1077" s="2"/>
      <c r="K1077" s="2"/>
      <c r="L1077" s="2"/>
      <c r="M1077" s="2">
        <f t="shared" si="85"/>
        <v>380.76925015420488</v>
      </c>
    </row>
    <row r="1078" spans="1:13" x14ac:dyDescent="0.25">
      <c r="A1078" s="12">
        <v>43952</v>
      </c>
      <c r="B1078" s="20">
        <f t="shared" si="84"/>
        <v>5</v>
      </c>
      <c r="C1078" s="20">
        <f t="shared" si="86"/>
        <v>1</v>
      </c>
      <c r="D1078" s="17">
        <f t="shared" si="87"/>
        <v>17</v>
      </c>
      <c r="E1078" s="2">
        <v>2319</v>
      </c>
      <c r="F1078" s="2">
        <f>VLOOKUP(D1078,Index,2,FALSE)*H1078</f>
        <v>1911.1082438837323</v>
      </c>
      <c r="G1078" s="2">
        <v>1076</v>
      </c>
      <c r="H1078" s="2">
        <f t="shared" si="83"/>
        <v>2817.9138080318808</v>
      </c>
      <c r="I1078" s="2"/>
      <c r="J1078" s="2"/>
      <c r="K1078" s="2"/>
      <c r="L1078" s="2"/>
      <c r="M1078" s="2">
        <f t="shared" si="85"/>
        <v>407.89175611626774</v>
      </c>
    </row>
    <row r="1079" spans="1:13" x14ac:dyDescent="0.25">
      <c r="A1079" s="12">
        <v>43959</v>
      </c>
      <c r="B1079" s="20">
        <f t="shared" si="84"/>
        <v>5</v>
      </c>
      <c r="C1079" s="20">
        <f t="shared" si="86"/>
        <v>8</v>
      </c>
      <c r="D1079" s="17">
        <f t="shared" si="87"/>
        <v>18</v>
      </c>
      <c r="E1079" s="2">
        <v>2422</v>
      </c>
      <c r="F1079" s="2">
        <f>VLOOKUP(D1079,Index,2,FALSE)*H1079</f>
        <v>2006.4982078601736</v>
      </c>
      <c r="G1079" s="2">
        <v>1077</v>
      </c>
      <c r="H1079" s="2">
        <f t="shared" si="83"/>
        <v>2818.5023066582453</v>
      </c>
      <c r="I1079" s="2"/>
      <c r="J1079" s="2"/>
      <c r="K1079" s="2"/>
      <c r="L1079" s="2"/>
      <c r="M1079" s="2">
        <f t="shared" si="85"/>
        <v>415.50179213982642</v>
      </c>
    </row>
    <row r="1080" spans="1:13" x14ac:dyDescent="0.25">
      <c r="A1080" s="12">
        <v>43966</v>
      </c>
      <c r="B1080" s="20">
        <f t="shared" si="84"/>
        <v>5</v>
      </c>
      <c r="C1080" s="20">
        <f t="shared" si="86"/>
        <v>15</v>
      </c>
      <c r="D1080" s="17">
        <f t="shared" si="87"/>
        <v>19</v>
      </c>
      <c r="E1080" s="2">
        <v>2503</v>
      </c>
      <c r="F1080" s="2">
        <f>VLOOKUP(D1080,Index,2,FALSE)*H1080</f>
        <v>2102.5698037421998</v>
      </c>
      <c r="G1080" s="2">
        <v>1078</v>
      </c>
      <c r="H1080" s="2">
        <f t="shared" si="83"/>
        <v>2819.0908052846103</v>
      </c>
      <c r="I1080" s="2"/>
      <c r="J1080" s="2"/>
      <c r="K1080" s="2"/>
      <c r="L1080" s="2"/>
      <c r="M1080" s="2">
        <f t="shared" si="85"/>
        <v>400.43019625780016</v>
      </c>
    </row>
    <row r="1081" spans="1:13" x14ac:dyDescent="0.25">
      <c r="A1081" s="12">
        <v>43973</v>
      </c>
      <c r="B1081" s="20">
        <f t="shared" si="84"/>
        <v>5</v>
      </c>
      <c r="C1081" s="20">
        <f t="shared" si="86"/>
        <v>22</v>
      </c>
      <c r="D1081" s="17">
        <f t="shared" si="87"/>
        <v>20</v>
      </c>
      <c r="E1081" s="2">
        <v>2612</v>
      </c>
      <c r="F1081" s="2">
        <f>VLOOKUP(D1081,Index,2,FALSE)*H1081</f>
        <v>2204.3226255748627</v>
      </c>
      <c r="G1081" s="2">
        <v>1079</v>
      </c>
      <c r="H1081" s="2">
        <f t="shared" si="83"/>
        <v>2819.6793039109752</v>
      </c>
      <c r="I1081" s="2"/>
      <c r="J1081" s="2"/>
      <c r="K1081" s="2"/>
      <c r="L1081" s="2"/>
      <c r="M1081" s="2">
        <f t="shared" si="85"/>
        <v>407.67737442513726</v>
      </c>
    </row>
    <row r="1082" spans="1:13" x14ac:dyDescent="0.25">
      <c r="A1082" s="12">
        <v>43980</v>
      </c>
      <c r="B1082" s="20">
        <f t="shared" si="84"/>
        <v>5</v>
      </c>
      <c r="C1082" s="20">
        <f t="shared" si="86"/>
        <v>29</v>
      </c>
      <c r="D1082" s="17">
        <f t="shared" si="87"/>
        <v>21</v>
      </c>
      <c r="E1082" s="2">
        <v>2714</v>
      </c>
      <c r="F1082" s="2">
        <f>VLOOKUP(D1082,Index,2,FALSE)*H1082</f>
        <v>2315.0172396227422</v>
      </c>
      <c r="G1082" s="2">
        <v>1080</v>
      </c>
      <c r="H1082" s="2">
        <f t="shared" si="83"/>
        <v>2820.2678025373398</v>
      </c>
      <c r="I1082" s="2"/>
      <c r="J1082" s="2"/>
      <c r="K1082" s="2"/>
      <c r="L1082" s="2"/>
      <c r="M1082" s="2">
        <f t="shared" si="85"/>
        <v>398.98276037725782</v>
      </c>
    </row>
    <row r="1083" spans="1:13" x14ac:dyDescent="0.25">
      <c r="A1083" s="12">
        <v>43987</v>
      </c>
      <c r="B1083" s="20">
        <f t="shared" si="84"/>
        <v>6</v>
      </c>
      <c r="C1083" s="20">
        <f t="shared" si="86"/>
        <v>5</v>
      </c>
      <c r="D1083" s="17">
        <f t="shared" si="87"/>
        <v>22</v>
      </c>
      <c r="E1083" s="2">
        <v>2807</v>
      </c>
      <c r="F1083" s="2">
        <f>VLOOKUP(D1083,Index,2,FALSE)*H1083</f>
        <v>2415.5258844173495</v>
      </c>
      <c r="G1083" s="2">
        <v>1081</v>
      </c>
      <c r="H1083" s="2">
        <f t="shared" si="83"/>
        <v>2820.8563011637048</v>
      </c>
      <c r="I1083" s="2"/>
      <c r="J1083" s="2"/>
      <c r="K1083" s="2"/>
      <c r="L1083" s="2"/>
      <c r="M1083" s="2">
        <f t="shared" si="85"/>
        <v>391.47411558265048</v>
      </c>
    </row>
    <row r="1084" spans="1:13" x14ac:dyDescent="0.25">
      <c r="A1084" s="12">
        <v>43994</v>
      </c>
      <c r="B1084" s="20">
        <f t="shared" si="84"/>
        <v>6</v>
      </c>
      <c r="C1084" s="20">
        <f t="shared" si="86"/>
        <v>12</v>
      </c>
      <c r="D1084" s="17">
        <f t="shared" si="87"/>
        <v>23</v>
      </c>
      <c r="E1084" s="2">
        <v>2892</v>
      </c>
      <c r="F1084" s="2">
        <f>VLOOKUP(D1084,Index,2,FALSE)*H1084</f>
        <v>2508.6875136127296</v>
      </c>
      <c r="G1084" s="2">
        <v>1082</v>
      </c>
      <c r="H1084" s="2">
        <f t="shared" si="83"/>
        <v>2821.4447997900697</v>
      </c>
      <c r="I1084" s="2"/>
      <c r="J1084" s="2"/>
      <c r="K1084" s="2"/>
      <c r="L1084" s="2"/>
      <c r="M1084" s="2">
        <f t="shared" si="85"/>
        <v>383.31248638727038</v>
      </c>
    </row>
    <row r="1085" spans="1:13" x14ac:dyDescent="0.25">
      <c r="A1085" s="12">
        <v>44001</v>
      </c>
      <c r="B1085" s="20">
        <f t="shared" si="84"/>
        <v>6</v>
      </c>
      <c r="C1085" s="20">
        <f t="shared" si="86"/>
        <v>19</v>
      </c>
      <c r="D1085" s="17">
        <f t="shared" si="87"/>
        <v>24</v>
      </c>
      <c r="E1085" s="2">
        <v>3012</v>
      </c>
      <c r="F1085" s="2">
        <f>VLOOKUP(D1085,Index,2,FALSE)*H1085</f>
        <v>2602.0714057458481</v>
      </c>
      <c r="G1085" s="2">
        <v>1083</v>
      </c>
      <c r="H1085" s="2">
        <f t="shared" si="83"/>
        <v>2822.0332984164343</v>
      </c>
      <c r="I1085" s="2"/>
      <c r="J1085" s="2"/>
      <c r="K1085" s="2"/>
      <c r="L1085" s="2"/>
      <c r="M1085" s="2">
        <f t="shared" si="85"/>
        <v>409.9285942541519</v>
      </c>
    </row>
    <row r="1086" spans="1:13" x14ac:dyDescent="0.25">
      <c r="A1086" s="12">
        <v>44008</v>
      </c>
      <c r="B1086" s="20">
        <f t="shared" si="84"/>
        <v>6</v>
      </c>
      <c r="C1086" s="20">
        <f t="shared" si="86"/>
        <v>26</v>
      </c>
      <c r="D1086" s="17">
        <f t="shared" si="87"/>
        <v>25</v>
      </c>
      <c r="E1086" s="2">
        <v>3077</v>
      </c>
      <c r="F1086" s="2">
        <f>VLOOKUP(D1086,Index,2,FALSE)*H1086</f>
        <v>2683.6487294195858</v>
      </c>
      <c r="G1086" s="2">
        <v>1084</v>
      </c>
      <c r="H1086" s="2">
        <f t="shared" si="83"/>
        <v>2822.6217970427992</v>
      </c>
      <c r="I1086" s="2"/>
      <c r="J1086" s="2"/>
      <c r="K1086" s="2"/>
      <c r="L1086" s="2"/>
      <c r="M1086" s="2">
        <f t="shared" si="85"/>
        <v>393.35127058041417</v>
      </c>
    </row>
    <row r="1087" spans="1:13" x14ac:dyDescent="0.25">
      <c r="A1087" s="12">
        <v>44015</v>
      </c>
      <c r="B1087" s="20">
        <f t="shared" si="84"/>
        <v>7</v>
      </c>
      <c r="C1087" s="20">
        <f t="shared" si="86"/>
        <v>3</v>
      </c>
      <c r="D1087" s="17">
        <f t="shared" si="87"/>
        <v>26</v>
      </c>
      <c r="E1087" s="2">
        <v>3133</v>
      </c>
      <c r="F1087" s="2">
        <f>VLOOKUP(D1087,Index,2,FALSE)*H1087</f>
        <v>2769.0254131692845</v>
      </c>
      <c r="G1087" s="2">
        <v>1085</v>
      </c>
      <c r="H1087" s="2">
        <f t="shared" si="83"/>
        <v>2823.2102956691642</v>
      </c>
      <c r="I1087" s="2"/>
      <c r="J1087" s="2"/>
      <c r="K1087" s="2"/>
      <c r="L1087" s="2"/>
      <c r="M1087" s="2">
        <f t="shared" si="85"/>
        <v>363.97458683071545</v>
      </c>
    </row>
    <row r="1088" spans="1:13" x14ac:dyDescent="0.25">
      <c r="A1088" s="12">
        <v>44022</v>
      </c>
      <c r="B1088" s="20">
        <f t="shared" si="84"/>
        <v>7</v>
      </c>
      <c r="C1088" s="20">
        <f t="shared" si="86"/>
        <v>10</v>
      </c>
      <c r="D1088" s="17">
        <f t="shared" si="87"/>
        <v>27</v>
      </c>
      <c r="E1088" s="2">
        <v>3178</v>
      </c>
      <c r="F1088" s="2">
        <f>VLOOKUP(D1088,Index,2,FALSE)*H1088</f>
        <v>2843.4139804111219</v>
      </c>
      <c r="G1088" s="2">
        <v>1086</v>
      </c>
      <c r="H1088" s="2">
        <f t="shared" si="83"/>
        <v>2823.7987942955288</v>
      </c>
      <c r="I1088" s="2"/>
      <c r="J1088" s="2"/>
      <c r="K1088" s="2"/>
      <c r="L1088" s="2"/>
      <c r="M1088" s="2">
        <f t="shared" si="85"/>
        <v>334.58601958887812</v>
      </c>
    </row>
    <row r="1089" spans="1:13" x14ac:dyDescent="0.25">
      <c r="A1089" s="12">
        <v>44029</v>
      </c>
      <c r="B1089" s="20">
        <f t="shared" si="84"/>
        <v>7</v>
      </c>
      <c r="C1089" s="20">
        <f t="shared" si="86"/>
        <v>17</v>
      </c>
      <c r="D1089" s="17">
        <f t="shared" si="87"/>
        <v>28</v>
      </c>
      <c r="E1089" s="2">
        <v>3215</v>
      </c>
      <c r="F1089" s="2">
        <f>VLOOKUP(D1089,Index,2,FALSE)*H1089</f>
        <v>2895.9195870476306</v>
      </c>
      <c r="G1089" s="2">
        <v>1087</v>
      </c>
      <c r="H1089" s="2">
        <f t="shared" si="83"/>
        <v>2824.3872929218937</v>
      </c>
      <c r="I1089" s="2"/>
      <c r="J1089" s="2"/>
      <c r="K1089" s="2"/>
      <c r="L1089" s="2"/>
      <c r="M1089" s="2">
        <f t="shared" si="85"/>
        <v>319.08041295236944</v>
      </c>
    </row>
    <row r="1090" spans="1:13" x14ac:dyDescent="0.25">
      <c r="A1090" s="12">
        <v>44036</v>
      </c>
      <c r="B1090" s="20">
        <f t="shared" si="84"/>
        <v>7</v>
      </c>
      <c r="C1090" s="20">
        <f t="shared" si="86"/>
        <v>24</v>
      </c>
      <c r="D1090" s="17">
        <f t="shared" si="87"/>
        <v>29</v>
      </c>
      <c r="E1090" s="2">
        <v>3241</v>
      </c>
      <c r="F1090" s="2">
        <f>VLOOKUP(D1090,Index,2,FALSE)*H1090</f>
        <v>2948.8144296040855</v>
      </c>
      <c r="G1090" s="2">
        <v>1088</v>
      </c>
      <c r="H1090" s="2">
        <f t="shared" si="83"/>
        <v>2824.9757915482583</v>
      </c>
      <c r="I1090" s="2"/>
      <c r="J1090" s="2"/>
      <c r="K1090" s="2"/>
      <c r="L1090" s="2"/>
      <c r="M1090" s="2">
        <f t="shared" si="85"/>
        <v>292.18557039591451</v>
      </c>
    </row>
    <row r="1091" spans="1:13" x14ac:dyDescent="0.25">
      <c r="A1091" s="12">
        <v>44043</v>
      </c>
      <c r="B1091" s="20">
        <f t="shared" si="84"/>
        <v>7</v>
      </c>
      <c r="C1091" s="20">
        <f t="shared" si="86"/>
        <v>31</v>
      </c>
      <c r="D1091" s="17">
        <f t="shared" si="87"/>
        <v>30</v>
      </c>
      <c r="E1091" s="2">
        <v>3274</v>
      </c>
      <c r="F1091" s="2">
        <f>VLOOKUP(D1091,Index,2,FALSE)*H1091</f>
        <v>2997.9163896061646</v>
      </c>
      <c r="G1091" s="2">
        <v>1089</v>
      </c>
      <c r="H1091" s="2">
        <f t="shared" ref="H1091:H1154" si="88">J$2+J$3*G1091</f>
        <v>2825.5642901746232</v>
      </c>
      <c r="I1091" s="2"/>
      <c r="J1091" s="2"/>
      <c r="K1091" s="2"/>
      <c r="L1091" s="2"/>
      <c r="M1091" s="2">
        <f t="shared" si="85"/>
        <v>276.08361039383544</v>
      </c>
    </row>
    <row r="1092" spans="1:13" x14ac:dyDescent="0.25">
      <c r="A1092" s="12">
        <v>44050</v>
      </c>
      <c r="B1092" s="20">
        <f t="shared" si="84"/>
        <v>8</v>
      </c>
      <c r="C1092" s="20">
        <f t="shared" si="86"/>
        <v>7</v>
      </c>
      <c r="D1092" s="17">
        <f t="shared" si="87"/>
        <v>31</v>
      </c>
      <c r="E1092" s="2">
        <v>3332</v>
      </c>
      <c r="F1092" s="2">
        <f>VLOOKUP(D1092,Index,2,FALSE)*H1092</f>
        <v>3052.0951859985848</v>
      </c>
      <c r="G1092" s="2">
        <v>1090</v>
      </c>
      <c r="H1092" s="2">
        <f t="shared" si="88"/>
        <v>2826.1527888009882</v>
      </c>
      <c r="I1092" s="2"/>
      <c r="J1092" s="2"/>
      <c r="K1092" s="2"/>
      <c r="L1092" s="2"/>
      <c r="M1092" s="2">
        <f t="shared" si="85"/>
        <v>279.90481400141516</v>
      </c>
    </row>
    <row r="1093" spans="1:13" x14ac:dyDescent="0.25">
      <c r="A1093" s="12">
        <v>44057</v>
      </c>
      <c r="B1093" s="20">
        <f t="shared" ref="B1093:B1156" si="89">MONTH(A1093)</f>
        <v>8</v>
      </c>
      <c r="C1093" s="20">
        <f t="shared" si="86"/>
        <v>14</v>
      </c>
      <c r="D1093" s="17">
        <f t="shared" si="87"/>
        <v>32</v>
      </c>
      <c r="E1093" s="2">
        <v>3375</v>
      </c>
      <c r="F1093" s="2">
        <f>VLOOKUP(D1093,Index,2,FALSE)*H1093</f>
        <v>3111.9976838727894</v>
      </c>
      <c r="G1093" s="2">
        <v>1091</v>
      </c>
      <c r="H1093" s="2">
        <f t="shared" si="88"/>
        <v>2826.7412874273527</v>
      </c>
      <c r="I1093" s="2"/>
      <c r="J1093" s="2"/>
      <c r="K1093" s="2"/>
      <c r="L1093" s="2"/>
      <c r="M1093" s="2">
        <f t="shared" ref="M1093:M1156" si="90">E1093-F1093</f>
        <v>263.00231612721063</v>
      </c>
    </row>
    <row r="1094" spans="1:13" x14ac:dyDescent="0.25">
      <c r="A1094" s="12">
        <v>44064</v>
      </c>
      <c r="B1094" s="20">
        <f t="shared" si="89"/>
        <v>8</v>
      </c>
      <c r="C1094" s="20">
        <f t="shared" si="86"/>
        <v>21</v>
      </c>
      <c r="D1094" s="17">
        <f t="shared" si="87"/>
        <v>33</v>
      </c>
      <c r="E1094" s="2">
        <v>3420</v>
      </c>
      <c r="F1094" s="2">
        <f>VLOOKUP(D1094,Index,2,FALSE)*H1094</f>
        <v>3173.7184142067035</v>
      </c>
      <c r="G1094" s="2">
        <v>1092</v>
      </c>
      <c r="H1094" s="2">
        <f t="shared" si="88"/>
        <v>2827.3297860537177</v>
      </c>
      <c r="I1094" s="2"/>
      <c r="J1094" s="2"/>
      <c r="K1094" s="2"/>
      <c r="L1094" s="2"/>
      <c r="M1094" s="2">
        <f t="shared" si="90"/>
        <v>246.28158579329647</v>
      </c>
    </row>
    <row r="1095" spans="1:13" x14ac:dyDescent="0.25">
      <c r="A1095" s="12">
        <v>44071</v>
      </c>
      <c r="B1095" s="20">
        <f t="shared" si="89"/>
        <v>8</v>
      </c>
      <c r="C1095" s="20">
        <f t="shared" si="86"/>
        <v>28</v>
      </c>
      <c r="D1095" s="17">
        <f t="shared" si="87"/>
        <v>34</v>
      </c>
      <c r="E1095" s="2">
        <v>3455</v>
      </c>
      <c r="F1095" s="2">
        <f>VLOOKUP(D1095,Index,2,FALSE)*H1095</f>
        <v>3238.8684325627933</v>
      </c>
      <c r="G1095" s="2">
        <v>1093</v>
      </c>
      <c r="H1095" s="2">
        <f t="shared" si="88"/>
        <v>2827.9182846800823</v>
      </c>
      <c r="I1095" s="2"/>
      <c r="J1095" s="2"/>
      <c r="K1095" s="2"/>
      <c r="L1095" s="2"/>
      <c r="M1095" s="2">
        <f t="shared" si="90"/>
        <v>216.13156743720674</v>
      </c>
    </row>
    <row r="1096" spans="1:13" x14ac:dyDescent="0.25">
      <c r="A1096" s="12">
        <v>44078</v>
      </c>
      <c r="B1096" s="20">
        <f t="shared" si="89"/>
        <v>9</v>
      </c>
      <c r="C1096" s="20">
        <f t="shared" si="86"/>
        <v>4</v>
      </c>
      <c r="D1096" s="17">
        <f t="shared" si="87"/>
        <v>35</v>
      </c>
      <c r="E1096" s="2">
        <v>3525</v>
      </c>
      <c r="F1096" s="2">
        <f>VLOOKUP(D1096,Index,2,FALSE)*H1096</f>
        <v>3319.3658666589167</v>
      </c>
      <c r="G1096" s="2">
        <v>1094</v>
      </c>
      <c r="H1096" s="2">
        <f t="shared" si="88"/>
        <v>2828.5067833064472</v>
      </c>
      <c r="I1096" s="2"/>
      <c r="J1096" s="2"/>
      <c r="K1096" s="2"/>
      <c r="L1096" s="2"/>
      <c r="M1096" s="2">
        <f t="shared" si="90"/>
        <v>205.63413334108327</v>
      </c>
    </row>
    <row r="1097" spans="1:13" x14ac:dyDescent="0.25">
      <c r="A1097" s="12">
        <v>44085</v>
      </c>
      <c r="B1097" s="20">
        <f t="shared" si="89"/>
        <v>9</v>
      </c>
      <c r="C1097" s="20">
        <f t="shared" si="86"/>
        <v>11</v>
      </c>
      <c r="D1097" s="17">
        <f t="shared" si="87"/>
        <v>36</v>
      </c>
      <c r="E1097" s="2">
        <v>3614</v>
      </c>
      <c r="F1097" s="2">
        <f>VLOOKUP(D1097,Index,2,FALSE)*H1097</f>
        <v>3408.6858220281497</v>
      </c>
      <c r="G1097" s="2">
        <v>1095</v>
      </c>
      <c r="H1097" s="2">
        <f t="shared" si="88"/>
        <v>2829.0952819328122</v>
      </c>
      <c r="I1097" s="2"/>
      <c r="J1097" s="2"/>
      <c r="K1097" s="2"/>
      <c r="L1097" s="2"/>
      <c r="M1097" s="2">
        <f t="shared" si="90"/>
        <v>205.31417797185031</v>
      </c>
    </row>
    <row r="1098" spans="1:13" x14ac:dyDescent="0.25">
      <c r="A1098" s="12">
        <v>44092</v>
      </c>
      <c r="B1098" s="20">
        <f t="shared" si="89"/>
        <v>9</v>
      </c>
      <c r="C1098" s="20">
        <f t="shared" si="86"/>
        <v>18</v>
      </c>
      <c r="D1098" s="17">
        <f t="shared" si="87"/>
        <v>37</v>
      </c>
      <c r="E1098" s="2">
        <v>3680</v>
      </c>
      <c r="F1098" s="2">
        <f>VLOOKUP(D1098,Index,2,FALSE)*H1098</f>
        <v>3495.4191181432839</v>
      </c>
      <c r="G1098" s="2">
        <v>1096</v>
      </c>
      <c r="H1098" s="2">
        <f t="shared" si="88"/>
        <v>2829.6837805591767</v>
      </c>
      <c r="I1098" s="2"/>
      <c r="J1098" s="2"/>
      <c r="K1098" s="2"/>
      <c r="L1098" s="2"/>
      <c r="M1098" s="2">
        <f t="shared" si="90"/>
        <v>184.58088185671613</v>
      </c>
    </row>
    <row r="1099" spans="1:13" x14ac:dyDescent="0.25">
      <c r="A1099" s="12">
        <v>44099</v>
      </c>
      <c r="B1099" s="20">
        <f t="shared" si="89"/>
        <v>9</v>
      </c>
      <c r="C1099" s="20">
        <f t="shared" si="86"/>
        <v>25</v>
      </c>
      <c r="D1099" s="17">
        <f t="shared" si="87"/>
        <v>38</v>
      </c>
      <c r="E1099" s="2">
        <v>3756</v>
      </c>
      <c r="F1099" s="2">
        <f>VLOOKUP(D1099,Index,2,FALSE)*H1099</f>
        <v>3568.1710176489319</v>
      </c>
      <c r="G1099" s="2">
        <v>1097</v>
      </c>
      <c r="H1099" s="2">
        <f t="shared" si="88"/>
        <v>2830.2722791855417</v>
      </c>
      <c r="I1099" s="2"/>
      <c r="J1099" s="2"/>
      <c r="K1099" s="2"/>
      <c r="L1099" s="2"/>
      <c r="M1099" s="2">
        <f t="shared" si="90"/>
        <v>187.82898235106813</v>
      </c>
    </row>
    <row r="1100" spans="1:13" x14ac:dyDescent="0.25">
      <c r="A1100" s="12">
        <v>44106</v>
      </c>
      <c r="B1100" s="20">
        <f t="shared" si="89"/>
        <v>10</v>
      </c>
      <c r="C1100" s="20">
        <f t="shared" si="86"/>
        <v>2</v>
      </c>
      <c r="D1100" s="17">
        <f t="shared" si="87"/>
        <v>39</v>
      </c>
      <c r="E1100" s="2">
        <v>3831</v>
      </c>
      <c r="F1100" s="2">
        <f>VLOOKUP(D1100,Index,2,FALSE)*H1100</f>
        <v>3660.5040102666553</v>
      </c>
      <c r="G1100" s="2">
        <v>1098</v>
      </c>
      <c r="H1100" s="2">
        <f t="shared" si="88"/>
        <v>2830.8607778119067</v>
      </c>
      <c r="I1100" s="2"/>
      <c r="J1100" s="2"/>
      <c r="K1100" s="2"/>
      <c r="L1100" s="2"/>
      <c r="M1100" s="2">
        <f t="shared" si="90"/>
        <v>170.49598973334469</v>
      </c>
    </row>
    <row r="1101" spans="1:13" x14ac:dyDescent="0.25">
      <c r="A1101" s="12">
        <v>44113</v>
      </c>
      <c r="B1101" s="20">
        <f t="shared" si="89"/>
        <v>10</v>
      </c>
      <c r="C1101" s="20">
        <f t="shared" si="86"/>
        <v>9</v>
      </c>
      <c r="D1101" s="17">
        <f t="shared" si="87"/>
        <v>40</v>
      </c>
      <c r="E1101" s="2">
        <v>3877</v>
      </c>
      <c r="F1101" s="2">
        <f>VLOOKUP(D1101,Index,2,FALSE)*H1101</f>
        <v>3741.2911810153355</v>
      </c>
      <c r="G1101" s="2">
        <v>1099</v>
      </c>
      <c r="H1101" s="2">
        <f t="shared" si="88"/>
        <v>2831.4492764382712</v>
      </c>
      <c r="I1101" s="2"/>
      <c r="J1101" s="2"/>
      <c r="K1101" s="2"/>
      <c r="L1101" s="2"/>
      <c r="M1101" s="2">
        <f t="shared" si="90"/>
        <v>135.7088189846645</v>
      </c>
    </row>
    <row r="1102" spans="1:13" x14ac:dyDescent="0.25">
      <c r="A1102" s="12">
        <v>44120</v>
      </c>
      <c r="B1102" s="20">
        <f t="shared" si="89"/>
        <v>10</v>
      </c>
      <c r="C1102" s="20">
        <f t="shared" si="86"/>
        <v>16</v>
      </c>
      <c r="D1102" s="17">
        <f t="shared" si="87"/>
        <v>41</v>
      </c>
      <c r="E1102" s="2">
        <v>3926</v>
      </c>
      <c r="F1102" s="2">
        <f>VLOOKUP(D1102,Index,2,FALSE)*H1102</f>
        <v>3815.2571208689537</v>
      </c>
      <c r="G1102" s="2">
        <v>1100</v>
      </c>
      <c r="H1102" s="2">
        <f t="shared" si="88"/>
        <v>2832.0377750646362</v>
      </c>
      <c r="I1102" s="2"/>
      <c r="J1102" s="2"/>
      <c r="K1102" s="2"/>
      <c r="L1102" s="2"/>
      <c r="M1102" s="2">
        <f t="shared" si="90"/>
        <v>110.74287913104627</v>
      </c>
    </row>
    <row r="1103" spans="1:13" x14ac:dyDescent="0.25">
      <c r="A1103" s="12">
        <v>44127</v>
      </c>
      <c r="B1103" s="20">
        <f t="shared" si="89"/>
        <v>10</v>
      </c>
      <c r="C1103" s="20">
        <f t="shared" si="86"/>
        <v>23</v>
      </c>
      <c r="D1103" s="17">
        <f t="shared" si="87"/>
        <v>42</v>
      </c>
      <c r="E1103" s="2">
        <v>3955</v>
      </c>
      <c r="F1103" s="2">
        <f>VLOOKUP(D1103,Index,2,FALSE)*H1103</f>
        <v>3875.5416355953671</v>
      </c>
      <c r="G1103" s="2">
        <v>1101</v>
      </c>
      <c r="H1103" s="2">
        <f t="shared" si="88"/>
        <v>2832.6262736910012</v>
      </c>
      <c r="I1103" s="2"/>
      <c r="J1103" s="2"/>
      <c r="K1103" s="2"/>
      <c r="L1103" s="2"/>
      <c r="M1103" s="2">
        <f t="shared" si="90"/>
        <v>79.458364404632903</v>
      </c>
    </row>
    <row r="1104" spans="1:13" x14ac:dyDescent="0.25">
      <c r="A1104" s="12">
        <v>44134</v>
      </c>
      <c r="B1104" s="20">
        <f t="shared" si="89"/>
        <v>10</v>
      </c>
      <c r="C1104" s="20">
        <f t="shared" si="86"/>
        <v>30</v>
      </c>
      <c r="D1104" s="17">
        <f t="shared" si="87"/>
        <v>43</v>
      </c>
      <c r="E1104" s="2">
        <v>3919</v>
      </c>
      <c r="F1104" s="2">
        <f>VLOOKUP(D1104,Index,2,FALSE)*H1104</f>
        <v>3913.1110274973153</v>
      </c>
      <c r="G1104" s="2">
        <v>1102</v>
      </c>
      <c r="H1104" s="2">
        <f t="shared" si="88"/>
        <v>2833.2147723173657</v>
      </c>
      <c r="I1104" s="2"/>
      <c r="J1104" s="2"/>
      <c r="K1104" s="2"/>
      <c r="L1104" s="2"/>
      <c r="M1104" s="2">
        <f t="shared" si="90"/>
        <v>5.8889725026847373</v>
      </c>
    </row>
    <row r="1105" spans="1:13" x14ac:dyDescent="0.25">
      <c r="A1105" s="12">
        <v>44141</v>
      </c>
      <c r="B1105" s="20">
        <f t="shared" si="89"/>
        <v>11</v>
      </c>
      <c r="C1105" s="20">
        <f t="shared" si="86"/>
        <v>6</v>
      </c>
      <c r="D1105" s="17">
        <f t="shared" si="87"/>
        <v>44</v>
      </c>
      <c r="E1105" s="2">
        <v>3927</v>
      </c>
      <c r="F1105" s="2">
        <f>VLOOKUP(D1105,Index,2,FALSE)*H1105</f>
        <v>3938.1286558946781</v>
      </c>
      <c r="G1105" s="2">
        <v>1103</v>
      </c>
      <c r="H1105" s="2">
        <f t="shared" si="88"/>
        <v>2833.8032709437307</v>
      </c>
      <c r="I1105" s="2"/>
      <c r="J1105" s="2"/>
      <c r="K1105" s="2"/>
      <c r="L1105" s="2"/>
      <c r="M1105" s="2">
        <f t="shared" si="90"/>
        <v>-11.128655894678104</v>
      </c>
    </row>
    <row r="1106" spans="1:13" x14ac:dyDescent="0.25">
      <c r="A1106" s="12">
        <v>44148</v>
      </c>
      <c r="B1106" s="20">
        <f t="shared" si="89"/>
        <v>11</v>
      </c>
      <c r="C1106" s="20">
        <f t="shared" si="86"/>
        <v>13</v>
      </c>
      <c r="D1106" s="17">
        <f t="shared" si="87"/>
        <v>45</v>
      </c>
      <c r="E1106" s="2">
        <v>3958</v>
      </c>
      <c r="F1106" s="2">
        <f>VLOOKUP(D1106,Index,2,FALSE)*H1106</f>
        <v>3921.109985822769</v>
      </c>
      <c r="G1106" s="2">
        <v>1104</v>
      </c>
      <c r="H1106" s="2">
        <f t="shared" si="88"/>
        <v>2834.3917695700957</v>
      </c>
      <c r="I1106" s="2"/>
      <c r="J1106" s="2"/>
      <c r="K1106" s="2"/>
      <c r="L1106" s="2"/>
      <c r="M1106" s="2">
        <f t="shared" si="90"/>
        <v>36.890014177231023</v>
      </c>
    </row>
    <row r="1107" spans="1:13" x14ac:dyDescent="0.25">
      <c r="A1107" s="12">
        <v>44155</v>
      </c>
      <c r="B1107" s="20">
        <f t="shared" si="89"/>
        <v>11</v>
      </c>
      <c r="C1107" s="20">
        <f t="shared" si="86"/>
        <v>20</v>
      </c>
      <c r="D1107" s="17">
        <f t="shared" si="87"/>
        <v>46</v>
      </c>
      <c r="E1107" s="2">
        <v>3940</v>
      </c>
      <c r="F1107" s="2">
        <f>VLOOKUP(D1107,Index,2,FALSE)*H1107</f>
        <v>3888.1915149946317</v>
      </c>
      <c r="G1107" s="2">
        <v>1105</v>
      </c>
      <c r="H1107" s="2">
        <f t="shared" si="88"/>
        <v>2834.9802681964602</v>
      </c>
      <c r="I1107" s="2"/>
      <c r="J1107" s="2"/>
      <c r="K1107" s="2"/>
      <c r="L1107" s="2"/>
      <c r="M1107" s="2">
        <f t="shared" si="90"/>
        <v>51.808485005368311</v>
      </c>
    </row>
    <row r="1108" spans="1:13" x14ac:dyDescent="0.25">
      <c r="A1108" s="12">
        <v>44162</v>
      </c>
      <c r="B1108" s="20">
        <f t="shared" si="89"/>
        <v>11</v>
      </c>
      <c r="C1108" s="20">
        <f t="shared" ref="C1108:C1171" si="91">DAY(A1108)</f>
        <v>27</v>
      </c>
      <c r="D1108" s="17">
        <f t="shared" ref="D1108:D1171" si="92">IF(AND(AND(B1108=1,C1106&gt;C1108,C1108&gt;=7)),1,D1107+1)</f>
        <v>47</v>
      </c>
      <c r="E1108" s="2">
        <v>3939</v>
      </c>
      <c r="F1108" s="2">
        <f>VLOOKUP(D1108,Index,2,FALSE)*H1108</f>
        <v>3839.8504010172214</v>
      </c>
      <c r="G1108" s="2">
        <v>1106</v>
      </c>
      <c r="H1108" s="2">
        <f t="shared" si="88"/>
        <v>2835.5687668228252</v>
      </c>
      <c r="I1108" s="2"/>
      <c r="J1108" s="2"/>
      <c r="K1108" s="2"/>
      <c r="L1108" s="2"/>
      <c r="M1108" s="2">
        <f t="shared" si="90"/>
        <v>99.149598982778571</v>
      </c>
    </row>
    <row r="1109" spans="1:13" x14ac:dyDescent="0.25">
      <c r="A1109" s="12">
        <v>44169</v>
      </c>
      <c r="B1109" s="20">
        <f t="shared" si="89"/>
        <v>12</v>
      </c>
      <c r="C1109" s="20">
        <f t="shared" si="91"/>
        <v>4</v>
      </c>
      <c r="D1109" s="17">
        <f t="shared" si="92"/>
        <v>48</v>
      </c>
      <c r="E1109" s="2">
        <v>3848</v>
      </c>
      <c r="F1109" s="2">
        <f>VLOOKUP(D1109,Index,2,FALSE)*H1109</f>
        <v>3745.4748118440302</v>
      </c>
      <c r="G1109" s="2">
        <v>1107</v>
      </c>
      <c r="H1109" s="2">
        <f t="shared" si="88"/>
        <v>2836.1572654491902</v>
      </c>
      <c r="I1109" s="2"/>
      <c r="J1109" s="2"/>
      <c r="K1109" s="2"/>
      <c r="L1109" s="2"/>
      <c r="M1109" s="2">
        <f t="shared" si="90"/>
        <v>102.52518815596977</v>
      </c>
    </row>
    <row r="1110" spans="1:13" x14ac:dyDescent="0.25">
      <c r="A1110" s="12">
        <v>44176</v>
      </c>
      <c r="B1110" s="20">
        <f t="shared" si="89"/>
        <v>12</v>
      </c>
      <c r="C1110" s="20">
        <f t="shared" si="91"/>
        <v>11</v>
      </c>
      <c r="D1110" s="17">
        <f t="shared" si="92"/>
        <v>49</v>
      </c>
      <c r="E1110" s="2">
        <v>3726</v>
      </c>
      <c r="F1110" s="2">
        <f>VLOOKUP(D1110,Index,2,FALSE)*H1110</f>
        <v>3613.7181347050373</v>
      </c>
      <c r="G1110" s="2">
        <v>1108</v>
      </c>
      <c r="H1110" s="2">
        <f t="shared" si="88"/>
        <v>2836.7457640755547</v>
      </c>
      <c r="I1110" s="2"/>
      <c r="J1110" s="2"/>
      <c r="K1110" s="2"/>
      <c r="L1110" s="2"/>
      <c r="M1110" s="2">
        <f t="shared" si="90"/>
        <v>112.2818652949627</v>
      </c>
    </row>
    <row r="1111" spans="1:13" x14ac:dyDescent="0.25">
      <c r="A1111" s="12">
        <v>44183</v>
      </c>
      <c r="B1111" s="20">
        <f t="shared" si="89"/>
        <v>12</v>
      </c>
      <c r="C1111" s="20">
        <f t="shared" si="91"/>
        <v>18</v>
      </c>
      <c r="D1111" s="17">
        <f t="shared" si="92"/>
        <v>50</v>
      </c>
      <c r="E1111" s="2">
        <v>3574</v>
      </c>
      <c r="F1111" s="2">
        <f>VLOOKUP(D1111,Index,2,FALSE)*H1111</f>
        <v>3479.2481519022563</v>
      </c>
      <c r="G1111" s="2">
        <v>1109</v>
      </c>
      <c r="H1111" s="2">
        <f t="shared" si="88"/>
        <v>2837.3342627019197</v>
      </c>
      <c r="I1111" s="2"/>
      <c r="J1111" s="2"/>
      <c r="K1111" s="2"/>
      <c r="L1111" s="2"/>
      <c r="M1111" s="2">
        <f t="shared" si="90"/>
        <v>94.751848097743732</v>
      </c>
    </row>
    <row r="1112" spans="1:13" x14ac:dyDescent="0.25">
      <c r="A1112" s="12">
        <v>44190</v>
      </c>
      <c r="B1112" s="20">
        <f t="shared" si="89"/>
        <v>12</v>
      </c>
      <c r="C1112" s="20">
        <f t="shared" si="91"/>
        <v>25</v>
      </c>
      <c r="D1112" s="17">
        <f t="shared" si="92"/>
        <v>51</v>
      </c>
      <c r="E1112" s="2">
        <v>3460</v>
      </c>
      <c r="F1112" s="2">
        <f>VLOOKUP(D1112,Index,2,FALSE)*H1112</f>
        <v>3354.515571025036</v>
      </c>
      <c r="G1112" s="2">
        <v>1110</v>
      </c>
      <c r="H1112" s="2">
        <f t="shared" si="88"/>
        <v>2837.9227613282847</v>
      </c>
      <c r="I1112" s="2"/>
      <c r="J1112" s="2"/>
      <c r="K1112" s="2"/>
      <c r="L1112" s="2"/>
      <c r="M1112" s="2">
        <f t="shared" si="90"/>
        <v>105.48442897496398</v>
      </c>
    </row>
    <row r="1113" spans="1:13" x14ac:dyDescent="0.25">
      <c r="A1113" s="12">
        <v>44197</v>
      </c>
      <c r="B1113" s="20">
        <f t="shared" si="89"/>
        <v>1</v>
      </c>
      <c r="C1113" s="20">
        <f t="shared" si="91"/>
        <v>1</v>
      </c>
      <c r="D1113" s="17">
        <f t="shared" si="92"/>
        <v>52</v>
      </c>
      <c r="E1113" s="2">
        <v>3330</v>
      </c>
      <c r="F1113" s="2">
        <f>VLOOKUP(D1113,Index,2,FALSE)*H1113</f>
        <v>3226.9828934684369</v>
      </c>
      <c r="G1113" s="2">
        <v>1111</v>
      </c>
      <c r="H1113" s="2">
        <f t="shared" si="88"/>
        <v>2838.5112599546492</v>
      </c>
      <c r="I1113" s="2"/>
      <c r="J1113" s="2"/>
      <c r="K1113" s="2"/>
      <c r="L1113" s="2"/>
      <c r="M1113" s="2">
        <f t="shared" si="90"/>
        <v>103.01710653156306</v>
      </c>
    </row>
    <row r="1114" spans="1:13" x14ac:dyDescent="0.25">
      <c r="A1114" s="12">
        <v>44204</v>
      </c>
      <c r="B1114" s="20">
        <f t="shared" si="89"/>
        <v>1</v>
      </c>
      <c r="C1114" s="20">
        <f t="shared" si="91"/>
        <v>8</v>
      </c>
      <c r="D1114" s="17">
        <f t="shared" si="92"/>
        <v>1</v>
      </c>
      <c r="E1114" s="2">
        <v>3196</v>
      </c>
      <c r="F1114" s="2">
        <f>VLOOKUP(D1114,Index,2,FALSE)*H1114</f>
        <v>3038.1749315121378</v>
      </c>
      <c r="G1114" s="2">
        <v>1112</v>
      </c>
      <c r="H1114" s="2">
        <f t="shared" si="88"/>
        <v>2839.0997585810142</v>
      </c>
      <c r="I1114" s="2"/>
      <c r="J1114" s="2"/>
      <c r="K1114" s="2"/>
      <c r="L1114" s="2"/>
      <c r="M1114" s="2">
        <f t="shared" si="90"/>
        <v>157.82506848786215</v>
      </c>
    </row>
    <row r="1115" spans="1:13" x14ac:dyDescent="0.25">
      <c r="A1115" s="12">
        <v>44211</v>
      </c>
      <c r="B1115" s="20">
        <f t="shared" si="89"/>
        <v>1</v>
      </c>
      <c r="C1115" s="20">
        <f t="shared" si="91"/>
        <v>15</v>
      </c>
      <c r="D1115" s="17">
        <f t="shared" si="92"/>
        <v>2</v>
      </c>
      <c r="E1115" s="2">
        <v>3009</v>
      </c>
      <c r="F1115" s="2">
        <f>VLOOKUP(D1115,Index,2,FALSE)*H1115</f>
        <v>2843.964317822381</v>
      </c>
      <c r="G1115" s="2">
        <v>1113</v>
      </c>
      <c r="H1115" s="2">
        <f t="shared" si="88"/>
        <v>2839.6882572073791</v>
      </c>
      <c r="I1115" s="2"/>
      <c r="J1115" s="2"/>
      <c r="K1115" s="2"/>
      <c r="L1115" s="2"/>
      <c r="M1115" s="2">
        <f t="shared" si="90"/>
        <v>165.03568217761904</v>
      </c>
    </row>
    <row r="1116" spans="1:13" x14ac:dyDescent="0.25">
      <c r="A1116" s="12">
        <v>44218</v>
      </c>
      <c r="B1116" s="20">
        <f t="shared" si="89"/>
        <v>1</v>
      </c>
      <c r="C1116" s="20">
        <f t="shared" si="91"/>
        <v>22</v>
      </c>
      <c r="D1116" s="17">
        <f t="shared" si="92"/>
        <v>3</v>
      </c>
      <c r="E1116" s="2">
        <v>2881</v>
      </c>
      <c r="F1116" s="2">
        <f>VLOOKUP(D1116,Index,2,FALSE)*H1116</f>
        <v>2654.0208946256198</v>
      </c>
      <c r="G1116" s="2">
        <v>1114</v>
      </c>
      <c r="H1116" s="2">
        <f t="shared" si="88"/>
        <v>2840.2767558337437</v>
      </c>
      <c r="I1116" s="2"/>
      <c r="J1116" s="2"/>
      <c r="K1116" s="2"/>
      <c r="L1116" s="2"/>
      <c r="M1116" s="2">
        <f t="shared" si="90"/>
        <v>226.9791053743802</v>
      </c>
    </row>
    <row r="1117" spans="1:13" x14ac:dyDescent="0.25">
      <c r="A1117" s="12">
        <v>44225</v>
      </c>
      <c r="B1117" s="20">
        <f t="shared" si="89"/>
        <v>1</v>
      </c>
      <c r="C1117" s="20">
        <f t="shared" si="91"/>
        <v>29</v>
      </c>
      <c r="D1117" s="17">
        <f t="shared" si="92"/>
        <v>4</v>
      </c>
      <c r="E1117" s="2">
        <v>2689</v>
      </c>
      <c r="F1117" s="2">
        <f>VLOOKUP(D1117,Index,2,FALSE)*H1117</f>
        <v>2474.4675703488761</v>
      </c>
      <c r="G1117" s="2">
        <v>1115</v>
      </c>
      <c r="H1117" s="2">
        <f t="shared" si="88"/>
        <v>2840.8652544601086</v>
      </c>
      <c r="I1117" s="2"/>
      <c r="J1117" s="2"/>
      <c r="K1117" s="2"/>
      <c r="L1117" s="2"/>
      <c r="M1117" s="2">
        <f t="shared" si="90"/>
        <v>214.53242965112395</v>
      </c>
    </row>
    <row r="1118" spans="1:13" x14ac:dyDescent="0.25">
      <c r="A1118" s="12">
        <v>44232</v>
      </c>
      <c r="B1118" s="20">
        <f t="shared" si="89"/>
        <v>2</v>
      </c>
      <c r="C1118" s="20">
        <f t="shared" si="91"/>
        <v>5</v>
      </c>
      <c r="D1118" s="17">
        <f t="shared" si="92"/>
        <v>5</v>
      </c>
      <c r="E1118" s="2">
        <v>2518</v>
      </c>
      <c r="F1118" s="2">
        <f>VLOOKUP(D1118,Index,2,FALSE)*H1118</f>
        <v>2310.723941263399</v>
      </c>
      <c r="G1118" s="2">
        <v>1116</v>
      </c>
      <c r="H1118" s="2">
        <f t="shared" si="88"/>
        <v>2841.4537530864736</v>
      </c>
      <c r="I1118" s="2"/>
      <c r="J1118" s="2"/>
      <c r="K1118" s="2"/>
      <c r="L1118" s="2"/>
      <c r="M1118" s="2">
        <f t="shared" si="90"/>
        <v>207.27605873660104</v>
      </c>
    </row>
    <row r="1119" spans="1:13" x14ac:dyDescent="0.25">
      <c r="A1119" s="12">
        <v>44239</v>
      </c>
      <c r="B1119" s="20">
        <f t="shared" si="89"/>
        <v>2</v>
      </c>
      <c r="C1119" s="20">
        <f t="shared" si="91"/>
        <v>12</v>
      </c>
      <c r="D1119" s="17">
        <f t="shared" si="92"/>
        <v>6</v>
      </c>
      <c r="E1119" s="2">
        <v>2281</v>
      </c>
      <c r="F1119" s="2">
        <f>VLOOKUP(D1119,Index,2,FALSE)*H1119</f>
        <v>2158.0513473223132</v>
      </c>
      <c r="G1119" s="2">
        <v>1117</v>
      </c>
      <c r="H1119" s="2">
        <f t="shared" si="88"/>
        <v>2842.0422517128382</v>
      </c>
      <c r="I1119" s="2"/>
      <c r="J1119" s="2"/>
      <c r="K1119" s="2"/>
      <c r="L1119" s="2"/>
      <c r="M1119" s="2">
        <f t="shared" si="90"/>
        <v>122.94865267768682</v>
      </c>
    </row>
    <row r="1120" spans="1:13" x14ac:dyDescent="0.25">
      <c r="A1120" s="12">
        <v>44246</v>
      </c>
      <c r="B1120" s="20">
        <f t="shared" si="89"/>
        <v>2</v>
      </c>
      <c r="C1120" s="20">
        <f t="shared" si="91"/>
        <v>19</v>
      </c>
      <c r="D1120" s="17">
        <f t="shared" si="92"/>
        <v>7</v>
      </c>
      <c r="E1120" s="2">
        <v>1943</v>
      </c>
      <c r="F1120" s="2">
        <f>VLOOKUP(D1120,Index,2,FALSE)*H1120</f>
        <v>2016.4123202235824</v>
      </c>
      <c r="G1120" s="2">
        <v>1118</v>
      </c>
      <c r="H1120" s="2">
        <f t="shared" si="88"/>
        <v>2842.6307503392031</v>
      </c>
      <c r="I1120" s="2"/>
      <c r="J1120" s="2"/>
      <c r="K1120" s="2"/>
      <c r="L1120" s="2"/>
      <c r="M1120" s="2">
        <f t="shared" si="90"/>
        <v>-73.412320223582356</v>
      </c>
    </row>
    <row r="1121" spans="1:13" x14ac:dyDescent="0.25">
      <c r="A1121" s="12">
        <v>44253</v>
      </c>
      <c r="B1121" s="20">
        <f t="shared" si="89"/>
        <v>2</v>
      </c>
      <c r="C1121" s="20">
        <f t="shared" si="91"/>
        <v>26</v>
      </c>
      <c r="D1121" s="17">
        <f t="shared" si="92"/>
        <v>8</v>
      </c>
      <c r="E1121" s="2">
        <v>1845</v>
      </c>
      <c r="F1121" s="2">
        <f>VLOOKUP(D1121,Index,2,FALSE)*H1121</f>
        <v>1899.0441056340217</v>
      </c>
      <c r="G1121" s="2">
        <v>1119</v>
      </c>
      <c r="H1121" s="2">
        <f t="shared" si="88"/>
        <v>2843.2192489655681</v>
      </c>
      <c r="I1121" s="2"/>
      <c r="J1121" s="2"/>
      <c r="K1121" s="2"/>
      <c r="L1121" s="2"/>
      <c r="M1121" s="2">
        <f t="shared" si="90"/>
        <v>-54.044105634021662</v>
      </c>
    </row>
    <row r="1122" spans="1:13" x14ac:dyDescent="0.25">
      <c r="A1122" s="12">
        <v>44260</v>
      </c>
      <c r="B1122" s="20">
        <f t="shared" si="89"/>
        <v>3</v>
      </c>
      <c r="C1122" s="20">
        <f t="shared" si="91"/>
        <v>5</v>
      </c>
      <c r="D1122" s="17">
        <f t="shared" si="92"/>
        <v>9</v>
      </c>
      <c r="E1122" s="2">
        <v>1793</v>
      </c>
      <c r="F1122" s="2">
        <f>VLOOKUP(D1122,Index,2,FALSE)*H1122</f>
        <v>1801.4767697783868</v>
      </c>
      <c r="G1122" s="2">
        <v>1120</v>
      </c>
      <c r="H1122" s="2">
        <f t="shared" si="88"/>
        <v>2843.8077475919326</v>
      </c>
      <c r="I1122" s="2"/>
      <c r="J1122" s="2"/>
      <c r="K1122" s="2"/>
      <c r="L1122" s="2"/>
      <c r="M1122" s="2">
        <f t="shared" si="90"/>
        <v>-8.4767697783868243</v>
      </c>
    </row>
    <row r="1123" spans="1:13" x14ac:dyDescent="0.25">
      <c r="A1123" s="12">
        <v>44267</v>
      </c>
      <c r="B1123" s="20">
        <f t="shared" si="89"/>
        <v>3</v>
      </c>
      <c r="C1123" s="20">
        <f t="shared" si="91"/>
        <v>12</v>
      </c>
      <c r="D1123" s="17">
        <f t="shared" si="92"/>
        <v>10</v>
      </c>
      <c r="E1123" s="2">
        <v>1782</v>
      </c>
      <c r="F1123" s="2">
        <f>VLOOKUP(D1123,Index,2,FALSE)*H1123</f>
        <v>1753.1701377920874</v>
      </c>
      <c r="G1123" s="2">
        <v>1121</v>
      </c>
      <c r="H1123" s="2">
        <f t="shared" si="88"/>
        <v>2844.3962462182976</v>
      </c>
      <c r="I1123" s="2"/>
      <c r="J1123" s="2"/>
      <c r="K1123" s="2"/>
      <c r="L1123" s="2"/>
      <c r="M1123" s="2">
        <f t="shared" si="90"/>
        <v>28.829862207912583</v>
      </c>
    </row>
    <row r="1124" spans="1:13" x14ac:dyDescent="0.25">
      <c r="A1124" s="12">
        <v>44274</v>
      </c>
      <c r="B1124" s="20">
        <f t="shared" si="89"/>
        <v>3</v>
      </c>
      <c r="C1124" s="20">
        <f t="shared" si="91"/>
        <v>19</v>
      </c>
      <c r="D1124" s="17">
        <f t="shared" si="92"/>
        <v>11</v>
      </c>
      <c r="E1124" s="2">
        <v>1750</v>
      </c>
      <c r="F1124" s="2">
        <f>VLOOKUP(D1124,Index,2,FALSE)*H1124</f>
        <v>1722.5244042476361</v>
      </c>
      <c r="G1124" s="2">
        <v>1122</v>
      </c>
      <c r="H1124" s="2">
        <f t="shared" si="88"/>
        <v>2844.9847448446626</v>
      </c>
      <c r="I1124" s="2"/>
      <c r="J1124" s="2"/>
      <c r="K1124" s="2"/>
      <c r="L1124" s="2"/>
      <c r="M1124" s="2">
        <f t="shared" si="90"/>
        <v>27.475595752363915</v>
      </c>
    </row>
    <row r="1125" spans="1:13" x14ac:dyDescent="0.25">
      <c r="A1125" s="12">
        <v>44281</v>
      </c>
      <c r="B1125" s="20">
        <f t="shared" si="89"/>
        <v>3</v>
      </c>
      <c r="C1125" s="20">
        <f t="shared" si="91"/>
        <v>26</v>
      </c>
      <c r="D1125" s="17">
        <f t="shared" si="92"/>
        <v>12</v>
      </c>
      <c r="E1125" s="2">
        <v>1764</v>
      </c>
      <c r="F1125" s="2">
        <f>VLOOKUP(D1125,Index,2,FALSE)*H1125</f>
        <v>1706.2624314737993</v>
      </c>
      <c r="G1125" s="2">
        <v>1123</v>
      </c>
      <c r="H1125" s="2">
        <f t="shared" si="88"/>
        <v>2845.5732434710271</v>
      </c>
      <c r="I1125" s="2"/>
      <c r="J1125" s="2"/>
      <c r="K1125" s="2"/>
      <c r="L1125" s="2"/>
      <c r="M1125" s="2">
        <f t="shared" si="90"/>
        <v>57.737568526200675</v>
      </c>
    </row>
    <row r="1126" spans="1:13" x14ac:dyDescent="0.25">
      <c r="A1126" s="12">
        <v>44288</v>
      </c>
      <c r="B1126" s="20">
        <f t="shared" si="89"/>
        <v>4</v>
      </c>
      <c r="C1126" s="20">
        <f t="shared" si="91"/>
        <v>2</v>
      </c>
      <c r="D1126" s="17">
        <f t="shared" si="92"/>
        <v>13</v>
      </c>
      <c r="E1126" s="2">
        <v>1784</v>
      </c>
      <c r="F1126" s="2">
        <f>VLOOKUP(D1126,Index,2,FALSE)*H1126</f>
        <v>1686.9399731723086</v>
      </c>
      <c r="G1126" s="2">
        <v>1124</v>
      </c>
      <c r="H1126" s="2">
        <f t="shared" si="88"/>
        <v>2846.1617420973921</v>
      </c>
      <c r="I1126" s="2"/>
      <c r="J1126" s="2"/>
      <c r="K1126" s="2"/>
      <c r="L1126" s="2"/>
      <c r="M1126" s="2">
        <f t="shared" si="90"/>
        <v>97.060026827691445</v>
      </c>
    </row>
    <row r="1127" spans="1:13" x14ac:dyDescent="0.25">
      <c r="A1127" s="12">
        <v>44295</v>
      </c>
      <c r="B1127" s="20">
        <f t="shared" si="89"/>
        <v>4</v>
      </c>
      <c r="C1127" s="20">
        <f t="shared" si="91"/>
        <v>9</v>
      </c>
      <c r="D1127" s="17">
        <f t="shared" si="92"/>
        <v>14</v>
      </c>
      <c r="E1127" s="2">
        <v>1845</v>
      </c>
      <c r="F1127" s="2">
        <f>VLOOKUP(D1127,Index,2,FALSE)*H1127</f>
        <v>1723.0358354614982</v>
      </c>
      <c r="G1127" s="2">
        <v>1125</v>
      </c>
      <c r="H1127" s="2">
        <f t="shared" si="88"/>
        <v>2846.7502407237571</v>
      </c>
      <c r="I1127" s="2"/>
      <c r="J1127" s="2"/>
      <c r="K1127" s="2"/>
      <c r="L1127" s="2"/>
      <c r="M1127" s="2">
        <f t="shared" si="90"/>
        <v>121.96416453850179</v>
      </c>
    </row>
    <row r="1128" spans="1:13" x14ac:dyDescent="0.25">
      <c r="A1128" s="12">
        <v>44302</v>
      </c>
      <c r="B1128" s="20">
        <f t="shared" si="89"/>
        <v>4</v>
      </c>
      <c r="C1128" s="20">
        <f t="shared" si="91"/>
        <v>16</v>
      </c>
      <c r="D1128" s="17">
        <f t="shared" si="92"/>
        <v>15</v>
      </c>
      <c r="E1128" s="2">
        <v>1883</v>
      </c>
      <c r="F1128" s="2">
        <f>VLOOKUP(D1128,Index,2,FALSE)*H1128</f>
        <v>1775.4027082524096</v>
      </c>
      <c r="G1128" s="2">
        <v>1126</v>
      </c>
      <c r="H1128" s="2">
        <f t="shared" si="88"/>
        <v>2847.3387393501216</v>
      </c>
      <c r="I1128" s="2"/>
      <c r="J1128" s="2"/>
      <c r="K1128" s="2"/>
      <c r="L1128" s="2"/>
      <c r="M1128" s="2">
        <f t="shared" si="90"/>
        <v>107.59729174759036</v>
      </c>
    </row>
    <row r="1129" spans="1:13" x14ac:dyDescent="0.25">
      <c r="A1129" s="12">
        <v>44309</v>
      </c>
      <c r="B1129" s="20">
        <f t="shared" si="89"/>
        <v>4</v>
      </c>
      <c r="C1129" s="20">
        <f t="shared" si="91"/>
        <v>23</v>
      </c>
      <c r="D1129" s="17">
        <f t="shared" si="92"/>
        <v>16</v>
      </c>
      <c r="E1129" s="2">
        <v>1898</v>
      </c>
      <c r="F1129" s="2">
        <f>VLOOKUP(D1129,Index,2,FALSE)*H1129</f>
        <v>1849.0999458380807</v>
      </c>
      <c r="G1129" s="2">
        <v>1127</v>
      </c>
      <c r="H1129" s="2">
        <f t="shared" si="88"/>
        <v>2847.9272379764866</v>
      </c>
      <c r="I1129" s="2"/>
      <c r="J1129" s="2"/>
      <c r="K1129" s="2"/>
      <c r="L1129" s="2"/>
      <c r="M1129" s="2">
        <f t="shared" si="90"/>
        <v>48.900054161919343</v>
      </c>
    </row>
    <row r="1130" spans="1:13" x14ac:dyDescent="0.25">
      <c r="A1130" s="12">
        <v>44316</v>
      </c>
      <c r="B1130" s="20">
        <f t="shared" si="89"/>
        <v>4</v>
      </c>
      <c r="C1130" s="20">
        <f t="shared" si="91"/>
        <v>30</v>
      </c>
      <c r="D1130" s="17">
        <f t="shared" si="92"/>
        <v>17</v>
      </c>
      <c r="E1130" s="2">
        <v>1958</v>
      </c>
      <c r="F1130" s="2">
        <f>VLOOKUP(D1130,Index,2,FALSE)*H1130</f>
        <v>1931.8624620589044</v>
      </c>
      <c r="G1130" s="2">
        <v>1128</v>
      </c>
      <c r="H1130" s="2">
        <f t="shared" si="88"/>
        <v>2848.5157366028516</v>
      </c>
      <c r="I1130" s="2"/>
      <c r="J1130" s="2"/>
      <c r="K1130" s="2"/>
      <c r="L1130" s="2"/>
      <c r="M1130" s="2">
        <f t="shared" si="90"/>
        <v>26.137537941095616</v>
      </c>
    </row>
    <row r="1131" spans="1:13" x14ac:dyDescent="0.25">
      <c r="A1131" s="12">
        <v>44323</v>
      </c>
      <c r="B1131" s="20">
        <f t="shared" si="89"/>
        <v>5</v>
      </c>
      <c r="C1131" s="20">
        <f t="shared" si="91"/>
        <v>7</v>
      </c>
      <c r="D1131" s="17">
        <f t="shared" si="92"/>
        <v>18</v>
      </c>
      <c r="E1131" s="2">
        <v>2029</v>
      </c>
      <c r="F1131" s="2">
        <f>VLOOKUP(D1131,Index,2,FALSE)*H1131</f>
        <v>2028.2837904689457</v>
      </c>
      <c r="G1131" s="2">
        <v>1129</v>
      </c>
      <c r="H1131" s="2">
        <f t="shared" si="88"/>
        <v>2849.1042352292161</v>
      </c>
      <c r="I1131" s="2"/>
      <c r="J1131" s="2"/>
      <c r="K1131" s="2"/>
      <c r="L1131" s="2"/>
      <c r="M1131" s="2">
        <f t="shared" si="90"/>
        <v>0.71620953105434637</v>
      </c>
    </row>
    <row r="1132" spans="1:13" x14ac:dyDescent="0.25">
      <c r="A1132" s="12">
        <v>44330</v>
      </c>
      <c r="B1132" s="20">
        <f t="shared" si="89"/>
        <v>5</v>
      </c>
      <c r="C1132" s="20">
        <f t="shared" si="91"/>
        <v>14</v>
      </c>
      <c r="D1132" s="17">
        <f t="shared" si="92"/>
        <v>19</v>
      </c>
      <c r="E1132" s="2">
        <v>2100</v>
      </c>
      <c r="F1132" s="2">
        <f>VLOOKUP(D1132,Index,2,FALSE)*H1132</f>
        <v>2125.3937194631771</v>
      </c>
      <c r="G1132" s="2">
        <v>1130</v>
      </c>
      <c r="H1132" s="2">
        <f t="shared" si="88"/>
        <v>2849.6927338555811</v>
      </c>
      <c r="I1132" s="2"/>
      <c r="J1132" s="2"/>
      <c r="K1132" s="2"/>
      <c r="L1132" s="2"/>
      <c r="M1132" s="2">
        <f t="shared" si="90"/>
        <v>-25.393719463177149</v>
      </c>
    </row>
    <row r="1133" spans="1:13" x14ac:dyDescent="0.25">
      <c r="A1133" s="12">
        <v>44337</v>
      </c>
      <c r="B1133" s="20">
        <f t="shared" si="89"/>
        <v>5</v>
      </c>
      <c r="C1133" s="20">
        <f t="shared" si="91"/>
        <v>21</v>
      </c>
      <c r="D1133" s="17">
        <f t="shared" si="92"/>
        <v>20</v>
      </c>
      <c r="E1133" s="2">
        <v>2215</v>
      </c>
      <c r="F1133" s="2">
        <f>VLOOKUP(D1133,Index,2,FALSE)*H1133</f>
        <v>2228.2460992272217</v>
      </c>
      <c r="G1133" s="2">
        <v>1131</v>
      </c>
      <c r="H1133" s="2">
        <f t="shared" si="88"/>
        <v>2850.2812324819461</v>
      </c>
      <c r="I1133" s="2"/>
      <c r="J1133" s="2"/>
      <c r="K1133" s="2"/>
      <c r="L1133" s="2"/>
      <c r="M1133" s="2">
        <f t="shared" si="90"/>
        <v>-13.246099227221748</v>
      </c>
    </row>
    <row r="1134" spans="1:13" x14ac:dyDescent="0.25">
      <c r="A1134" s="12">
        <v>44344</v>
      </c>
      <c r="B1134" s="20">
        <f t="shared" si="89"/>
        <v>5</v>
      </c>
      <c r="C1134" s="20">
        <f t="shared" si="91"/>
        <v>28</v>
      </c>
      <c r="D1134" s="17">
        <f t="shared" si="92"/>
        <v>21</v>
      </c>
      <c r="E1134" s="2">
        <v>2313</v>
      </c>
      <c r="F1134" s="2">
        <f>VLOOKUP(D1134,Index,2,FALSE)*H1134</f>
        <v>2340.1368371814438</v>
      </c>
      <c r="G1134" s="2">
        <v>1132</v>
      </c>
      <c r="H1134" s="2">
        <f t="shared" si="88"/>
        <v>2850.8697311083106</v>
      </c>
      <c r="I1134" s="2"/>
      <c r="J1134" s="2"/>
      <c r="K1134" s="2"/>
      <c r="L1134" s="2"/>
      <c r="M1134" s="2">
        <f t="shared" si="90"/>
        <v>-27.136837181443752</v>
      </c>
    </row>
    <row r="1135" spans="1:13" x14ac:dyDescent="0.25">
      <c r="A1135" s="12">
        <v>44351</v>
      </c>
      <c r="B1135" s="20">
        <f t="shared" si="89"/>
        <v>6</v>
      </c>
      <c r="C1135" s="20">
        <f t="shared" si="91"/>
        <v>4</v>
      </c>
      <c r="D1135" s="17">
        <f t="shared" si="92"/>
        <v>22</v>
      </c>
      <c r="E1135" s="2">
        <v>2411</v>
      </c>
      <c r="F1135" s="2">
        <f>VLOOKUP(D1135,Index,2,FALSE)*H1135</f>
        <v>2441.730604787464</v>
      </c>
      <c r="G1135" s="2">
        <v>1133</v>
      </c>
      <c r="H1135" s="2">
        <f t="shared" si="88"/>
        <v>2851.4582297346756</v>
      </c>
      <c r="I1135" s="2"/>
      <c r="J1135" s="2"/>
      <c r="K1135" s="2"/>
      <c r="L1135" s="2"/>
      <c r="M1135" s="2">
        <f t="shared" si="90"/>
        <v>-30.730604787464017</v>
      </c>
    </row>
    <row r="1136" spans="1:13" x14ac:dyDescent="0.25">
      <c r="A1136" s="12">
        <v>44358</v>
      </c>
      <c r="B1136" s="20">
        <f t="shared" si="89"/>
        <v>6</v>
      </c>
      <c r="C1136" s="20">
        <f t="shared" si="91"/>
        <v>11</v>
      </c>
      <c r="D1136" s="17">
        <f t="shared" si="92"/>
        <v>23</v>
      </c>
      <c r="E1136" s="2">
        <v>2427</v>
      </c>
      <c r="F1136" s="2">
        <f>VLOOKUP(D1136,Index,2,FALSE)*H1136</f>
        <v>2535.8972169902954</v>
      </c>
      <c r="G1136" s="2">
        <v>1134</v>
      </c>
      <c r="H1136" s="2">
        <f t="shared" si="88"/>
        <v>2852.0467283610406</v>
      </c>
      <c r="I1136" s="2"/>
      <c r="J1136" s="2"/>
      <c r="K1136" s="2"/>
      <c r="L1136" s="2"/>
      <c r="M1136" s="2">
        <f t="shared" si="90"/>
        <v>-108.89721699029542</v>
      </c>
    </row>
    <row r="1137" spans="1:13" x14ac:dyDescent="0.25">
      <c r="A1137" s="12">
        <v>44365</v>
      </c>
      <c r="B1137" s="20">
        <f t="shared" si="89"/>
        <v>6</v>
      </c>
      <c r="C1137" s="20">
        <f t="shared" si="91"/>
        <v>18</v>
      </c>
      <c r="D1137" s="17">
        <f t="shared" si="92"/>
        <v>24</v>
      </c>
      <c r="E1137" s="2">
        <v>2482</v>
      </c>
      <c r="F1137" s="2">
        <f>VLOOKUP(D1137,Index,2,FALSE)*H1137</f>
        <v>2630.2880831818948</v>
      </c>
      <c r="G1137" s="2">
        <v>1135</v>
      </c>
      <c r="H1137" s="2">
        <f t="shared" si="88"/>
        <v>2852.6352269874051</v>
      </c>
      <c r="I1137" s="2"/>
      <c r="J1137" s="2"/>
      <c r="K1137" s="2"/>
      <c r="L1137" s="2"/>
      <c r="M1137" s="2">
        <f t="shared" si="90"/>
        <v>-148.28808318189476</v>
      </c>
    </row>
    <row r="1138" spans="1:13" x14ac:dyDescent="0.25">
      <c r="A1138" s="12">
        <v>44372</v>
      </c>
      <c r="B1138" s="20">
        <f t="shared" si="89"/>
        <v>6</v>
      </c>
      <c r="C1138" s="20">
        <f t="shared" si="91"/>
        <v>25</v>
      </c>
      <c r="D1138" s="17">
        <f t="shared" si="92"/>
        <v>25</v>
      </c>
      <c r="E1138" s="2">
        <v>2558</v>
      </c>
      <c r="F1138" s="2">
        <f>VLOOKUP(D1138,Index,2,FALSE)*H1138</f>
        <v>2712.7439581226713</v>
      </c>
      <c r="G1138" s="2">
        <v>1136</v>
      </c>
      <c r="H1138" s="2">
        <f t="shared" si="88"/>
        <v>2853.2237256137701</v>
      </c>
      <c r="I1138" s="2"/>
      <c r="J1138" s="2"/>
      <c r="K1138" s="2"/>
      <c r="L1138" s="2"/>
      <c r="M1138" s="2">
        <f t="shared" si="90"/>
        <v>-154.7439581226713</v>
      </c>
    </row>
    <row r="1139" spans="1:13" x14ac:dyDescent="0.25">
      <c r="A1139" s="12">
        <v>44379</v>
      </c>
      <c r="B1139" s="20">
        <f t="shared" si="89"/>
        <v>7</v>
      </c>
      <c r="C1139" s="20">
        <f t="shared" si="91"/>
        <v>2</v>
      </c>
      <c r="D1139" s="17">
        <f t="shared" si="92"/>
        <v>26</v>
      </c>
      <c r="E1139" s="2">
        <v>2574</v>
      </c>
      <c r="F1139" s="2">
        <f>VLOOKUP(D1139,Index,2,FALSE)*H1139</f>
        <v>2799.040009685526</v>
      </c>
      <c r="G1139" s="2">
        <v>1137</v>
      </c>
      <c r="H1139" s="2">
        <f t="shared" si="88"/>
        <v>2853.812224240135</v>
      </c>
      <c r="I1139" s="2"/>
      <c r="J1139" s="2"/>
      <c r="K1139" s="2"/>
      <c r="L1139" s="2"/>
      <c r="M1139" s="2">
        <f t="shared" si="90"/>
        <v>-225.040009685526</v>
      </c>
    </row>
    <row r="1140" spans="1:13" x14ac:dyDescent="0.25">
      <c r="A1140" s="12">
        <v>44386</v>
      </c>
      <c r="B1140" s="20">
        <f t="shared" si="89"/>
        <v>7</v>
      </c>
      <c r="C1140" s="20">
        <f t="shared" si="91"/>
        <v>9</v>
      </c>
      <c r="D1140" s="17">
        <f t="shared" si="92"/>
        <v>27</v>
      </c>
      <c r="E1140" s="2">
        <v>2629</v>
      </c>
      <c r="F1140" s="2">
        <f>VLOOKUP(D1140,Index,2,FALSE)*H1140</f>
        <v>2874.2284816787128</v>
      </c>
      <c r="G1140" s="2">
        <v>1138</v>
      </c>
      <c r="H1140" s="2">
        <f t="shared" si="88"/>
        <v>2854.4007228664996</v>
      </c>
      <c r="I1140" s="2"/>
      <c r="J1140" s="2"/>
      <c r="K1140" s="2"/>
      <c r="L1140" s="2"/>
      <c r="M1140" s="2">
        <f t="shared" si="90"/>
        <v>-245.2284816787128</v>
      </c>
    </row>
    <row r="1141" spans="1:13" x14ac:dyDescent="0.25">
      <c r="A1141" s="12">
        <v>44393</v>
      </c>
      <c r="B1141" s="20">
        <f t="shared" si="89"/>
        <v>7</v>
      </c>
      <c r="C1141" s="20">
        <f t="shared" si="91"/>
        <v>16</v>
      </c>
      <c r="D1141" s="17">
        <f t="shared" si="92"/>
        <v>28</v>
      </c>
      <c r="E1141" s="2">
        <v>2678</v>
      </c>
      <c r="F1141" s="2">
        <f>VLOOKUP(D1141,Index,2,FALSE)*H1141</f>
        <v>2927.2965602312288</v>
      </c>
      <c r="G1141" s="2">
        <v>1139</v>
      </c>
      <c r="H1141" s="2">
        <f t="shared" si="88"/>
        <v>2854.9892214928645</v>
      </c>
      <c r="I1141" s="2"/>
      <c r="J1141" s="2"/>
      <c r="K1141" s="2"/>
      <c r="L1141" s="2"/>
      <c r="M1141" s="2">
        <f t="shared" si="90"/>
        <v>-249.2965602312288</v>
      </c>
    </row>
    <row r="1142" spans="1:13" x14ac:dyDescent="0.25">
      <c r="A1142" s="12">
        <v>44400</v>
      </c>
      <c r="B1142" s="20">
        <f t="shared" si="89"/>
        <v>7</v>
      </c>
      <c r="C1142" s="20">
        <f t="shared" si="91"/>
        <v>23</v>
      </c>
      <c r="D1142" s="17">
        <f t="shared" si="92"/>
        <v>29</v>
      </c>
      <c r="E1142" s="2">
        <v>2714</v>
      </c>
      <c r="F1142" s="2">
        <f>VLOOKUP(D1142,Index,2,FALSE)*H1142</f>
        <v>2980.757856805752</v>
      </c>
      <c r="G1142" s="2">
        <v>1140</v>
      </c>
      <c r="H1142" s="2">
        <f t="shared" si="88"/>
        <v>2855.5777201192291</v>
      </c>
      <c r="I1142" s="2"/>
      <c r="J1142" s="2"/>
      <c r="K1142" s="2"/>
      <c r="L1142" s="2"/>
      <c r="M1142" s="2">
        <f t="shared" si="90"/>
        <v>-266.757856805752</v>
      </c>
    </row>
    <row r="1143" spans="1:13" x14ac:dyDescent="0.25">
      <c r="A1143" s="12">
        <v>44407</v>
      </c>
      <c r="B1143" s="20">
        <f t="shared" si="89"/>
        <v>7</v>
      </c>
      <c r="C1143" s="20">
        <f t="shared" si="91"/>
        <v>30</v>
      </c>
      <c r="D1143" s="17">
        <f t="shared" si="92"/>
        <v>30</v>
      </c>
      <c r="E1143" s="2">
        <v>2727</v>
      </c>
      <c r="F1143" s="2">
        <f>VLOOKUP(D1143,Index,2,FALSE)*H1143</f>
        <v>3030.3849565170244</v>
      </c>
      <c r="G1143" s="2">
        <v>1141</v>
      </c>
      <c r="H1143" s="2">
        <f t="shared" si="88"/>
        <v>2856.1662187455941</v>
      </c>
      <c r="I1143" s="2"/>
      <c r="J1143" s="2"/>
      <c r="K1143" s="2"/>
      <c r="L1143" s="2"/>
      <c r="M1143" s="2">
        <f t="shared" si="90"/>
        <v>-303.38495651702442</v>
      </c>
    </row>
    <row r="1144" spans="1:13" x14ac:dyDescent="0.25">
      <c r="A1144" s="12">
        <v>44414</v>
      </c>
      <c r="B1144" s="20">
        <f t="shared" si="89"/>
        <v>8</v>
      </c>
      <c r="C1144" s="20">
        <f t="shared" si="91"/>
        <v>6</v>
      </c>
      <c r="D1144" s="17">
        <f t="shared" si="92"/>
        <v>31</v>
      </c>
      <c r="E1144" s="2">
        <v>2776</v>
      </c>
      <c r="F1144" s="2">
        <f>VLOOKUP(D1144,Index,2,FALSE)*H1144</f>
        <v>3085.1436465219658</v>
      </c>
      <c r="G1144" s="2">
        <v>1142</v>
      </c>
      <c r="H1144" s="2">
        <f t="shared" si="88"/>
        <v>2856.754717371959</v>
      </c>
      <c r="I1144" s="2"/>
      <c r="J1144" s="2"/>
      <c r="K1144" s="2"/>
      <c r="L1144" s="2"/>
      <c r="M1144" s="2">
        <f t="shared" si="90"/>
        <v>-309.14364652196582</v>
      </c>
    </row>
    <row r="1145" spans="1:13" x14ac:dyDescent="0.25">
      <c r="A1145" s="12">
        <v>44421</v>
      </c>
      <c r="B1145" s="20">
        <f t="shared" si="89"/>
        <v>8</v>
      </c>
      <c r="C1145" s="20">
        <f t="shared" si="91"/>
        <v>13</v>
      </c>
      <c r="D1145" s="17">
        <f t="shared" si="92"/>
        <v>32</v>
      </c>
      <c r="E1145" s="2">
        <v>2822</v>
      </c>
      <c r="F1145" s="2">
        <f>VLOOKUP(D1145,Index,2,FALSE)*H1145</f>
        <v>3145.6877605906252</v>
      </c>
      <c r="G1145" s="2">
        <v>1143</v>
      </c>
      <c r="H1145" s="2">
        <f t="shared" si="88"/>
        <v>2857.3432159983236</v>
      </c>
      <c r="I1145" s="2"/>
      <c r="J1145" s="2"/>
      <c r="K1145" s="2"/>
      <c r="L1145" s="2"/>
      <c r="M1145" s="2">
        <f t="shared" si="90"/>
        <v>-323.6877605906252</v>
      </c>
    </row>
    <row r="1146" spans="1:13" x14ac:dyDescent="0.25">
      <c r="A1146" s="12">
        <v>44428</v>
      </c>
      <c r="B1146" s="20">
        <f t="shared" si="89"/>
        <v>8</v>
      </c>
      <c r="C1146" s="20">
        <f t="shared" si="91"/>
        <v>20</v>
      </c>
      <c r="D1146" s="17">
        <f t="shared" si="92"/>
        <v>33</v>
      </c>
      <c r="E1146" s="2">
        <v>2851</v>
      </c>
      <c r="F1146" s="2">
        <f>VLOOKUP(D1146,Index,2,FALSE)*H1146</f>
        <v>3208.0695198665376</v>
      </c>
      <c r="G1146" s="2">
        <v>1144</v>
      </c>
      <c r="H1146" s="2">
        <f t="shared" si="88"/>
        <v>2857.9317146246885</v>
      </c>
      <c r="I1146" s="2"/>
      <c r="J1146" s="2"/>
      <c r="K1146" s="2"/>
      <c r="L1146" s="2"/>
      <c r="M1146" s="2">
        <f t="shared" si="90"/>
        <v>-357.06951986653758</v>
      </c>
    </row>
    <row r="1147" spans="1:13" x14ac:dyDescent="0.25">
      <c r="A1147" s="12">
        <v>44435</v>
      </c>
      <c r="B1147" s="20">
        <f t="shared" si="89"/>
        <v>8</v>
      </c>
      <c r="C1147" s="20">
        <f t="shared" si="91"/>
        <v>27</v>
      </c>
      <c r="D1147" s="17">
        <f t="shared" si="92"/>
        <v>34</v>
      </c>
      <c r="E1147" s="2">
        <v>2871</v>
      </c>
      <c r="F1147" s="2">
        <f>VLOOKUP(D1147,Index,2,FALSE)*H1147</f>
        <v>3273.9174016086831</v>
      </c>
      <c r="G1147" s="2">
        <v>1145</v>
      </c>
      <c r="H1147" s="2">
        <f t="shared" si="88"/>
        <v>2858.5202132510531</v>
      </c>
      <c r="I1147" s="2"/>
      <c r="J1147" s="2"/>
      <c r="K1147" s="2"/>
      <c r="L1147" s="2"/>
      <c r="M1147" s="2">
        <f t="shared" si="90"/>
        <v>-402.91740160868312</v>
      </c>
    </row>
    <row r="1148" spans="1:13" x14ac:dyDescent="0.25">
      <c r="A1148" s="12">
        <v>44442</v>
      </c>
      <c r="B1148" s="20">
        <f t="shared" si="89"/>
        <v>9</v>
      </c>
      <c r="C1148" s="20">
        <f t="shared" si="91"/>
        <v>3</v>
      </c>
      <c r="D1148" s="17">
        <f t="shared" si="92"/>
        <v>35</v>
      </c>
      <c r="E1148" s="2">
        <v>2923</v>
      </c>
      <c r="F1148" s="2">
        <f>VLOOKUP(D1148,Index,2,FALSE)*H1148</f>
        <v>3355.2784540891198</v>
      </c>
      <c r="G1148" s="2">
        <v>1146</v>
      </c>
      <c r="H1148" s="2">
        <f t="shared" si="88"/>
        <v>2859.108711877418</v>
      </c>
      <c r="I1148" s="2"/>
      <c r="J1148" s="2"/>
      <c r="K1148" s="2"/>
      <c r="L1148" s="2"/>
      <c r="M1148" s="2">
        <f t="shared" si="90"/>
        <v>-432.2784540891198</v>
      </c>
    </row>
    <row r="1149" spans="1:13" x14ac:dyDescent="0.25">
      <c r="A1149" s="12">
        <v>44449</v>
      </c>
      <c r="B1149" s="20">
        <f t="shared" si="89"/>
        <v>9</v>
      </c>
      <c r="C1149" s="20">
        <f t="shared" si="91"/>
        <v>10</v>
      </c>
      <c r="D1149" s="17">
        <f t="shared" si="92"/>
        <v>36</v>
      </c>
      <c r="E1149" s="2">
        <v>3006</v>
      </c>
      <c r="F1149" s="2">
        <f>VLOOKUP(D1149,Index,2,FALSE)*H1149</f>
        <v>3445.5571005293536</v>
      </c>
      <c r="G1149" s="2">
        <v>1147</v>
      </c>
      <c r="H1149" s="2">
        <f t="shared" si="88"/>
        <v>2859.697210503783</v>
      </c>
      <c r="I1149" s="2"/>
      <c r="J1149" s="2"/>
      <c r="K1149" s="2"/>
      <c r="L1149" s="2"/>
      <c r="M1149" s="2">
        <f t="shared" si="90"/>
        <v>-439.55710052935365</v>
      </c>
    </row>
    <row r="1150" spans="1:13" x14ac:dyDescent="0.25">
      <c r="A1150" s="12">
        <v>44456</v>
      </c>
      <c r="B1150" s="20">
        <f t="shared" si="89"/>
        <v>9</v>
      </c>
      <c r="C1150" s="20">
        <f t="shared" si="91"/>
        <v>17</v>
      </c>
      <c r="D1150" s="17">
        <f t="shared" si="92"/>
        <v>37</v>
      </c>
      <c r="E1150" s="2">
        <v>3082</v>
      </c>
      <c r="F1150" s="2">
        <f>VLOOKUP(D1150,Index,2,FALSE)*H1150</f>
        <v>3533.2207152383094</v>
      </c>
      <c r="G1150" s="2">
        <v>1148</v>
      </c>
      <c r="H1150" s="2">
        <f t="shared" si="88"/>
        <v>2860.2857091301476</v>
      </c>
      <c r="I1150" s="2"/>
      <c r="J1150" s="2"/>
      <c r="K1150" s="2"/>
      <c r="L1150" s="2"/>
      <c r="M1150" s="2">
        <f t="shared" si="90"/>
        <v>-451.22071523830937</v>
      </c>
    </row>
    <row r="1151" spans="1:13" x14ac:dyDescent="0.25">
      <c r="A1151" s="12">
        <v>44463</v>
      </c>
      <c r="B1151" s="20">
        <f t="shared" si="89"/>
        <v>9</v>
      </c>
      <c r="C1151" s="20">
        <f t="shared" si="91"/>
        <v>24</v>
      </c>
      <c r="D1151" s="17">
        <f t="shared" si="92"/>
        <v>38</v>
      </c>
      <c r="E1151" s="2">
        <v>3170</v>
      </c>
      <c r="F1151" s="2">
        <f>VLOOKUP(D1151,Index,2,FALSE)*H1151</f>
        <v>3606.7513745333667</v>
      </c>
      <c r="G1151" s="2">
        <v>1149</v>
      </c>
      <c r="H1151" s="2">
        <f t="shared" si="88"/>
        <v>2860.8742077565125</v>
      </c>
      <c r="I1151" s="2"/>
      <c r="J1151" s="2"/>
      <c r="K1151" s="2"/>
      <c r="L1151" s="2"/>
      <c r="M1151" s="2">
        <f t="shared" si="90"/>
        <v>-436.75137453336674</v>
      </c>
    </row>
    <row r="1152" spans="1:13" x14ac:dyDescent="0.25">
      <c r="A1152" s="12">
        <v>44470</v>
      </c>
      <c r="B1152" s="20">
        <f t="shared" si="89"/>
        <v>10</v>
      </c>
      <c r="C1152" s="20">
        <f t="shared" si="91"/>
        <v>1</v>
      </c>
      <c r="D1152" s="17">
        <f t="shared" si="92"/>
        <v>39</v>
      </c>
      <c r="E1152" s="2">
        <v>3288</v>
      </c>
      <c r="F1152" s="2">
        <f>VLOOKUP(D1152,Index,2,FALSE)*H1152</f>
        <v>3700.0744770073461</v>
      </c>
      <c r="G1152" s="2">
        <v>1150</v>
      </c>
      <c r="H1152" s="2">
        <f t="shared" si="88"/>
        <v>2861.4627063828775</v>
      </c>
      <c r="I1152" s="2"/>
      <c r="J1152" s="2"/>
      <c r="K1152" s="2"/>
      <c r="L1152" s="2"/>
      <c r="M1152" s="2">
        <f t="shared" si="90"/>
        <v>-412.0744770073461</v>
      </c>
    </row>
    <row r="1153" spans="1:13" x14ac:dyDescent="0.25">
      <c r="A1153" s="12">
        <v>44477</v>
      </c>
      <c r="B1153" s="20">
        <f t="shared" si="89"/>
        <v>10</v>
      </c>
      <c r="C1153" s="20">
        <f t="shared" si="91"/>
        <v>8</v>
      </c>
      <c r="D1153" s="17">
        <f t="shared" si="92"/>
        <v>40</v>
      </c>
      <c r="E1153" s="2">
        <v>3369</v>
      </c>
      <c r="F1153" s="2">
        <f>VLOOKUP(D1153,Index,2,FALSE)*H1153</f>
        <v>3781.7265603235091</v>
      </c>
      <c r="G1153" s="2">
        <v>1151</v>
      </c>
      <c r="H1153" s="2">
        <f t="shared" si="88"/>
        <v>2862.051205009242</v>
      </c>
      <c r="I1153" s="2"/>
      <c r="J1153" s="2"/>
      <c r="K1153" s="2"/>
      <c r="L1153" s="2"/>
      <c r="M1153" s="2">
        <f t="shared" si="90"/>
        <v>-412.72656032350915</v>
      </c>
    </row>
    <row r="1154" spans="1:13" x14ac:dyDescent="0.25">
      <c r="A1154" s="12">
        <v>44484</v>
      </c>
      <c r="B1154" s="20">
        <f t="shared" si="89"/>
        <v>10</v>
      </c>
      <c r="C1154" s="20">
        <f t="shared" si="91"/>
        <v>15</v>
      </c>
      <c r="D1154" s="17">
        <f t="shared" si="92"/>
        <v>41</v>
      </c>
      <c r="E1154" s="2">
        <v>3461</v>
      </c>
      <c r="F1154" s="2">
        <f>VLOOKUP(D1154,Index,2,FALSE)*H1154</f>
        <v>3856.4833456462893</v>
      </c>
      <c r="G1154" s="2">
        <v>1152</v>
      </c>
      <c r="H1154" s="2">
        <f t="shared" si="88"/>
        <v>2862.639703635607</v>
      </c>
      <c r="I1154" s="2"/>
      <c r="J1154" s="2"/>
      <c r="K1154" s="2"/>
      <c r="L1154" s="2"/>
      <c r="M1154" s="2">
        <f t="shared" si="90"/>
        <v>-395.48334564628931</v>
      </c>
    </row>
    <row r="1155" spans="1:13" x14ac:dyDescent="0.25">
      <c r="A1155" s="12">
        <v>44491</v>
      </c>
      <c r="B1155" s="20">
        <f t="shared" si="89"/>
        <v>10</v>
      </c>
      <c r="C1155" s="20">
        <f t="shared" si="91"/>
        <v>22</v>
      </c>
      <c r="D1155" s="17">
        <f t="shared" si="92"/>
        <v>42</v>
      </c>
      <c r="E1155" s="2">
        <v>3548</v>
      </c>
      <c r="F1155" s="2">
        <f>VLOOKUP(D1155,Index,2,FALSE)*H1155</f>
        <v>3917.4105716452241</v>
      </c>
      <c r="G1155" s="2">
        <v>1153</v>
      </c>
      <c r="H1155" s="2">
        <f t="shared" ref="H1155:H1218" si="93">J$2+J$3*G1155</f>
        <v>2863.228202261972</v>
      </c>
      <c r="I1155" s="2"/>
      <c r="J1155" s="2"/>
      <c r="K1155" s="2"/>
      <c r="L1155" s="2"/>
      <c r="M1155" s="2">
        <f t="shared" si="90"/>
        <v>-369.41057164522408</v>
      </c>
    </row>
    <row r="1156" spans="1:13" x14ac:dyDescent="0.25">
      <c r="A1156" s="12">
        <v>44498</v>
      </c>
      <c r="B1156" s="20">
        <f t="shared" si="89"/>
        <v>10</v>
      </c>
      <c r="C1156" s="20">
        <f t="shared" si="91"/>
        <v>29</v>
      </c>
      <c r="D1156" s="17">
        <f t="shared" si="92"/>
        <v>43</v>
      </c>
      <c r="E1156" s="2">
        <v>3611</v>
      </c>
      <c r="F1156" s="2">
        <f>VLOOKUP(D1156,Index,2,FALSE)*H1156</f>
        <v>3955.3770587646181</v>
      </c>
      <c r="G1156" s="2">
        <v>1154</v>
      </c>
      <c r="H1156" s="2">
        <f t="shared" si="93"/>
        <v>2863.8167008883365</v>
      </c>
      <c r="I1156" s="2"/>
      <c r="J1156" s="2"/>
      <c r="K1156" s="2"/>
      <c r="L1156" s="2"/>
      <c r="M1156" s="2">
        <f t="shared" si="90"/>
        <v>-344.37705876461814</v>
      </c>
    </row>
    <row r="1157" spans="1:13" x14ac:dyDescent="0.25">
      <c r="A1157" s="12">
        <v>44505</v>
      </c>
      <c r="B1157" s="20">
        <f t="shared" ref="B1157:B1220" si="94">MONTH(A1157)</f>
        <v>11</v>
      </c>
      <c r="C1157" s="20">
        <f t="shared" si="91"/>
        <v>5</v>
      </c>
      <c r="D1157" s="17">
        <f t="shared" si="92"/>
        <v>44</v>
      </c>
      <c r="E1157" s="2">
        <v>3618</v>
      </c>
      <c r="F1157" s="2">
        <f>VLOOKUP(D1157,Index,2,FALSE)*H1157</f>
        <v>3980.6560723412149</v>
      </c>
      <c r="G1157" s="2">
        <v>1155</v>
      </c>
      <c r="H1157" s="2">
        <f t="shared" si="93"/>
        <v>2864.4051995147015</v>
      </c>
      <c r="I1157" s="2"/>
      <c r="J1157" s="2"/>
      <c r="K1157" s="2"/>
      <c r="L1157" s="2"/>
      <c r="M1157" s="2">
        <f t="shared" ref="M1157:M1220" si="95">E1157-F1157</f>
        <v>-362.65607234121489</v>
      </c>
    </row>
    <row r="1158" spans="1:13" x14ac:dyDescent="0.25">
      <c r="A1158" s="12">
        <v>44512</v>
      </c>
      <c r="B1158" s="20">
        <f t="shared" si="94"/>
        <v>11</v>
      </c>
      <c r="C1158" s="20">
        <f t="shared" si="91"/>
        <v>12</v>
      </c>
      <c r="D1158" s="17">
        <f t="shared" si="92"/>
        <v>45</v>
      </c>
      <c r="E1158" s="2">
        <v>3644</v>
      </c>
      <c r="F1158" s="2">
        <f>VLOOKUP(D1158,Index,2,FALSE)*H1158</f>
        <v>3963.4448278136733</v>
      </c>
      <c r="G1158" s="2">
        <v>1156</v>
      </c>
      <c r="H1158" s="2">
        <f t="shared" si="93"/>
        <v>2864.9936981410665</v>
      </c>
      <c r="I1158" s="2"/>
      <c r="J1158" s="2"/>
      <c r="K1158" s="2"/>
      <c r="L1158" s="2"/>
      <c r="M1158" s="2">
        <f t="shared" si="95"/>
        <v>-319.44482781367333</v>
      </c>
    </row>
    <row r="1159" spans="1:13" x14ac:dyDescent="0.25">
      <c r="A1159" s="12">
        <v>44519</v>
      </c>
      <c r="B1159" s="20">
        <f t="shared" si="94"/>
        <v>11</v>
      </c>
      <c r="C1159" s="20">
        <f t="shared" si="91"/>
        <v>19</v>
      </c>
      <c r="D1159" s="17">
        <f t="shared" si="92"/>
        <v>46</v>
      </c>
      <c r="E1159" s="2">
        <v>3623</v>
      </c>
      <c r="F1159" s="2">
        <f>VLOOKUP(D1159,Index,2,FALSE)*H1159</f>
        <v>3930.1622335731481</v>
      </c>
      <c r="G1159" s="2">
        <v>1157</v>
      </c>
      <c r="H1159" s="2">
        <f t="shared" si="93"/>
        <v>2865.582196767431</v>
      </c>
      <c r="I1159" s="2"/>
      <c r="J1159" s="2"/>
      <c r="K1159" s="2"/>
      <c r="L1159" s="2"/>
      <c r="M1159" s="2">
        <f t="shared" si="95"/>
        <v>-307.16223357314811</v>
      </c>
    </row>
    <row r="1160" spans="1:13" x14ac:dyDescent="0.25">
      <c r="A1160" s="12">
        <v>44526</v>
      </c>
      <c r="B1160" s="20">
        <f t="shared" si="94"/>
        <v>11</v>
      </c>
      <c r="C1160" s="20">
        <f t="shared" si="91"/>
        <v>26</v>
      </c>
      <c r="D1160" s="17">
        <f t="shared" si="92"/>
        <v>47</v>
      </c>
      <c r="E1160" s="2">
        <v>3564</v>
      </c>
      <c r="F1160" s="2">
        <f>VLOOKUP(D1160,Index,2,FALSE)*H1160</f>
        <v>3881.2907036013148</v>
      </c>
      <c r="G1160" s="2">
        <v>1158</v>
      </c>
      <c r="H1160" s="2">
        <f t="shared" si="93"/>
        <v>2866.170695393796</v>
      </c>
      <c r="I1160" s="2"/>
      <c r="J1160" s="2"/>
      <c r="K1160" s="2"/>
      <c r="L1160" s="2"/>
      <c r="M1160" s="2">
        <f t="shared" si="95"/>
        <v>-317.29070360131482</v>
      </c>
    </row>
    <row r="1161" spans="1:13" x14ac:dyDescent="0.25">
      <c r="A1161" s="12">
        <v>44533</v>
      </c>
      <c r="B1161" s="20">
        <f t="shared" si="94"/>
        <v>12</v>
      </c>
      <c r="C1161" s="20">
        <f t="shared" si="91"/>
        <v>3</v>
      </c>
      <c r="D1161" s="17">
        <f t="shared" si="92"/>
        <v>48</v>
      </c>
      <c r="E1161" s="2">
        <v>3505</v>
      </c>
      <c r="F1161" s="2">
        <f>VLOOKUP(D1161,Index,2,FALSE)*H1161</f>
        <v>3785.888209948831</v>
      </c>
      <c r="G1161" s="2">
        <v>1159</v>
      </c>
      <c r="H1161" s="2">
        <f t="shared" si="93"/>
        <v>2866.759194020161</v>
      </c>
      <c r="I1161" s="2"/>
      <c r="J1161" s="2"/>
      <c r="K1161" s="2"/>
      <c r="L1161" s="2"/>
      <c r="M1161" s="2">
        <f t="shared" si="95"/>
        <v>-280.88820994883099</v>
      </c>
    </row>
    <row r="1162" spans="1:13" x14ac:dyDescent="0.25">
      <c r="A1162" s="12">
        <v>44540</v>
      </c>
      <c r="B1162" s="20">
        <f t="shared" si="94"/>
        <v>12</v>
      </c>
      <c r="C1162" s="20">
        <f t="shared" si="91"/>
        <v>10</v>
      </c>
      <c r="D1162" s="17">
        <f t="shared" si="92"/>
        <v>49</v>
      </c>
      <c r="E1162" s="2">
        <v>3417</v>
      </c>
      <c r="F1162" s="2">
        <f>VLOOKUP(D1162,Index,2,FALSE)*H1162</f>
        <v>3652.7017988861321</v>
      </c>
      <c r="G1162" s="2">
        <v>1160</v>
      </c>
      <c r="H1162" s="2">
        <f t="shared" si="93"/>
        <v>2867.3476926465255</v>
      </c>
      <c r="I1162" s="2"/>
      <c r="J1162" s="2"/>
      <c r="K1162" s="2"/>
      <c r="L1162" s="2"/>
      <c r="M1162" s="2">
        <f t="shared" si="95"/>
        <v>-235.70179888613211</v>
      </c>
    </row>
    <row r="1163" spans="1:13" x14ac:dyDescent="0.25">
      <c r="A1163" s="12">
        <v>44547</v>
      </c>
      <c r="B1163" s="20">
        <f t="shared" si="94"/>
        <v>12</v>
      </c>
      <c r="C1163" s="20">
        <f t="shared" si="91"/>
        <v>17</v>
      </c>
      <c r="D1163" s="17">
        <f t="shared" si="92"/>
        <v>50</v>
      </c>
      <c r="E1163" s="2">
        <v>3362</v>
      </c>
      <c r="F1163" s="2">
        <f>VLOOKUP(D1163,Index,2,FALSE)*H1163</f>
        <v>3516.773411024812</v>
      </c>
      <c r="G1163" s="2">
        <v>1161</v>
      </c>
      <c r="H1163" s="2">
        <f t="shared" si="93"/>
        <v>2867.9361912728905</v>
      </c>
      <c r="I1163" s="2"/>
      <c r="J1163" s="2"/>
      <c r="K1163" s="2"/>
      <c r="L1163" s="2"/>
      <c r="M1163" s="2">
        <f t="shared" si="95"/>
        <v>-154.77341102481205</v>
      </c>
    </row>
    <row r="1164" spans="1:13" x14ac:dyDescent="0.25">
      <c r="A1164" s="12">
        <v>44554</v>
      </c>
      <c r="B1164" s="20">
        <f t="shared" si="94"/>
        <v>12</v>
      </c>
      <c r="C1164" s="20">
        <f t="shared" si="91"/>
        <v>24</v>
      </c>
      <c r="D1164" s="17">
        <f t="shared" si="92"/>
        <v>51</v>
      </c>
      <c r="E1164" s="2">
        <v>3226</v>
      </c>
      <c r="F1164" s="2">
        <f>VLOOKUP(D1164,Index,2,FALSE)*H1164</f>
        <v>3390.6880304356901</v>
      </c>
      <c r="G1164" s="2">
        <v>1162</v>
      </c>
      <c r="H1164" s="2">
        <f t="shared" si="93"/>
        <v>2868.5246898992555</v>
      </c>
      <c r="I1164" s="2"/>
      <c r="J1164" s="2"/>
      <c r="K1164" s="2"/>
      <c r="L1164" s="2"/>
      <c r="M1164" s="2">
        <f t="shared" si="95"/>
        <v>-164.68803043569005</v>
      </c>
    </row>
    <row r="1165" spans="1:13" x14ac:dyDescent="0.25">
      <c r="A1165" s="12">
        <v>44561</v>
      </c>
      <c r="B1165" s="20">
        <f t="shared" si="94"/>
        <v>12</v>
      </c>
      <c r="C1165" s="20">
        <f t="shared" si="91"/>
        <v>31</v>
      </c>
      <c r="D1165" s="17">
        <f t="shared" si="92"/>
        <v>52</v>
      </c>
      <c r="E1165" s="2">
        <v>3195</v>
      </c>
      <c r="F1165" s="2">
        <f>VLOOKUP(D1165,Index,2,FALSE)*H1165</f>
        <v>3261.7729263278607</v>
      </c>
      <c r="G1165" s="2">
        <v>1163</v>
      </c>
      <c r="H1165" s="2">
        <f t="shared" si="93"/>
        <v>2869.11318852562</v>
      </c>
      <c r="I1165" s="2"/>
      <c r="J1165" s="2"/>
      <c r="K1165" s="2"/>
      <c r="L1165" s="2"/>
      <c r="M1165" s="2">
        <f t="shared" si="95"/>
        <v>-66.77292632786066</v>
      </c>
    </row>
    <row r="1166" spans="1:13" x14ac:dyDescent="0.25">
      <c r="A1166" s="12">
        <v>44568</v>
      </c>
      <c r="B1166" s="20">
        <f t="shared" si="94"/>
        <v>1</v>
      </c>
      <c r="C1166" s="20">
        <f t="shared" si="91"/>
        <v>7</v>
      </c>
      <c r="D1166" s="17">
        <f t="shared" si="92"/>
        <v>1</v>
      </c>
      <c r="E1166" s="2">
        <v>3016</v>
      </c>
      <c r="F1166" s="2">
        <f>VLOOKUP(D1166,Index,2,FALSE)*H1166</f>
        <v>3070.9226403445732</v>
      </c>
      <c r="G1166" s="2">
        <v>1164</v>
      </c>
      <c r="H1166" s="2">
        <f t="shared" si="93"/>
        <v>2869.701687151985</v>
      </c>
      <c r="I1166" s="2"/>
      <c r="J1166" s="2"/>
      <c r="K1166" s="2"/>
      <c r="L1166" s="2"/>
      <c r="M1166" s="2">
        <f t="shared" si="95"/>
        <v>-54.92264034457321</v>
      </c>
    </row>
    <row r="1167" spans="1:13" x14ac:dyDescent="0.25">
      <c r="A1167" s="12">
        <v>44575</v>
      </c>
      <c r="B1167" s="20">
        <f t="shared" si="94"/>
        <v>1</v>
      </c>
      <c r="C1167" s="20">
        <f t="shared" si="91"/>
        <v>14</v>
      </c>
      <c r="D1167" s="17">
        <f t="shared" si="92"/>
        <v>1</v>
      </c>
      <c r="E1167" s="2">
        <v>2810</v>
      </c>
      <c r="F1167" s="2">
        <f>VLOOKUP(D1167,Index,2,FALSE)*H1167</f>
        <v>3071.5524039759666</v>
      </c>
      <c r="G1167" s="2">
        <v>1165</v>
      </c>
      <c r="H1167" s="2">
        <f t="shared" si="93"/>
        <v>2870.29018577835</v>
      </c>
      <c r="I1167" s="2"/>
      <c r="J1167" s="2"/>
      <c r="K1167" s="2"/>
      <c r="L1167" s="2"/>
      <c r="M1167" s="2">
        <f t="shared" si="95"/>
        <v>-261.55240397596663</v>
      </c>
    </row>
    <row r="1168" spans="1:13" x14ac:dyDescent="0.25">
      <c r="A1168" s="12">
        <v>44582</v>
      </c>
      <c r="B1168" s="20">
        <f t="shared" si="94"/>
        <v>1</v>
      </c>
      <c r="C1168" s="20">
        <f t="shared" si="91"/>
        <v>21</v>
      </c>
      <c r="D1168" s="17">
        <f t="shared" si="92"/>
        <v>2</v>
      </c>
      <c r="E1168" s="2">
        <v>2591</v>
      </c>
      <c r="F1168" s="2">
        <f>VLOOKUP(D1168,Index,2,FALSE)*H1168</f>
        <v>2875.2017122024572</v>
      </c>
      <c r="G1168" s="2">
        <v>1166</v>
      </c>
      <c r="H1168" s="2">
        <f t="shared" si="93"/>
        <v>2870.8786844047145</v>
      </c>
      <c r="I1168" s="2"/>
      <c r="J1168" s="2"/>
      <c r="K1168" s="2"/>
      <c r="L1168" s="2"/>
      <c r="M1168" s="2">
        <f t="shared" si="95"/>
        <v>-284.2017122024572</v>
      </c>
    </row>
    <row r="1169" spans="1:13" x14ac:dyDescent="0.25">
      <c r="A1169" s="12">
        <v>44589</v>
      </c>
      <c r="B1169" s="20">
        <f t="shared" si="94"/>
        <v>1</v>
      </c>
      <c r="C1169" s="20">
        <f t="shared" si="91"/>
        <v>28</v>
      </c>
      <c r="D1169" s="17">
        <f t="shared" si="92"/>
        <v>3</v>
      </c>
      <c r="E1169" s="2">
        <v>2323</v>
      </c>
      <c r="F1169" s="2">
        <f>VLOOKUP(D1169,Index,2,FALSE)*H1169</f>
        <v>2683.1659578044118</v>
      </c>
      <c r="G1169" s="2">
        <v>1167</v>
      </c>
      <c r="H1169" s="2">
        <f t="shared" si="93"/>
        <v>2871.4671830310795</v>
      </c>
      <c r="I1169" s="2"/>
      <c r="J1169" s="2"/>
      <c r="K1169" s="2"/>
      <c r="L1169" s="2"/>
      <c r="M1169" s="2">
        <f t="shared" si="95"/>
        <v>-360.16595780441185</v>
      </c>
    </row>
    <row r="1170" spans="1:13" x14ac:dyDescent="0.25">
      <c r="A1170" s="12">
        <v>44596</v>
      </c>
      <c r="B1170" s="20">
        <f t="shared" si="94"/>
        <v>2</v>
      </c>
      <c r="C1170" s="20">
        <f t="shared" si="91"/>
        <v>4</v>
      </c>
      <c r="D1170" s="17">
        <f t="shared" si="92"/>
        <v>4</v>
      </c>
      <c r="E1170" s="2">
        <v>2101</v>
      </c>
      <c r="F1170" s="2">
        <f>VLOOKUP(D1170,Index,2,FALSE)*H1170</f>
        <v>2501.6352441707741</v>
      </c>
      <c r="G1170" s="2">
        <v>1168</v>
      </c>
      <c r="H1170" s="2">
        <f t="shared" si="93"/>
        <v>2872.0556816574444</v>
      </c>
      <c r="I1170" s="2"/>
      <c r="J1170" s="2"/>
      <c r="K1170" s="2"/>
      <c r="L1170" s="2"/>
      <c r="M1170" s="2">
        <f t="shared" si="95"/>
        <v>-400.63524417077406</v>
      </c>
    </row>
    <row r="1171" spans="1:13" x14ac:dyDescent="0.25">
      <c r="A1171" s="12">
        <v>44603</v>
      </c>
      <c r="B1171" s="20">
        <f t="shared" si="94"/>
        <v>2</v>
      </c>
      <c r="C1171" s="20">
        <f t="shared" si="91"/>
        <v>11</v>
      </c>
      <c r="D1171" s="17">
        <f t="shared" si="92"/>
        <v>5</v>
      </c>
      <c r="E1171" s="2">
        <v>1911</v>
      </c>
      <c r="F1171" s="2">
        <f>VLOOKUP(D1171,Index,2,FALSE)*H1171</f>
        <v>2336.0885866618428</v>
      </c>
      <c r="G1171" s="2">
        <v>1169</v>
      </c>
      <c r="H1171" s="2">
        <f t="shared" si="93"/>
        <v>2872.644180283809</v>
      </c>
      <c r="I1171" s="2"/>
      <c r="J1171" s="2"/>
      <c r="K1171" s="2"/>
      <c r="L1171" s="2"/>
      <c r="M1171" s="2">
        <f t="shared" si="95"/>
        <v>-425.08858666184278</v>
      </c>
    </row>
    <row r="1172" spans="1:13" x14ac:dyDescent="0.25">
      <c r="A1172" s="12">
        <v>44610</v>
      </c>
      <c r="B1172" s="20">
        <f t="shared" si="94"/>
        <v>2</v>
      </c>
      <c r="C1172" s="20">
        <f t="shared" ref="C1172:C1235" si="96">DAY(A1172)</f>
        <v>18</v>
      </c>
      <c r="D1172" s="17">
        <f t="shared" ref="D1172:D1235" si="97">IF(AND(AND(B1172=1,C1170&gt;C1172,C1172&gt;=7)),1,D1171+1)</f>
        <v>6</v>
      </c>
      <c r="E1172" s="2">
        <v>1782</v>
      </c>
      <c r="F1172" s="2">
        <f>VLOOKUP(D1172,Index,2,FALSE)*H1172</f>
        <v>2181.7352117673972</v>
      </c>
      <c r="G1172" s="2">
        <v>1170</v>
      </c>
      <c r="H1172" s="2">
        <f t="shared" si="93"/>
        <v>2873.2326789101739</v>
      </c>
      <c r="I1172" s="2"/>
      <c r="J1172" s="2"/>
      <c r="K1172" s="2"/>
      <c r="L1172" s="2"/>
      <c r="M1172" s="2">
        <f t="shared" si="95"/>
        <v>-399.73521176739723</v>
      </c>
    </row>
    <row r="1173" spans="1:13" x14ac:dyDescent="0.25">
      <c r="A1173" s="12">
        <v>44617</v>
      </c>
      <c r="B1173" s="20">
        <f t="shared" si="94"/>
        <v>2</v>
      </c>
      <c r="C1173" s="20">
        <f t="shared" si="96"/>
        <v>25</v>
      </c>
      <c r="D1173" s="17">
        <f t="shared" si="97"/>
        <v>7</v>
      </c>
      <c r="E1173" s="2">
        <v>1643</v>
      </c>
      <c r="F1173" s="2">
        <f>VLOOKUP(D1173,Index,2,FALSE)*H1173</f>
        <v>2038.5371641436871</v>
      </c>
      <c r="G1173" s="2">
        <v>1171</v>
      </c>
      <c r="H1173" s="2">
        <f t="shared" si="93"/>
        <v>2873.8211775365389</v>
      </c>
      <c r="I1173" s="2"/>
      <c r="J1173" s="2"/>
      <c r="K1173" s="2"/>
      <c r="L1173" s="2"/>
      <c r="M1173" s="2">
        <f t="shared" si="95"/>
        <v>-395.53716414368705</v>
      </c>
    </row>
    <row r="1174" spans="1:13" x14ac:dyDescent="0.25">
      <c r="A1174" s="12">
        <v>44624</v>
      </c>
      <c r="B1174" s="20">
        <f t="shared" si="94"/>
        <v>3</v>
      </c>
      <c r="C1174" s="20">
        <f t="shared" si="96"/>
        <v>4</v>
      </c>
      <c r="D1174" s="17">
        <f t="shared" si="97"/>
        <v>8</v>
      </c>
      <c r="E1174" s="2">
        <v>1519</v>
      </c>
      <c r="F1174" s="2">
        <f>VLOOKUP(D1174,Index,2,FALSE)*H1174</f>
        <v>1919.8768278881555</v>
      </c>
      <c r="G1174" s="2">
        <v>1172</v>
      </c>
      <c r="H1174" s="2">
        <f t="shared" si="93"/>
        <v>2874.4096761629035</v>
      </c>
      <c r="I1174" s="2"/>
      <c r="J1174" s="2"/>
      <c r="K1174" s="2"/>
      <c r="L1174" s="2"/>
      <c r="M1174" s="2">
        <f t="shared" si="95"/>
        <v>-400.8768278881555</v>
      </c>
    </row>
    <row r="1175" spans="1:13" x14ac:dyDescent="0.25">
      <c r="A1175" s="12">
        <v>44631</v>
      </c>
      <c r="B1175" s="20">
        <f t="shared" si="94"/>
        <v>3</v>
      </c>
      <c r="C1175" s="20">
        <f t="shared" si="96"/>
        <v>11</v>
      </c>
      <c r="D1175" s="17">
        <f t="shared" si="97"/>
        <v>9</v>
      </c>
      <c r="E1175" s="2">
        <v>1440</v>
      </c>
      <c r="F1175" s="2">
        <f>VLOOKUP(D1175,Index,2,FALSE)*H1175</f>
        <v>1821.2350780124943</v>
      </c>
      <c r="G1175" s="2">
        <v>1173</v>
      </c>
      <c r="H1175" s="2">
        <f t="shared" si="93"/>
        <v>2874.9981747892684</v>
      </c>
      <c r="I1175" s="2"/>
      <c r="J1175" s="2"/>
      <c r="K1175" s="2"/>
      <c r="L1175" s="2"/>
      <c r="M1175" s="2">
        <f t="shared" si="95"/>
        <v>-381.23507801249434</v>
      </c>
    </row>
    <row r="1176" spans="1:13" x14ac:dyDescent="0.25">
      <c r="A1176" s="12">
        <v>44638</v>
      </c>
      <c r="B1176" s="20">
        <f t="shared" si="94"/>
        <v>3</v>
      </c>
      <c r="C1176" s="20">
        <f t="shared" si="96"/>
        <v>18</v>
      </c>
      <c r="D1176" s="17">
        <f t="shared" si="97"/>
        <v>10</v>
      </c>
      <c r="E1176" s="2">
        <v>1389</v>
      </c>
      <c r="F1176" s="2">
        <f>VLOOKUP(D1176,Index,2,FALSE)*H1176</f>
        <v>1772.3946483081763</v>
      </c>
      <c r="G1176" s="2">
        <v>1174</v>
      </c>
      <c r="H1176" s="2">
        <f t="shared" si="93"/>
        <v>2875.5866734156334</v>
      </c>
      <c r="I1176" s="2"/>
      <c r="J1176" s="2"/>
      <c r="K1176" s="2"/>
      <c r="L1176" s="2"/>
      <c r="M1176" s="2">
        <f t="shared" si="95"/>
        <v>-383.39464830817633</v>
      </c>
    </row>
    <row r="1177" spans="1:13" x14ac:dyDescent="0.25">
      <c r="A1177" s="12">
        <v>44645</v>
      </c>
      <c r="B1177" s="20">
        <f t="shared" si="94"/>
        <v>3</v>
      </c>
      <c r="C1177" s="20">
        <f t="shared" si="96"/>
        <v>25</v>
      </c>
      <c r="D1177" s="17">
        <f t="shared" si="97"/>
        <v>11</v>
      </c>
      <c r="E1177" s="2">
        <v>1415</v>
      </c>
      <c r="F1177" s="2">
        <f>VLOOKUP(D1177,Index,2,FALSE)*H1177</f>
        <v>1741.4089596476872</v>
      </c>
      <c r="G1177" s="2">
        <v>1175</v>
      </c>
      <c r="H1177" s="2">
        <f t="shared" si="93"/>
        <v>2876.1751720419979</v>
      </c>
      <c r="I1177" s="2"/>
      <c r="J1177" s="2"/>
      <c r="K1177" s="2"/>
      <c r="L1177" s="2"/>
      <c r="M1177" s="2">
        <f t="shared" si="95"/>
        <v>-326.4089596476872</v>
      </c>
    </row>
    <row r="1178" spans="1:13" x14ac:dyDescent="0.25">
      <c r="A1178" s="12">
        <v>44652</v>
      </c>
      <c r="B1178" s="20">
        <f t="shared" si="94"/>
        <v>4</v>
      </c>
      <c r="C1178" s="20">
        <f t="shared" si="96"/>
        <v>1</v>
      </c>
      <c r="D1178" s="17">
        <f t="shared" si="97"/>
        <v>12</v>
      </c>
      <c r="E1178" s="2">
        <v>1382</v>
      </c>
      <c r="F1178" s="2">
        <f>VLOOKUP(D1178,Index,2,FALSE)*H1178</f>
        <v>1724.9648332729939</v>
      </c>
      <c r="G1178" s="2">
        <v>1176</v>
      </c>
      <c r="H1178" s="2">
        <f t="shared" si="93"/>
        <v>2876.7636706683629</v>
      </c>
      <c r="I1178" s="2"/>
      <c r="J1178" s="2"/>
      <c r="K1178" s="2"/>
      <c r="L1178" s="2"/>
      <c r="M1178" s="2">
        <f t="shared" si="95"/>
        <v>-342.96483327299393</v>
      </c>
    </row>
    <row r="1179" spans="1:13" x14ac:dyDescent="0.25">
      <c r="A1179" s="12">
        <v>44659</v>
      </c>
      <c r="B1179" s="20">
        <f t="shared" si="94"/>
        <v>4</v>
      </c>
      <c r="C1179" s="20">
        <f t="shared" si="96"/>
        <v>8</v>
      </c>
      <c r="D1179" s="17">
        <f t="shared" si="97"/>
        <v>13</v>
      </c>
      <c r="E1179" s="2">
        <v>1397</v>
      </c>
      <c r="F1179" s="2">
        <f>VLOOKUP(D1179,Index,2,FALSE)*H1179</f>
        <v>1705.4267575462466</v>
      </c>
      <c r="G1179" s="2">
        <v>1177</v>
      </c>
      <c r="H1179" s="2">
        <f t="shared" si="93"/>
        <v>2877.3521692947279</v>
      </c>
      <c r="I1179" s="2"/>
      <c r="J1179" s="2"/>
      <c r="K1179" s="2"/>
      <c r="L1179" s="2"/>
      <c r="M1179" s="2">
        <f t="shared" si="95"/>
        <v>-308.42675754624656</v>
      </c>
    </row>
    <row r="1180" spans="1:13" x14ac:dyDescent="0.25">
      <c r="A1180" s="12">
        <v>44666</v>
      </c>
      <c r="B1180" s="20">
        <f t="shared" si="94"/>
        <v>4</v>
      </c>
      <c r="C1180" s="20">
        <f t="shared" si="96"/>
        <v>15</v>
      </c>
      <c r="D1180" s="17">
        <f t="shared" si="97"/>
        <v>14</v>
      </c>
      <c r="E1180" s="2">
        <v>1450</v>
      </c>
      <c r="F1180" s="2">
        <f>VLOOKUP(D1180,Index,2,FALSE)*H1180</f>
        <v>1741.9142825467256</v>
      </c>
      <c r="G1180" s="2">
        <v>1178</v>
      </c>
      <c r="H1180" s="2">
        <f t="shared" si="93"/>
        <v>2877.9406679210924</v>
      </c>
      <c r="I1180" s="2"/>
      <c r="J1180" s="2"/>
      <c r="K1180" s="2"/>
      <c r="L1180" s="2"/>
      <c r="M1180" s="2">
        <f t="shared" si="95"/>
        <v>-291.91428254672564</v>
      </c>
    </row>
    <row r="1181" spans="1:13" x14ac:dyDescent="0.25">
      <c r="A1181" s="12">
        <v>44673</v>
      </c>
      <c r="B1181" s="20">
        <f t="shared" si="94"/>
        <v>4</v>
      </c>
      <c r="C1181" s="20">
        <f t="shared" si="96"/>
        <v>22</v>
      </c>
      <c r="D1181" s="17">
        <f t="shared" si="97"/>
        <v>15</v>
      </c>
      <c r="E1181" s="2">
        <v>1490</v>
      </c>
      <c r="F1181" s="2">
        <f>VLOOKUP(D1181,Index,2,FALSE)*H1181</f>
        <v>1794.850892675433</v>
      </c>
      <c r="G1181" s="2">
        <v>1179</v>
      </c>
      <c r="H1181" s="2">
        <f t="shared" si="93"/>
        <v>2878.5291665474574</v>
      </c>
      <c r="I1181" s="2"/>
      <c r="J1181" s="2"/>
      <c r="K1181" s="2"/>
      <c r="L1181" s="2"/>
      <c r="M1181" s="2">
        <f t="shared" si="95"/>
        <v>-304.85089267543299</v>
      </c>
    </row>
    <row r="1182" spans="1:13" x14ac:dyDescent="0.25">
      <c r="A1182" s="12">
        <v>44680</v>
      </c>
      <c r="B1182" s="20">
        <f t="shared" si="94"/>
        <v>4</v>
      </c>
      <c r="C1182" s="20">
        <f t="shared" si="96"/>
        <v>29</v>
      </c>
      <c r="D1182" s="17">
        <f t="shared" si="97"/>
        <v>16</v>
      </c>
      <c r="E1182" s="2">
        <v>1567</v>
      </c>
      <c r="F1182" s="2">
        <f>VLOOKUP(D1182,Index,2,FALSE)*H1182</f>
        <v>1869.3512417532947</v>
      </c>
      <c r="G1182" s="2">
        <v>1180</v>
      </c>
      <c r="H1182" s="2">
        <f t="shared" si="93"/>
        <v>2879.1176651738224</v>
      </c>
      <c r="I1182" s="2"/>
      <c r="J1182" s="2"/>
      <c r="K1182" s="2"/>
      <c r="L1182" s="2"/>
      <c r="M1182" s="2">
        <f t="shared" si="95"/>
        <v>-302.35124175329474</v>
      </c>
    </row>
    <row r="1183" spans="1:13" x14ac:dyDescent="0.25">
      <c r="A1183" s="12">
        <v>44687</v>
      </c>
      <c r="B1183" s="20">
        <f t="shared" si="94"/>
        <v>5</v>
      </c>
      <c r="C1183" s="20">
        <f t="shared" si="96"/>
        <v>6</v>
      </c>
      <c r="D1183" s="17">
        <f t="shared" si="97"/>
        <v>17</v>
      </c>
      <c r="E1183" s="2">
        <v>1643</v>
      </c>
      <c r="F1183" s="2">
        <f>VLOOKUP(D1183,Index,2,FALSE)*H1183</f>
        <v>1953.0157998143679</v>
      </c>
      <c r="G1183" s="2">
        <v>1181</v>
      </c>
      <c r="H1183" s="2">
        <f t="shared" si="93"/>
        <v>2879.7061638001869</v>
      </c>
      <c r="I1183" s="2"/>
      <c r="J1183" s="2"/>
      <c r="K1183" s="2"/>
      <c r="L1183" s="2"/>
      <c r="M1183" s="2">
        <f t="shared" si="95"/>
        <v>-310.01579981436794</v>
      </c>
    </row>
    <row r="1184" spans="1:13" x14ac:dyDescent="0.25">
      <c r="A1184" s="12">
        <v>44694</v>
      </c>
      <c r="B1184" s="20">
        <f t="shared" si="94"/>
        <v>5</v>
      </c>
      <c r="C1184" s="20">
        <f t="shared" si="96"/>
        <v>13</v>
      </c>
      <c r="D1184" s="17">
        <f t="shared" si="97"/>
        <v>18</v>
      </c>
      <c r="E1184" s="2">
        <v>1732</v>
      </c>
      <c r="F1184" s="2">
        <f>VLOOKUP(D1184,Index,2,FALSE)*H1184</f>
        <v>2050.488326589425</v>
      </c>
      <c r="G1184" s="2">
        <v>1182</v>
      </c>
      <c r="H1184" s="2">
        <f t="shared" si="93"/>
        <v>2880.2946624265519</v>
      </c>
      <c r="I1184" s="2"/>
      <c r="J1184" s="2"/>
      <c r="K1184" s="2"/>
      <c r="L1184" s="2"/>
      <c r="M1184" s="2">
        <f t="shared" si="95"/>
        <v>-318.48832658942501</v>
      </c>
    </row>
    <row r="1185" spans="1:13" x14ac:dyDescent="0.25">
      <c r="A1185" s="12">
        <v>44701</v>
      </c>
      <c r="B1185" s="20">
        <f t="shared" si="94"/>
        <v>5</v>
      </c>
      <c r="C1185" s="20">
        <f t="shared" si="96"/>
        <v>20</v>
      </c>
      <c r="D1185" s="17">
        <f t="shared" si="97"/>
        <v>19</v>
      </c>
      <c r="E1185" s="2">
        <v>1819</v>
      </c>
      <c r="F1185" s="2">
        <f>VLOOKUP(D1185,Index,2,FALSE)*H1185</f>
        <v>2148.6565566403278</v>
      </c>
      <c r="G1185" s="2">
        <v>1183</v>
      </c>
      <c r="H1185" s="2">
        <f t="shared" si="93"/>
        <v>2880.8831610529169</v>
      </c>
      <c r="I1185" s="2"/>
      <c r="J1185" s="2"/>
      <c r="K1185" s="2"/>
      <c r="L1185" s="2"/>
      <c r="M1185" s="2">
        <f t="shared" si="95"/>
        <v>-329.65655664032784</v>
      </c>
    </row>
    <row r="1186" spans="1:13" x14ac:dyDescent="0.25">
      <c r="A1186" s="12">
        <v>44708</v>
      </c>
      <c r="B1186" s="20">
        <f t="shared" si="94"/>
        <v>5</v>
      </c>
      <c r="C1186" s="20">
        <f t="shared" si="96"/>
        <v>27</v>
      </c>
      <c r="D1186" s="17">
        <f t="shared" si="97"/>
        <v>20</v>
      </c>
      <c r="E1186" s="2">
        <v>1901</v>
      </c>
      <c r="F1186" s="2">
        <f>VLOOKUP(D1186,Index,2,FALSE)*H1186</f>
        <v>2252.6296396805878</v>
      </c>
      <c r="G1186" s="2">
        <v>1184</v>
      </c>
      <c r="H1186" s="2">
        <f t="shared" si="93"/>
        <v>2881.4716596792814</v>
      </c>
      <c r="I1186" s="2"/>
      <c r="J1186" s="2"/>
      <c r="K1186" s="2"/>
      <c r="L1186" s="2"/>
      <c r="M1186" s="2">
        <f t="shared" si="95"/>
        <v>-351.62963968058784</v>
      </c>
    </row>
    <row r="1187" spans="1:13" x14ac:dyDescent="0.25">
      <c r="A1187" s="12">
        <v>44715</v>
      </c>
      <c r="B1187" s="20">
        <f t="shared" si="94"/>
        <v>6</v>
      </c>
      <c r="C1187" s="20">
        <f t="shared" si="96"/>
        <v>3</v>
      </c>
      <c r="D1187" s="17">
        <f t="shared" si="97"/>
        <v>21</v>
      </c>
      <c r="E1187" s="2">
        <v>2003</v>
      </c>
      <c r="F1187" s="2">
        <f>VLOOKUP(D1187,Index,2,FALSE)*H1187</f>
        <v>2365.7395039239664</v>
      </c>
      <c r="G1187" s="2">
        <v>1185</v>
      </c>
      <c r="H1187" s="2">
        <f t="shared" si="93"/>
        <v>2882.0601583056464</v>
      </c>
      <c r="I1187" s="2"/>
      <c r="J1187" s="2"/>
      <c r="K1187" s="2"/>
      <c r="L1187" s="2"/>
      <c r="M1187" s="2">
        <f t="shared" si="95"/>
        <v>-362.73950392396637</v>
      </c>
    </row>
    <row r="1188" spans="1:13" x14ac:dyDescent="0.25">
      <c r="A1188" s="12">
        <v>44722</v>
      </c>
      <c r="B1188" s="20">
        <f t="shared" si="94"/>
        <v>6</v>
      </c>
      <c r="C1188" s="20">
        <f t="shared" si="96"/>
        <v>10</v>
      </c>
      <c r="D1188" s="17">
        <f t="shared" si="97"/>
        <v>22</v>
      </c>
      <c r="E1188" s="2">
        <v>2095</v>
      </c>
      <c r="F1188" s="2">
        <f>VLOOKUP(D1188,Index,2,FALSE)*H1188</f>
        <v>2468.4392620877734</v>
      </c>
      <c r="G1188" s="2">
        <v>1186</v>
      </c>
      <c r="H1188" s="2">
        <f t="shared" si="93"/>
        <v>2882.6486569320114</v>
      </c>
      <c r="I1188" s="2"/>
      <c r="J1188" s="2"/>
      <c r="K1188" s="2"/>
      <c r="L1188" s="2"/>
      <c r="M1188" s="2">
        <f t="shared" si="95"/>
        <v>-373.43926208777339</v>
      </c>
    </row>
    <row r="1189" spans="1:13" x14ac:dyDescent="0.25">
      <c r="A1189" s="12">
        <v>44729</v>
      </c>
      <c r="B1189" s="20">
        <f t="shared" si="94"/>
        <v>6</v>
      </c>
      <c r="C1189" s="20">
        <f t="shared" si="96"/>
        <v>17</v>
      </c>
      <c r="D1189" s="17">
        <f t="shared" si="97"/>
        <v>23</v>
      </c>
      <c r="E1189" s="2">
        <v>2169</v>
      </c>
      <c r="F1189" s="2">
        <f>VLOOKUP(D1189,Index,2,FALSE)*H1189</f>
        <v>2563.6301838943523</v>
      </c>
      <c r="G1189" s="2">
        <v>1187</v>
      </c>
      <c r="H1189" s="2">
        <f t="shared" si="93"/>
        <v>2883.2371555583759</v>
      </c>
      <c r="I1189" s="2"/>
      <c r="J1189" s="2"/>
      <c r="K1189" s="2"/>
      <c r="L1189" s="2"/>
      <c r="M1189" s="2">
        <f t="shared" si="95"/>
        <v>-394.63018389435229</v>
      </c>
    </row>
    <row r="1190" spans="1:13" x14ac:dyDescent="0.25">
      <c r="A1190" s="12">
        <v>44736</v>
      </c>
      <c r="B1190" s="20">
        <f t="shared" si="94"/>
        <v>6</v>
      </c>
      <c r="C1190" s="20">
        <f t="shared" si="96"/>
        <v>24</v>
      </c>
      <c r="D1190" s="17">
        <f t="shared" si="97"/>
        <v>24</v>
      </c>
      <c r="E1190" s="2">
        <v>2251</v>
      </c>
      <c r="F1190" s="2">
        <f>VLOOKUP(D1190,Index,2,FALSE)*H1190</f>
        <v>2659.0473890301737</v>
      </c>
      <c r="G1190" s="2">
        <v>1188</v>
      </c>
      <c r="H1190" s="2">
        <f t="shared" si="93"/>
        <v>2883.8256541847409</v>
      </c>
      <c r="I1190" s="2"/>
      <c r="J1190" s="2"/>
      <c r="K1190" s="2"/>
      <c r="L1190" s="2"/>
      <c r="M1190" s="2">
        <f t="shared" si="95"/>
        <v>-408.04738903017369</v>
      </c>
    </row>
    <row r="1191" spans="1:13" x14ac:dyDescent="0.25">
      <c r="A1191" s="12">
        <v>44743</v>
      </c>
      <c r="B1191" s="20">
        <f t="shared" si="94"/>
        <v>7</v>
      </c>
      <c r="C1191" s="20">
        <f t="shared" si="96"/>
        <v>1</v>
      </c>
      <c r="D1191" s="17">
        <f t="shared" si="97"/>
        <v>25</v>
      </c>
      <c r="E1191" s="2">
        <v>2311</v>
      </c>
      <c r="F1191" s="2">
        <f>VLOOKUP(D1191,Index,2,FALSE)*H1191</f>
        <v>2742.3987104546627</v>
      </c>
      <c r="G1191" s="2">
        <v>1189</v>
      </c>
      <c r="H1191" s="2">
        <f t="shared" si="93"/>
        <v>2884.4141528111059</v>
      </c>
      <c r="I1191" s="2"/>
      <c r="J1191" s="2"/>
      <c r="K1191" s="2"/>
      <c r="L1191" s="2"/>
      <c r="M1191" s="2">
        <f t="shared" si="95"/>
        <v>-431.39871045466271</v>
      </c>
    </row>
    <row r="1192" spans="1:13" x14ac:dyDescent="0.25">
      <c r="A1192" s="12">
        <v>44750</v>
      </c>
      <c r="B1192" s="20">
        <f t="shared" si="94"/>
        <v>7</v>
      </c>
      <c r="C1192" s="20">
        <f t="shared" si="96"/>
        <v>8</v>
      </c>
      <c r="D1192" s="17">
        <f t="shared" si="97"/>
        <v>26</v>
      </c>
      <c r="E1192" s="2">
        <v>2369</v>
      </c>
      <c r="F1192" s="2">
        <f>VLOOKUP(D1192,Index,2,FALSE)*H1192</f>
        <v>2829.6318099809259</v>
      </c>
      <c r="G1192" s="2">
        <v>1190</v>
      </c>
      <c r="H1192" s="2">
        <f t="shared" si="93"/>
        <v>2885.0026514374704</v>
      </c>
      <c r="I1192" s="2"/>
      <c r="J1192" s="2"/>
      <c r="K1192" s="2"/>
      <c r="L1192" s="2"/>
      <c r="M1192" s="2">
        <f t="shared" si="95"/>
        <v>-460.63180998092594</v>
      </c>
    </row>
    <row r="1193" spans="1:13" x14ac:dyDescent="0.25">
      <c r="A1193" s="12">
        <v>44757</v>
      </c>
      <c r="B1193" s="20">
        <f t="shared" si="94"/>
        <v>7</v>
      </c>
      <c r="C1193" s="20">
        <f t="shared" si="96"/>
        <v>15</v>
      </c>
      <c r="D1193" s="17">
        <f t="shared" si="97"/>
        <v>27</v>
      </c>
      <c r="E1193" s="2">
        <v>2401</v>
      </c>
      <c r="F1193" s="2">
        <f>VLOOKUP(D1193,Index,2,FALSE)*H1193</f>
        <v>2905.635569509142</v>
      </c>
      <c r="G1193" s="2">
        <v>1191</v>
      </c>
      <c r="H1193" s="2">
        <f t="shared" si="93"/>
        <v>2885.5911500638354</v>
      </c>
      <c r="I1193" s="2"/>
      <c r="J1193" s="2"/>
      <c r="K1193" s="2"/>
      <c r="L1193" s="2"/>
      <c r="M1193" s="2">
        <f t="shared" si="95"/>
        <v>-504.63556950914199</v>
      </c>
    </row>
    <row r="1194" spans="1:13" x14ac:dyDescent="0.25">
      <c r="A1194" s="12">
        <v>44764</v>
      </c>
      <c r="B1194" s="20">
        <f t="shared" si="94"/>
        <v>7</v>
      </c>
      <c r="C1194" s="20">
        <f t="shared" si="96"/>
        <v>22</v>
      </c>
      <c r="D1194" s="17">
        <f t="shared" si="97"/>
        <v>28</v>
      </c>
      <c r="E1194" s="2">
        <v>2416</v>
      </c>
      <c r="F1194" s="2">
        <f>VLOOKUP(D1194,Index,2,FALSE)*H1194</f>
        <v>2959.2769367452811</v>
      </c>
      <c r="G1194" s="2">
        <v>1192</v>
      </c>
      <c r="H1194" s="2">
        <f t="shared" si="93"/>
        <v>2886.1796486901999</v>
      </c>
      <c r="I1194" s="2"/>
      <c r="J1194" s="2"/>
      <c r="K1194" s="2"/>
      <c r="L1194" s="2"/>
      <c r="M1194" s="2">
        <f t="shared" si="95"/>
        <v>-543.27693674528109</v>
      </c>
    </row>
    <row r="1195" spans="1:13" x14ac:dyDescent="0.25">
      <c r="A1195" s="12">
        <v>44771</v>
      </c>
      <c r="B1195" s="20">
        <f t="shared" si="94"/>
        <v>7</v>
      </c>
      <c r="C1195" s="20">
        <f t="shared" si="96"/>
        <v>29</v>
      </c>
      <c r="D1195" s="17">
        <f t="shared" si="97"/>
        <v>29</v>
      </c>
      <c r="E1195" s="2">
        <v>2457</v>
      </c>
      <c r="F1195" s="2">
        <f>VLOOKUP(D1195,Index,2,FALSE)*H1195</f>
        <v>3013.3155806843738</v>
      </c>
      <c r="G1195" s="2">
        <v>1193</v>
      </c>
      <c r="H1195" s="2">
        <f t="shared" si="93"/>
        <v>2886.7681473165649</v>
      </c>
      <c r="I1195" s="2"/>
      <c r="J1195" s="2"/>
      <c r="K1195" s="2"/>
      <c r="L1195" s="2"/>
      <c r="M1195" s="2">
        <f t="shared" si="95"/>
        <v>-556.3155806843738</v>
      </c>
    </row>
    <row r="1196" spans="1:13" x14ac:dyDescent="0.25">
      <c r="A1196" s="12">
        <v>44778</v>
      </c>
      <c r="B1196" s="20">
        <f t="shared" si="94"/>
        <v>8</v>
      </c>
      <c r="C1196" s="20">
        <f t="shared" si="96"/>
        <v>5</v>
      </c>
      <c r="D1196" s="17">
        <f t="shared" si="97"/>
        <v>30</v>
      </c>
      <c r="E1196" s="2">
        <v>2501</v>
      </c>
      <c r="F1196" s="2">
        <f>VLOOKUP(D1196,Index,2,FALSE)*H1196</f>
        <v>3063.4779189454007</v>
      </c>
      <c r="G1196" s="2">
        <v>1194</v>
      </c>
      <c r="H1196" s="2">
        <f t="shared" si="93"/>
        <v>2887.3566459429298</v>
      </c>
      <c r="I1196" s="2"/>
      <c r="J1196" s="2"/>
      <c r="K1196" s="2"/>
      <c r="L1196" s="2"/>
      <c r="M1196" s="2">
        <f t="shared" si="95"/>
        <v>-562.47791894540069</v>
      </c>
    </row>
    <row r="1197" spans="1:13" x14ac:dyDescent="0.25">
      <c r="A1197" s="12">
        <v>44785</v>
      </c>
      <c r="B1197" s="20">
        <f t="shared" si="94"/>
        <v>8</v>
      </c>
      <c r="C1197" s="20">
        <f t="shared" si="96"/>
        <v>12</v>
      </c>
      <c r="D1197" s="17">
        <f t="shared" si="97"/>
        <v>31</v>
      </c>
      <c r="E1197" s="2">
        <v>2519</v>
      </c>
      <c r="F1197" s="2">
        <f>VLOOKUP(D1197,Index,2,FALSE)*H1197</f>
        <v>3118.8276543631041</v>
      </c>
      <c r="G1197" s="2">
        <v>1195</v>
      </c>
      <c r="H1197" s="2">
        <f t="shared" si="93"/>
        <v>2887.9451445692944</v>
      </c>
      <c r="I1197" s="2"/>
      <c r="J1197" s="2"/>
      <c r="K1197" s="2"/>
      <c r="L1197" s="2"/>
      <c r="M1197" s="2">
        <f t="shared" si="95"/>
        <v>-599.8276543631041</v>
      </c>
    </row>
    <row r="1198" spans="1:13" x14ac:dyDescent="0.25">
      <c r="A1198" s="12">
        <v>44792</v>
      </c>
      <c r="B1198" s="20">
        <f t="shared" si="94"/>
        <v>8</v>
      </c>
      <c r="C1198" s="20">
        <f t="shared" si="96"/>
        <v>19</v>
      </c>
      <c r="D1198" s="17">
        <f t="shared" si="97"/>
        <v>32</v>
      </c>
      <c r="E1198" s="2">
        <v>2579</v>
      </c>
      <c r="F1198" s="2">
        <f>VLOOKUP(D1198,Index,2,FALSE)*H1198</f>
        <v>3180.0257233991888</v>
      </c>
      <c r="G1198" s="2">
        <v>1196</v>
      </c>
      <c r="H1198" s="2">
        <f t="shared" si="93"/>
        <v>2888.5336431956594</v>
      </c>
      <c r="I1198" s="2"/>
      <c r="J1198" s="2"/>
      <c r="K1198" s="2"/>
      <c r="L1198" s="2"/>
      <c r="M1198" s="2">
        <f t="shared" si="95"/>
        <v>-601.02572339918879</v>
      </c>
    </row>
    <row r="1199" spans="1:13" x14ac:dyDescent="0.25">
      <c r="A1199" s="12">
        <v>44799</v>
      </c>
      <c r="B1199" s="20">
        <f t="shared" si="94"/>
        <v>8</v>
      </c>
      <c r="C1199" s="20">
        <f t="shared" si="96"/>
        <v>26</v>
      </c>
      <c r="D1199" s="17">
        <f t="shared" si="97"/>
        <v>33</v>
      </c>
      <c r="E1199" s="2">
        <v>2640</v>
      </c>
      <c r="F1199" s="2">
        <f>VLOOKUP(D1199,Index,2,FALSE)*H1199</f>
        <v>3243.0812237121381</v>
      </c>
      <c r="G1199" s="2">
        <v>1197</v>
      </c>
      <c r="H1199" s="2">
        <f t="shared" si="93"/>
        <v>2889.1221418220239</v>
      </c>
      <c r="I1199" s="2"/>
      <c r="J1199" s="2"/>
      <c r="K1199" s="2"/>
      <c r="L1199" s="2"/>
      <c r="M1199" s="2">
        <f t="shared" si="95"/>
        <v>-603.08122371213813</v>
      </c>
    </row>
    <row r="1200" spans="1:13" x14ac:dyDescent="0.25">
      <c r="A1200" s="12">
        <v>44806</v>
      </c>
      <c r="B1200" s="20">
        <f t="shared" si="94"/>
        <v>9</v>
      </c>
      <c r="C1200" s="20">
        <f t="shared" si="96"/>
        <v>2</v>
      </c>
      <c r="D1200" s="17">
        <f t="shared" si="97"/>
        <v>34</v>
      </c>
      <c r="E1200" s="2">
        <v>2694</v>
      </c>
      <c r="F1200" s="2">
        <f>VLOOKUP(D1200,Index,2,FALSE)*H1200</f>
        <v>3309.6403892900712</v>
      </c>
      <c r="G1200" s="2">
        <v>1198</v>
      </c>
      <c r="H1200" s="2">
        <f t="shared" si="93"/>
        <v>2889.7106404483889</v>
      </c>
      <c r="I1200" s="2"/>
      <c r="J1200" s="2"/>
      <c r="K1200" s="2"/>
      <c r="L1200" s="2"/>
      <c r="M1200" s="2">
        <f t="shared" si="95"/>
        <v>-615.6403892900712</v>
      </c>
    </row>
    <row r="1201" spans="1:13" x14ac:dyDescent="0.25">
      <c r="A1201" s="12">
        <v>44813</v>
      </c>
      <c r="B1201" s="20">
        <f t="shared" si="94"/>
        <v>9</v>
      </c>
      <c r="C1201" s="20">
        <f t="shared" si="96"/>
        <v>9</v>
      </c>
      <c r="D1201" s="17">
        <f t="shared" si="97"/>
        <v>35</v>
      </c>
      <c r="E1201" s="2">
        <v>2771</v>
      </c>
      <c r="F1201" s="2">
        <f>VLOOKUP(D1201,Index,2,FALSE)*H1201</f>
        <v>3391.8816682006727</v>
      </c>
      <c r="G1201" s="2">
        <v>1199</v>
      </c>
      <c r="H1201" s="2">
        <f t="shared" si="93"/>
        <v>2890.2991390747538</v>
      </c>
      <c r="I1201" s="2"/>
      <c r="J1201" s="2"/>
      <c r="K1201" s="2"/>
      <c r="L1201" s="2"/>
      <c r="M1201" s="2">
        <f t="shared" si="95"/>
        <v>-620.88166820067272</v>
      </c>
    </row>
    <row r="1202" spans="1:13" x14ac:dyDescent="0.25">
      <c r="A1202" s="12">
        <v>44820</v>
      </c>
      <c r="B1202" s="20">
        <f t="shared" si="94"/>
        <v>9</v>
      </c>
      <c r="C1202" s="20">
        <f t="shared" si="96"/>
        <v>16</v>
      </c>
      <c r="D1202" s="17">
        <f t="shared" si="97"/>
        <v>36</v>
      </c>
      <c r="E1202" s="2">
        <v>2874</v>
      </c>
      <c r="F1202" s="2">
        <f>VLOOKUP(D1202,Index,2,FALSE)*H1202</f>
        <v>3483.1374420786569</v>
      </c>
      <c r="G1202" s="2">
        <v>1200</v>
      </c>
      <c r="H1202" s="2">
        <f t="shared" si="93"/>
        <v>2890.8876377011184</v>
      </c>
      <c r="I1202" s="2"/>
      <c r="J1202" s="2"/>
      <c r="K1202" s="2"/>
      <c r="L1202" s="2"/>
      <c r="M1202" s="2">
        <f t="shared" si="95"/>
        <v>-609.13744207865693</v>
      </c>
    </row>
    <row r="1203" spans="1:13" x14ac:dyDescent="0.25">
      <c r="A1203" s="12">
        <v>44827</v>
      </c>
      <c r="B1203" s="20">
        <f t="shared" si="94"/>
        <v>9</v>
      </c>
      <c r="C1203" s="20">
        <f t="shared" si="96"/>
        <v>23</v>
      </c>
      <c r="D1203" s="17">
        <f t="shared" si="97"/>
        <v>37</v>
      </c>
      <c r="E1203" s="2">
        <v>2977</v>
      </c>
      <c r="F1203" s="2">
        <f>VLOOKUP(D1203,Index,2,FALSE)*H1203</f>
        <v>3571.7492661236238</v>
      </c>
      <c r="G1203" s="2">
        <v>1201</v>
      </c>
      <c r="H1203" s="2">
        <f t="shared" si="93"/>
        <v>2891.4761363274833</v>
      </c>
      <c r="I1203" s="2"/>
      <c r="J1203" s="2"/>
      <c r="K1203" s="2"/>
      <c r="L1203" s="2"/>
      <c r="M1203" s="2">
        <f t="shared" si="95"/>
        <v>-594.74926612362378</v>
      </c>
    </row>
    <row r="1204" spans="1:13" x14ac:dyDescent="0.25">
      <c r="A1204" s="12">
        <v>44834</v>
      </c>
      <c r="B1204" s="20">
        <f t="shared" si="94"/>
        <v>9</v>
      </c>
      <c r="C1204" s="20">
        <f t="shared" si="96"/>
        <v>30</v>
      </c>
      <c r="D1204" s="17">
        <f t="shared" si="97"/>
        <v>38</v>
      </c>
      <c r="E1204" s="2">
        <v>3106</v>
      </c>
      <c r="F1204" s="2">
        <f>VLOOKUP(D1204,Index,2,FALSE)*H1204</f>
        <v>3646.073661357887</v>
      </c>
      <c r="G1204" s="2">
        <v>1202</v>
      </c>
      <c r="H1204" s="2">
        <f t="shared" si="93"/>
        <v>2892.0646349538483</v>
      </c>
      <c r="I1204" s="2"/>
      <c r="J1204" s="2"/>
      <c r="K1204" s="2"/>
      <c r="L1204" s="2"/>
      <c r="M1204" s="2">
        <f t="shared" si="95"/>
        <v>-540.07366135788698</v>
      </c>
    </row>
    <row r="1205" spans="1:13" x14ac:dyDescent="0.25">
      <c r="A1205" s="12">
        <v>44841</v>
      </c>
      <c r="B1205" s="20">
        <f t="shared" si="94"/>
        <v>10</v>
      </c>
      <c r="C1205" s="20">
        <f t="shared" si="96"/>
        <v>7</v>
      </c>
      <c r="D1205" s="17">
        <f t="shared" si="97"/>
        <v>39</v>
      </c>
      <c r="E1205" s="2">
        <v>3231</v>
      </c>
      <c r="F1205" s="2">
        <f>VLOOKUP(D1205,Index,2,FALSE)*H1205</f>
        <v>3740.4059142622809</v>
      </c>
      <c r="G1205" s="2">
        <v>1203</v>
      </c>
      <c r="H1205" s="2">
        <f t="shared" si="93"/>
        <v>2892.6531335802129</v>
      </c>
      <c r="I1205" s="2"/>
      <c r="J1205" s="2"/>
      <c r="K1205" s="2"/>
      <c r="L1205" s="2"/>
      <c r="M1205" s="2">
        <f t="shared" si="95"/>
        <v>-509.40591426228093</v>
      </c>
    </row>
    <row r="1206" spans="1:13" x14ac:dyDescent="0.25">
      <c r="A1206" s="12">
        <v>44848</v>
      </c>
      <c r="B1206" s="20">
        <f t="shared" si="94"/>
        <v>10</v>
      </c>
      <c r="C1206" s="20">
        <f t="shared" si="96"/>
        <v>14</v>
      </c>
      <c r="D1206" s="17">
        <f t="shared" si="97"/>
        <v>40</v>
      </c>
      <c r="E1206" s="2">
        <v>3342</v>
      </c>
      <c r="F1206" s="2">
        <f>VLOOKUP(D1206,Index,2,FALSE)*H1206</f>
        <v>3822.9395430799168</v>
      </c>
      <c r="G1206" s="2">
        <v>1204</v>
      </c>
      <c r="H1206" s="2">
        <f t="shared" si="93"/>
        <v>2893.2416322065778</v>
      </c>
      <c r="I1206" s="2"/>
      <c r="J1206" s="2"/>
      <c r="K1206" s="2"/>
      <c r="L1206" s="2"/>
      <c r="M1206" s="2">
        <f t="shared" si="95"/>
        <v>-480.9395430799168</v>
      </c>
    </row>
    <row r="1207" spans="1:13" x14ac:dyDescent="0.25">
      <c r="A1207" s="12">
        <v>44855</v>
      </c>
      <c r="B1207" s="20">
        <f t="shared" si="94"/>
        <v>10</v>
      </c>
      <c r="C1207" s="20">
        <f t="shared" si="96"/>
        <v>21</v>
      </c>
      <c r="D1207" s="17">
        <f t="shared" si="97"/>
        <v>41</v>
      </c>
      <c r="E1207" s="2">
        <v>3394</v>
      </c>
      <c r="F1207" s="2">
        <f>VLOOKUP(D1207,Index,2,FALSE)*H1207</f>
        <v>3898.5023824385735</v>
      </c>
      <c r="G1207" s="2">
        <v>1205</v>
      </c>
      <c r="H1207" s="2">
        <f t="shared" si="93"/>
        <v>2893.8301308329428</v>
      </c>
      <c r="I1207" s="2"/>
      <c r="J1207" s="2"/>
      <c r="K1207" s="2"/>
      <c r="L1207" s="2"/>
      <c r="M1207" s="2">
        <f t="shared" si="95"/>
        <v>-504.50238243857348</v>
      </c>
    </row>
    <row r="1208" spans="1:13" x14ac:dyDescent="0.25">
      <c r="A1208" s="12">
        <v>44862</v>
      </c>
      <c r="B1208" s="20">
        <f t="shared" si="94"/>
        <v>10</v>
      </c>
      <c r="C1208" s="20">
        <f t="shared" si="96"/>
        <v>28</v>
      </c>
      <c r="D1208" s="17">
        <f t="shared" si="97"/>
        <v>42</v>
      </c>
      <c r="E1208" s="2">
        <v>3501</v>
      </c>
      <c r="F1208" s="2">
        <f>VLOOKUP(D1208,Index,2,FALSE)*H1208</f>
        <v>3960.084679542193</v>
      </c>
      <c r="G1208" s="2">
        <v>1206</v>
      </c>
      <c r="H1208" s="2">
        <f t="shared" si="93"/>
        <v>2894.4186294593073</v>
      </c>
      <c r="I1208" s="2"/>
      <c r="J1208" s="2"/>
      <c r="K1208" s="2"/>
      <c r="L1208" s="2"/>
      <c r="M1208" s="2">
        <f t="shared" si="95"/>
        <v>-459.08467954219304</v>
      </c>
    </row>
    <row r="1209" spans="1:13" x14ac:dyDescent="0.25">
      <c r="A1209" s="12">
        <v>44869</v>
      </c>
      <c r="B1209" s="20">
        <f t="shared" si="94"/>
        <v>11</v>
      </c>
      <c r="C1209" s="20">
        <f t="shared" si="96"/>
        <v>4</v>
      </c>
      <c r="D1209" s="17">
        <f t="shared" si="97"/>
        <v>43</v>
      </c>
      <c r="E1209" s="2">
        <v>3580</v>
      </c>
      <c r="F1209" s="2">
        <f>VLOOKUP(D1209,Index,2,FALSE)*H1209</f>
        <v>3998.4558983255238</v>
      </c>
      <c r="G1209" s="2">
        <v>1207</v>
      </c>
      <c r="H1209" s="2">
        <f t="shared" si="93"/>
        <v>2895.0071280856723</v>
      </c>
      <c r="I1209" s="2"/>
      <c r="J1209" s="2"/>
      <c r="K1209" s="2"/>
      <c r="L1209" s="2"/>
      <c r="M1209" s="2">
        <f t="shared" si="95"/>
        <v>-418.45589832552378</v>
      </c>
    </row>
    <row r="1210" spans="1:13" x14ac:dyDescent="0.25">
      <c r="A1210" s="12">
        <v>44876</v>
      </c>
      <c r="B1210" s="20">
        <f t="shared" si="94"/>
        <v>11</v>
      </c>
      <c r="C1210" s="20">
        <f t="shared" si="96"/>
        <v>11</v>
      </c>
      <c r="D1210" s="17">
        <f t="shared" si="97"/>
        <v>44</v>
      </c>
      <c r="E1210" s="2">
        <v>3644</v>
      </c>
      <c r="F1210" s="2">
        <f>VLOOKUP(D1210,Index,2,FALSE)*H1210</f>
        <v>4024.0013237194162</v>
      </c>
      <c r="G1210" s="2">
        <v>1208</v>
      </c>
      <c r="H1210" s="2">
        <f t="shared" si="93"/>
        <v>2895.5956267120373</v>
      </c>
      <c r="I1210" s="2"/>
      <c r="J1210" s="2"/>
      <c r="K1210" s="2"/>
      <c r="L1210" s="2"/>
      <c r="M1210" s="2">
        <f t="shared" si="95"/>
        <v>-380.00132371941618</v>
      </c>
    </row>
    <row r="1211" spans="1:13" x14ac:dyDescent="0.25">
      <c r="A1211" s="12">
        <v>44883</v>
      </c>
      <c r="B1211" s="20">
        <f t="shared" si="94"/>
        <v>11</v>
      </c>
      <c r="C1211" s="20">
        <f t="shared" si="96"/>
        <v>18</v>
      </c>
      <c r="D1211" s="17">
        <f t="shared" si="97"/>
        <v>45</v>
      </c>
      <c r="E1211" s="2">
        <v>3564</v>
      </c>
      <c r="F1211" s="2">
        <f>VLOOKUP(D1211,Index,2,FALSE)*H1211</f>
        <v>4006.5938013813247</v>
      </c>
      <c r="G1211" s="2">
        <v>1209</v>
      </c>
      <c r="H1211" s="2">
        <f t="shared" si="93"/>
        <v>2896.1841253384018</v>
      </c>
      <c r="I1211" s="2"/>
      <c r="J1211" s="2"/>
      <c r="K1211" s="2"/>
      <c r="L1211" s="2"/>
      <c r="M1211" s="2">
        <f t="shared" si="95"/>
        <v>-442.59380138132474</v>
      </c>
    </row>
    <row r="1212" spans="1:13" x14ac:dyDescent="0.25">
      <c r="A1212" s="12">
        <v>44890</v>
      </c>
      <c r="B1212" s="20">
        <f t="shared" si="94"/>
        <v>11</v>
      </c>
      <c r="C1212" s="20">
        <f t="shared" si="96"/>
        <v>25</v>
      </c>
      <c r="D1212" s="17">
        <f t="shared" si="97"/>
        <v>46</v>
      </c>
      <c r="E1212" s="2">
        <v>3483</v>
      </c>
      <c r="F1212" s="2">
        <f>VLOOKUP(D1212,Index,2,FALSE)*H1212</f>
        <v>3972.9400813550974</v>
      </c>
      <c r="G1212" s="2">
        <v>1210</v>
      </c>
      <c r="H1212" s="2">
        <f t="shared" si="93"/>
        <v>2896.7726239647668</v>
      </c>
      <c r="I1212" s="2"/>
      <c r="J1212" s="2"/>
      <c r="K1212" s="2"/>
      <c r="L1212" s="2"/>
      <c r="M1212" s="2">
        <f t="shared" si="95"/>
        <v>-489.94008135509739</v>
      </c>
    </row>
    <row r="1213" spans="1:13" x14ac:dyDescent="0.25">
      <c r="A1213" s="12">
        <v>44897</v>
      </c>
      <c r="B1213" s="20">
        <f t="shared" si="94"/>
        <v>12</v>
      </c>
      <c r="C1213" s="20">
        <f t="shared" si="96"/>
        <v>2</v>
      </c>
      <c r="D1213" s="17">
        <f t="shared" si="97"/>
        <v>47</v>
      </c>
      <c r="E1213" s="2">
        <v>3462</v>
      </c>
      <c r="F1213" s="2">
        <f>VLOOKUP(D1213,Index,2,FALSE)*H1213</f>
        <v>3923.5279350812561</v>
      </c>
      <c r="G1213" s="2">
        <v>1211</v>
      </c>
      <c r="H1213" s="2">
        <f t="shared" si="93"/>
        <v>2897.3611225911318</v>
      </c>
      <c r="I1213" s="2"/>
      <c r="J1213" s="2"/>
      <c r="K1213" s="2"/>
      <c r="L1213" s="2"/>
      <c r="M1213" s="2">
        <f t="shared" si="95"/>
        <v>-461.52793508125615</v>
      </c>
    </row>
    <row r="1214" spans="1:13" x14ac:dyDescent="0.25">
      <c r="A1214" s="12">
        <v>44904</v>
      </c>
      <c r="B1214" s="20">
        <f t="shared" si="94"/>
        <v>12</v>
      </c>
      <c r="C1214" s="20">
        <f t="shared" si="96"/>
        <v>9</v>
      </c>
      <c r="D1214" s="17">
        <f t="shared" si="97"/>
        <v>48</v>
      </c>
      <c r="E1214" s="2">
        <v>3412</v>
      </c>
      <c r="F1214" s="2">
        <f>VLOOKUP(D1214,Index,2,FALSE)*H1214</f>
        <v>3827.0787887864162</v>
      </c>
      <c r="G1214" s="2">
        <v>1212</v>
      </c>
      <c r="H1214" s="2">
        <f t="shared" si="93"/>
        <v>2897.9496212174963</v>
      </c>
      <c r="I1214" s="2"/>
      <c r="J1214" s="2"/>
      <c r="K1214" s="2"/>
      <c r="L1214" s="2"/>
      <c r="M1214" s="2">
        <f t="shared" si="95"/>
        <v>-415.07878878641623</v>
      </c>
    </row>
    <row r="1215" spans="1:13" x14ac:dyDescent="0.25">
      <c r="A1215" s="12">
        <v>44911</v>
      </c>
      <c r="B1215" s="20">
        <f t="shared" si="94"/>
        <v>12</v>
      </c>
      <c r="C1215" s="20">
        <f t="shared" si="96"/>
        <v>16</v>
      </c>
      <c r="D1215" s="17">
        <f t="shared" si="97"/>
        <v>49</v>
      </c>
      <c r="E1215" s="2">
        <v>3325</v>
      </c>
      <c r="F1215" s="2">
        <f>VLOOKUP(D1215,Index,2,FALSE)*H1215</f>
        <v>3692.4351489168639</v>
      </c>
      <c r="G1215" s="2">
        <v>1213</v>
      </c>
      <c r="H1215" s="2">
        <f t="shared" si="93"/>
        <v>2898.5381198438613</v>
      </c>
      <c r="I1215" s="2"/>
      <c r="J1215" s="2"/>
      <c r="K1215" s="2"/>
      <c r="L1215" s="2"/>
      <c r="M1215" s="2">
        <f t="shared" si="95"/>
        <v>-367.43514891686391</v>
      </c>
    </row>
    <row r="1216" spans="1:13" x14ac:dyDescent="0.25">
      <c r="A1216" s="12">
        <v>44918</v>
      </c>
      <c r="B1216" s="20">
        <f t="shared" si="94"/>
        <v>12</v>
      </c>
      <c r="C1216" s="20">
        <f t="shared" si="96"/>
        <v>23</v>
      </c>
      <c r="D1216" s="17">
        <f t="shared" si="97"/>
        <v>50</v>
      </c>
      <c r="E1216" s="2">
        <v>3112</v>
      </c>
      <c r="F1216" s="2">
        <f>VLOOKUP(D1216,Index,2,FALSE)*H1216</f>
        <v>3555.0203097458789</v>
      </c>
      <c r="G1216" s="2">
        <v>1214</v>
      </c>
      <c r="H1216" s="2">
        <f t="shared" si="93"/>
        <v>2899.1266184702263</v>
      </c>
      <c r="I1216" s="2"/>
      <c r="J1216" s="2"/>
      <c r="K1216" s="2"/>
      <c r="L1216" s="2"/>
      <c r="M1216" s="2">
        <f t="shared" si="95"/>
        <v>-443.02030974587888</v>
      </c>
    </row>
    <row r="1217" spans="1:13" x14ac:dyDescent="0.25">
      <c r="A1217" s="12">
        <v>44925</v>
      </c>
      <c r="B1217" s="20">
        <f t="shared" si="94"/>
        <v>12</v>
      </c>
      <c r="C1217" s="20">
        <f t="shared" si="96"/>
        <v>30</v>
      </c>
      <c r="D1217" s="17">
        <f t="shared" si="97"/>
        <v>51</v>
      </c>
      <c r="E1217" s="2">
        <v>2891</v>
      </c>
      <c r="F1217" s="2">
        <f>VLOOKUP(D1217,Index,2,FALSE)*H1217</f>
        <v>3427.5561140657787</v>
      </c>
      <c r="G1217" s="2">
        <v>1215</v>
      </c>
      <c r="H1217" s="2">
        <f t="shared" si="93"/>
        <v>2899.7151170965908</v>
      </c>
      <c r="I1217" s="2"/>
      <c r="J1217" s="2"/>
      <c r="K1217" s="2"/>
      <c r="L1217" s="2"/>
      <c r="M1217" s="2">
        <f t="shared" si="95"/>
        <v>-536.55611406577873</v>
      </c>
    </row>
    <row r="1218" spans="1:13" x14ac:dyDescent="0.25">
      <c r="A1218" s="12">
        <v>44932</v>
      </c>
      <c r="B1218" s="20">
        <f t="shared" si="94"/>
        <v>1</v>
      </c>
      <c r="C1218" s="20">
        <f t="shared" si="96"/>
        <v>6</v>
      </c>
      <c r="D1218" s="17">
        <f t="shared" si="97"/>
        <v>52</v>
      </c>
      <c r="E1218" s="2">
        <v>2902</v>
      </c>
      <c r="F1218" s="2">
        <f>VLOOKUP(D1218,Index,2,FALSE)*H1218</f>
        <v>3297.2319982807348</v>
      </c>
      <c r="G1218" s="2">
        <v>1216</v>
      </c>
      <c r="H1218" s="2">
        <f t="shared" si="93"/>
        <v>2900.3036157229558</v>
      </c>
      <c r="I1218" s="2"/>
      <c r="J1218" s="2"/>
      <c r="K1218" s="2"/>
      <c r="L1218" s="2"/>
      <c r="M1218" s="2">
        <f t="shared" si="95"/>
        <v>-395.23199828073484</v>
      </c>
    </row>
    <row r="1219" spans="1:13" x14ac:dyDescent="0.25">
      <c r="A1219" s="12">
        <v>44939</v>
      </c>
      <c r="B1219" s="20">
        <f t="shared" si="94"/>
        <v>1</v>
      </c>
      <c r="C1219" s="20">
        <f t="shared" si="96"/>
        <v>13</v>
      </c>
      <c r="D1219" s="17">
        <f t="shared" si="97"/>
        <v>1</v>
      </c>
      <c r="E1219" s="2">
        <v>2820</v>
      </c>
      <c r="F1219" s="2">
        <f>VLOOKUP(D1219,Index,2,FALSE)*H1219</f>
        <v>3104.300112808402</v>
      </c>
      <c r="G1219" s="2">
        <v>1217</v>
      </c>
      <c r="H1219" s="2">
        <f t="shared" ref="H1219:H1282" si="98">J$2+J$3*G1219</f>
        <v>2900.8921143493208</v>
      </c>
      <c r="I1219" s="2"/>
      <c r="J1219" s="2"/>
      <c r="K1219" s="2"/>
      <c r="L1219" s="2"/>
      <c r="M1219" s="2">
        <f t="shared" si="95"/>
        <v>-284.30011280840199</v>
      </c>
    </row>
    <row r="1220" spans="1:13" x14ac:dyDescent="0.25">
      <c r="A1220" s="12">
        <v>44946</v>
      </c>
      <c r="B1220" s="20">
        <f t="shared" si="94"/>
        <v>1</v>
      </c>
      <c r="C1220" s="20">
        <f t="shared" si="96"/>
        <v>20</v>
      </c>
      <c r="D1220" s="17">
        <f t="shared" si="97"/>
        <v>2</v>
      </c>
      <c r="E1220" s="2">
        <v>2734</v>
      </c>
      <c r="F1220" s="2">
        <f>VLOOKUP(D1220,Index,2,FALSE)*H1220</f>
        <v>2905.8497217829099</v>
      </c>
      <c r="G1220" s="2">
        <v>1218</v>
      </c>
      <c r="H1220" s="2">
        <f t="shared" si="98"/>
        <v>2901.4806129756853</v>
      </c>
      <c r="I1220" s="2"/>
      <c r="J1220" s="2"/>
      <c r="K1220" s="2"/>
      <c r="L1220" s="2"/>
      <c r="M1220" s="2">
        <f t="shared" si="95"/>
        <v>-171.84972178290991</v>
      </c>
    </row>
    <row r="1221" spans="1:13" x14ac:dyDescent="0.25">
      <c r="A1221" s="12">
        <v>44953</v>
      </c>
      <c r="B1221" s="20">
        <f t="shared" ref="B1221:B1284" si="99">MONTH(A1221)</f>
        <v>1</v>
      </c>
      <c r="C1221" s="20">
        <f t="shared" si="96"/>
        <v>27</v>
      </c>
      <c r="D1221" s="17">
        <f t="shared" si="97"/>
        <v>3</v>
      </c>
      <c r="E1221" s="2">
        <v>2583</v>
      </c>
      <c r="F1221" s="2">
        <f>VLOOKUP(D1221,Index,2,FALSE)*H1221</f>
        <v>2711.7611141307734</v>
      </c>
      <c r="G1221" s="2">
        <v>1219</v>
      </c>
      <c r="H1221" s="2">
        <f t="shared" si="98"/>
        <v>2902.0691116020503</v>
      </c>
      <c r="I1221" s="2"/>
      <c r="J1221" s="2"/>
      <c r="K1221" s="2"/>
      <c r="L1221" s="2"/>
      <c r="M1221" s="2">
        <f t="shared" ref="M1221:M1284" si="100">E1221-F1221</f>
        <v>-128.76111413077342</v>
      </c>
    </row>
    <row r="1222" spans="1:13" x14ac:dyDescent="0.25">
      <c r="A1222" s="12">
        <v>44960</v>
      </c>
      <c r="B1222" s="20">
        <f t="shared" si="99"/>
        <v>2</v>
      </c>
      <c r="C1222" s="20">
        <f t="shared" si="96"/>
        <v>3</v>
      </c>
      <c r="D1222" s="17">
        <f t="shared" si="97"/>
        <v>4</v>
      </c>
      <c r="E1222" s="2">
        <v>2366</v>
      </c>
      <c r="F1222" s="2">
        <f>VLOOKUP(D1222,Index,2,FALSE)*H1222</f>
        <v>2528.2903203733904</v>
      </c>
      <c r="G1222" s="2">
        <v>1220</v>
      </c>
      <c r="H1222" s="2">
        <f t="shared" si="98"/>
        <v>2902.6576102284153</v>
      </c>
      <c r="I1222" s="2"/>
      <c r="J1222" s="2"/>
      <c r="K1222" s="2"/>
      <c r="L1222" s="2"/>
      <c r="M1222" s="2">
        <f t="shared" si="100"/>
        <v>-162.29032037339039</v>
      </c>
    </row>
    <row r="1223" spans="1:13" x14ac:dyDescent="0.25">
      <c r="A1223" s="12">
        <v>44967</v>
      </c>
      <c r="B1223" s="20">
        <f t="shared" si="99"/>
        <v>2</v>
      </c>
      <c r="C1223" s="20">
        <f t="shared" si="96"/>
        <v>10</v>
      </c>
      <c r="D1223" s="17">
        <f t="shared" si="97"/>
        <v>5</v>
      </c>
      <c r="E1223" s="2">
        <v>2266</v>
      </c>
      <c r="F1223" s="2">
        <f>VLOOKUP(D1223,Index,2,FALSE)*H1223</f>
        <v>2360.9746538452223</v>
      </c>
      <c r="G1223" s="2">
        <v>1221</v>
      </c>
      <c r="H1223" s="2">
        <f t="shared" si="98"/>
        <v>2903.2461088547798</v>
      </c>
      <c r="I1223" s="2"/>
      <c r="J1223" s="2"/>
      <c r="K1223" s="2"/>
      <c r="L1223" s="2"/>
      <c r="M1223" s="2">
        <f t="shared" si="100"/>
        <v>-94.974653845222292</v>
      </c>
    </row>
    <row r="1224" spans="1:13" x14ac:dyDescent="0.25">
      <c r="A1224" s="12">
        <v>44974</v>
      </c>
      <c r="B1224" s="20">
        <f t="shared" si="99"/>
        <v>2</v>
      </c>
      <c r="C1224" s="20">
        <f t="shared" si="96"/>
        <v>17</v>
      </c>
      <c r="D1224" s="17">
        <f t="shared" si="97"/>
        <v>6</v>
      </c>
      <c r="E1224" s="2">
        <v>2195</v>
      </c>
      <c r="F1224" s="2">
        <f>VLOOKUP(D1224,Index,2,FALSE)*H1224</f>
        <v>2204.9722108455931</v>
      </c>
      <c r="G1224" s="2">
        <v>1222</v>
      </c>
      <c r="H1224" s="2">
        <f t="shared" si="98"/>
        <v>2903.8346074811448</v>
      </c>
      <c r="I1224" s="2"/>
      <c r="J1224" s="2"/>
      <c r="K1224" s="2"/>
      <c r="L1224" s="2"/>
      <c r="M1224" s="2">
        <f t="shared" si="100"/>
        <v>-9.9722108455930538</v>
      </c>
    </row>
    <row r="1225" spans="1:13" x14ac:dyDescent="0.25">
      <c r="A1225" s="12">
        <v>44981</v>
      </c>
      <c r="B1225" s="20">
        <f t="shared" si="99"/>
        <v>2</v>
      </c>
      <c r="C1225" s="20">
        <f t="shared" si="96"/>
        <v>24</v>
      </c>
      <c r="D1225" s="17">
        <f t="shared" si="97"/>
        <v>7</v>
      </c>
      <c r="E1225" s="2">
        <v>2114</v>
      </c>
      <c r="F1225" s="2">
        <f>VLOOKUP(D1225,Index,2,FALSE)*H1225</f>
        <v>2060.2445581785064</v>
      </c>
      <c r="G1225" s="2">
        <v>1223</v>
      </c>
      <c r="H1225" s="2">
        <f t="shared" si="98"/>
        <v>2904.4231061075097</v>
      </c>
      <c r="I1225" s="2"/>
      <c r="J1225" s="2"/>
      <c r="K1225" s="2"/>
      <c r="L1225" s="2"/>
      <c r="M1225" s="2">
        <f t="shared" si="100"/>
        <v>53.755441821493605</v>
      </c>
    </row>
    <row r="1226" spans="1:13" x14ac:dyDescent="0.25">
      <c r="A1226" s="12">
        <v>44988</v>
      </c>
      <c r="B1226" s="20">
        <f t="shared" si="99"/>
        <v>3</v>
      </c>
      <c r="C1226" s="20">
        <f t="shared" si="96"/>
        <v>3</v>
      </c>
      <c r="D1226" s="17">
        <f t="shared" si="97"/>
        <v>8</v>
      </c>
      <c r="E1226" s="2">
        <v>2030</v>
      </c>
      <c r="F1226" s="2">
        <f>VLOOKUP(D1226,Index,2,FALSE)*H1226</f>
        <v>1940.3164799110796</v>
      </c>
      <c r="G1226" s="2">
        <v>1224</v>
      </c>
      <c r="H1226" s="2">
        <f t="shared" si="98"/>
        <v>2905.0116047338743</v>
      </c>
      <c r="I1226" s="2"/>
      <c r="J1226" s="2"/>
      <c r="K1226" s="2"/>
      <c r="L1226" s="2"/>
      <c r="M1226" s="2">
        <f t="shared" si="100"/>
        <v>89.683520088920432</v>
      </c>
    </row>
    <row r="1227" spans="1:13" x14ac:dyDescent="0.25">
      <c r="A1227" s="12">
        <v>44995</v>
      </c>
      <c r="B1227" s="20">
        <f t="shared" si="99"/>
        <v>3</v>
      </c>
      <c r="C1227" s="20">
        <f t="shared" si="96"/>
        <v>10</v>
      </c>
      <c r="D1227" s="17">
        <f t="shared" si="97"/>
        <v>9</v>
      </c>
      <c r="E1227" s="2">
        <v>1972</v>
      </c>
      <c r="F1227" s="2">
        <f>VLOOKUP(D1227,Index,2,FALSE)*H1227</f>
        <v>1840.6205879780337</v>
      </c>
      <c r="G1227" s="2">
        <v>1225</v>
      </c>
      <c r="H1227" s="2">
        <f t="shared" si="98"/>
        <v>2905.6001033602392</v>
      </c>
      <c r="I1227" s="2"/>
      <c r="J1227" s="2"/>
      <c r="K1227" s="2"/>
      <c r="L1227" s="2"/>
      <c r="M1227" s="2">
        <f t="shared" si="100"/>
        <v>131.37941202196635</v>
      </c>
    </row>
    <row r="1228" spans="1:13" x14ac:dyDescent="0.25">
      <c r="A1228" s="12">
        <v>45002</v>
      </c>
      <c r="B1228" s="20">
        <f t="shared" si="99"/>
        <v>3</v>
      </c>
      <c r="C1228" s="20">
        <f t="shared" si="96"/>
        <v>17</v>
      </c>
      <c r="D1228" s="17">
        <f t="shared" si="97"/>
        <v>10</v>
      </c>
      <c r="E1228" s="2">
        <v>1900</v>
      </c>
      <c r="F1228" s="2">
        <f>VLOOKUP(D1228,Index,2,FALSE)*H1228</f>
        <v>1791.2564322107539</v>
      </c>
      <c r="G1228" s="2">
        <v>1226</v>
      </c>
      <c r="H1228" s="2">
        <f t="shared" si="98"/>
        <v>2906.1886019866042</v>
      </c>
      <c r="I1228" s="2"/>
      <c r="J1228" s="2"/>
      <c r="K1228" s="2"/>
      <c r="L1228" s="2"/>
      <c r="M1228" s="2">
        <f t="shared" si="100"/>
        <v>108.74356778924607</v>
      </c>
    </row>
    <row r="1229" spans="1:13" x14ac:dyDescent="0.25">
      <c r="A1229" s="12">
        <v>45009</v>
      </c>
      <c r="B1229" s="20">
        <f t="shared" si="99"/>
        <v>3</v>
      </c>
      <c r="C1229" s="20">
        <f t="shared" si="96"/>
        <v>24</v>
      </c>
      <c r="D1229" s="17">
        <f t="shared" si="97"/>
        <v>11</v>
      </c>
      <c r="E1229" s="2">
        <v>1853</v>
      </c>
      <c r="F1229" s="2">
        <f>VLOOKUP(D1229,Index,2,FALSE)*H1229</f>
        <v>1759.9372026816998</v>
      </c>
      <c r="G1229" s="2">
        <v>1227</v>
      </c>
      <c r="H1229" s="2">
        <f t="shared" si="98"/>
        <v>2906.7771006129688</v>
      </c>
      <c r="I1229" s="2"/>
      <c r="J1229" s="2"/>
      <c r="K1229" s="2"/>
      <c r="L1229" s="2"/>
      <c r="M1229" s="2">
        <f t="shared" si="100"/>
        <v>93.062797318300227</v>
      </c>
    </row>
    <row r="1230" spans="1:13" x14ac:dyDescent="0.25">
      <c r="A1230" s="12">
        <v>45016</v>
      </c>
      <c r="B1230" s="20">
        <f t="shared" si="99"/>
        <v>3</v>
      </c>
      <c r="C1230" s="20">
        <f t="shared" si="96"/>
        <v>31</v>
      </c>
      <c r="D1230" s="17">
        <f t="shared" si="97"/>
        <v>12</v>
      </c>
      <c r="E1230" s="2">
        <v>1830</v>
      </c>
      <c r="F1230" s="2">
        <f>VLOOKUP(D1230,Index,2,FALSE)*H1230</f>
        <v>1743.3143595665433</v>
      </c>
      <c r="G1230" s="2">
        <v>1228</v>
      </c>
      <c r="H1230" s="2">
        <f t="shared" si="98"/>
        <v>2907.3655992393337</v>
      </c>
      <c r="I1230" s="2"/>
      <c r="J1230" s="2"/>
      <c r="K1230" s="2"/>
      <c r="L1230" s="2"/>
      <c r="M1230" s="2">
        <f t="shared" si="100"/>
        <v>86.685640433456683</v>
      </c>
    </row>
    <row r="1231" spans="1:13" x14ac:dyDescent="0.25">
      <c r="A1231" s="12">
        <v>45023</v>
      </c>
      <c r="B1231" s="20">
        <f t="shared" si="99"/>
        <v>4</v>
      </c>
      <c r="C1231" s="20">
        <f t="shared" si="96"/>
        <v>7</v>
      </c>
      <c r="D1231" s="17">
        <f t="shared" si="97"/>
        <v>13</v>
      </c>
      <c r="E1231" s="2">
        <v>1855</v>
      </c>
      <c r="F1231" s="2">
        <f>VLOOKUP(D1231,Index,2,FALSE)*H1231</f>
        <v>1723.5647346678461</v>
      </c>
      <c r="G1231" s="2">
        <v>1229</v>
      </c>
      <c r="H1231" s="2">
        <f t="shared" si="98"/>
        <v>2907.9540978656987</v>
      </c>
      <c r="I1231" s="2"/>
      <c r="J1231" s="2"/>
      <c r="K1231" s="2"/>
      <c r="L1231" s="2"/>
      <c r="M1231" s="2">
        <f t="shared" si="100"/>
        <v>131.4352653321539</v>
      </c>
    </row>
    <row r="1232" spans="1:13" x14ac:dyDescent="0.25">
      <c r="A1232" s="12">
        <v>45030</v>
      </c>
      <c r="B1232" s="20">
        <f t="shared" si="99"/>
        <v>4</v>
      </c>
      <c r="C1232" s="20">
        <f t="shared" si="96"/>
        <v>14</v>
      </c>
      <c r="D1232" s="17">
        <f t="shared" si="97"/>
        <v>14</v>
      </c>
      <c r="E1232" s="2">
        <v>1930</v>
      </c>
      <c r="F1232" s="2">
        <f>VLOOKUP(D1232,Index,2,FALSE)*H1232</f>
        <v>1760.4365325171375</v>
      </c>
      <c r="G1232" s="2">
        <v>1230</v>
      </c>
      <c r="H1232" s="2">
        <f t="shared" si="98"/>
        <v>2908.5425964920632</v>
      </c>
      <c r="I1232" s="2"/>
      <c r="J1232" s="2"/>
      <c r="K1232" s="2"/>
      <c r="L1232" s="2"/>
      <c r="M1232" s="2">
        <f t="shared" si="100"/>
        <v>169.56346748286251</v>
      </c>
    </row>
    <row r="1233" spans="1:13" x14ac:dyDescent="0.25">
      <c r="A1233" s="12">
        <v>45037</v>
      </c>
      <c r="B1233" s="20">
        <f t="shared" si="99"/>
        <v>4</v>
      </c>
      <c r="C1233" s="20">
        <f t="shared" si="96"/>
        <v>21</v>
      </c>
      <c r="D1233" s="17">
        <f t="shared" si="97"/>
        <v>15</v>
      </c>
      <c r="E1233" s="2">
        <v>2009</v>
      </c>
      <c r="F1233" s="2">
        <f>VLOOKUP(D1233,Index,2,FALSE)*H1233</f>
        <v>1813.9321302225499</v>
      </c>
      <c r="G1233" s="2">
        <v>1231</v>
      </c>
      <c r="H1233" s="2">
        <f t="shared" si="98"/>
        <v>2909.1310951184282</v>
      </c>
      <c r="I1233" s="2"/>
      <c r="J1233" s="2"/>
      <c r="K1233" s="2"/>
      <c r="L1233" s="2"/>
      <c r="M1233" s="2">
        <f t="shared" si="100"/>
        <v>195.06786977745014</v>
      </c>
    </row>
    <row r="1234" spans="1:13" x14ac:dyDescent="0.25">
      <c r="A1234" s="12">
        <v>45044</v>
      </c>
      <c r="B1234" s="20">
        <f t="shared" si="99"/>
        <v>4</v>
      </c>
      <c r="C1234" s="20">
        <f t="shared" si="96"/>
        <v>28</v>
      </c>
      <c r="D1234" s="17">
        <f t="shared" si="97"/>
        <v>16</v>
      </c>
      <c r="E1234" s="2">
        <v>2063</v>
      </c>
      <c r="F1234" s="2">
        <f>VLOOKUP(D1234,Index,2,FALSE)*H1234</f>
        <v>1889.2204377455801</v>
      </c>
      <c r="G1234" s="2">
        <v>1232</v>
      </c>
      <c r="H1234" s="2">
        <f t="shared" si="98"/>
        <v>2909.7195937447932</v>
      </c>
      <c r="I1234" s="2"/>
      <c r="J1234" s="2"/>
      <c r="K1234" s="2"/>
      <c r="L1234" s="2"/>
      <c r="M1234" s="2">
        <f t="shared" si="100"/>
        <v>173.77956225441994</v>
      </c>
    </row>
    <row r="1235" spans="1:13" x14ac:dyDescent="0.25">
      <c r="A1235" s="12">
        <v>45051</v>
      </c>
      <c r="B1235" s="20">
        <f t="shared" si="99"/>
        <v>5</v>
      </c>
      <c r="C1235" s="20">
        <f t="shared" si="96"/>
        <v>5</v>
      </c>
      <c r="D1235" s="17">
        <f t="shared" si="97"/>
        <v>17</v>
      </c>
      <c r="E1235" s="2">
        <v>2141</v>
      </c>
      <c r="F1235" s="2">
        <f>VLOOKUP(D1235,Index,2,FALSE)*H1235</f>
        <v>1973.7700179895398</v>
      </c>
      <c r="G1235" s="2">
        <v>1233</v>
      </c>
      <c r="H1235" s="2">
        <f t="shared" si="98"/>
        <v>2910.3080923711577</v>
      </c>
      <c r="I1235" s="2"/>
      <c r="J1235" s="2"/>
      <c r="K1235" s="2"/>
      <c r="L1235" s="2"/>
      <c r="M1235" s="2">
        <f t="shared" si="100"/>
        <v>167.22998201046016</v>
      </c>
    </row>
    <row r="1236" spans="1:13" x14ac:dyDescent="0.25">
      <c r="A1236" s="12">
        <v>45058</v>
      </c>
      <c r="B1236" s="20">
        <f t="shared" si="99"/>
        <v>5</v>
      </c>
      <c r="C1236" s="20">
        <f t="shared" ref="C1236:C1299" si="101">DAY(A1236)</f>
        <v>12</v>
      </c>
      <c r="D1236" s="17">
        <f t="shared" ref="D1236:D1282" si="102">IF(AND(AND(B1236=1,C1234&gt;C1236,C1236&gt;=7)),1,D1235+1)</f>
        <v>18</v>
      </c>
      <c r="E1236" s="2">
        <v>2240</v>
      </c>
      <c r="F1236" s="2">
        <f>VLOOKUP(D1236,Index,2,FALSE)*H1236</f>
        <v>2072.2739091981971</v>
      </c>
      <c r="G1236" s="2">
        <v>1234</v>
      </c>
      <c r="H1236" s="2">
        <f t="shared" si="98"/>
        <v>2910.8965909975227</v>
      </c>
      <c r="I1236" s="2"/>
      <c r="J1236" s="2"/>
      <c r="K1236" s="2"/>
      <c r="L1236" s="2"/>
      <c r="M1236" s="2">
        <f t="shared" si="100"/>
        <v>167.72609080180291</v>
      </c>
    </row>
    <row r="1237" spans="1:13" x14ac:dyDescent="0.25">
      <c r="A1237" s="12">
        <v>45065</v>
      </c>
      <c r="B1237" s="20">
        <f t="shared" si="99"/>
        <v>5</v>
      </c>
      <c r="C1237" s="20">
        <f t="shared" si="101"/>
        <v>19</v>
      </c>
      <c r="D1237" s="17">
        <f t="shared" si="102"/>
        <v>19</v>
      </c>
      <c r="E1237" s="2">
        <v>2336</v>
      </c>
      <c r="F1237" s="2">
        <f>VLOOKUP(D1237,Index,2,FALSE)*H1237</f>
        <v>2171.4804723613051</v>
      </c>
      <c r="G1237" s="2">
        <v>1235</v>
      </c>
      <c r="H1237" s="2">
        <f t="shared" si="98"/>
        <v>2911.4850896238877</v>
      </c>
      <c r="I1237" s="2"/>
      <c r="J1237" s="2"/>
      <c r="K1237" s="2"/>
      <c r="L1237" s="2"/>
      <c r="M1237" s="2">
        <f t="shared" si="100"/>
        <v>164.51952763869485</v>
      </c>
    </row>
    <row r="1238" spans="1:13" x14ac:dyDescent="0.25">
      <c r="A1238" s="12">
        <v>45072</v>
      </c>
      <c r="B1238" s="20">
        <f t="shared" si="99"/>
        <v>5</v>
      </c>
      <c r="C1238" s="20">
        <f t="shared" si="101"/>
        <v>26</v>
      </c>
      <c r="D1238" s="17">
        <f t="shared" si="102"/>
        <v>20</v>
      </c>
      <c r="E1238" s="2">
        <v>2446</v>
      </c>
      <c r="F1238" s="2">
        <f>VLOOKUP(D1238,Index,2,FALSE)*H1238</f>
        <v>2276.5531133329469</v>
      </c>
      <c r="G1238" s="2">
        <v>1236</v>
      </c>
      <c r="H1238" s="2">
        <f t="shared" si="98"/>
        <v>2912.0735882502522</v>
      </c>
      <c r="I1238" s="2"/>
      <c r="J1238" s="2"/>
      <c r="K1238" s="2"/>
      <c r="L1238" s="2"/>
      <c r="M1238" s="2">
        <f t="shared" si="100"/>
        <v>169.44688666705315</v>
      </c>
    </row>
    <row r="1239" spans="1:13" x14ac:dyDescent="0.25">
      <c r="A1239" s="12">
        <v>45079</v>
      </c>
      <c r="B1239" s="20">
        <f t="shared" si="99"/>
        <v>6</v>
      </c>
      <c r="C1239" s="20">
        <f t="shared" si="101"/>
        <v>2</v>
      </c>
      <c r="D1239" s="17">
        <f t="shared" si="102"/>
        <v>21</v>
      </c>
      <c r="E1239" s="2">
        <v>2550</v>
      </c>
      <c r="F1239" s="2">
        <f>VLOOKUP(D1239,Index,2,FALSE)*H1239</f>
        <v>2390.8591014826679</v>
      </c>
      <c r="G1239" s="2">
        <v>1237</v>
      </c>
      <c r="H1239" s="2">
        <f t="shared" si="98"/>
        <v>2912.6620868766172</v>
      </c>
      <c r="I1239" s="2"/>
      <c r="J1239" s="2"/>
      <c r="K1239" s="2"/>
      <c r="L1239" s="2"/>
      <c r="M1239" s="2">
        <f t="shared" si="100"/>
        <v>159.14089851733206</v>
      </c>
    </row>
    <row r="1240" spans="1:13" x14ac:dyDescent="0.25">
      <c r="A1240" s="12">
        <v>45086</v>
      </c>
      <c r="B1240" s="20">
        <f t="shared" si="99"/>
        <v>6</v>
      </c>
      <c r="C1240" s="20">
        <f t="shared" si="101"/>
        <v>9</v>
      </c>
      <c r="D1240" s="17">
        <f t="shared" si="102"/>
        <v>22</v>
      </c>
      <c r="E1240" s="2">
        <v>2634</v>
      </c>
      <c r="F1240" s="2">
        <f>VLOOKUP(D1240,Index,2,FALSE)*H1240</f>
        <v>2494.6439824578879</v>
      </c>
      <c r="G1240" s="2">
        <v>1238</v>
      </c>
      <c r="H1240" s="2">
        <f t="shared" si="98"/>
        <v>2913.2505855029822</v>
      </c>
      <c r="I1240" s="2"/>
      <c r="J1240" s="2"/>
      <c r="K1240" s="2"/>
      <c r="L1240" s="2"/>
      <c r="M1240" s="2">
        <f t="shared" si="100"/>
        <v>139.35601754211211</v>
      </c>
    </row>
    <row r="1241" spans="1:13" x14ac:dyDescent="0.25">
      <c r="A1241" s="12">
        <v>45093</v>
      </c>
      <c r="B1241" s="20">
        <f t="shared" si="99"/>
        <v>6</v>
      </c>
      <c r="C1241" s="20">
        <f t="shared" si="101"/>
        <v>16</v>
      </c>
      <c r="D1241" s="17">
        <f t="shared" si="102"/>
        <v>23</v>
      </c>
      <c r="E1241" s="2">
        <v>2729</v>
      </c>
      <c r="F1241" s="2">
        <f>VLOOKUP(D1241,Index,2,FALSE)*H1241</f>
        <v>2590.8398872719181</v>
      </c>
      <c r="G1241" s="2">
        <v>1239</v>
      </c>
      <c r="H1241" s="2">
        <f t="shared" si="98"/>
        <v>2913.8390841293467</v>
      </c>
      <c r="I1241" s="2"/>
      <c r="J1241" s="2"/>
      <c r="K1241" s="2"/>
      <c r="L1241" s="2"/>
      <c r="M1241" s="2">
        <f t="shared" si="100"/>
        <v>138.16011272808191</v>
      </c>
    </row>
    <row r="1242" spans="1:13" x14ac:dyDescent="0.25">
      <c r="A1242" s="12">
        <v>45100</v>
      </c>
      <c r="B1242" s="20">
        <f t="shared" si="99"/>
        <v>6</v>
      </c>
      <c r="C1242" s="20">
        <f t="shared" si="101"/>
        <v>23</v>
      </c>
      <c r="D1242" s="17">
        <f t="shared" si="102"/>
        <v>24</v>
      </c>
      <c r="E1242" s="2">
        <v>2805</v>
      </c>
      <c r="F1242" s="2">
        <f>VLOOKUP(D1242,Index,2,FALSE)*H1242</f>
        <v>2687.2640664662204</v>
      </c>
      <c r="G1242" s="2">
        <v>1240</v>
      </c>
      <c r="H1242" s="2">
        <f t="shared" si="98"/>
        <v>2914.4275827557117</v>
      </c>
      <c r="I1242" s="2"/>
      <c r="J1242" s="2"/>
      <c r="K1242" s="2"/>
      <c r="L1242" s="2"/>
      <c r="M1242" s="2">
        <f t="shared" si="100"/>
        <v>117.73593353377964</v>
      </c>
    </row>
    <row r="1243" spans="1:13" x14ac:dyDescent="0.25">
      <c r="A1243" s="12">
        <v>45107</v>
      </c>
      <c r="B1243" s="20">
        <f t="shared" si="99"/>
        <v>6</v>
      </c>
      <c r="C1243" s="20">
        <f t="shared" si="101"/>
        <v>30</v>
      </c>
      <c r="D1243" s="17">
        <f t="shared" si="102"/>
        <v>25</v>
      </c>
      <c r="E1243" s="2">
        <v>2877</v>
      </c>
      <c r="F1243" s="2">
        <f>VLOOKUP(D1243,Index,2,FALSE)*H1243</f>
        <v>2771.4939391577482</v>
      </c>
      <c r="G1243" s="2">
        <v>1241</v>
      </c>
      <c r="H1243" s="2">
        <f t="shared" si="98"/>
        <v>2915.0160813820767</v>
      </c>
      <c r="I1243" s="2"/>
      <c r="J1243" s="2"/>
      <c r="K1243" s="2"/>
      <c r="L1243" s="2"/>
      <c r="M1243" s="2">
        <f t="shared" si="100"/>
        <v>105.50606084225183</v>
      </c>
    </row>
    <row r="1244" spans="1:13" x14ac:dyDescent="0.25">
      <c r="A1244" s="12">
        <v>45114</v>
      </c>
      <c r="B1244" s="20">
        <f t="shared" si="99"/>
        <v>7</v>
      </c>
      <c r="C1244" s="20">
        <f t="shared" si="101"/>
        <v>7</v>
      </c>
      <c r="D1244" s="17">
        <f t="shared" si="102"/>
        <v>26</v>
      </c>
      <c r="E1244" s="2">
        <v>2930</v>
      </c>
      <c r="F1244" s="2">
        <f>VLOOKUP(D1244,Index,2,FALSE)*H1244</f>
        <v>2859.6464064971678</v>
      </c>
      <c r="G1244" s="2">
        <v>1242</v>
      </c>
      <c r="H1244" s="2">
        <f t="shared" si="98"/>
        <v>2915.6045800084412</v>
      </c>
      <c r="I1244" s="2"/>
      <c r="J1244" s="2"/>
      <c r="K1244" s="2"/>
      <c r="L1244" s="2"/>
      <c r="M1244" s="2">
        <f t="shared" si="100"/>
        <v>70.353593502832155</v>
      </c>
    </row>
    <row r="1245" spans="1:13" x14ac:dyDescent="0.25">
      <c r="A1245" s="12">
        <v>45121</v>
      </c>
      <c r="B1245" s="20">
        <f t="shared" si="99"/>
        <v>7</v>
      </c>
      <c r="C1245" s="20">
        <f t="shared" si="101"/>
        <v>14</v>
      </c>
      <c r="D1245" s="17">
        <f t="shared" si="102"/>
        <v>27</v>
      </c>
      <c r="E1245" s="2">
        <v>2971</v>
      </c>
      <c r="F1245" s="2">
        <f>VLOOKUP(D1245,Index,2,FALSE)*H1245</f>
        <v>2936.4500707767329</v>
      </c>
      <c r="G1245" s="2">
        <v>1243</v>
      </c>
      <c r="H1245" s="2">
        <f t="shared" si="98"/>
        <v>2916.1930786348062</v>
      </c>
      <c r="I1245" s="2"/>
      <c r="J1245" s="2"/>
      <c r="K1245" s="2"/>
      <c r="L1245" s="2"/>
      <c r="M1245" s="2">
        <f t="shared" si="100"/>
        <v>34.5499292232671</v>
      </c>
    </row>
    <row r="1246" spans="1:13" x14ac:dyDescent="0.25">
      <c r="A1246" s="12">
        <v>45128</v>
      </c>
      <c r="B1246" s="20">
        <f t="shared" si="99"/>
        <v>7</v>
      </c>
      <c r="C1246" s="20">
        <f t="shared" si="101"/>
        <v>21</v>
      </c>
      <c r="D1246" s="17">
        <f t="shared" si="102"/>
        <v>28</v>
      </c>
      <c r="E1246" s="2">
        <v>2987</v>
      </c>
      <c r="F1246" s="2">
        <f>VLOOKUP(D1246,Index,2,FALSE)*H1246</f>
        <v>2990.6539099288798</v>
      </c>
      <c r="G1246" s="2">
        <v>1244</v>
      </c>
      <c r="H1246" s="2">
        <f t="shared" si="98"/>
        <v>2916.7815772611707</v>
      </c>
      <c r="I1246" s="2"/>
      <c r="J1246" s="2"/>
      <c r="K1246" s="2"/>
      <c r="L1246" s="2"/>
      <c r="M1246" s="2">
        <f t="shared" si="100"/>
        <v>-3.6539099288797843</v>
      </c>
    </row>
    <row r="1247" spans="1:13" x14ac:dyDescent="0.25">
      <c r="A1247" s="12">
        <v>45135</v>
      </c>
      <c r="B1247" s="20">
        <f t="shared" si="99"/>
        <v>7</v>
      </c>
      <c r="C1247" s="20">
        <f t="shared" si="101"/>
        <v>28</v>
      </c>
      <c r="D1247" s="17">
        <f t="shared" si="102"/>
        <v>29</v>
      </c>
      <c r="E1247" s="2">
        <v>3001</v>
      </c>
      <c r="F1247" s="2">
        <f>VLOOKUP(D1247,Index,2,FALSE)*H1247</f>
        <v>3045.2590078860408</v>
      </c>
      <c r="G1247" s="2">
        <v>1245</v>
      </c>
      <c r="H1247" s="2">
        <f t="shared" si="98"/>
        <v>2917.3700758875357</v>
      </c>
      <c r="I1247" s="2"/>
      <c r="J1247" s="2"/>
      <c r="K1247" s="2"/>
      <c r="L1247" s="2"/>
      <c r="M1247" s="2">
        <f t="shared" si="100"/>
        <v>-44.259007886040763</v>
      </c>
    </row>
    <row r="1248" spans="1:13" x14ac:dyDescent="0.25">
      <c r="A1248" s="12">
        <v>45142</v>
      </c>
      <c r="B1248" s="20">
        <f t="shared" si="99"/>
        <v>8</v>
      </c>
      <c r="C1248" s="20">
        <f t="shared" si="101"/>
        <v>4</v>
      </c>
      <c r="D1248" s="17">
        <f t="shared" si="102"/>
        <v>30</v>
      </c>
      <c r="E1248" s="2">
        <v>3030</v>
      </c>
      <c r="F1248" s="2">
        <f>VLOOKUP(D1248,Index,2,FALSE)*H1248</f>
        <v>3095.9464858562606</v>
      </c>
      <c r="G1248" s="2">
        <v>1246</v>
      </c>
      <c r="H1248" s="2">
        <f t="shared" si="98"/>
        <v>2917.9585745139007</v>
      </c>
      <c r="I1248" s="2"/>
      <c r="J1248" s="2"/>
      <c r="K1248" s="2"/>
      <c r="L1248" s="2"/>
      <c r="M1248" s="2">
        <f t="shared" si="100"/>
        <v>-65.946485856260551</v>
      </c>
    </row>
    <row r="1249" spans="1:13" x14ac:dyDescent="0.25">
      <c r="A1249" s="12">
        <v>45149</v>
      </c>
      <c r="B1249" s="20">
        <f t="shared" si="99"/>
        <v>8</v>
      </c>
      <c r="C1249" s="20">
        <f t="shared" si="101"/>
        <v>11</v>
      </c>
      <c r="D1249" s="17">
        <f t="shared" si="102"/>
        <v>31</v>
      </c>
      <c r="E1249" s="2">
        <v>3065</v>
      </c>
      <c r="F1249" s="2">
        <f>VLOOKUP(D1249,Index,2,FALSE)*H1249</f>
        <v>3151.8761148864851</v>
      </c>
      <c r="G1249" s="2">
        <v>1247</v>
      </c>
      <c r="H1249" s="2">
        <f t="shared" si="98"/>
        <v>2918.5470731402652</v>
      </c>
      <c r="I1249" s="2"/>
      <c r="J1249" s="2"/>
      <c r="K1249" s="2"/>
      <c r="L1249" s="2"/>
      <c r="M1249" s="2">
        <f t="shared" si="100"/>
        <v>-86.876114886485084</v>
      </c>
    </row>
    <row r="1250" spans="1:13" x14ac:dyDescent="0.25">
      <c r="A1250" s="12">
        <v>45156</v>
      </c>
      <c r="B1250" s="20">
        <f t="shared" si="99"/>
        <v>8</v>
      </c>
      <c r="C1250" s="20">
        <f t="shared" si="101"/>
        <v>18</v>
      </c>
      <c r="D1250" s="17">
        <f t="shared" si="102"/>
        <v>32</v>
      </c>
      <c r="E1250" s="2">
        <v>3083</v>
      </c>
      <c r="F1250" s="2">
        <f>VLOOKUP(D1250,Index,2,FALSE)*H1250</f>
        <v>3213.7158001170246</v>
      </c>
      <c r="G1250" s="2">
        <v>1248</v>
      </c>
      <c r="H1250" s="2">
        <f t="shared" si="98"/>
        <v>2919.1355717666302</v>
      </c>
      <c r="I1250" s="2"/>
      <c r="J1250" s="2"/>
      <c r="K1250" s="2"/>
      <c r="L1250" s="2"/>
      <c r="M1250" s="2">
        <f t="shared" si="100"/>
        <v>-130.71580011702463</v>
      </c>
    </row>
    <row r="1251" spans="1:13" x14ac:dyDescent="0.25">
      <c r="A1251" s="12">
        <v>45163</v>
      </c>
      <c r="B1251" s="20">
        <f t="shared" si="99"/>
        <v>8</v>
      </c>
      <c r="C1251" s="20">
        <f t="shared" si="101"/>
        <v>25</v>
      </c>
      <c r="D1251" s="17">
        <f t="shared" si="102"/>
        <v>33</v>
      </c>
      <c r="E1251" s="2">
        <v>3115</v>
      </c>
      <c r="F1251" s="2">
        <f>VLOOKUP(D1251,Index,2,FALSE)*H1251</f>
        <v>3277.4323293719722</v>
      </c>
      <c r="G1251" s="2">
        <v>1249</v>
      </c>
      <c r="H1251" s="2">
        <f t="shared" si="98"/>
        <v>2919.7240703929947</v>
      </c>
      <c r="I1251" s="2"/>
      <c r="J1251" s="2"/>
      <c r="K1251" s="2"/>
      <c r="L1251" s="2"/>
      <c r="M1251" s="2">
        <f t="shared" si="100"/>
        <v>-162.43232937197217</v>
      </c>
    </row>
    <row r="1252" spans="1:13" x14ac:dyDescent="0.25">
      <c r="A1252" s="12">
        <v>45170</v>
      </c>
      <c r="B1252" s="20">
        <f t="shared" si="99"/>
        <v>9</v>
      </c>
      <c r="C1252" s="20">
        <f t="shared" si="101"/>
        <v>1</v>
      </c>
      <c r="D1252" s="17">
        <f t="shared" si="102"/>
        <v>34</v>
      </c>
      <c r="E1252" s="2">
        <v>3148</v>
      </c>
      <c r="F1252" s="2">
        <f>VLOOKUP(D1252,Index,2,FALSE)*H1252</f>
        <v>3344.6893583359615</v>
      </c>
      <c r="G1252" s="2">
        <v>1250</v>
      </c>
      <c r="H1252" s="2">
        <f t="shared" si="98"/>
        <v>2920.3125690193597</v>
      </c>
      <c r="I1252" s="2"/>
      <c r="J1252" s="2"/>
      <c r="K1252" s="2"/>
      <c r="L1252" s="2"/>
      <c r="M1252" s="2">
        <f t="shared" si="100"/>
        <v>-196.68935833596151</v>
      </c>
    </row>
    <row r="1253" spans="1:13" x14ac:dyDescent="0.25">
      <c r="A1253" s="12">
        <v>45177</v>
      </c>
      <c r="B1253" s="20">
        <f t="shared" si="99"/>
        <v>9</v>
      </c>
      <c r="C1253" s="20">
        <f t="shared" si="101"/>
        <v>8</v>
      </c>
      <c r="D1253" s="17">
        <f t="shared" si="102"/>
        <v>35</v>
      </c>
      <c r="E1253" s="2">
        <v>3205</v>
      </c>
      <c r="F1253" s="2">
        <f>VLOOKUP(D1253,Index,2,FALSE)*H1253</f>
        <v>3427.7942556308758</v>
      </c>
      <c r="G1253" s="2">
        <v>1251</v>
      </c>
      <c r="H1253" s="2">
        <f t="shared" si="98"/>
        <v>2920.9010676457247</v>
      </c>
      <c r="I1253" s="2"/>
      <c r="J1253" s="2"/>
      <c r="K1253" s="2"/>
      <c r="L1253" s="2"/>
      <c r="M1253" s="2">
        <f t="shared" si="100"/>
        <v>-222.7942556308758</v>
      </c>
    </row>
    <row r="1254" spans="1:13" x14ac:dyDescent="0.25">
      <c r="A1254" s="12">
        <v>45184</v>
      </c>
      <c r="B1254" s="20">
        <f t="shared" si="99"/>
        <v>9</v>
      </c>
      <c r="C1254" s="20">
        <f t="shared" si="101"/>
        <v>15</v>
      </c>
      <c r="D1254" s="17">
        <f t="shared" si="102"/>
        <v>36</v>
      </c>
      <c r="E1254" s="2">
        <v>3269</v>
      </c>
      <c r="F1254" s="2">
        <f>VLOOKUP(D1254,Index,2,FALSE)*H1254</f>
        <v>3520.0087205798609</v>
      </c>
      <c r="G1254" s="2">
        <v>1252</v>
      </c>
      <c r="H1254" s="2">
        <f t="shared" si="98"/>
        <v>2921.4895662720892</v>
      </c>
      <c r="I1254" s="2"/>
      <c r="J1254" s="2"/>
      <c r="K1254" s="2"/>
      <c r="L1254" s="2"/>
      <c r="M1254" s="2">
        <f t="shared" si="100"/>
        <v>-251.00872057986089</v>
      </c>
    </row>
    <row r="1255" spans="1:13" x14ac:dyDescent="0.25">
      <c r="A1255" s="12">
        <v>45191</v>
      </c>
      <c r="B1255" s="20">
        <f t="shared" si="99"/>
        <v>9</v>
      </c>
      <c r="C1255" s="20">
        <f t="shared" si="101"/>
        <v>22</v>
      </c>
      <c r="D1255" s="17">
        <f t="shared" si="102"/>
        <v>37</v>
      </c>
      <c r="E1255" s="2">
        <v>3359</v>
      </c>
      <c r="F1255" s="2">
        <f>VLOOKUP(D1255,Index,2,FALSE)*H1255</f>
        <v>3609.5508632186493</v>
      </c>
      <c r="G1255" s="2">
        <v>1253</v>
      </c>
      <c r="H1255" s="2">
        <f t="shared" si="98"/>
        <v>2922.0780648984542</v>
      </c>
      <c r="I1255" s="2"/>
      <c r="J1255" s="2"/>
      <c r="K1255" s="2"/>
      <c r="L1255" s="2"/>
      <c r="M1255" s="2">
        <f t="shared" si="100"/>
        <v>-250.55086321864928</v>
      </c>
    </row>
    <row r="1256" spans="1:13" x14ac:dyDescent="0.25">
      <c r="A1256" s="12">
        <v>45198</v>
      </c>
      <c r="B1256" s="20">
        <f t="shared" si="99"/>
        <v>9</v>
      </c>
      <c r="C1256" s="20">
        <f t="shared" si="101"/>
        <v>29</v>
      </c>
      <c r="D1256" s="17">
        <f t="shared" si="102"/>
        <v>38</v>
      </c>
      <c r="E1256" s="2">
        <v>3445</v>
      </c>
      <c r="F1256" s="2">
        <f>VLOOKUP(D1256,Index,2,FALSE)*H1256</f>
        <v>3684.6540182423219</v>
      </c>
      <c r="G1256" s="2">
        <v>1254</v>
      </c>
      <c r="H1256" s="2">
        <f t="shared" si="98"/>
        <v>2922.6665635248191</v>
      </c>
      <c r="I1256" s="2"/>
      <c r="J1256" s="2"/>
      <c r="K1256" s="2"/>
      <c r="L1256" s="2"/>
      <c r="M1256" s="2">
        <f t="shared" si="100"/>
        <v>-239.65401824232185</v>
      </c>
    </row>
    <row r="1257" spans="1:13" x14ac:dyDescent="0.25">
      <c r="A1257" s="12">
        <v>45205</v>
      </c>
      <c r="B1257" s="20">
        <f t="shared" si="99"/>
        <v>10</v>
      </c>
      <c r="C1257" s="20">
        <f t="shared" si="101"/>
        <v>6</v>
      </c>
      <c r="D1257" s="17">
        <f t="shared" si="102"/>
        <v>39</v>
      </c>
      <c r="E1257" s="2">
        <v>3529</v>
      </c>
      <c r="F1257" s="2">
        <f>VLOOKUP(D1257,Index,2,FALSE)*H1257</f>
        <v>3779.9763810029717</v>
      </c>
      <c r="G1257" s="2">
        <v>1255</v>
      </c>
      <c r="H1257" s="2">
        <f t="shared" si="98"/>
        <v>2923.2550621511837</v>
      </c>
      <c r="I1257" s="2"/>
      <c r="J1257" s="2"/>
      <c r="K1257" s="2"/>
      <c r="L1257" s="2"/>
      <c r="M1257" s="2">
        <f t="shared" si="100"/>
        <v>-250.97638100297172</v>
      </c>
    </row>
    <row r="1258" spans="1:13" x14ac:dyDescent="0.25">
      <c r="A1258" s="12">
        <v>45212</v>
      </c>
      <c r="B1258" s="20">
        <f t="shared" si="99"/>
        <v>10</v>
      </c>
      <c r="C1258" s="20">
        <f t="shared" si="101"/>
        <v>13</v>
      </c>
      <c r="D1258" s="17">
        <f t="shared" si="102"/>
        <v>40</v>
      </c>
      <c r="E1258" s="2">
        <v>3626</v>
      </c>
      <c r="F1258" s="2">
        <f>VLOOKUP(D1258,Index,2,FALSE)*H1258</f>
        <v>3863.37492238809</v>
      </c>
      <c r="G1258" s="2">
        <v>1256</v>
      </c>
      <c r="H1258" s="2">
        <f t="shared" si="98"/>
        <v>2923.8435607775486</v>
      </c>
      <c r="I1258" s="2"/>
      <c r="J1258" s="2"/>
      <c r="K1258" s="2"/>
      <c r="L1258" s="2"/>
      <c r="M1258" s="2">
        <f t="shared" si="100"/>
        <v>-237.37492238809</v>
      </c>
    </row>
    <row r="1259" spans="1:13" x14ac:dyDescent="0.25">
      <c r="A1259" s="12">
        <v>45219</v>
      </c>
      <c r="B1259" s="20">
        <f t="shared" si="99"/>
        <v>10</v>
      </c>
      <c r="C1259" s="20">
        <f t="shared" si="101"/>
        <v>20</v>
      </c>
      <c r="D1259" s="17">
        <f t="shared" si="102"/>
        <v>41</v>
      </c>
      <c r="E1259" s="2">
        <v>3700</v>
      </c>
      <c r="F1259" s="2">
        <f>VLOOKUP(D1259,Index,2,FALSE)*H1259</f>
        <v>3939.7286072159091</v>
      </c>
      <c r="G1259" s="2">
        <v>1257</v>
      </c>
      <c r="H1259" s="2">
        <f t="shared" si="98"/>
        <v>2924.4320594039136</v>
      </c>
      <c r="I1259" s="2"/>
      <c r="J1259" s="2"/>
      <c r="K1259" s="2"/>
      <c r="L1259" s="2"/>
      <c r="M1259" s="2">
        <f t="shared" si="100"/>
        <v>-239.72860721590905</v>
      </c>
    </row>
    <row r="1260" spans="1:13" x14ac:dyDescent="0.25">
      <c r="A1260" s="12">
        <v>45226</v>
      </c>
      <c r="B1260" s="20">
        <f t="shared" si="99"/>
        <v>10</v>
      </c>
      <c r="C1260" s="20">
        <f t="shared" si="101"/>
        <v>27</v>
      </c>
      <c r="D1260" s="17">
        <f t="shared" si="102"/>
        <v>42</v>
      </c>
      <c r="E1260" s="2">
        <v>3779</v>
      </c>
      <c r="F1260" s="2">
        <f>VLOOKUP(D1260,Index,2,FALSE)*H1260</f>
        <v>4001.95361559205</v>
      </c>
      <c r="G1260" s="2">
        <v>1258</v>
      </c>
      <c r="H1260" s="2">
        <f t="shared" si="98"/>
        <v>2925.0205580302782</v>
      </c>
      <c r="I1260" s="2"/>
      <c r="J1260" s="2"/>
      <c r="K1260" s="2"/>
      <c r="L1260" s="2"/>
      <c r="M1260" s="2">
        <f t="shared" si="100"/>
        <v>-222.95361559205003</v>
      </c>
    </row>
    <row r="1261" spans="1:13" x14ac:dyDescent="0.25">
      <c r="A1261" s="12">
        <v>45233</v>
      </c>
      <c r="B1261" s="20">
        <f t="shared" si="99"/>
        <v>11</v>
      </c>
      <c r="C1261" s="20">
        <f t="shared" si="101"/>
        <v>3</v>
      </c>
      <c r="D1261" s="17">
        <f t="shared" si="102"/>
        <v>43</v>
      </c>
      <c r="E1261" s="2">
        <v>3773</v>
      </c>
      <c r="F1261" s="2">
        <f>VLOOKUP(D1261,Index,2,FALSE)*H1261</f>
        <v>4040.7219295928267</v>
      </c>
      <c r="G1261" s="2">
        <v>1259</v>
      </c>
      <c r="H1261" s="2">
        <f t="shared" si="98"/>
        <v>2925.6090566566431</v>
      </c>
      <c r="I1261" s="2"/>
      <c r="J1261" s="2"/>
      <c r="K1261" s="2"/>
      <c r="L1261" s="2"/>
      <c r="M1261" s="2">
        <f t="shared" si="100"/>
        <v>-267.72192959282665</v>
      </c>
    </row>
    <row r="1262" spans="1:13" x14ac:dyDescent="0.25">
      <c r="A1262" s="12">
        <v>45240</v>
      </c>
      <c r="B1262" s="20">
        <f t="shared" si="99"/>
        <v>11</v>
      </c>
      <c r="C1262" s="20">
        <f t="shared" si="101"/>
        <v>10</v>
      </c>
      <c r="D1262" s="17">
        <f t="shared" si="102"/>
        <v>44</v>
      </c>
      <c r="E1262" s="2">
        <v>3833</v>
      </c>
      <c r="F1262" s="2">
        <f>VLOOKUP(D1262,Index,2,FALSE)*H1262</f>
        <v>4066.528740165953</v>
      </c>
      <c r="G1262" s="2">
        <v>1260</v>
      </c>
      <c r="H1262" s="2">
        <f t="shared" si="98"/>
        <v>2926.1975552830081</v>
      </c>
      <c r="I1262" s="2"/>
      <c r="J1262" s="2"/>
      <c r="K1262" s="2"/>
      <c r="L1262" s="2"/>
      <c r="M1262" s="2">
        <f t="shared" si="100"/>
        <v>-233.52874016595297</v>
      </c>
    </row>
    <row r="1263" spans="1:13" x14ac:dyDescent="0.25">
      <c r="A1263" s="12">
        <v>45247</v>
      </c>
      <c r="B1263" s="20">
        <f t="shared" si="99"/>
        <v>11</v>
      </c>
      <c r="C1263" s="20">
        <f t="shared" si="101"/>
        <v>17</v>
      </c>
      <c r="D1263" s="17">
        <f t="shared" si="102"/>
        <v>45</v>
      </c>
      <c r="E1263" s="2">
        <v>3826</v>
      </c>
      <c r="F1263" s="2">
        <f>VLOOKUP(D1263,Index,2,FALSE)*H1263</f>
        <v>4048.9286433722286</v>
      </c>
      <c r="G1263" s="2">
        <v>1261</v>
      </c>
      <c r="H1263" s="2">
        <f t="shared" si="98"/>
        <v>2926.7860539093726</v>
      </c>
      <c r="I1263" s="2"/>
      <c r="J1263" s="2"/>
      <c r="K1263" s="2"/>
      <c r="L1263" s="2"/>
      <c r="M1263" s="2">
        <f t="shared" si="100"/>
        <v>-222.92864337222863</v>
      </c>
    </row>
    <row r="1264" spans="1:13" x14ac:dyDescent="0.25">
      <c r="A1264" s="12">
        <v>45254</v>
      </c>
      <c r="B1264" s="20">
        <f t="shared" si="99"/>
        <v>11</v>
      </c>
      <c r="C1264" s="20">
        <f t="shared" si="101"/>
        <v>24</v>
      </c>
      <c r="D1264" s="17">
        <f t="shared" si="102"/>
        <v>46</v>
      </c>
      <c r="E1264" s="14">
        <v>3836</v>
      </c>
      <c r="F1264" s="2">
        <f>VLOOKUP(D1264,Index,2,FALSE)*H1264</f>
        <v>4014.9107999336138</v>
      </c>
      <c r="G1264" s="2">
        <v>1262</v>
      </c>
      <c r="H1264" s="2">
        <f t="shared" si="98"/>
        <v>2927.3745525357376</v>
      </c>
      <c r="I1264" s="2"/>
      <c r="J1264" s="2"/>
      <c r="K1264" s="2"/>
      <c r="L1264" s="2"/>
      <c r="M1264" s="2">
        <f t="shared" si="100"/>
        <v>-178.91079993361382</v>
      </c>
    </row>
    <row r="1265" spans="1:13" x14ac:dyDescent="0.25">
      <c r="A1265" s="12">
        <v>45261</v>
      </c>
      <c r="B1265" s="20">
        <f t="shared" si="99"/>
        <v>12</v>
      </c>
      <c r="C1265" s="20">
        <f t="shared" si="101"/>
        <v>1</v>
      </c>
      <c r="D1265" s="17">
        <f t="shared" si="102"/>
        <v>47</v>
      </c>
      <c r="E1265" s="2">
        <v>3719</v>
      </c>
      <c r="F1265" s="2">
        <f>VLOOKUP(D1265,Index,2,FALSE)*H1265</f>
        <v>3964.96823766535</v>
      </c>
      <c r="G1265" s="2">
        <v>1263</v>
      </c>
      <c r="H1265" s="2">
        <f t="shared" si="98"/>
        <v>2927.9630511621026</v>
      </c>
      <c r="I1265" s="2"/>
      <c r="J1265" s="2"/>
      <c r="K1265" s="2"/>
      <c r="L1265" s="2"/>
      <c r="M1265" s="2">
        <f t="shared" si="100"/>
        <v>-245.96823766534999</v>
      </c>
    </row>
    <row r="1266" spans="1:13" x14ac:dyDescent="0.25">
      <c r="A1266" s="12">
        <v>45268</v>
      </c>
      <c r="B1266" s="20">
        <f t="shared" si="99"/>
        <v>12</v>
      </c>
      <c r="C1266" s="20">
        <f t="shared" si="101"/>
        <v>8</v>
      </c>
      <c r="D1266" s="17">
        <f t="shared" si="102"/>
        <v>48</v>
      </c>
      <c r="E1266" s="2">
        <v>3664</v>
      </c>
      <c r="F1266" s="2">
        <f>VLOOKUP(D1266,Index,2,FALSE)*H1266</f>
        <v>3867.492186891217</v>
      </c>
      <c r="G1266" s="2">
        <v>1264</v>
      </c>
      <c r="H1266" s="2">
        <f t="shared" si="98"/>
        <v>2928.5515497884671</v>
      </c>
      <c r="I1266" s="2"/>
      <c r="J1266" s="2"/>
      <c r="K1266" s="2"/>
      <c r="L1266" s="2"/>
      <c r="M1266" s="2">
        <f t="shared" si="100"/>
        <v>-203.49218689121699</v>
      </c>
    </row>
    <row r="1267" spans="1:13" x14ac:dyDescent="0.25">
      <c r="A1267" s="12">
        <v>45275</v>
      </c>
      <c r="B1267" s="20">
        <f t="shared" si="99"/>
        <v>12</v>
      </c>
      <c r="C1267" s="20">
        <f t="shared" si="101"/>
        <v>15</v>
      </c>
      <c r="D1267" s="17">
        <f t="shared" si="102"/>
        <v>49</v>
      </c>
      <c r="E1267" s="2">
        <v>3577</v>
      </c>
      <c r="F1267" s="2">
        <f>VLOOKUP(D1267,Index,2,FALSE)*H1267</f>
        <v>3731.4188130979592</v>
      </c>
      <c r="G1267" s="2">
        <v>1265</v>
      </c>
      <c r="H1267" s="2">
        <f t="shared" si="98"/>
        <v>2929.1400484148321</v>
      </c>
      <c r="I1267" s="2"/>
      <c r="J1267" s="2"/>
      <c r="K1267" s="2"/>
      <c r="L1267" s="2"/>
      <c r="M1267" s="2">
        <f t="shared" si="100"/>
        <v>-154.41881309795917</v>
      </c>
    </row>
    <row r="1268" spans="1:13" x14ac:dyDescent="0.25">
      <c r="A1268" s="12">
        <v>45282</v>
      </c>
      <c r="B1268" s="20">
        <f t="shared" si="99"/>
        <v>12</v>
      </c>
      <c r="C1268" s="20">
        <f t="shared" si="101"/>
        <v>22</v>
      </c>
      <c r="D1268" s="17">
        <f t="shared" si="102"/>
        <v>50</v>
      </c>
      <c r="E1268" s="2">
        <v>3490</v>
      </c>
      <c r="F1268" s="2">
        <f>VLOOKUP(D1268,Index,2,FALSE)*H1268</f>
        <v>3592.5455688684342</v>
      </c>
      <c r="G1268" s="2">
        <v>1266</v>
      </c>
      <c r="H1268" s="2">
        <f t="shared" si="98"/>
        <v>2929.7285470411971</v>
      </c>
      <c r="I1268" s="2"/>
      <c r="J1268" s="2"/>
      <c r="K1268" s="2"/>
      <c r="L1268" s="2"/>
      <c r="M1268" s="2">
        <f t="shared" si="100"/>
        <v>-102.5455688684342</v>
      </c>
    </row>
    <row r="1269" spans="1:13" x14ac:dyDescent="0.25">
      <c r="A1269" s="12">
        <v>45289</v>
      </c>
      <c r="B1269" s="20">
        <f t="shared" si="99"/>
        <v>12</v>
      </c>
      <c r="C1269" s="20">
        <f t="shared" si="101"/>
        <v>29</v>
      </c>
      <c r="D1269" s="17">
        <f t="shared" si="102"/>
        <v>51</v>
      </c>
      <c r="E1269" s="2">
        <v>3476</v>
      </c>
      <c r="F1269" s="2">
        <f>VLOOKUP(D1269,Index,2,FALSE)*H1269</f>
        <v>3463.7285734764323</v>
      </c>
      <c r="G1269" s="2">
        <v>1267</v>
      </c>
      <c r="H1269" s="2">
        <f t="shared" si="98"/>
        <v>2930.3170456675616</v>
      </c>
      <c r="I1269" s="2"/>
      <c r="J1269" s="2"/>
      <c r="K1269" s="2"/>
      <c r="L1269" s="2"/>
      <c r="M1269" s="2">
        <f t="shared" si="100"/>
        <v>12.271426523567698</v>
      </c>
    </row>
    <row r="1270" spans="1:13" x14ac:dyDescent="0.25">
      <c r="A1270" s="12">
        <v>45296</v>
      </c>
      <c r="B1270" s="20">
        <f t="shared" si="99"/>
        <v>1</v>
      </c>
      <c r="C1270" s="20">
        <f t="shared" si="101"/>
        <v>5</v>
      </c>
      <c r="D1270" s="17">
        <f t="shared" si="102"/>
        <v>52</v>
      </c>
      <c r="E1270" s="2">
        <v>3336</v>
      </c>
      <c r="F1270" s="2">
        <f>VLOOKUP(D1270,Index,2,FALSE)*H1270</f>
        <v>3332.0220311401581</v>
      </c>
      <c r="G1270" s="2">
        <v>1268</v>
      </c>
      <c r="H1270" s="2">
        <f t="shared" si="98"/>
        <v>2930.9055442939266</v>
      </c>
      <c r="I1270" s="2"/>
      <c r="J1270" s="2"/>
      <c r="K1270" s="2"/>
      <c r="L1270" s="2"/>
      <c r="M1270" s="2">
        <f t="shared" si="100"/>
        <v>3.9779688598418943</v>
      </c>
    </row>
    <row r="1271" spans="1:13" x14ac:dyDescent="0.25">
      <c r="A1271" s="12">
        <v>45303</v>
      </c>
      <c r="B1271" s="20">
        <f t="shared" si="99"/>
        <v>1</v>
      </c>
      <c r="C1271" s="20">
        <f t="shared" si="101"/>
        <v>12</v>
      </c>
      <c r="D1271" s="17">
        <f t="shared" si="102"/>
        <v>1</v>
      </c>
      <c r="E1271" s="2">
        <v>3182</v>
      </c>
      <c r="F1271" s="2">
        <f>VLOOKUP(D1271,Index,2,FALSE)*H1271</f>
        <v>3137.0478216408374</v>
      </c>
      <c r="G1271" s="2">
        <v>1269</v>
      </c>
      <c r="H1271" s="2">
        <f t="shared" si="98"/>
        <v>2931.4940429202916</v>
      </c>
      <c r="I1271" s="2"/>
      <c r="J1271" s="2"/>
      <c r="K1271" s="2"/>
      <c r="L1271" s="2"/>
      <c r="M1271" s="2">
        <f t="shared" si="100"/>
        <v>44.952178359162644</v>
      </c>
    </row>
    <row r="1272" spans="1:13" x14ac:dyDescent="0.25">
      <c r="A1272" s="12">
        <v>45310</v>
      </c>
      <c r="B1272" s="20">
        <f t="shared" si="99"/>
        <v>1</v>
      </c>
      <c r="C1272" s="20">
        <f t="shared" si="101"/>
        <v>19</v>
      </c>
      <c r="D1272" s="17">
        <f t="shared" si="102"/>
        <v>2</v>
      </c>
      <c r="E1272" s="2">
        <v>2856</v>
      </c>
      <c r="F1272" s="2">
        <f>VLOOKUP(D1272,Index,2,FALSE)*H1272</f>
        <v>2936.4977313633626</v>
      </c>
      <c r="G1272" s="2">
        <v>1270</v>
      </c>
      <c r="H1272" s="2">
        <f t="shared" si="98"/>
        <v>2932.0825415466561</v>
      </c>
      <c r="I1272" s="2"/>
      <c r="J1272" s="2"/>
      <c r="K1272" s="2"/>
      <c r="L1272" s="2"/>
      <c r="M1272" s="2">
        <f t="shared" si="100"/>
        <v>-80.497731363362618</v>
      </c>
    </row>
    <row r="1273" spans="1:13" x14ac:dyDescent="0.25">
      <c r="A1273" s="12">
        <v>45317</v>
      </c>
      <c r="B1273" s="20">
        <f t="shared" si="99"/>
        <v>1</v>
      </c>
      <c r="C1273" s="20">
        <f t="shared" si="101"/>
        <v>26</v>
      </c>
      <c r="D1273" s="17">
        <f t="shared" si="102"/>
        <v>3</v>
      </c>
      <c r="E1273" s="2">
        <v>2659</v>
      </c>
      <c r="F1273" s="2">
        <f>VLOOKUP(D1273,Index,2,FALSE)*H1273</f>
        <v>2740.356270457135</v>
      </c>
      <c r="G1273" s="2">
        <v>1271</v>
      </c>
      <c r="H1273" s="2">
        <f t="shared" si="98"/>
        <v>2932.6710401730211</v>
      </c>
      <c r="I1273" s="2"/>
      <c r="J1273" s="2"/>
      <c r="K1273" s="2"/>
      <c r="L1273" s="2"/>
      <c r="M1273" s="2">
        <f t="shared" si="100"/>
        <v>-81.356270457134997</v>
      </c>
    </row>
    <row r="1274" spans="1:13" x14ac:dyDescent="0.25">
      <c r="A1274" s="12">
        <v>45324</v>
      </c>
      <c r="B1274" s="20">
        <f t="shared" si="99"/>
        <v>2</v>
      </c>
      <c r="C1274" s="20">
        <f t="shared" si="101"/>
        <v>2</v>
      </c>
      <c r="D1274" s="17">
        <f t="shared" si="102"/>
        <v>4</v>
      </c>
      <c r="E1274" s="2">
        <v>2584</v>
      </c>
      <c r="F1274" s="2">
        <f>VLOOKUP(D1274,Index,2,FALSE)*H1274</f>
        <v>2554.9453965760072</v>
      </c>
      <c r="G1274" s="2">
        <v>1272</v>
      </c>
      <c r="H1274" s="2">
        <f t="shared" si="98"/>
        <v>2933.2595387993861</v>
      </c>
      <c r="I1274" s="2"/>
      <c r="J1274" s="2"/>
      <c r="K1274" s="2"/>
      <c r="L1274" s="2"/>
      <c r="M1274" s="2">
        <f t="shared" si="100"/>
        <v>29.05460342399283</v>
      </c>
    </row>
    <row r="1275" spans="1:13" x14ac:dyDescent="0.25">
      <c r="A1275" s="12">
        <v>45331</v>
      </c>
      <c r="B1275" s="20">
        <f t="shared" si="99"/>
        <v>2</v>
      </c>
      <c r="C1275" s="20">
        <f t="shared" si="101"/>
        <v>9</v>
      </c>
      <c r="D1275" s="17">
        <f t="shared" si="102"/>
        <v>5</v>
      </c>
      <c r="E1275" s="2">
        <v>2530</v>
      </c>
      <c r="F1275" s="2">
        <f>VLOOKUP(D1275,Index,2,FALSE)*H1275</f>
        <v>2385.8607210286013</v>
      </c>
      <c r="G1275" s="2">
        <v>1273</v>
      </c>
      <c r="H1275" s="2">
        <f t="shared" si="98"/>
        <v>2933.8480374257506</v>
      </c>
      <c r="I1275" s="2"/>
      <c r="J1275" s="2"/>
      <c r="K1275" s="2"/>
      <c r="L1275" s="2"/>
      <c r="M1275" s="2">
        <f t="shared" si="100"/>
        <v>144.13927897139865</v>
      </c>
    </row>
    <row r="1276" spans="1:13" x14ac:dyDescent="0.25">
      <c r="A1276" s="12">
        <v>45338</v>
      </c>
      <c r="B1276" s="20">
        <f t="shared" si="99"/>
        <v>2</v>
      </c>
      <c r="C1276" s="20">
        <f t="shared" si="101"/>
        <v>16</v>
      </c>
      <c r="D1276" s="17">
        <f t="shared" si="102"/>
        <v>6</v>
      </c>
      <c r="E1276" s="2">
        <v>2470</v>
      </c>
      <c r="F1276" s="2">
        <f>VLOOKUP(D1276,Index,2,FALSE)*H1276</f>
        <v>2228.2092099237889</v>
      </c>
      <c r="G1276" s="2">
        <v>1274</v>
      </c>
      <c r="H1276" s="2">
        <f t="shared" si="98"/>
        <v>2934.4365360521156</v>
      </c>
      <c r="I1276" s="2"/>
      <c r="J1276" s="2"/>
      <c r="K1276" s="2"/>
      <c r="L1276" s="2"/>
      <c r="M1276" s="2">
        <f t="shared" si="100"/>
        <v>241.79079007621112</v>
      </c>
    </row>
    <row r="1277" spans="1:13" x14ac:dyDescent="0.25">
      <c r="A1277" s="12">
        <v>45345</v>
      </c>
      <c r="B1277" s="20">
        <f t="shared" si="99"/>
        <v>2</v>
      </c>
      <c r="C1277" s="20">
        <f t="shared" si="101"/>
        <v>23</v>
      </c>
      <c r="D1277" s="17">
        <f t="shared" si="102"/>
        <v>7</v>
      </c>
      <c r="E1277" s="14">
        <v>2374</v>
      </c>
      <c r="F1277" s="2">
        <f>VLOOKUP(D1277,Index,2,FALSE)*H1277</f>
        <v>2081.951952213326</v>
      </c>
      <c r="G1277" s="2">
        <v>1275</v>
      </c>
      <c r="H1277" s="2">
        <f t="shared" si="98"/>
        <v>2935.0250346784806</v>
      </c>
      <c r="I1277" s="2"/>
      <c r="J1277" s="2"/>
      <c r="K1277" s="2"/>
      <c r="L1277" s="2"/>
      <c r="M1277" s="2">
        <f t="shared" si="100"/>
        <v>292.04804778667403</v>
      </c>
    </row>
    <row r="1278" spans="1:13" x14ac:dyDescent="0.25">
      <c r="A1278" s="12">
        <v>45352</v>
      </c>
      <c r="B1278" s="20">
        <f t="shared" si="99"/>
        <v>3</v>
      </c>
      <c r="C1278" s="20">
        <f t="shared" si="101"/>
        <v>1</v>
      </c>
      <c r="D1278" s="17">
        <f t="shared" si="102"/>
        <v>8</v>
      </c>
      <c r="E1278" s="2">
        <v>2334</v>
      </c>
      <c r="F1278" s="2">
        <f>VLOOKUP(D1278,Index,2,FALSE)*H1278</f>
        <v>1960.7561319340036</v>
      </c>
      <c r="G1278" s="2">
        <v>1276</v>
      </c>
      <c r="H1278" s="2">
        <f t="shared" si="98"/>
        <v>2935.6135333048451</v>
      </c>
      <c r="I1278" s="2"/>
      <c r="J1278" s="2"/>
      <c r="K1278" s="2"/>
      <c r="L1278" s="2"/>
      <c r="M1278" s="2">
        <f t="shared" si="100"/>
        <v>373.24386806599637</v>
      </c>
    </row>
    <row r="1279" spans="1:13" x14ac:dyDescent="0.25">
      <c r="A1279" s="12">
        <v>45359</v>
      </c>
      <c r="B1279" s="20">
        <f t="shared" si="99"/>
        <v>3</v>
      </c>
      <c r="C1279" s="20">
        <f t="shared" si="101"/>
        <v>8</v>
      </c>
      <c r="D1279" s="17">
        <f t="shared" si="102"/>
        <v>9</v>
      </c>
      <c r="E1279" s="2">
        <v>2325</v>
      </c>
      <c r="F1279" s="2">
        <f>VLOOKUP(D1279,Index,2,FALSE)*H1279</f>
        <v>1860.006097943573</v>
      </c>
      <c r="G1279" s="2">
        <v>1277</v>
      </c>
      <c r="H1279" s="2">
        <f t="shared" si="98"/>
        <v>2936.2020319312101</v>
      </c>
      <c r="I1279" s="2"/>
      <c r="J1279" s="2"/>
      <c r="K1279" s="2"/>
      <c r="L1279" s="2"/>
      <c r="M1279" s="2">
        <f t="shared" si="100"/>
        <v>464.99390205642703</v>
      </c>
    </row>
    <row r="1280" spans="1:13" x14ac:dyDescent="0.25">
      <c r="A1280" s="12">
        <v>45366</v>
      </c>
      <c r="B1280" s="20">
        <f t="shared" si="99"/>
        <v>3</v>
      </c>
      <c r="C1280" s="20">
        <f t="shared" si="101"/>
        <v>15</v>
      </c>
      <c r="D1280" s="17">
        <f t="shared" si="102"/>
        <v>10</v>
      </c>
      <c r="E1280" s="2">
        <v>2332</v>
      </c>
      <c r="F1280" s="2">
        <f>VLOOKUP(D1280,Index,2,FALSE)*H1280</f>
        <v>1810.1182161133315</v>
      </c>
      <c r="G1280" s="2">
        <v>1278</v>
      </c>
      <c r="H1280" s="2">
        <f t="shared" si="98"/>
        <v>2936.790530557575</v>
      </c>
      <c r="I1280" s="2"/>
      <c r="J1280" s="2"/>
      <c r="K1280" s="2"/>
      <c r="L1280" s="2"/>
      <c r="M1280" s="2">
        <f t="shared" si="100"/>
        <v>521.88178388666847</v>
      </c>
    </row>
    <row r="1281" spans="1:13" x14ac:dyDescent="0.25">
      <c r="A1281" s="12">
        <v>45373</v>
      </c>
      <c r="B1281" s="20">
        <f t="shared" si="99"/>
        <v>3</v>
      </c>
      <c r="C1281" s="20">
        <f t="shared" si="101"/>
        <v>22</v>
      </c>
      <c r="D1281" s="17">
        <f t="shared" si="102"/>
        <v>11</v>
      </c>
      <c r="E1281" s="2">
        <v>2296</v>
      </c>
      <c r="F1281" s="2">
        <f>VLOOKUP(D1281,Index,2,FALSE)*H1281</f>
        <v>1778.4654457157123</v>
      </c>
      <c r="G1281" s="2">
        <v>1279</v>
      </c>
      <c r="H1281" s="2">
        <f t="shared" si="98"/>
        <v>2937.3790291839396</v>
      </c>
      <c r="I1281" s="2"/>
      <c r="J1281" s="2"/>
      <c r="K1281" s="2"/>
      <c r="L1281" s="2"/>
      <c r="M1281" s="2">
        <f t="shared" si="100"/>
        <v>517.53455428428765</v>
      </c>
    </row>
    <row r="1282" spans="1:13" x14ac:dyDescent="0.25">
      <c r="A1282" s="12">
        <v>45380</v>
      </c>
      <c r="B1282" s="20">
        <f t="shared" si="99"/>
        <v>3</v>
      </c>
      <c r="C1282" s="20">
        <f t="shared" si="101"/>
        <v>29</v>
      </c>
      <c r="D1282" s="17">
        <f t="shared" si="102"/>
        <v>12</v>
      </c>
      <c r="E1282" s="2">
        <v>2259</v>
      </c>
      <c r="F1282" s="2">
        <f>VLOOKUP(D1282,Index,2,FALSE)*H1282</f>
        <v>1761.6638858600927</v>
      </c>
      <c r="G1282" s="2">
        <v>1280</v>
      </c>
      <c r="H1282" s="2">
        <f t="shared" si="98"/>
        <v>2937.9675278103045</v>
      </c>
      <c r="I1282" s="2"/>
      <c r="J1282" s="2"/>
      <c r="K1282" s="2"/>
      <c r="L1282" s="2"/>
      <c r="M1282" s="2">
        <f t="shared" si="100"/>
        <v>497.33611413990729</v>
      </c>
    </row>
    <row r="1283" spans="1:13" x14ac:dyDescent="0.25">
      <c r="A1283" s="12">
        <v>45387</v>
      </c>
      <c r="B1283" s="20">
        <f t="shared" si="99"/>
        <v>4</v>
      </c>
      <c r="C1283" s="20">
        <f t="shared" si="101"/>
        <v>5</v>
      </c>
      <c r="D1283" s="18"/>
      <c r="E1283" s="2"/>
      <c r="F1283" s="2" t="e">
        <f>VLOOKUP(D1283,Index,2,FALSE)*H1283</f>
        <v>#N/A</v>
      </c>
      <c r="G1283" s="2">
        <v>1281</v>
      </c>
      <c r="H1283" s="2">
        <f t="shared" ref="H1283:H1302" si="103">J$2+J$3*G1283</f>
        <v>2938.5560264366695</v>
      </c>
      <c r="I1283" s="2"/>
      <c r="J1283" s="2"/>
      <c r="K1283" s="2"/>
      <c r="L1283" s="2"/>
      <c r="M1283" s="2" t="e">
        <f t="shared" si="100"/>
        <v>#N/A</v>
      </c>
    </row>
    <row r="1284" spans="1:13" x14ac:dyDescent="0.25">
      <c r="A1284" s="12">
        <v>45394</v>
      </c>
      <c r="B1284" s="20">
        <f t="shared" si="99"/>
        <v>4</v>
      </c>
      <c r="C1284" s="20">
        <f t="shared" si="101"/>
        <v>12</v>
      </c>
      <c r="D1284" s="18"/>
      <c r="E1284" s="2"/>
      <c r="F1284" s="2" t="e">
        <f>VLOOKUP(D1284,Index,2,FALSE)*H1284</f>
        <v>#N/A</v>
      </c>
      <c r="G1284" s="2">
        <v>1282</v>
      </c>
      <c r="H1284" s="2">
        <f t="shared" si="103"/>
        <v>2939.1445250630341</v>
      </c>
      <c r="I1284" s="2"/>
      <c r="J1284" s="2"/>
      <c r="K1284" s="2"/>
      <c r="L1284" s="2"/>
      <c r="M1284" s="2" t="e">
        <f t="shared" si="100"/>
        <v>#N/A</v>
      </c>
    </row>
    <row r="1285" spans="1:13" x14ac:dyDescent="0.25">
      <c r="A1285" s="12">
        <v>45401</v>
      </c>
      <c r="B1285" s="20">
        <f t="shared" ref="B1285:B1301" si="104">MONTH(A1285)</f>
        <v>4</v>
      </c>
      <c r="C1285" s="20">
        <f t="shared" si="101"/>
        <v>19</v>
      </c>
      <c r="D1285" s="18"/>
      <c r="E1285" s="2"/>
      <c r="F1285" s="2" t="e">
        <f>VLOOKUP(D1285,Index,2,FALSE)*H1285</f>
        <v>#N/A</v>
      </c>
      <c r="G1285" s="2">
        <v>1283</v>
      </c>
      <c r="H1285" s="2">
        <f t="shared" si="103"/>
        <v>2939.733023689399</v>
      </c>
      <c r="I1285" s="2"/>
      <c r="J1285" s="2"/>
      <c r="K1285" s="2"/>
      <c r="L1285" s="2"/>
      <c r="M1285" s="2" t="e">
        <f t="shared" ref="M1285:M1302" si="105">E1285-F1285</f>
        <v>#N/A</v>
      </c>
    </row>
    <row r="1286" spans="1:13" x14ac:dyDescent="0.25">
      <c r="A1286" s="12">
        <v>45408</v>
      </c>
      <c r="B1286" s="20">
        <f t="shared" si="104"/>
        <v>4</v>
      </c>
      <c r="C1286" s="20">
        <f t="shared" si="101"/>
        <v>26</v>
      </c>
      <c r="D1286" s="18"/>
      <c r="E1286" s="2"/>
      <c r="F1286" s="2" t="e">
        <f>VLOOKUP(D1286,Index,2,FALSE)*H1286</f>
        <v>#N/A</v>
      </c>
      <c r="G1286" s="2">
        <v>1284</v>
      </c>
      <c r="H1286" s="2">
        <f t="shared" si="103"/>
        <v>2940.321522315764</v>
      </c>
      <c r="I1286" s="2"/>
      <c r="J1286" s="2"/>
      <c r="K1286" s="2"/>
      <c r="L1286" s="2"/>
      <c r="M1286" s="2" t="e">
        <f t="shared" si="105"/>
        <v>#N/A</v>
      </c>
    </row>
    <row r="1287" spans="1:13" x14ac:dyDescent="0.25">
      <c r="A1287" s="12">
        <v>45415</v>
      </c>
      <c r="B1287" s="20">
        <f t="shared" si="104"/>
        <v>5</v>
      </c>
      <c r="C1287" s="20">
        <f t="shared" si="101"/>
        <v>3</v>
      </c>
      <c r="D1287" s="18"/>
      <c r="E1287" s="2"/>
      <c r="F1287" s="2" t="e">
        <f>VLOOKUP(D1287,Index,2,FALSE)*H1287</f>
        <v>#N/A</v>
      </c>
      <c r="G1287" s="2">
        <v>1285</v>
      </c>
      <c r="H1287" s="2">
        <f t="shared" si="103"/>
        <v>2940.9100209421285</v>
      </c>
      <c r="I1287" s="2"/>
      <c r="J1287" s="2"/>
      <c r="K1287" s="2"/>
      <c r="L1287" s="2"/>
      <c r="M1287" s="2" t="e">
        <f t="shared" si="105"/>
        <v>#N/A</v>
      </c>
    </row>
    <row r="1288" spans="1:13" x14ac:dyDescent="0.25">
      <c r="A1288" s="12">
        <v>45422</v>
      </c>
      <c r="B1288" s="20">
        <f t="shared" si="104"/>
        <v>5</v>
      </c>
      <c r="C1288" s="20">
        <f t="shared" si="101"/>
        <v>10</v>
      </c>
      <c r="D1288" s="18"/>
      <c r="E1288" s="2"/>
      <c r="F1288" s="2" t="e">
        <f>VLOOKUP(D1288,Index,2,FALSE)*H1288</f>
        <v>#N/A</v>
      </c>
      <c r="G1288" s="2">
        <v>1286</v>
      </c>
      <c r="H1288" s="2">
        <f t="shared" si="103"/>
        <v>2941.4985195684935</v>
      </c>
      <c r="I1288" s="2"/>
      <c r="J1288" s="2"/>
      <c r="K1288" s="2"/>
      <c r="L1288" s="2"/>
      <c r="M1288" s="2" t="e">
        <f t="shared" si="105"/>
        <v>#N/A</v>
      </c>
    </row>
    <row r="1289" spans="1:13" x14ac:dyDescent="0.25">
      <c r="A1289" s="12">
        <v>45429</v>
      </c>
      <c r="B1289" s="20">
        <f t="shared" si="104"/>
        <v>5</v>
      </c>
      <c r="C1289" s="20">
        <f t="shared" si="101"/>
        <v>17</v>
      </c>
      <c r="D1289" s="18"/>
      <c r="E1289" s="2"/>
      <c r="F1289" s="2" t="e">
        <f>VLOOKUP(D1289,Index,2,FALSE)*H1289</f>
        <v>#N/A</v>
      </c>
      <c r="G1289" s="2">
        <v>1287</v>
      </c>
      <c r="H1289" s="2">
        <f t="shared" si="103"/>
        <v>2942.0870181948585</v>
      </c>
      <c r="I1289" s="2"/>
      <c r="J1289" s="2"/>
      <c r="K1289" s="2"/>
      <c r="L1289" s="2"/>
      <c r="M1289" s="2" t="e">
        <f t="shared" si="105"/>
        <v>#N/A</v>
      </c>
    </row>
    <row r="1290" spans="1:13" x14ac:dyDescent="0.25">
      <c r="A1290" s="12">
        <v>45436</v>
      </c>
      <c r="B1290" s="20">
        <f t="shared" si="104"/>
        <v>5</v>
      </c>
      <c r="C1290" s="20">
        <f t="shared" si="101"/>
        <v>24</v>
      </c>
      <c r="D1290" s="18"/>
      <c r="E1290" s="2"/>
      <c r="F1290" s="2" t="e">
        <f>VLOOKUP(D1290,Index,2,FALSE)*H1290</f>
        <v>#N/A</v>
      </c>
      <c r="G1290" s="2">
        <v>1288</v>
      </c>
      <c r="H1290" s="2">
        <f t="shared" si="103"/>
        <v>2942.675516821223</v>
      </c>
      <c r="I1290" s="2"/>
      <c r="J1290" s="2"/>
      <c r="K1290" s="2"/>
      <c r="L1290" s="2"/>
      <c r="M1290" s="2" t="e">
        <f t="shared" si="105"/>
        <v>#N/A</v>
      </c>
    </row>
    <row r="1291" spans="1:13" x14ac:dyDescent="0.25">
      <c r="A1291" s="12">
        <v>45443</v>
      </c>
      <c r="B1291" s="20">
        <f t="shared" si="104"/>
        <v>5</v>
      </c>
      <c r="C1291" s="20">
        <f t="shared" si="101"/>
        <v>31</v>
      </c>
      <c r="D1291" s="18"/>
      <c r="E1291" s="2"/>
      <c r="F1291" s="2" t="e">
        <f>VLOOKUP(D1291,Index,2,FALSE)*H1291</f>
        <v>#N/A</v>
      </c>
      <c r="G1291" s="2">
        <v>1289</v>
      </c>
      <c r="H1291" s="2">
        <f t="shared" si="103"/>
        <v>2943.264015447588</v>
      </c>
      <c r="I1291" s="2"/>
      <c r="J1291" s="2"/>
      <c r="K1291" s="2"/>
      <c r="L1291" s="2"/>
      <c r="M1291" s="2" t="e">
        <f t="shared" si="105"/>
        <v>#N/A</v>
      </c>
    </row>
    <row r="1292" spans="1:13" x14ac:dyDescent="0.25">
      <c r="A1292" s="12">
        <v>45450</v>
      </c>
      <c r="B1292" s="20">
        <f t="shared" si="104"/>
        <v>6</v>
      </c>
      <c r="C1292" s="20">
        <f t="shared" si="101"/>
        <v>7</v>
      </c>
      <c r="D1292" s="18"/>
      <c r="E1292" s="2"/>
      <c r="F1292" s="2" t="e">
        <f>VLOOKUP(D1292,Index,2,FALSE)*H1292</f>
        <v>#N/A</v>
      </c>
      <c r="G1292" s="2">
        <v>1290</v>
      </c>
      <c r="H1292" s="2">
        <f t="shared" si="103"/>
        <v>2943.852514073953</v>
      </c>
      <c r="I1292" s="2"/>
      <c r="J1292" s="2"/>
      <c r="K1292" s="2"/>
      <c r="L1292" s="2"/>
      <c r="M1292" s="2" t="e">
        <f t="shared" si="105"/>
        <v>#N/A</v>
      </c>
    </row>
    <row r="1293" spans="1:13" x14ac:dyDescent="0.25">
      <c r="A1293" s="12">
        <v>45457</v>
      </c>
      <c r="B1293" s="20">
        <f t="shared" si="104"/>
        <v>6</v>
      </c>
      <c r="C1293" s="20">
        <f t="shared" si="101"/>
        <v>14</v>
      </c>
      <c r="D1293" s="18"/>
      <c r="E1293" s="2"/>
      <c r="F1293" s="2" t="e">
        <f>VLOOKUP(D1293,Index,2,FALSE)*H1293</f>
        <v>#N/A</v>
      </c>
      <c r="G1293" s="2">
        <v>1291</v>
      </c>
      <c r="H1293" s="2">
        <f t="shared" si="103"/>
        <v>2944.4410127003175</v>
      </c>
      <c r="I1293" s="2"/>
      <c r="J1293" s="2"/>
      <c r="K1293" s="2"/>
      <c r="L1293" s="2"/>
      <c r="M1293" s="2" t="e">
        <f t="shared" si="105"/>
        <v>#N/A</v>
      </c>
    </row>
    <row r="1294" spans="1:13" x14ac:dyDescent="0.25">
      <c r="A1294" s="12">
        <v>45464</v>
      </c>
      <c r="B1294" s="20">
        <f t="shared" si="104"/>
        <v>6</v>
      </c>
      <c r="C1294" s="20">
        <f t="shared" si="101"/>
        <v>21</v>
      </c>
      <c r="D1294" s="18"/>
      <c r="E1294" s="2"/>
      <c r="F1294" s="2" t="e">
        <f>VLOOKUP(D1294,Index,2,FALSE)*H1294</f>
        <v>#N/A</v>
      </c>
      <c r="G1294" s="2">
        <v>1292</v>
      </c>
      <c r="H1294" s="2">
        <f t="shared" si="103"/>
        <v>2945.0295113266825</v>
      </c>
      <c r="I1294" s="2"/>
      <c r="J1294" s="2"/>
      <c r="K1294" s="2"/>
      <c r="L1294" s="2"/>
      <c r="M1294" s="2" t="e">
        <f t="shared" si="105"/>
        <v>#N/A</v>
      </c>
    </row>
    <row r="1295" spans="1:13" x14ac:dyDescent="0.25">
      <c r="A1295" s="12">
        <v>45471</v>
      </c>
      <c r="B1295" s="20">
        <f t="shared" si="104"/>
        <v>6</v>
      </c>
      <c r="C1295" s="20">
        <f t="shared" si="101"/>
        <v>28</v>
      </c>
      <c r="D1295" s="18"/>
      <c r="E1295" s="2"/>
      <c r="F1295" s="2" t="e">
        <f>VLOOKUP(D1295,Index,2,FALSE)*H1295</f>
        <v>#N/A</v>
      </c>
      <c r="G1295" s="2">
        <v>1293</v>
      </c>
      <c r="H1295" s="2">
        <f t="shared" si="103"/>
        <v>2945.618009953047</v>
      </c>
      <c r="I1295" s="2"/>
      <c r="J1295" s="2"/>
      <c r="K1295" s="2"/>
      <c r="L1295" s="2"/>
      <c r="M1295" s="2" t="e">
        <f t="shared" si="105"/>
        <v>#N/A</v>
      </c>
    </row>
    <row r="1296" spans="1:13" x14ac:dyDescent="0.25">
      <c r="A1296" s="12">
        <v>45478</v>
      </c>
      <c r="B1296" s="20">
        <f t="shared" si="104"/>
        <v>7</v>
      </c>
      <c r="C1296" s="20">
        <f t="shared" si="101"/>
        <v>5</v>
      </c>
      <c r="D1296" s="18"/>
      <c r="E1296" s="2"/>
      <c r="F1296" s="2" t="e">
        <f>VLOOKUP(D1296,Index,2,FALSE)*H1296</f>
        <v>#N/A</v>
      </c>
      <c r="G1296" s="2">
        <v>1294</v>
      </c>
      <c r="H1296" s="2">
        <f t="shared" si="103"/>
        <v>2946.206508579412</v>
      </c>
      <c r="I1296" s="2"/>
      <c r="J1296" s="2"/>
      <c r="K1296" s="2"/>
      <c r="L1296" s="2"/>
      <c r="M1296" s="2" t="e">
        <f t="shared" si="105"/>
        <v>#N/A</v>
      </c>
    </row>
    <row r="1297" spans="1:13" x14ac:dyDescent="0.25">
      <c r="A1297" s="12">
        <v>45485</v>
      </c>
      <c r="B1297" s="20">
        <f t="shared" si="104"/>
        <v>7</v>
      </c>
      <c r="C1297" s="20">
        <f t="shared" si="101"/>
        <v>12</v>
      </c>
      <c r="D1297" s="18"/>
      <c r="E1297" s="2"/>
      <c r="F1297" s="2" t="e">
        <f>VLOOKUP(D1297,Index,2,FALSE)*H1297</f>
        <v>#N/A</v>
      </c>
      <c r="G1297" s="2">
        <v>1295</v>
      </c>
      <c r="H1297" s="2">
        <f t="shared" si="103"/>
        <v>2946.795007205777</v>
      </c>
      <c r="I1297" s="2"/>
      <c r="J1297" s="2"/>
      <c r="K1297" s="2"/>
      <c r="L1297" s="2"/>
      <c r="M1297" s="2" t="e">
        <f t="shared" si="105"/>
        <v>#N/A</v>
      </c>
    </row>
    <row r="1298" spans="1:13" x14ac:dyDescent="0.25">
      <c r="A1298" s="12">
        <v>45492</v>
      </c>
      <c r="B1298" s="20">
        <f t="shared" si="104"/>
        <v>7</v>
      </c>
      <c r="C1298" s="20">
        <f t="shared" si="101"/>
        <v>19</v>
      </c>
      <c r="D1298" s="18"/>
      <c r="E1298" s="2"/>
      <c r="F1298" s="2" t="e">
        <f>VLOOKUP(D1298,Index,2,FALSE)*H1298</f>
        <v>#N/A</v>
      </c>
      <c r="G1298" s="2">
        <v>1296</v>
      </c>
      <c r="H1298" s="2">
        <f t="shared" si="103"/>
        <v>2947.3835058321415</v>
      </c>
      <c r="I1298" s="2"/>
      <c r="J1298" s="2"/>
      <c r="K1298" s="2"/>
      <c r="L1298" s="2"/>
      <c r="M1298" s="2" t="e">
        <f t="shared" si="105"/>
        <v>#N/A</v>
      </c>
    </row>
    <row r="1299" spans="1:13" x14ac:dyDescent="0.25">
      <c r="A1299" s="12">
        <v>45499</v>
      </c>
      <c r="B1299" s="20">
        <f t="shared" si="104"/>
        <v>7</v>
      </c>
      <c r="C1299" s="20">
        <f t="shared" si="101"/>
        <v>26</v>
      </c>
      <c r="D1299" s="18"/>
      <c r="E1299" s="2"/>
      <c r="F1299" s="2" t="e">
        <f>VLOOKUP(D1299,Index,2,FALSE)*H1299</f>
        <v>#N/A</v>
      </c>
      <c r="G1299" s="2">
        <v>1297</v>
      </c>
      <c r="H1299" s="2">
        <f t="shared" si="103"/>
        <v>2947.9720044585065</v>
      </c>
      <c r="I1299" s="2"/>
      <c r="J1299" s="2"/>
      <c r="K1299" s="2"/>
      <c r="L1299" s="2"/>
      <c r="M1299" s="2" t="e">
        <f t="shared" si="105"/>
        <v>#N/A</v>
      </c>
    </row>
    <row r="1300" spans="1:13" x14ac:dyDescent="0.25">
      <c r="A1300" s="12">
        <v>45506</v>
      </c>
      <c r="B1300" s="20">
        <f t="shared" si="104"/>
        <v>8</v>
      </c>
      <c r="C1300" s="20">
        <f t="shared" ref="C1300:C1302" si="106">DAY(A1300)</f>
        <v>2</v>
      </c>
      <c r="D1300" s="18"/>
      <c r="E1300" s="2"/>
      <c r="F1300" s="2" t="e">
        <f>VLOOKUP(D1300,Index,2,FALSE)*H1300</f>
        <v>#N/A</v>
      </c>
      <c r="G1300" s="2">
        <v>1298</v>
      </c>
      <c r="H1300" s="2">
        <f t="shared" si="103"/>
        <v>2948.5605030848715</v>
      </c>
      <c r="I1300" s="2"/>
      <c r="J1300" s="2"/>
      <c r="K1300" s="2"/>
      <c r="L1300" s="2"/>
      <c r="M1300" s="2" t="e">
        <f t="shared" si="105"/>
        <v>#N/A</v>
      </c>
    </row>
    <row r="1301" spans="1:13" x14ac:dyDescent="0.25">
      <c r="A1301" s="12">
        <v>45513</v>
      </c>
      <c r="B1301" s="20">
        <f t="shared" si="104"/>
        <v>8</v>
      </c>
      <c r="C1301" s="20">
        <f t="shared" si="106"/>
        <v>9</v>
      </c>
      <c r="D1301" s="18"/>
      <c r="E1301" s="2"/>
      <c r="F1301" s="2" t="e">
        <f>VLOOKUP(D1301,Index,2,FALSE)*H1301</f>
        <v>#N/A</v>
      </c>
      <c r="G1301" s="2">
        <v>1299</v>
      </c>
      <c r="H1301" s="2">
        <f t="shared" si="103"/>
        <v>2949.149001711236</v>
      </c>
      <c r="I1301" s="2"/>
      <c r="J1301" s="2"/>
      <c r="K1301" s="2"/>
      <c r="L1301" s="2"/>
      <c r="M1301" s="2" t="e">
        <f t="shared" si="105"/>
        <v>#N/A</v>
      </c>
    </row>
    <row r="1302" spans="1:13" x14ac:dyDescent="0.25">
      <c r="A1302" s="12">
        <v>45520</v>
      </c>
      <c r="B1302" s="20"/>
      <c r="C1302" s="20">
        <f t="shared" si="106"/>
        <v>16</v>
      </c>
      <c r="D1302" s="18"/>
      <c r="E1302" s="2"/>
      <c r="F1302" s="2" t="e">
        <f>VLOOKUP(D1302,Index,2,FALSE)*H1302</f>
        <v>#N/A</v>
      </c>
      <c r="G1302" s="2">
        <v>1300</v>
      </c>
      <c r="H1302" s="2">
        <f t="shared" si="103"/>
        <v>2949.737500337601</v>
      </c>
      <c r="I1302" s="2"/>
      <c r="J1302" s="2"/>
      <c r="K1302" s="2"/>
      <c r="L1302" s="2"/>
      <c r="M1302" s="2" t="e">
        <f t="shared" si="10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EIA</vt:lpstr>
      <vt:lpstr>Index</vt:lpstr>
      <vt:lpstr>Period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Schork, Bram W.</dc:creator>
  <cp:lastModifiedBy>Schork, Bram W.</cp:lastModifiedBy>
  <dcterms:created xsi:type="dcterms:W3CDTF">2024-08-22T02:48:46Z</dcterms:created>
  <dcterms:modified xsi:type="dcterms:W3CDTF">2024-08-23T18:08:26Z</dcterms:modified>
</cp:coreProperties>
</file>