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0" windowWidth="15630" windowHeight="789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H26" i="1"/>
  <c r="H21"/>
  <c r="H18"/>
  <c r="H17"/>
  <c r="H11"/>
  <c r="H4"/>
  <c r="H16"/>
  <c r="H15"/>
  <c r="H30"/>
  <c r="H29"/>
  <c r="H28"/>
  <c r="H27"/>
  <c r="H25"/>
  <c r="H24"/>
  <c r="H23"/>
  <c r="H22"/>
  <c r="H20"/>
  <c r="H19"/>
  <c r="H14"/>
  <c r="H13"/>
  <c r="H12"/>
  <c r="H10"/>
  <c r="H9"/>
  <c r="H5"/>
  <c r="H6"/>
  <c r="H7"/>
  <c r="H8"/>
  <c r="H3"/>
</calcChain>
</file>

<file path=xl/sharedStrings.xml><?xml version="1.0" encoding="utf-8"?>
<sst xmlns="http://schemas.openxmlformats.org/spreadsheetml/2006/main" count="32" uniqueCount="32">
  <si>
    <t>P10.C1</t>
  </si>
  <si>
    <t>P30.C1</t>
  </si>
  <si>
    <t>P40.C1</t>
  </si>
  <si>
    <t>P50.C1</t>
  </si>
  <si>
    <t>P10.C5</t>
  </si>
  <si>
    <t>P20.C5</t>
  </si>
  <si>
    <t>P20.C1</t>
  </si>
  <si>
    <t>P30.C5</t>
  </si>
  <si>
    <t>P40.C5</t>
  </si>
  <si>
    <t>P50.C5</t>
  </si>
  <si>
    <t>Qbit (ng/µl)</t>
  </si>
  <si>
    <t>Nanodrop (ng/µl)</t>
  </si>
  <si>
    <t>260/280</t>
  </si>
  <si>
    <t>260/230</t>
  </si>
  <si>
    <t>Qté totale (ng)</t>
  </si>
  <si>
    <t>P10.C6</t>
  </si>
  <si>
    <t>P20.C6</t>
  </si>
  <si>
    <t>P30.C6</t>
  </si>
  <si>
    <t>P40.C6</t>
  </si>
  <si>
    <t>P50.C6</t>
  </si>
  <si>
    <t>P10.C10</t>
  </si>
  <si>
    <t>P30.C10</t>
  </si>
  <si>
    <t>P20.C10</t>
  </si>
  <si>
    <t>P40.C10</t>
  </si>
  <si>
    <t>P50.C10</t>
  </si>
  <si>
    <t>P1.A</t>
  </si>
  <si>
    <t>P1.B</t>
  </si>
  <si>
    <t>P1.C</t>
  </si>
  <si>
    <t>Groupe</t>
  </si>
  <si>
    <t>Echantillon</t>
  </si>
  <si>
    <t>Volume (µl)</t>
  </si>
  <si>
    <r>
      <t xml:space="preserve">Première élution / </t>
    </r>
    <r>
      <rPr>
        <sz val="11"/>
        <color rgb="FFFF0000"/>
        <rFont val="Calibri"/>
        <family val="2"/>
        <scheme val="minor"/>
      </rPr>
      <t>Deuxième élution</t>
    </r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</si>
</sst>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1" fontId="3" fillId="0" borderId="9" xfId="0" applyNumberFormat="1" applyFont="1" applyBorder="1" applyAlignment="1">
      <alignment horizontal="center" vertical="center"/>
    </xf>
    <xf numFmtId="1" fontId="2" fillId="0" borderId="8" xfId="0" applyNumberFormat="1" applyFont="1" applyBorder="1" applyAlignment="1">
      <alignment horizontal="center" vertical="center"/>
    </xf>
    <xf numFmtId="1" fontId="2" fillId="0" borderId="14" xfId="0" applyNumberFormat="1" applyFont="1" applyBorder="1" applyAlignment="1">
      <alignment horizontal="center" vertical="center"/>
    </xf>
    <xf numFmtId="1" fontId="2" fillId="0" borderId="13" xfId="0" applyNumberFormat="1" applyFont="1" applyFill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1" fontId="2" fillId="0" borderId="9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2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" fontId="2" fillId="0" borderId="12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" fontId="3" fillId="0" borderId="9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0"/>
  <sheetViews>
    <sheetView tabSelected="1" zoomScale="110" zoomScaleNormal="110" workbookViewId="0">
      <selection activeCell="H26" sqref="H26"/>
    </sheetView>
  </sheetViews>
  <sheetFormatPr baseColWidth="10" defaultRowHeight="15"/>
  <cols>
    <col min="1" max="1" width="11.42578125" style="1"/>
    <col min="2" max="2" width="12.42578125" style="1" customWidth="1"/>
    <col min="3" max="3" width="18" style="2" customWidth="1"/>
    <col min="4" max="4" width="17.5703125" style="2" customWidth="1"/>
    <col min="5" max="8" width="14.28515625" style="2" customWidth="1"/>
  </cols>
  <sheetData>
    <row r="1" spans="1:8" ht="21.75" customHeight="1">
      <c r="A1" s="13" t="s">
        <v>31</v>
      </c>
    </row>
    <row r="2" spans="1:8">
      <c r="A2" s="7" t="s">
        <v>28</v>
      </c>
      <c r="B2" s="47" t="s">
        <v>29</v>
      </c>
      <c r="C2" s="3" t="s">
        <v>10</v>
      </c>
      <c r="D2" s="3" t="s">
        <v>11</v>
      </c>
      <c r="E2" s="3" t="s">
        <v>12</v>
      </c>
      <c r="F2" s="12" t="s">
        <v>13</v>
      </c>
      <c r="G2" s="3" t="s">
        <v>30</v>
      </c>
      <c r="H2" s="38" t="s">
        <v>14</v>
      </c>
    </row>
    <row r="3" spans="1:8">
      <c r="A3" s="26">
        <v>1</v>
      </c>
      <c r="B3" s="48" t="s">
        <v>0</v>
      </c>
      <c r="C3" s="22">
        <v>0.91</v>
      </c>
      <c r="D3" s="22">
        <v>3.9</v>
      </c>
      <c r="E3" s="22">
        <v>1.87</v>
      </c>
      <c r="F3" s="4">
        <v>0.1</v>
      </c>
      <c r="G3" s="22">
        <v>11.5</v>
      </c>
      <c r="H3" s="39">
        <f>11.5*C3</f>
        <v>10.465</v>
      </c>
    </row>
    <row r="4" spans="1:8">
      <c r="A4" s="27"/>
      <c r="B4" s="49"/>
      <c r="C4" s="20">
        <v>2.58</v>
      </c>
      <c r="D4" s="23"/>
      <c r="E4" s="23"/>
      <c r="F4" s="16"/>
      <c r="G4" s="20">
        <v>10</v>
      </c>
      <c r="H4" s="40">
        <f>10*C4</f>
        <v>25.8</v>
      </c>
    </row>
    <row r="5" spans="1:8">
      <c r="A5" s="17">
        <v>2</v>
      </c>
      <c r="B5" s="50" t="s">
        <v>6</v>
      </c>
      <c r="C5" s="18">
        <v>0.9</v>
      </c>
      <c r="D5" s="18">
        <v>3.8</v>
      </c>
      <c r="E5" s="18">
        <v>2.02</v>
      </c>
      <c r="F5" s="19">
        <v>0.17</v>
      </c>
      <c r="G5" s="18">
        <v>11.5</v>
      </c>
      <c r="H5" s="41">
        <f t="shared" ref="H5:H8" si="0">11.5*C5</f>
        <v>10.35</v>
      </c>
    </row>
    <row r="6" spans="1:8">
      <c r="A6" s="17">
        <v>3</v>
      </c>
      <c r="B6" s="50" t="s">
        <v>1</v>
      </c>
      <c r="C6" s="18">
        <v>6.37</v>
      </c>
      <c r="D6" s="18">
        <v>13.7</v>
      </c>
      <c r="E6" s="18">
        <v>1.96</v>
      </c>
      <c r="F6" s="19">
        <v>0.1</v>
      </c>
      <c r="G6" s="18">
        <v>11.5</v>
      </c>
      <c r="H6" s="41">
        <f t="shared" si="0"/>
        <v>73.254999999999995</v>
      </c>
    </row>
    <row r="7" spans="1:8">
      <c r="A7" s="17">
        <v>4</v>
      </c>
      <c r="B7" s="50" t="s">
        <v>2</v>
      </c>
      <c r="C7" s="18">
        <v>5.6</v>
      </c>
      <c r="D7" s="18">
        <v>11.9</v>
      </c>
      <c r="E7" s="18">
        <v>1.67</v>
      </c>
      <c r="F7" s="19">
        <v>0.47</v>
      </c>
      <c r="G7" s="18">
        <v>11.5</v>
      </c>
      <c r="H7" s="41">
        <f t="shared" si="0"/>
        <v>64.399999999999991</v>
      </c>
    </row>
    <row r="8" spans="1:8">
      <c r="A8" s="33">
        <v>5</v>
      </c>
      <c r="B8" s="51" t="s">
        <v>3</v>
      </c>
      <c r="C8" s="34">
        <v>24</v>
      </c>
      <c r="D8" s="34">
        <v>42.3</v>
      </c>
      <c r="E8" s="34">
        <v>1.7</v>
      </c>
      <c r="F8" s="35">
        <v>0.13</v>
      </c>
      <c r="G8" s="34">
        <v>11.5</v>
      </c>
      <c r="H8" s="42">
        <f t="shared" si="0"/>
        <v>276</v>
      </c>
    </row>
    <row r="9" spans="1:8">
      <c r="A9" s="8">
        <v>6</v>
      </c>
      <c r="B9" s="52" t="s">
        <v>4</v>
      </c>
      <c r="C9" s="36">
        <v>7.3999999999999996E-2</v>
      </c>
      <c r="D9" s="36">
        <v>3.2</v>
      </c>
      <c r="E9" s="36">
        <v>2.17</v>
      </c>
      <c r="F9" s="37">
        <v>0.14000000000000001</v>
      </c>
      <c r="G9" s="36">
        <v>11.5</v>
      </c>
      <c r="H9" s="43">
        <f>11.5*C9</f>
        <v>0.85099999999999998</v>
      </c>
    </row>
    <row r="10" spans="1:8">
      <c r="A10" s="32">
        <v>7</v>
      </c>
      <c r="B10" s="53" t="s">
        <v>5</v>
      </c>
      <c r="C10" s="25">
        <v>0.8</v>
      </c>
      <c r="D10" s="25">
        <v>8.4</v>
      </c>
      <c r="E10" s="25">
        <v>1.1200000000000001</v>
      </c>
      <c r="F10" s="5">
        <v>0.19</v>
      </c>
      <c r="G10" s="25">
        <v>11.5</v>
      </c>
      <c r="H10" s="44">
        <f t="shared" ref="H10:H14" si="1">11.5*C10</f>
        <v>9.2000000000000011</v>
      </c>
    </row>
    <row r="11" spans="1:8">
      <c r="A11" s="27"/>
      <c r="B11" s="54"/>
      <c r="C11" s="20">
        <v>10.3</v>
      </c>
      <c r="D11" s="23"/>
      <c r="E11" s="23"/>
      <c r="F11" s="16"/>
      <c r="G11" s="20">
        <v>10</v>
      </c>
      <c r="H11" s="40">
        <f>10*C11</f>
        <v>103</v>
      </c>
    </row>
    <row r="12" spans="1:8">
      <c r="A12" s="17">
        <v>8</v>
      </c>
      <c r="B12" s="50" t="s">
        <v>7</v>
      </c>
      <c r="C12" s="18">
        <v>7.04</v>
      </c>
      <c r="D12" s="18">
        <v>13.1</v>
      </c>
      <c r="E12" s="18">
        <v>1.74</v>
      </c>
      <c r="F12" s="19">
        <v>0.08</v>
      </c>
      <c r="G12" s="18">
        <v>11.5</v>
      </c>
      <c r="H12" s="41">
        <f t="shared" si="1"/>
        <v>80.959999999999994</v>
      </c>
    </row>
    <row r="13" spans="1:8">
      <c r="A13" s="17">
        <v>9</v>
      </c>
      <c r="B13" s="50" t="s">
        <v>8</v>
      </c>
      <c r="C13" s="18">
        <v>8.8800000000000008</v>
      </c>
      <c r="D13" s="18">
        <v>21.1</v>
      </c>
      <c r="E13" s="18">
        <v>1.75</v>
      </c>
      <c r="F13" s="19">
        <v>0.05</v>
      </c>
      <c r="G13" s="18">
        <v>11.5</v>
      </c>
      <c r="H13" s="41">
        <f t="shared" si="1"/>
        <v>102.12</v>
      </c>
    </row>
    <row r="14" spans="1:8">
      <c r="A14" s="33">
        <v>10</v>
      </c>
      <c r="B14" s="51" t="s">
        <v>9</v>
      </c>
      <c r="C14" s="34">
        <v>60</v>
      </c>
      <c r="D14" s="34">
        <v>50.9</v>
      </c>
      <c r="E14" s="34">
        <v>1.8</v>
      </c>
      <c r="F14" s="35">
        <v>1.4</v>
      </c>
      <c r="G14" s="34">
        <v>11.5</v>
      </c>
      <c r="H14" s="42">
        <f t="shared" si="1"/>
        <v>690</v>
      </c>
    </row>
    <row r="15" spans="1:8">
      <c r="A15" s="31">
        <v>5</v>
      </c>
      <c r="B15" s="55" t="s">
        <v>25</v>
      </c>
      <c r="C15" s="23">
        <v>2.86</v>
      </c>
      <c r="D15" s="23">
        <v>43.2</v>
      </c>
      <c r="E15" s="23">
        <v>2.2000000000000002</v>
      </c>
      <c r="F15" s="16">
        <v>0.04</v>
      </c>
      <c r="G15" s="23">
        <v>11.5</v>
      </c>
      <c r="H15" s="45">
        <f>11.5*C15</f>
        <v>32.89</v>
      </c>
    </row>
    <row r="16" spans="1:8">
      <c r="A16" s="17">
        <v>6</v>
      </c>
      <c r="B16" s="50" t="s">
        <v>26</v>
      </c>
      <c r="C16" s="18">
        <v>1.24</v>
      </c>
      <c r="D16" s="18">
        <v>14.7</v>
      </c>
      <c r="E16" s="18">
        <v>1.47</v>
      </c>
      <c r="F16" s="19">
        <v>0.11</v>
      </c>
      <c r="G16" s="18">
        <v>11.5</v>
      </c>
      <c r="H16" s="41">
        <f>11.5*C16</f>
        <v>14.26</v>
      </c>
    </row>
    <row r="17" spans="1:8" s="14" customFormat="1">
      <c r="A17" s="28">
        <v>22</v>
      </c>
      <c r="B17" s="56" t="s">
        <v>27</v>
      </c>
      <c r="C17" s="15">
        <v>6.12</v>
      </c>
      <c r="D17" s="10">
        <v>11.2</v>
      </c>
      <c r="E17" s="10">
        <v>3.08</v>
      </c>
      <c r="F17" s="5">
        <v>6.03</v>
      </c>
      <c r="G17" s="25">
        <v>11.5</v>
      </c>
      <c r="H17" s="44">
        <f>11.5*C17</f>
        <v>70.38</v>
      </c>
    </row>
    <row r="18" spans="1:8" s="14" customFormat="1">
      <c r="A18" s="29"/>
      <c r="B18" s="57"/>
      <c r="C18" s="21">
        <v>8.5</v>
      </c>
      <c r="D18" s="11"/>
      <c r="E18" s="11"/>
      <c r="F18" s="6"/>
      <c r="G18" s="30">
        <v>10</v>
      </c>
      <c r="H18" s="46">
        <f>10*C18</f>
        <v>85</v>
      </c>
    </row>
    <row r="19" spans="1:8">
      <c r="A19" s="61">
        <v>12</v>
      </c>
      <c r="B19" s="62" t="s">
        <v>15</v>
      </c>
      <c r="C19" s="63">
        <v>13.8</v>
      </c>
      <c r="D19" s="63">
        <v>18.2</v>
      </c>
      <c r="E19" s="63">
        <v>2.19</v>
      </c>
      <c r="F19" s="63">
        <v>0.39</v>
      </c>
      <c r="G19" s="64">
        <v>11.5</v>
      </c>
      <c r="H19" s="43">
        <f>11.5*C19</f>
        <v>158.70000000000002</v>
      </c>
    </row>
    <row r="20" spans="1:8">
      <c r="A20" s="65">
        <v>13</v>
      </c>
      <c r="B20" s="70" t="s">
        <v>16</v>
      </c>
      <c r="C20" s="67">
        <v>7.12</v>
      </c>
      <c r="D20" s="67">
        <v>19.8</v>
      </c>
      <c r="E20" s="67">
        <v>1.64</v>
      </c>
      <c r="F20" s="67">
        <v>0.1</v>
      </c>
      <c r="G20" s="68">
        <v>11.5</v>
      </c>
      <c r="H20" s="69">
        <f t="shared" ref="H20:H24" si="2">11.5*C20</f>
        <v>81.88</v>
      </c>
    </row>
    <row r="21" spans="1:8">
      <c r="A21" s="65"/>
      <c r="B21" s="49"/>
      <c r="C21" s="20">
        <v>3.68</v>
      </c>
      <c r="D21" s="23"/>
      <c r="E21" s="23"/>
      <c r="F21" s="23"/>
      <c r="G21" s="66">
        <v>10</v>
      </c>
      <c r="H21" s="40">
        <f>10*C21</f>
        <v>36.800000000000004</v>
      </c>
    </row>
    <row r="22" spans="1:8">
      <c r="A22" s="17">
        <v>14</v>
      </c>
      <c r="B22" s="50" t="s">
        <v>17</v>
      </c>
      <c r="C22" s="18">
        <v>12.2</v>
      </c>
      <c r="D22" s="18">
        <v>19.600000000000001</v>
      </c>
      <c r="E22" s="18">
        <v>2.13</v>
      </c>
      <c r="F22" s="18">
        <v>0.05</v>
      </c>
      <c r="G22" s="19">
        <v>11.5</v>
      </c>
      <c r="H22" s="41">
        <f t="shared" si="2"/>
        <v>140.29999999999998</v>
      </c>
    </row>
    <row r="23" spans="1:8">
      <c r="A23" s="17">
        <v>15</v>
      </c>
      <c r="B23" s="50" t="s">
        <v>18</v>
      </c>
      <c r="C23" s="18">
        <v>33.1</v>
      </c>
      <c r="D23" s="18">
        <v>41.1</v>
      </c>
      <c r="E23" s="18">
        <v>1.87</v>
      </c>
      <c r="F23" s="18">
        <v>0.86</v>
      </c>
      <c r="G23" s="19">
        <v>11.5</v>
      </c>
      <c r="H23" s="41">
        <f t="shared" si="2"/>
        <v>380.65000000000003</v>
      </c>
    </row>
    <row r="24" spans="1:8">
      <c r="A24" s="9">
        <v>16</v>
      </c>
      <c r="B24" s="58" t="s">
        <v>19</v>
      </c>
      <c r="C24" s="11">
        <v>48.6</v>
      </c>
      <c r="D24" s="11">
        <v>60.3</v>
      </c>
      <c r="E24" s="11">
        <v>1.95</v>
      </c>
      <c r="F24" s="24">
        <v>1.51</v>
      </c>
      <c r="G24" s="6">
        <v>11.5</v>
      </c>
      <c r="H24" s="60">
        <f t="shared" si="2"/>
        <v>558.9</v>
      </c>
    </row>
    <row r="25" spans="1:8">
      <c r="A25" s="26">
        <v>17</v>
      </c>
      <c r="B25" s="48" t="s">
        <v>20</v>
      </c>
      <c r="C25" s="22">
        <v>3.91</v>
      </c>
      <c r="D25" s="22">
        <v>6.3</v>
      </c>
      <c r="E25" s="22">
        <v>2.0499999999999998</v>
      </c>
      <c r="F25" s="22">
        <v>0.27</v>
      </c>
      <c r="G25" s="4">
        <v>11.5</v>
      </c>
      <c r="H25" s="59">
        <f>11.5*C25</f>
        <v>44.965000000000003</v>
      </c>
    </row>
    <row r="26" spans="1:8">
      <c r="A26" s="27"/>
      <c r="B26" s="49"/>
      <c r="C26" s="20">
        <v>1.68</v>
      </c>
      <c r="D26" s="23"/>
      <c r="E26" s="23"/>
      <c r="F26" s="23"/>
      <c r="G26" s="66">
        <v>10</v>
      </c>
      <c r="H26" s="71">
        <f>10*C26</f>
        <v>16.8</v>
      </c>
    </row>
    <row r="27" spans="1:8">
      <c r="A27" s="17">
        <v>18</v>
      </c>
      <c r="B27" s="50" t="s">
        <v>22</v>
      </c>
      <c r="C27" s="18">
        <v>5.78</v>
      </c>
      <c r="D27" s="18">
        <v>18.2</v>
      </c>
      <c r="E27" s="18">
        <v>1.92</v>
      </c>
      <c r="F27" s="18">
        <v>0.74</v>
      </c>
      <c r="G27" s="19">
        <v>11.5</v>
      </c>
      <c r="H27" s="41">
        <f t="shared" ref="H27:H30" si="3">11.5*C27</f>
        <v>66.47</v>
      </c>
    </row>
    <row r="28" spans="1:8">
      <c r="A28" s="17">
        <v>19</v>
      </c>
      <c r="B28" s="50" t="s">
        <v>21</v>
      </c>
      <c r="C28" s="18">
        <v>6.08</v>
      </c>
      <c r="D28" s="18">
        <v>12.7</v>
      </c>
      <c r="E28" s="18">
        <v>2.02</v>
      </c>
      <c r="F28" s="18">
        <v>0.17</v>
      </c>
      <c r="G28" s="19">
        <v>11.5</v>
      </c>
      <c r="H28" s="41">
        <f t="shared" si="3"/>
        <v>69.92</v>
      </c>
    </row>
    <row r="29" spans="1:8">
      <c r="A29" s="17">
        <v>20</v>
      </c>
      <c r="B29" s="50" t="s">
        <v>23</v>
      </c>
      <c r="C29" s="18">
        <v>35.1</v>
      </c>
      <c r="D29" s="18">
        <v>17</v>
      </c>
      <c r="E29" s="18">
        <v>2.5099999999999998</v>
      </c>
      <c r="F29" s="18">
        <v>0.33</v>
      </c>
      <c r="G29" s="19">
        <v>11.5</v>
      </c>
      <c r="H29" s="41">
        <f t="shared" si="3"/>
        <v>403.65000000000003</v>
      </c>
    </row>
    <row r="30" spans="1:8">
      <c r="A30" s="9">
        <v>21</v>
      </c>
      <c r="B30" s="58" t="s">
        <v>24</v>
      </c>
      <c r="C30" s="11">
        <v>38.799999999999997</v>
      </c>
      <c r="D30" s="11">
        <v>66.900000000000006</v>
      </c>
      <c r="E30" s="11">
        <v>1.9</v>
      </c>
      <c r="F30" s="24">
        <v>1.33</v>
      </c>
      <c r="G30" s="6">
        <v>11.5</v>
      </c>
      <c r="H30" s="60">
        <f t="shared" si="3"/>
        <v>446.2</v>
      </c>
    </row>
  </sheetData>
  <mergeCells count="10">
    <mergeCell ref="A20:A21"/>
    <mergeCell ref="A25:A26"/>
    <mergeCell ref="B20:B21"/>
    <mergeCell ref="B25:B26"/>
    <mergeCell ref="B10:B11"/>
    <mergeCell ref="B3:B4"/>
    <mergeCell ref="B17:B18"/>
    <mergeCell ref="A10:A11"/>
    <mergeCell ref="A17:A18"/>
    <mergeCell ref="A3:A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Anonyme</dc:creator>
  <cp:lastModifiedBy>Anonyme</cp:lastModifiedBy>
  <dcterms:created xsi:type="dcterms:W3CDTF">2023-01-18T16:13:40Z</dcterms:created>
  <dcterms:modified xsi:type="dcterms:W3CDTF">2023-01-24T13:28:33Z</dcterms:modified>
</cp:coreProperties>
</file>